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bells/Library/CloudStorage/Box-Box/GEO Submissions/GitHub R Scripts/"/>
    </mc:Choice>
  </mc:AlternateContent>
  <xr:revisionPtr revIDLastSave="0" documentId="13_ncr:1_{9F885ED7-372F-6647-A5DE-00DFFA71BF9E}" xr6:coauthVersionLast="47" xr6:coauthVersionMax="47" xr10:uidLastSave="{00000000-0000-0000-0000-000000000000}"/>
  <bookViews>
    <workbookView xWindow="20" yWindow="500" windowWidth="35820" windowHeight="20340" activeTab="3" xr2:uid="{F95F37BB-D1FB-4B99-A198-6C055435C6D6}"/>
  </bookViews>
  <sheets>
    <sheet name="ProteinData" sheetId="2" r:id="rId1"/>
    <sheet name="mapDIA_Statistics" sheetId="1" r:id="rId2"/>
    <sheet name="UniprotAnnotation" sheetId="3" r:id="rId3"/>
    <sheet name="zscore_calc" sheetId="4" r:id="rId4"/>
  </sheets>
  <definedNames>
    <definedName name="_xlnm._FilterDatabase" localSheetId="1" hidden="1">mapDIA_Statistics!$A$2:$X$487</definedName>
    <definedName name="filt_prot" localSheetId="3">zscore_calc!$A$1:$BN$110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L3" i="4" l="1"/>
  <c r="AM3" i="4"/>
  <c r="AN3" i="4"/>
  <c r="AO3" i="4"/>
  <c r="AP3" i="4"/>
  <c r="AQ3" i="4"/>
  <c r="AR3" i="4"/>
  <c r="AS3" i="4"/>
  <c r="AT3" i="4"/>
  <c r="AU3" i="4"/>
  <c r="AV3" i="4"/>
  <c r="AW3" i="4"/>
  <c r="AX3" i="4"/>
  <c r="AY3" i="4"/>
  <c r="AZ3" i="4"/>
  <c r="BA3" i="4"/>
  <c r="BB3" i="4"/>
  <c r="BC3" i="4"/>
  <c r="BD3" i="4"/>
  <c r="BE3" i="4"/>
  <c r="BF3" i="4"/>
  <c r="BG3" i="4"/>
  <c r="BH3" i="4"/>
  <c r="BI3" i="4"/>
  <c r="BJ3" i="4"/>
  <c r="BK3" i="4"/>
  <c r="BL3" i="4"/>
  <c r="BM3" i="4"/>
  <c r="BN3" i="4"/>
  <c r="AL4" i="4"/>
  <c r="AM4" i="4"/>
  <c r="AN4" i="4"/>
  <c r="AO4" i="4"/>
  <c r="AP4" i="4"/>
  <c r="AQ4" i="4"/>
  <c r="AR4" i="4"/>
  <c r="AS4" i="4"/>
  <c r="AT4" i="4"/>
  <c r="AU4" i="4"/>
  <c r="AV4" i="4"/>
  <c r="AW4" i="4"/>
  <c r="AX4" i="4"/>
  <c r="AY4" i="4"/>
  <c r="AZ4" i="4"/>
  <c r="BA4" i="4"/>
  <c r="BB4" i="4"/>
  <c r="BC4" i="4"/>
  <c r="BD4" i="4"/>
  <c r="BE4" i="4"/>
  <c r="BF4" i="4"/>
  <c r="BG4" i="4"/>
  <c r="BH4" i="4"/>
  <c r="BI4" i="4"/>
  <c r="BJ4" i="4"/>
  <c r="BK4" i="4"/>
  <c r="BL4" i="4"/>
  <c r="BM4" i="4"/>
  <c r="BN4" i="4"/>
  <c r="AL5" i="4"/>
  <c r="AM5" i="4"/>
  <c r="AN5" i="4"/>
  <c r="AO5" i="4"/>
  <c r="AP5" i="4"/>
  <c r="AQ5" i="4"/>
  <c r="AR5" i="4"/>
  <c r="AS5" i="4"/>
  <c r="AT5" i="4"/>
  <c r="AU5" i="4"/>
  <c r="AV5" i="4"/>
  <c r="AW5" i="4"/>
  <c r="AX5" i="4"/>
  <c r="AY5" i="4"/>
  <c r="AZ5" i="4"/>
  <c r="BA5" i="4"/>
  <c r="BB5" i="4"/>
  <c r="BC5" i="4"/>
  <c r="BD5" i="4"/>
  <c r="BE5" i="4"/>
  <c r="BF5" i="4"/>
  <c r="BG5" i="4"/>
  <c r="BH5" i="4"/>
  <c r="BI5" i="4"/>
  <c r="BJ5" i="4"/>
  <c r="BK5" i="4"/>
  <c r="BL5" i="4"/>
  <c r="BM5" i="4"/>
  <c r="BN5" i="4"/>
  <c r="AL6" i="4"/>
  <c r="AM6" i="4"/>
  <c r="AN6" i="4"/>
  <c r="AO6" i="4"/>
  <c r="AP6" i="4"/>
  <c r="AQ6" i="4"/>
  <c r="AR6" i="4"/>
  <c r="AS6" i="4"/>
  <c r="AT6" i="4"/>
  <c r="AU6" i="4"/>
  <c r="AV6" i="4"/>
  <c r="AW6" i="4"/>
  <c r="AX6" i="4"/>
  <c r="AY6" i="4"/>
  <c r="AZ6" i="4"/>
  <c r="BA6" i="4"/>
  <c r="BB6" i="4"/>
  <c r="BC6" i="4"/>
  <c r="BD6" i="4"/>
  <c r="BE6" i="4"/>
  <c r="BF6" i="4"/>
  <c r="BG6" i="4"/>
  <c r="BH6" i="4"/>
  <c r="BI6" i="4"/>
  <c r="BJ6" i="4"/>
  <c r="BK6" i="4"/>
  <c r="BL6" i="4"/>
  <c r="BM6" i="4"/>
  <c r="BN6" i="4"/>
  <c r="AL7" i="4"/>
  <c r="AM7" i="4"/>
  <c r="AN7" i="4"/>
  <c r="AO7" i="4"/>
  <c r="AP7" i="4"/>
  <c r="AQ7" i="4"/>
  <c r="AR7" i="4"/>
  <c r="AS7" i="4"/>
  <c r="AT7" i="4"/>
  <c r="AU7" i="4"/>
  <c r="AV7" i="4"/>
  <c r="AW7" i="4"/>
  <c r="AX7" i="4"/>
  <c r="AY7" i="4"/>
  <c r="AZ7" i="4"/>
  <c r="BA7" i="4"/>
  <c r="BB7" i="4"/>
  <c r="BC7" i="4"/>
  <c r="BD7" i="4"/>
  <c r="BE7" i="4"/>
  <c r="BF7" i="4"/>
  <c r="BG7" i="4"/>
  <c r="BH7" i="4"/>
  <c r="BI7" i="4"/>
  <c r="BJ7" i="4"/>
  <c r="BK7" i="4"/>
  <c r="BL7" i="4"/>
  <c r="BM7" i="4"/>
  <c r="BN7" i="4"/>
  <c r="AL8" i="4"/>
  <c r="AM8" i="4"/>
  <c r="AN8" i="4"/>
  <c r="AO8" i="4"/>
  <c r="AP8" i="4"/>
  <c r="AQ8" i="4"/>
  <c r="AR8" i="4"/>
  <c r="AS8" i="4"/>
  <c r="AT8" i="4"/>
  <c r="AU8" i="4"/>
  <c r="AV8" i="4"/>
  <c r="AW8" i="4"/>
  <c r="AX8" i="4"/>
  <c r="AY8" i="4"/>
  <c r="AZ8" i="4"/>
  <c r="BA8" i="4"/>
  <c r="BB8" i="4"/>
  <c r="BC8" i="4"/>
  <c r="BD8" i="4"/>
  <c r="BE8" i="4"/>
  <c r="BF8" i="4"/>
  <c r="BG8" i="4"/>
  <c r="BH8" i="4"/>
  <c r="BI8" i="4"/>
  <c r="BJ8" i="4"/>
  <c r="BK8" i="4"/>
  <c r="BL8" i="4"/>
  <c r="BM8" i="4"/>
  <c r="BN8" i="4"/>
  <c r="AL9" i="4"/>
  <c r="AM9" i="4"/>
  <c r="AN9" i="4"/>
  <c r="AO9" i="4"/>
  <c r="AP9" i="4"/>
  <c r="AQ9" i="4"/>
  <c r="AR9" i="4"/>
  <c r="AS9" i="4"/>
  <c r="AT9" i="4"/>
  <c r="AU9" i="4"/>
  <c r="AV9" i="4"/>
  <c r="AW9" i="4"/>
  <c r="AX9" i="4"/>
  <c r="AY9" i="4"/>
  <c r="AZ9" i="4"/>
  <c r="BA9" i="4"/>
  <c r="BB9" i="4"/>
  <c r="BC9" i="4"/>
  <c r="BD9" i="4"/>
  <c r="BE9" i="4"/>
  <c r="BF9" i="4"/>
  <c r="BG9" i="4"/>
  <c r="BH9" i="4"/>
  <c r="BI9" i="4"/>
  <c r="BJ9" i="4"/>
  <c r="BK9" i="4"/>
  <c r="BL9" i="4"/>
  <c r="BM9" i="4"/>
  <c r="BN9" i="4"/>
  <c r="AL10" i="4"/>
  <c r="AM10" i="4"/>
  <c r="AN10" i="4"/>
  <c r="AO10" i="4"/>
  <c r="AP10" i="4"/>
  <c r="AQ10" i="4"/>
  <c r="AR10" i="4"/>
  <c r="AS10" i="4"/>
  <c r="AT10" i="4"/>
  <c r="AU10" i="4"/>
  <c r="AV10" i="4"/>
  <c r="AW10" i="4"/>
  <c r="AX10" i="4"/>
  <c r="AY10" i="4"/>
  <c r="AZ10" i="4"/>
  <c r="BA10" i="4"/>
  <c r="BB10" i="4"/>
  <c r="BC10" i="4"/>
  <c r="BD10" i="4"/>
  <c r="BE10" i="4"/>
  <c r="BF10" i="4"/>
  <c r="BG10" i="4"/>
  <c r="BH10" i="4"/>
  <c r="BI10" i="4"/>
  <c r="BJ10" i="4"/>
  <c r="BK10" i="4"/>
  <c r="BL10" i="4"/>
  <c r="BM10" i="4"/>
  <c r="BN10" i="4"/>
  <c r="AL11" i="4"/>
  <c r="AM11" i="4"/>
  <c r="AN11" i="4"/>
  <c r="AO11" i="4"/>
  <c r="AP11" i="4"/>
  <c r="AQ11" i="4"/>
  <c r="AR11" i="4"/>
  <c r="AS11" i="4"/>
  <c r="AT11" i="4"/>
  <c r="AU11" i="4"/>
  <c r="AV11" i="4"/>
  <c r="AW11" i="4"/>
  <c r="AX11" i="4"/>
  <c r="AY11" i="4"/>
  <c r="AZ11" i="4"/>
  <c r="BA11" i="4"/>
  <c r="BB11" i="4"/>
  <c r="BC11" i="4"/>
  <c r="BD11" i="4"/>
  <c r="BE11" i="4"/>
  <c r="BF11" i="4"/>
  <c r="BG11" i="4"/>
  <c r="BH11" i="4"/>
  <c r="BI11" i="4"/>
  <c r="BJ11" i="4"/>
  <c r="BK11" i="4"/>
  <c r="BL11" i="4"/>
  <c r="BM11" i="4"/>
  <c r="BN11" i="4"/>
  <c r="AL12" i="4"/>
  <c r="AM12" i="4"/>
  <c r="AN12" i="4"/>
  <c r="AO12" i="4"/>
  <c r="AP12" i="4"/>
  <c r="AQ12" i="4"/>
  <c r="AR12" i="4"/>
  <c r="AS12" i="4"/>
  <c r="AT12" i="4"/>
  <c r="AU12" i="4"/>
  <c r="AV12" i="4"/>
  <c r="AW12" i="4"/>
  <c r="AX12" i="4"/>
  <c r="AY12" i="4"/>
  <c r="AZ12" i="4"/>
  <c r="BA12" i="4"/>
  <c r="BB12" i="4"/>
  <c r="BC12" i="4"/>
  <c r="BD12" i="4"/>
  <c r="BE12" i="4"/>
  <c r="BF12" i="4"/>
  <c r="BG12" i="4"/>
  <c r="BH12" i="4"/>
  <c r="BI12" i="4"/>
  <c r="BJ12" i="4"/>
  <c r="BK12" i="4"/>
  <c r="BL12" i="4"/>
  <c r="BM12" i="4"/>
  <c r="BN12" i="4"/>
  <c r="AL13" i="4"/>
  <c r="AM13" i="4"/>
  <c r="AN13" i="4"/>
  <c r="AO13" i="4"/>
  <c r="AP13" i="4"/>
  <c r="AQ13" i="4"/>
  <c r="AR13" i="4"/>
  <c r="AS13" i="4"/>
  <c r="AT13" i="4"/>
  <c r="AU13" i="4"/>
  <c r="AV13" i="4"/>
  <c r="AW13" i="4"/>
  <c r="AX13" i="4"/>
  <c r="AY13" i="4"/>
  <c r="AZ13" i="4"/>
  <c r="BA13" i="4"/>
  <c r="BB13" i="4"/>
  <c r="BC13" i="4"/>
  <c r="BD13" i="4"/>
  <c r="BE13" i="4"/>
  <c r="BF13" i="4"/>
  <c r="BG13" i="4"/>
  <c r="BH13" i="4"/>
  <c r="BI13" i="4"/>
  <c r="BJ13" i="4"/>
  <c r="BK13" i="4"/>
  <c r="BL13" i="4"/>
  <c r="BM13" i="4"/>
  <c r="BN13" i="4"/>
  <c r="AL14" i="4"/>
  <c r="AM14" i="4"/>
  <c r="AN14" i="4"/>
  <c r="AO14" i="4"/>
  <c r="AP14" i="4"/>
  <c r="AQ14" i="4"/>
  <c r="AR14" i="4"/>
  <c r="AS14" i="4"/>
  <c r="AT14" i="4"/>
  <c r="AU14" i="4"/>
  <c r="AV14" i="4"/>
  <c r="AW14" i="4"/>
  <c r="AX14" i="4"/>
  <c r="AY14" i="4"/>
  <c r="AZ14" i="4"/>
  <c r="BA14" i="4"/>
  <c r="BB14" i="4"/>
  <c r="BC14" i="4"/>
  <c r="BD14" i="4"/>
  <c r="BE14" i="4"/>
  <c r="BF14" i="4"/>
  <c r="BG14" i="4"/>
  <c r="BH14" i="4"/>
  <c r="BI14" i="4"/>
  <c r="BJ14" i="4"/>
  <c r="BK14" i="4"/>
  <c r="BL14" i="4"/>
  <c r="BM14" i="4"/>
  <c r="BN14" i="4"/>
  <c r="AL15" i="4"/>
  <c r="AM15" i="4"/>
  <c r="AN15" i="4"/>
  <c r="AO15" i="4"/>
  <c r="AP15" i="4"/>
  <c r="AQ15" i="4"/>
  <c r="AR15" i="4"/>
  <c r="AS15" i="4"/>
  <c r="AT15" i="4"/>
  <c r="AU15" i="4"/>
  <c r="AV15" i="4"/>
  <c r="AW15" i="4"/>
  <c r="AX15" i="4"/>
  <c r="AY15" i="4"/>
  <c r="AZ15" i="4"/>
  <c r="BA15" i="4"/>
  <c r="BB15" i="4"/>
  <c r="BC15" i="4"/>
  <c r="BD15" i="4"/>
  <c r="BE15" i="4"/>
  <c r="BF15" i="4"/>
  <c r="BG15" i="4"/>
  <c r="BH15" i="4"/>
  <c r="BI15" i="4"/>
  <c r="BJ15" i="4"/>
  <c r="BK15" i="4"/>
  <c r="BL15" i="4"/>
  <c r="BM15" i="4"/>
  <c r="BN15" i="4"/>
  <c r="AL16" i="4"/>
  <c r="AM16" i="4"/>
  <c r="AN16" i="4"/>
  <c r="AO16" i="4"/>
  <c r="AP16" i="4"/>
  <c r="AQ16" i="4"/>
  <c r="AR16" i="4"/>
  <c r="AS16" i="4"/>
  <c r="AT16" i="4"/>
  <c r="AU16" i="4"/>
  <c r="AV16" i="4"/>
  <c r="AW16" i="4"/>
  <c r="AX16" i="4"/>
  <c r="AY16" i="4"/>
  <c r="AZ16" i="4"/>
  <c r="BA16" i="4"/>
  <c r="BB16" i="4"/>
  <c r="BC16" i="4"/>
  <c r="BD16" i="4"/>
  <c r="BE16" i="4"/>
  <c r="BF16" i="4"/>
  <c r="BG16" i="4"/>
  <c r="BH16" i="4"/>
  <c r="BI16" i="4"/>
  <c r="BJ16" i="4"/>
  <c r="BK16" i="4"/>
  <c r="BL16" i="4"/>
  <c r="BM16" i="4"/>
  <c r="BN16" i="4"/>
  <c r="AL17" i="4"/>
  <c r="AM17" i="4"/>
  <c r="AN17" i="4"/>
  <c r="AO17" i="4"/>
  <c r="AP17" i="4"/>
  <c r="AQ17" i="4"/>
  <c r="AR17" i="4"/>
  <c r="AS17" i="4"/>
  <c r="AT17" i="4"/>
  <c r="AU17" i="4"/>
  <c r="AV17" i="4"/>
  <c r="AW17" i="4"/>
  <c r="AX17" i="4"/>
  <c r="AY17" i="4"/>
  <c r="AZ17" i="4"/>
  <c r="BA17" i="4"/>
  <c r="BB17" i="4"/>
  <c r="BC17" i="4"/>
  <c r="BD17" i="4"/>
  <c r="BE17" i="4"/>
  <c r="BF17" i="4"/>
  <c r="BG17" i="4"/>
  <c r="BH17" i="4"/>
  <c r="BI17" i="4"/>
  <c r="BJ17" i="4"/>
  <c r="BK17" i="4"/>
  <c r="BL17" i="4"/>
  <c r="BM17" i="4"/>
  <c r="BN17" i="4"/>
  <c r="AL18" i="4"/>
  <c r="AM18" i="4"/>
  <c r="AN18" i="4"/>
  <c r="AO18" i="4"/>
  <c r="AP18" i="4"/>
  <c r="AQ18" i="4"/>
  <c r="AR18" i="4"/>
  <c r="AS18" i="4"/>
  <c r="AT18" i="4"/>
  <c r="AU18" i="4"/>
  <c r="AV18" i="4"/>
  <c r="AW18" i="4"/>
  <c r="AX18" i="4"/>
  <c r="AY18" i="4"/>
  <c r="AZ18" i="4"/>
  <c r="BA18" i="4"/>
  <c r="BB18" i="4"/>
  <c r="BC18" i="4"/>
  <c r="BD18" i="4"/>
  <c r="BE18" i="4"/>
  <c r="BF18" i="4"/>
  <c r="BG18" i="4"/>
  <c r="BH18" i="4"/>
  <c r="BI18" i="4"/>
  <c r="BJ18" i="4"/>
  <c r="BK18" i="4"/>
  <c r="BL18" i="4"/>
  <c r="BM18" i="4"/>
  <c r="BN18" i="4"/>
  <c r="AL19" i="4"/>
  <c r="AM19" i="4"/>
  <c r="AN19" i="4"/>
  <c r="AO19" i="4"/>
  <c r="AP19" i="4"/>
  <c r="AQ19" i="4"/>
  <c r="AR19" i="4"/>
  <c r="AS19" i="4"/>
  <c r="AT19" i="4"/>
  <c r="AU19" i="4"/>
  <c r="AV19" i="4"/>
  <c r="AW19" i="4"/>
  <c r="AX19" i="4"/>
  <c r="AY19" i="4"/>
  <c r="AZ19" i="4"/>
  <c r="BA19" i="4"/>
  <c r="BB19" i="4"/>
  <c r="BC19" i="4"/>
  <c r="BD19" i="4"/>
  <c r="BE19" i="4"/>
  <c r="BF19" i="4"/>
  <c r="BG19" i="4"/>
  <c r="BH19" i="4"/>
  <c r="BI19" i="4"/>
  <c r="BJ19" i="4"/>
  <c r="BK19" i="4"/>
  <c r="BL19" i="4"/>
  <c r="BM19" i="4"/>
  <c r="BN19" i="4"/>
  <c r="AL20" i="4"/>
  <c r="AM20" i="4"/>
  <c r="AN20" i="4"/>
  <c r="AO20" i="4"/>
  <c r="AP20" i="4"/>
  <c r="AQ20" i="4"/>
  <c r="AR20" i="4"/>
  <c r="AS20" i="4"/>
  <c r="AT20" i="4"/>
  <c r="AU20" i="4"/>
  <c r="AV20" i="4"/>
  <c r="AW20" i="4"/>
  <c r="AX20" i="4"/>
  <c r="AY20" i="4"/>
  <c r="AZ20" i="4"/>
  <c r="BA20" i="4"/>
  <c r="BB20" i="4"/>
  <c r="BC20" i="4"/>
  <c r="BD20" i="4"/>
  <c r="BE20" i="4"/>
  <c r="BF20" i="4"/>
  <c r="BG20" i="4"/>
  <c r="BH20" i="4"/>
  <c r="BI20" i="4"/>
  <c r="BJ20" i="4"/>
  <c r="BK20" i="4"/>
  <c r="BL20" i="4"/>
  <c r="BM20" i="4"/>
  <c r="BN20" i="4"/>
  <c r="AL21" i="4"/>
  <c r="AM21" i="4"/>
  <c r="AN21" i="4"/>
  <c r="AO21" i="4"/>
  <c r="AP21" i="4"/>
  <c r="AQ21" i="4"/>
  <c r="AR21" i="4"/>
  <c r="AS21" i="4"/>
  <c r="AT21" i="4"/>
  <c r="AU21" i="4"/>
  <c r="AV21" i="4"/>
  <c r="AW21" i="4"/>
  <c r="AX21" i="4"/>
  <c r="AY21" i="4"/>
  <c r="AZ21" i="4"/>
  <c r="BA21" i="4"/>
  <c r="BB21" i="4"/>
  <c r="BC21" i="4"/>
  <c r="BD21" i="4"/>
  <c r="BE21" i="4"/>
  <c r="BF21" i="4"/>
  <c r="BG21" i="4"/>
  <c r="BH21" i="4"/>
  <c r="BI21" i="4"/>
  <c r="BJ21" i="4"/>
  <c r="BK21" i="4"/>
  <c r="BL21" i="4"/>
  <c r="BM21" i="4"/>
  <c r="BN21" i="4"/>
  <c r="AL22" i="4"/>
  <c r="AM22" i="4"/>
  <c r="AN22" i="4"/>
  <c r="AO22" i="4"/>
  <c r="AP22" i="4"/>
  <c r="AQ22" i="4"/>
  <c r="AR22" i="4"/>
  <c r="AS22" i="4"/>
  <c r="AT22" i="4"/>
  <c r="AU22" i="4"/>
  <c r="AV22" i="4"/>
  <c r="AW22" i="4"/>
  <c r="AX22" i="4"/>
  <c r="AY22" i="4"/>
  <c r="AZ22" i="4"/>
  <c r="BA22" i="4"/>
  <c r="BB22" i="4"/>
  <c r="BC22" i="4"/>
  <c r="BD22" i="4"/>
  <c r="BE22" i="4"/>
  <c r="BF22" i="4"/>
  <c r="BG22" i="4"/>
  <c r="BH22" i="4"/>
  <c r="BI22" i="4"/>
  <c r="BJ22" i="4"/>
  <c r="BK22" i="4"/>
  <c r="BL22" i="4"/>
  <c r="BM22" i="4"/>
  <c r="BN22" i="4"/>
  <c r="AL23" i="4"/>
  <c r="AM23" i="4"/>
  <c r="AN23" i="4"/>
  <c r="AO23" i="4"/>
  <c r="AP23" i="4"/>
  <c r="AQ23" i="4"/>
  <c r="AR23" i="4"/>
  <c r="AS23" i="4"/>
  <c r="AT23" i="4"/>
  <c r="AU23" i="4"/>
  <c r="AV23" i="4"/>
  <c r="AW23" i="4"/>
  <c r="AX23" i="4"/>
  <c r="AY23" i="4"/>
  <c r="AZ23" i="4"/>
  <c r="BA23" i="4"/>
  <c r="BB23" i="4"/>
  <c r="BC23" i="4"/>
  <c r="BD23" i="4"/>
  <c r="BE23" i="4"/>
  <c r="BF23" i="4"/>
  <c r="BG23" i="4"/>
  <c r="BH23" i="4"/>
  <c r="BI23" i="4"/>
  <c r="BJ23" i="4"/>
  <c r="BK23" i="4"/>
  <c r="BL23" i="4"/>
  <c r="BM23" i="4"/>
  <c r="BN23" i="4"/>
  <c r="AL24" i="4"/>
  <c r="AM24" i="4"/>
  <c r="AN24" i="4"/>
  <c r="AO24" i="4"/>
  <c r="AP24" i="4"/>
  <c r="AQ24" i="4"/>
  <c r="AR24" i="4"/>
  <c r="AS24" i="4"/>
  <c r="AT24" i="4"/>
  <c r="AU24" i="4"/>
  <c r="AV24" i="4"/>
  <c r="AW24" i="4"/>
  <c r="AX24" i="4"/>
  <c r="AY24" i="4"/>
  <c r="AZ24" i="4"/>
  <c r="BA24" i="4"/>
  <c r="BB24" i="4"/>
  <c r="BC24" i="4"/>
  <c r="BD24" i="4"/>
  <c r="BE24" i="4"/>
  <c r="BF24" i="4"/>
  <c r="BG24" i="4"/>
  <c r="BH24" i="4"/>
  <c r="BI24" i="4"/>
  <c r="BJ24" i="4"/>
  <c r="BK24" i="4"/>
  <c r="BL24" i="4"/>
  <c r="BM24" i="4"/>
  <c r="BN24" i="4"/>
  <c r="AL25" i="4"/>
  <c r="AM25" i="4"/>
  <c r="AN25" i="4"/>
  <c r="AO25" i="4"/>
  <c r="AP25" i="4"/>
  <c r="AQ25" i="4"/>
  <c r="AR25" i="4"/>
  <c r="AS25" i="4"/>
  <c r="AT25" i="4"/>
  <c r="AU25" i="4"/>
  <c r="AV25" i="4"/>
  <c r="AW25" i="4"/>
  <c r="AX25" i="4"/>
  <c r="AY25" i="4"/>
  <c r="AZ25" i="4"/>
  <c r="BA25" i="4"/>
  <c r="BB25" i="4"/>
  <c r="BC25" i="4"/>
  <c r="BD25" i="4"/>
  <c r="BE25" i="4"/>
  <c r="BF25" i="4"/>
  <c r="BG25" i="4"/>
  <c r="BH25" i="4"/>
  <c r="BI25" i="4"/>
  <c r="BJ25" i="4"/>
  <c r="BK25" i="4"/>
  <c r="BL25" i="4"/>
  <c r="BM25" i="4"/>
  <c r="BN25" i="4"/>
  <c r="AL26" i="4"/>
  <c r="AM26" i="4"/>
  <c r="AN26" i="4"/>
  <c r="AO26" i="4"/>
  <c r="AP26" i="4"/>
  <c r="AQ26" i="4"/>
  <c r="AR26" i="4"/>
  <c r="AS26" i="4"/>
  <c r="AT26" i="4"/>
  <c r="AU26" i="4"/>
  <c r="AV26" i="4"/>
  <c r="AW26" i="4"/>
  <c r="AX26" i="4"/>
  <c r="AY26" i="4"/>
  <c r="AZ26" i="4"/>
  <c r="BA26" i="4"/>
  <c r="BB26" i="4"/>
  <c r="BC26" i="4"/>
  <c r="BD26" i="4"/>
  <c r="BE26" i="4"/>
  <c r="BF26" i="4"/>
  <c r="BG26" i="4"/>
  <c r="BH26" i="4"/>
  <c r="BI26" i="4"/>
  <c r="BJ26" i="4"/>
  <c r="BK26" i="4"/>
  <c r="BL26" i="4"/>
  <c r="BM26" i="4"/>
  <c r="BN26" i="4"/>
  <c r="AL27" i="4"/>
  <c r="AM27" i="4"/>
  <c r="AN27" i="4"/>
  <c r="AO27" i="4"/>
  <c r="AP27" i="4"/>
  <c r="AQ27" i="4"/>
  <c r="AR27" i="4"/>
  <c r="AS27" i="4"/>
  <c r="AT27" i="4"/>
  <c r="AU27" i="4"/>
  <c r="AV27" i="4"/>
  <c r="AW27" i="4"/>
  <c r="AX27" i="4"/>
  <c r="AY27" i="4"/>
  <c r="AZ27" i="4"/>
  <c r="BA27" i="4"/>
  <c r="BB27" i="4"/>
  <c r="BC27" i="4"/>
  <c r="BD27" i="4"/>
  <c r="BE27" i="4"/>
  <c r="BF27" i="4"/>
  <c r="BG27" i="4"/>
  <c r="BH27" i="4"/>
  <c r="BI27" i="4"/>
  <c r="BJ27" i="4"/>
  <c r="BK27" i="4"/>
  <c r="BL27" i="4"/>
  <c r="BM27" i="4"/>
  <c r="BN27" i="4"/>
  <c r="AL28" i="4"/>
  <c r="AM28" i="4"/>
  <c r="AN28" i="4"/>
  <c r="AO28" i="4"/>
  <c r="AP28" i="4"/>
  <c r="AQ28" i="4"/>
  <c r="AR28" i="4"/>
  <c r="AS28" i="4"/>
  <c r="AT28" i="4"/>
  <c r="AU28" i="4"/>
  <c r="AV28" i="4"/>
  <c r="AW28" i="4"/>
  <c r="AX28" i="4"/>
  <c r="AY28" i="4"/>
  <c r="AZ28" i="4"/>
  <c r="BA28" i="4"/>
  <c r="BB28" i="4"/>
  <c r="BC28" i="4"/>
  <c r="BD28" i="4"/>
  <c r="BE28" i="4"/>
  <c r="BF28" i="4"/>
  <c r="BG28" i="4"/>
  <c r="BH28" i="4"/>
  <c r="BI28" i="4"/>
  <c r="BJ28" i="4"/>
  <c r="BK28" i="4"/>
  <c r="BL28" i="4"/>
  <c r="BM28" i="4"/>
  <c r="BN28" i="4"/>
  <c r="AL29" i="4"/>
  <c r="AM29" i="4"/>
  <c r="AN29" i="4"/>
  <c r="AO29" i="4"/>
  <c r="AP29" i="4"/>
  <c r="AQ29" i="4"/>
  <c r="AR29" i="4"/>
  <c r="AS29" i="4"/>
  <c r="AT29" i="4"/>
  <c r="AU29" i="4"/>
  <c r="AV29" i="4"/>
  <c r="AW29" i="4"/>
  <c r="AX29" i="4"/>
  <c r="AY29" i="4"/>
  <c r="AZ29" i="4"/>
  <c r="BA29" i="4"/>
  <c r="BB29" i="4"/>
  <c r="BC29" i="4"/>
  <c r="BD29" i="4"/>
  <c r="BE29" i="4"/>
  <c r="BF29" i="4"/>
  <c r="BG29" i="4"/>
  <c r="BH29" i="4"/>
  <c r="BI29" i="4"/>
  <c r="BJ29" i="4"/>
  <c r="BK29" i="4"/>
  <c r="BL29" i="4"/>
  <c r="BM29" i="4"/>
  <c r="BN29" i="4"/>
  <c r="AL30" i="4"/>
  <c r="AM30" i="4"/>
  <c r="AN30" i="4"/>
  <c r="AO30" i="4"/>
  <c r="AP30" i="4"/>
  <c r="AQ30" i="4"/>
  <c r="AR30" i="4"/>
  <c r="AS30" i="4"/>
  <c r="AT30" i="4"/>
  <c r="AU30" i="4"/>
  <c r="AV30" i="4"/>
  <c r="AW30" i="4"/>
  <c r="AX30" i="4"/>
  <c r="AY30" i="4"/>
  <c r="AZ30" i="4"/>
  <c r="BA30" i="4"/>
  <c r="BB30" i="4"/>
  <c r="BC30" i="4"/>
  <c r="BD30" i="4"/>
  <c r="BE30" i="4"/>
  <c r="BF30" i="4"/>
  <c r="BG30" i="4"/>
  <c r="BH30" i="4"/>
  <c r="BI30" i="4"/>
  <c r="BJ30" i="4"/>
  <c r="BK30" i="4"/>
  <c r="BL30" i="4"/>
  <c r="BM30" i="4"/>
  <c r="BN30" i="4"/>
  <c r="AL31" i="4"/>
  <c r="AM31" i="4"/>
  <c r="AN31" i="4"/>
  <c r="AO31" i="4"/>
  <c r="AP31" i="4"/>
  <c r="AQ31" i="4"/>
  <c r="AR31" i="4"/>
  <c r="AS31" i="4"/>
  <c r="AT31" i="4"/>
  <c r="AU31" i="4"/>
  <c r="AV31" i="4"/>
  <c r="AW31" i="4"/>
  <c r="AX31" i="4"/>
  <c r="AY31" i="4"/>
  <c r="AZ31" i="4"/>
  <c r="BA31" i="4"/>
  <c r="BB31" i="4"/>
  <c r="BC31" i="4"/>
  <c r="BD31" i="4"/>
  <c r="BE31" i="4"/>
  <c r="BF31" i="4"/>
  <c r="BG31" i="4"/>
  <c r="BH31" i="4"/>
  <c r="BI31" i="4"/>
  <c r="BJ31" i="4"/>
  <c r="BK31" i="4"/>
  <c r="BL31" i="4"/>
  <c r="BM31" i="4"/>
  <c r="BN31" i="4"/>
  <c r="AL32" i="4"/>
  <c r="AM32" i="4"/>
  <c r="AN32" i="4"/>
  <c r="AO32" i="4"/>
  <c r="AP32" i="4"/>
  <c r="AQ32" i="4"/>
  <c r="AR32" i="4"/>
  <c r="AS32" i="4"/>
  <c r="AT32" i="4"/>
  <c r="AU32" i="4"/>
  <c r="AV32" i="4"/>
  <c r="AW32" i="4"/>
  <c r="AX32" i="4"/>
  <c r="AY32" i="4"/>
  <c r="AZ32" i="4"/>
  <c r="BA32" i="4"/>
  <c r="BB32" i="4"/>
  <c r="BC32" i="4"/>
  <c r="BD32" i="4"/>
  <c r="BE32" i="4"/>
  <c r="BF32" i="4"/>
  <c r="BG32" i="4"/>
  <c r="BH32" i="4"/>
  <c r="BI32" i="4"/>
  <c r="BJ32" i="4"/>
  <c r="BK32" i="4"/>
  <c r="BL32" i="4"/>
  <c r="BM32" i="4"/>
  <c r="BN32" i="4"/>
  <c r="AL33" i="4"/>
  <c r="AM33" i="4"/>
  <c r="AN33" i="4"/>
  <c r="AO33" i="4"/>
  <c r="AP33" i="4"/>
  <c r="AQ33" i="4"/>
  <c r="AR33" i="4"/>
  <c r="AS33" i="4"/>
  <c r="AT33" i="4"/>
  <c r="AU33" i="4"/>
  <c r="AV33" i="4"/>
  <c r="AW33" i="4"/>
  <c r="AX33" i="4"/>
  <c r="AY33" i="4"/>
  <c r="AZ33" i="4"/>
  <c r="BA33" i="4"/>
  <c r="BB33" i="4"/>
  <c r="BC33" i="4"/>
  <c r="BD33" i="4"/>
  <c r="BE33" i="4"/>
  <c r="BF33" i="4"/>
  <c r="BG33" i="4"/>
  <c r="BH33" i="4"/>
  <c r="BI33" i="4"/>
  <c r="BJ33" i="4"/>
  <c r="BK33" i="4"/>
  <c r="BL33" i="4"/>
  <c r="BM33" i="4"/>
  <c r="BN33" i="4"/>
  <c r="AL34" i="4"/>
  <c r="AM34" i="4"/>
  <c r="AN34" i="4"/>
  <c r="AO34" i="4"/>
  <c r="AP34" i="4"/>
  <c r="AQ34" i="4"/>
  <c r="AR34" i="4"/>
  <c r="AS34" i="4"/>
  <c r="AT34" i="4"/>
  <c r="AU34" i="4"/>
  <c r="AV34" i="4"/>
  <c r="AW34" i="4"/>
  <c r="AX34" i="4"/>
  <c r="AY34" i="4"/>
  <c r="AZ34" i="4"/>
  <c r="BA34" i="4"/>
  <c r="BB34" i="4"/>
  <c r="BC34" i="4"/>
  <c r="BD34" i="4"/>
  <c r="BE34" i="4"/>
  <c r="BF34" i="4"/>
  <c r="BG34" i="4"/>
  <c r="BH34" i="4"/>
  <c r="BI34" i="4"/>
  <c r="BJ34" i="4"/>
  <c r="BK34" i="4"/>
  <c r="BL34" i="4"/>
  <c r="BM34" i="4"/>
  <c r="BN34" i="4"/>
  <c r="AL35" i="4"/>
  <c r="AM35" i="4"/>
  <c r="AN35" i="4"/>
  <c r="AO35" i="4"/>
  <c r="AP35" i="4"/>
  <c r="AQ35" i="4"/>
  <c r="AR35" i="4"/>
  <c r="AS35" i="4"/>
  <c r="AT35" i="4"/>
  <c r="AU35" i="4"/>
  <c r="AV35" i="4"/>
  <c r="AW35" i="4"/>
  <c r="AX35" i="4"/>
  <c r="AY35" i="4"/>
  <c r="AZ35" i="4"/>
  <c r="BA35" i="4"/>
  <c r="BB35" i="4"/>
  <c r="BC35" i="4"/>
  <c r="BD35" i="4"/>
  <c r="BE35" i="4"/>
  <c r="BF35" i="4"/>
  <c r="BG35" i="4"/>
  <c r="BH35" i="4"/>
  <c r="BI35" i="4"/>
  <c r="BJ35" i="4"/>
  <c r="BK35" i="4"/>
  <c r="BL35" i="4"/>
  <c r="BM35" i="4"/>
  <c r="BN35" i="4"/>
  <c r="AL36" i="4"/>
  <c r="AM36" i="4"/>
  <c r="AN36" i="4"/>
  <c r="AO36" i="4"/>
  <c r="AP36" i="4"/>
  <c r="AQ36" i="4"/>
  <c r="AR36" i="4"/>
  <c r="AS36" i="4"/>
  <c r="AT36" i="4"/>
  <c r="AU36" i="4"/>
  <c r="AV36" i="4"/>
  <c r="AW36" i="4"/>
  <c r="AX36" i="4"/>
  <c r="AY36" i="4"/>
  <c r="AZ36" i="4"/>
  <c r="BA36" i="4"/>
  <c r="BB36" i="4"/>
  <c r="BC36" i="4"/>
  <c r="BD36" i="4"/>
  <c r="BE36" i="4"/>
  <c r="BF36" i="4"/>
  <c r="BG36" i="4"/>
  <c r="BH36" i="4"/>
  <c r="BI36" i="4"/>
  <c r="BJ36" i="4"/>
  <c r="BK36" i="4"/>
  <c r="BL36" i="4"/>
  <c r="BM36" i="4"/>
  <c r="BN36" i="4"/>
  <c r="AL37" i="4"/>
  <c r="AM37" i="4"/>
  <c r="AN37" i="4"/>
  <c r="AO37" i="4"/>
  <c r="AP37" i="4"/>
  <c r="AQ37" i="4"/>
  <c r="AR37" i="4"/>
  <c r="AS37" i="4"/>
  <c r="AT37" i="4"/>
  <c r="AU37" i="4"/>
  <c r="AV37" i="4"/>
  <c r="AW37" i="4"/>
  <c r="AX37" i="4"/>
  <c r="AY37" i="4"/>
  <c r="AZ37" i="4"/>
  <c r="BA37" i="4"/>
  <c r="BB37" i="4"/>
  <c r="BC37" i="4"/>
  <c r="BD37" i="4"/>
  <c r="BE37" i="4"/>
  <c r="BF37" i="4"/>
  <c r="BG37" i="4"/>
  <c r="BH37" i="4"/>
  <c r="BI37" i="4"/>
  <c r="BJ37" i="4"/>
  <c r="BK37" i="4"/>
  <c r="BL37" i="4"/>
  <c r="BM37" i="4"/>
  <c r="BN37" i="4"/>
  <c r="AL38" i="4"/>
  <c r="AM38" i="4"/>
  <c r="AN38" i="4"/>
  <c r="AO38" i="4"/>
  <c r="AP38" i="4"/>
  <c r="AQ38" i="4"/>
  <c r="AR38" i="4"/>
  <c r="AS38" i="4"/>
  <c r="AT38" i="4"/>
  <c r="AU38" i="4"/>
  <c r="AV38" i="4"/>
  <c r="AW38" i="4"/>
  <c r="AX38" i="4"/>
  <c r="AY38" i="4"/>
  <c r="AZ38" i="4"/>
  <c r="BA38" i="4"/>
  <c r="BB38" i="4"/>
  <c r="BC38" i="4"/>
  <c r="BD38" i="4"/>
  <c r="BE38" i="4"/>
  <c r="BF38" i="4"/>
  <c r="BG38" i="4"/>
  <c r="BH38" i="4"/>
  <c r="BI38" i="4"/>
  <c r="BJ38" i="4"/>
  <c r="BK38" i="4"/>
  <c r="BL38" i="4"/>
  <c r="BM38" i="4"/>
  <c r="BN38" i="4"/>
  <c r="AL39" i="4"/>
  <c r="AM39" i="4"/>
  <c r="AN39" i="4"/>
  <c r="AO39" i="4"/>
  <c r="AP39" i="4"/>
  <c r="AQ39" i="4"/>
  <c r="AR39" i="4"/>
  <c r="AS39" i="4"/>
  <c r="AT39" i="4"/>
  <c r="AU39" i="4"/>
  <c r="AV39" i="4"/>
  <c r="AW39" i="4"/>
  <c r="AX39" i="4"/>
  <c r="AY39" i="4"/>
  <c r="AZ39" i="4"/>
  <c r="BA39" i="4"/>
  <c r="BB39" i="4"/>
  <c r="BC39" i="4"/>
  <c r="BD39" i="4"/>
  <c r="BE39" i="4"/>
  <c r="BF39" i="4"/>
  <c r="BG39" i="4"/>
  <c r="BH39" i="4"/>
  <c r="BI39" i="4"/>
  <c r="BJ39" i="4"/>
  <c r="BK39" i="4"/>
  <c r="BL39" i="4"/>
  <c r="BM39" i="4"/>
  <c r="BN39" i="4"/>
  <c r="AL40" i="4"/>
  <c r="AM40" i="4"/>
  <c r="AN40" i="4"/>
  <c r="AO40" i="4"/>
  <c r="AP40" i="4"/>
  <c r="AQ40" i="4"/>
  <c r="AR40" i="4"/>
  <c r="AS40" i="4"/>
  <c r="AT40" i="4"/>
  <c r="AU40" i="4"/>
  <c r="AV40" i="4"/>
  <c r="AW40" i="4"/>
  <c r="AX40" i="4"/>
  <c r="AY40" i="4"/>
  <c r="AZ40" i="4"/>
  <c r="BA40" i="4"/>
  <c r="BB40" i="4"/>
  <c r="BC40" i="4"/>
  <c r="BD40" i="4"/>
  <c r="BE40" i="4"/>
  <c r="BF40" i="4"/>
  <c r="BG40" i="4"/>
  <c r="BH40" i="4"/>
  <c r="BI40" i="4"/>
  <c r="BJ40" i="4"/>
  <c r="BK40" i="4"/>
  <c r="BL40" i="4"/>
  <c r="BM40" i="4"/>
  <c r="BN40" i="4"/>
  <c r="AL41" i="4"/>
  <c r="AM41" i="4"/>
  <c r="AN41" i="4"/>
  <c r="AO41" i="4"/>
  <c r="AP41" i="4"/>
  <c r="AQ41" i="4"/>
  <c r="AR41" i="4"/>
  <c r="AS41" i="4"/>
  <c r="AT41" i="4"/>
  <c r="AU41" i="4"/>
  <c r="AV41" i="4"/>
  <c r="AW41" i="4"/>
  <c r="AX41" i="4"/>
  <c r="AY41" i="4"/>
  <c r="AZ41" i="4"/>
  <c r="BA41" i="4"/>
  <c r="BB41" i="4"/>
  <c r="BC41" i="4"/>
  <c r="BD41" i="4"/>
  <c r="BE41" i="4"/>
  <c r="BF41" i="4"/>
  <c r="BG41" i="4"/>
  <c r="BH41" i="4"/>
  <c r="BI41" i="4"/>
  <c r="BJ41" i="4"/>
  <c r="BK41" i="4"/>
  <c r="BL41" i="4"/>
  <c r="BM41" i="4"/>
  <c r="BN41" i="4"/>
  <c r="AL42" i="4"/>
  <c r="AM42" i="4"/>
  <c r="AN42" i="4"/>
  <c r="AO42" i="4"/>
  <c r="AP42" i="4"/>
  <c r="AQ42" i="4"/>
  <c r="AR42" i="4"/>
  <c r="AS42" i="4"/>
  <c r="AT42" i="4"/>
  <c r="AU42" i="4"/>
  <c r="AV42" i="4"/>
  <c r="AW42" i="4"/>
  <c r="AX42" i="4"/>
  <c r="AY42" i="4"/>
  <c r="AZ42" i="4"/>
  <c r="BA42" i="4"/>
  <c r="BB42" i="4"/>
  <c r="BC42" i="4"/>
  <c r="BD42" i="4"/>
  <c r="BE42" i="4"/>
  <c r="BF42" i="4"/>
  <c r="BG42" i="4"/>
  <c r="BH42" i="4"/>
  <c r="BI42" i="4"/>
  <c r="BJ42" i="4"/>
  <c r="BK42" i="4"/>
  <c r="BL42" i="4"/>
  <c r="BM42" i="4"/>
  <c r="BN42" i="4"/>
  <c r="AL43" i="4"/>
  <c r="AM43" i="4"/>
  <c r="AN43" i="4"/>
  <c r="AO43" i="4"/>
  <c r="AP43" i="4"/>
  <c r="AQ43" i="4"/>
  <c r="AR43" i="4"/>
  <c r="AS43" i="4"/>
  <c r="AT43" i="4"/>
  <c r="AU43" i="4"/>
  <c r="AV43" i="4"/>
  <c r="AW43" i="4"/>
  <c r="AX43" i="4"/>
  <c r="AY43" i="4"/>
  <c r="AZ43" i="4"/>
  <c r="BA43" i="4"/>
  <c r="BB43" i="4"/>
  <c r="BC43" i="4"/>
  <c r="BD43" i="4"/>
  <c r="BE43" i="4"/>
  <c r="BF43" i="4"/>
  <c r="BG43" i="4"/>
  <c r="BH43" i="4"/>
  <c r="BI43" i="4"/>
  <c r="BJ43" i="4"/>
  <c r="BK43" i="4"/>
  <c r="BL43" i="4"/>
  <c r="BM43" i="4"/>
  <c r="BN43" i="4"/>
  <c r="AL44" i="4"/>
  <c r="AM44" i="4"/>
  <c r="AN44" i="4"/>
  <c r="AO44" i="4"/>
  <c r="AP44" i="4"/>
  <c r="AQ44" i="4"/>
  <c r="AR44" i="4"/>
  <c r="AS44" i="4"/>
  <c r="AT44" i="4"/>
  <c r="AU44" i="4"/>
  <c r="AV44" i="4"/>
  <c r="AW44" i="4"/>
  <c r="AX44" i="4"/>
  <c r="AY44" i="4"/>
  <c r="AZ44" i="4"/>
  <c r="BA44" i="4"/>
  <c r="BB44" i="4"/>
  <c r="BC44" i="4"/>
  <c r="BD44" i="4"/>
  <c r="BE44" i="4"/>
  <c r="BF44" i="4"/>
  <c r="BG44" i="4"/>
  <c r="BH44" i="4"/>
  <c r="BI44" i="4"/>
  <c r="BJ44" i="4"/>
  <c r="BK44" i="4"/>
  <c r="BL44" i="4"/>
  <c r="BM44" i="4"/>
  <c r="BN44" i="4"/>
  <c r="AL45" i="4"/>
  <c r="AM45" i="4"/>
  <c r="AN45" i="4"/>
  <c r="AO45" i="4"/>
  <c r="AP45" i="4"/>
  <c r="AQ45" i="4"/>
  <c r="AR45" i="4"/>
  <c r="AS45" i="4"/>
  <c r="AT45" i="4"/>
  <c r="AU45" i="4"/>
  <c r="AV45" i="4"/>
  <c r="AW45" i="4"/>
  <c r="AX45" i="4"/>
  <c r="AY45" i="4"/>
  <c r="AZ45" i="4"/>
  <c r="BA45" i="4"/>
  <c r="BB45" i="4"/>
  <c r="BC45" i="4"/>
  <c r="BD45" i="4"/>
  <c r="BE45" i="4"/>
  <c r="BF45" i="4"/>
  <c r="BG45" i="4"/>
  <c r="BH45" i="4"/>
  <c r="BI45" i="4"/>
  <c r="BJ45" i="4"/>
  <c r="BK45" i="4"/>
  <c r="BL45" i="4"/>
  <c r="BM45" i="4"/>
  <c r="BN45" i="4"/>
  <c r="AL46" i="4"/>
  <c r="AM46" i="4"/>
  <c r="AN46" i="4"/>
  <c r="AO46" i="4"/>
  <c r="AP46" i="4"/>
  <c r="AQ46" i="4"/>
  <c r="AR46" i="4"/>
  <c r="AS46" i="4"/>
  <c r="AT46" i="4"/>
  <c r="AU46" i="4"/>
  <c r="AV46" i="4"/>
  <c r="AW46" i="4"/>
  <c r="AX46" i="4"/>
  <c r="AY46" i="4"/>
  <c r="AZ46" i="4"/>
  <c r="BA46" i="4"/>
  <c r="BB46" i="4"/>
  <c r="BC46" i="4"/>
  <c r="BD46" i="4"/>
  <c r="BE46" i="4"/>
  <c r="BF46" i="4"/>
  <c r="BG46" i="4"/>
  <c r="BH46" i="4"/>
  <c r="BI46" i="4"/>
  <c r="BJ46" i="4"/>
  <c r="BK46" i="4"/>
  <c r="BL46" i="4"/>
  <c r="BM46" i="4"/>
  <c r="BN46" i="4"/>
  <c r="AL47" i="4"/>
  <c r="AM47" i="4"/>
  <c r="AN47" i="4"/>
  <c r="AO47" i="4"/>
  <c r="AP47" i="4"/>
  <c r="AQ47" i="4"/>
  <c r="AR47" i="4"/>
  <c r="AS47" i="4"/>
  <c r="AT47" i="4"/>
  <c r="AU47" i="4"/>
  <c r="AV47" i="4"/>
  <c r="AW47" i="4"/>
  <c r="AX47" i="4"/>
  <c r="AY47" i="4"/>
  <c r="AZ47" i="4"/>
  <c r="BA47" i="4"/>
  <c r="BB47" i="4"/>
  <c r="BC47" i="4"/>
  <c r="BD47" i="4"/>
  <c r="BE47" i="4"/>
  <c r="BF47" i="4"/>
  <c r="BG47" i="4"/>
  <c r="BH47" i="4"/>
  <c r="BI47" i="4"/>
  <c r="BJ47" i="4"/>
  <c r="BK47" i="4"/>
  <c r="BL47" i="4"/>
  <c r="BM47" i="4"/>
  <c r="BN47" i="4"/>
  <c r="AL48" i="4"/>
  <c r="AM48" i="4"/>
  <c r="AN48" i="4"/>
  <c r="AO48" i="4"/>
  <c r="AP48" i="4"/>
  <c r="AQ48" i="4"/>
  <c r="AR48" i="4"/>
  <c r="AS48" i="4"/>
  <c r="AT48" i="4"/>
  <c r="AU48" i="4"/>
  <c r="AV48" i="4"/>
  <c r="AW48" i="4"/>
  <c r="AX48" i="4"/>
  <c r="AY48" i="4"/>
  <c r="AZ48" i="4"/>
  <c r="BA48" i="4"/>
  <c r="BB48" i="4"/>
  <c r="BC48" i="4"/>
  <c r="BD48" i="4"/>
  <c r="BE48" i="4"/>
  <c r="BF48" i="4"/>
  <c r="BG48" i="4"/>
  <c r="BH48" i="4"/>
  <c r="BI48" i="4"/>
  <c r="BJ48" i="4"/>
  <c r="BK48" i="4"/>
  <c r="BL48" i="4"/>
  <c r="BM48" i="4"/>
  <c r="BN48" i="4"/>
  <c r="AL49" i="4"/>
  <c r="AM49" i="4"/>
  <c r="AN49" i="4"/>
  <c r="AO49" i="4"/>
  <c r="AP49" i="4"/>
  <c r="AQ49" i="4"/>
  <c r="AR49" i="4"/>
  <c r="AS49" i="4"/>
  <c r="AT49" i="4"/>
  <c r="AU49" i="4"/>
  <c r="AV49" i="4"/>
  <c r="AW49" i="4"/>
  <c r="AX49" i="4"/>
  <c r="AY49" i="4"/>
  <c r="AZ49" i="4"/>
  <c r="BA49" i="4"/>
  <c r="BB49" i="4"/>
  <c r="BC49" i="4"/>
  <c r="BD49" i="4"/>
  <c r="BE49" i="4"/>
  <c r="BF49" i="4"/>
  <c r="BG49" i="4"/>
  <c r="BH49" i="4"/>
  <c r="BI49" i="4"/>
  <c r="BJ49" i="4"/>
  <c r="BK49" i="4"/>
  <c r="BL49" i="4"/>
  <c r="BM49" i="4"/>
  <c r="BN49" i="4"/>
  <c r="AL50" i="4"/>
  <c r="AM50" i="4"/>
  <c r="AN50" i="4"/>
  <c r="AO50" i="4"/>
  <c r="AP50" i="4"/>
  <c r="AQ50" i="4"/>
  <c r="AR50" i="4"/>
  <c r="AS50" i="4"/>
  <c r="AT50" i="4"/>
  <c r="AU50" i="4"/>
  <c r="AV50" i="4"/>
  <c r="AW50" i="4"/>
  <c r="AX50" i="4"/>
  <c r="AY50" i="4"/>
  <c r="AZ50" i="4"/>
  <c r="BA50" i="4"/>
  <c r="BB50" i="4"/>
  <c r="BC50" i="4"/>
  <c r="BD50" i="4"/>
  <c r="BE50" i="4"/>
  <c r="BF50" i="4"/>
  <c r="BG50" i="4"/>
  <c r="BH50" i="4"/>
  <c r="BI50" i="4"/>
  <c r="BJ50" i="4"/>
  <c r="BK50" i="4"/>
  <c r="BL50" i="4"/>
  <c r="BM50" i="4"/>
  <c r="BN50" i="4"/>
  <c r="AL51" i="4"/>
  <c r="AM51" i="4"/>
  <c r="AN51" i="4"/>
  <c r="AO51" i="4"/>
  <c r="AP51" i="4"/>
  <c r="AQ51" i="4"/>
  <c r="AR51" i="4"/>
  <c r="AS51" i="4"/>
  <c r="AT51" i="4"/>
  <c r="AU51" i="4"/>
  <c r="AV51" i="4"/>
  <c r="AW51" i="4"/>
  <c r="AX51" i="4"/>
  <c r="AY51" i="4"/>
  <c r="AZ51" i="4"/>
  <c r="BA51" i="4"/>
  <c r="BB51" i="4"/>
  <c r="BC51" i="4"/>
  <c r="BD51" i="4"/>
  <c r="BE51" i="4"/>
  <c r="BF51" i="4"/>
  <c r="BG51" i="4"/>
  <c r="BH51" i="4"/>
  <c r="BI51" i="4"/>
  <c r="BJ51" i="4"/>
  <c r="BK51" i="4"/>
  <c r="BL51" i="4"/>
  <c r="BM51" i="4"/>
  <c r="BN51" i="4"/>
  <c r="AL52" i="4"/>
  <c r="AM52" i="4"/>
  <c r="AN52" i="4"/>
  <c r="AO52" i="4"/>
  <c r="AP52" i="4"/>
  <c r="AQ52" i="4"/>
  <c r="AR52" i="4"/>
  <c r="AS52" i="4"/>
  <c r="AT52" i="4"/>
  <c r="AU52" i="4"/>
  <c r="AV52" i="4"/>
  <c r="AW52" i="4"/>
  <c r="AX52" i="4"/>
  <c r="AY52" i="4"/>
  <c r="AZ52" i="4"/>
  <c r="BA52" i="4"/>
  <c r="BB52" i="4"/>
  <c r="BC52" i="4"/>
  <c r="BD52" i="4"/>
  <c r="BE52" i="4"/>
  <c r="BF52" i="4"/>
  <c r="BG52" i="4"/>
  <c r="BH52" i="4"/>
  <c r="BI52" i="4"/>
  <c r="BJ52" i="4"/>
  <c r="BK52" i="4"/>
  <c r="BL52" i="4"/>
  <c r="BM52" i="4"/>
  <c r="BN52" i="4"/>
  <c r="AL53" i="4"/>
  <c r="AM53" i="4"/>
  <c r="AN53" i="4"/>
  <c r="AO53" i="4"/>
  <c r="AP53" i="4"/>
  <c r="AQ53" i="4"/>
  <c r="AR53" i="4"/>
  <c r="AS53" i="4"/>
  <c r="AT53" i="4"/>
  <c r="AU53" i="4"/>
  <c r="AV53" i="4"/>
  <c r="AW53" i="4"/>
  <c r="AX53" i="4"/>
  <c r="AY53" i="4"/>
  <c r="AZ53" i="4"/>
  <c r="BA53" i="4"/>
  <c r="BB53" i="4"/>
  <c r="BC53" i="4"/>
  <c r="BD53" i="4"/>
  <c r="BE53" i="4"/>
  <c r="BF53" i="4"/>
  <c r="BG53" i="4"/>
  <c r="BH53" i="4"/>
  <c r="BI53" i="4"/>
  <c r="BJ53" i="4"/>
  <c r="BK53" i="4"/>
  <c r="BL53" i="4"/>
  <c r="BM53" i="4"/>
  <c r="BN53" i="4"/>
  <c r="AL54" i="4"/>
  <c r="AM54" i="4"/>
  <c r="AN54" i="4"/>
  <c r="AO54" i="4"/>
  <c r="AP54" i="4"/>
  <c r="AQ54" i="4"/>
  <c r="AR54" i="4"/>
  <c r="AS54" i="4"/>
  <c r="AT54" i="4"/>
  <c r="AU54" i="4"/>
  <c r="AV54" i="4"/>
  <c r="AW54" i="4"/>
  <c r="AX54" i="4"/>
  <c r="AY54" i="4"/>
  <c r="AZ54" i="4"/>
  <c r="BA54" i="4"/>
  <c r="BB54" i="4"/>
  <c r="BC54" i="4"/>
  <c r="BD54" i="4"/>
  <c r="BE54" i="4"/>
  <c r="BF54" i="4"/>
  <c r="BG54" i="4"/>
  <c r="BH54" i="4"/>
  <c r="BI54" i="4"/>
  <c r="BJ54" i="4"/>
  <c r="BK54" i="4"/>
  <c r="BL54" i="4"/>
  <c r="BM54" i="4"/>
  <c r="BN54" i="4"/>
  <c r="AL55" i="4"/>
  <c r="AM55" i="4"/>
  <c r="AN55" i="4"/>
  <c r="AO55" i="4"/>
  <c r="AP55" i="4"/>
  <c r="AQ55" i="4"/>
  <c r="AR55" i="4"/>
  <c r="AS55" i="4"/>
  <c r="AT55" i="4"/>
  <c r="AU55" i="4"/>
  <c r="AV55" i="4"/>
  <c r="AW55" i="4"/>
  <c r="AX55" i="4"/>
  <c r="AY55" i="4"/>
  <c r="AZ55" i="4"/>
  <c r="BA55" i="4"/>
  <c r="BB55" i="4"/>
  <c r="BC55" i="4"/>
  <c r="BD55" i="4"/>
  <c r="BE55" i="4"/>
  <c r="BF55" i="4"/>
  <c r="BG55" i="4"/>
  <c r="BH55" i="4"/>
  <c r="BI55" i="4"/>
  <c r="BJ55" i="4"/>
  <c r="BK55" i="4"/>
  <c r="BL55" i="4"/>
  <c r="BM55" i="4"/>
  <c r="BN55" i="4"/>
  <c r="AL56" i="4"/>
  <c r="AM56" i="4"/>
  <c r="AN56" i="4"/>
  <c r="AO56" i="4"/>
  <c r="AP56" i="4"/>
  <c r="AQ56" i="4"/>
  <c r="AR56" i="4"/>
  <c r="AS56" i="4"/>
  <c r="AT56" i="4"/>
  <c r="AU56" i="4"/>
  <c r="AV56" i="4"/>
  <c r="AW56" i="4"/>
  <c r="AX56" i="4"/>
  <c r="AY56" i="4"/>
  <c r="AZ56" i="4"/>
  <c r="BA56" i="4"/>
  <c r="BB56" i="4"/>
  <c r="BC56" i="4"/>
  <c r="BD56" i="4"/>
  <c r="BE56" i="4"/>
  <c r="BF56" i="4"/>
  <c r="BG56" i="4"/>
  <c r="BH56" i="4"/>
  <c r="BI56" i="4"/>
  <c r="BJ56" i="4"/>
  <c r="BK56" i="4"/>
  <c r="BL56" i="4"/>
  <c r="BM56" i="4"/>
  <c r="BN56" i="4"/>
  <c r="AL57" i="4"/>
  <c r="AM57" i="4"/>
  <c r="AN57" i="4"/>
  <c r="AO57" i="4"/>
  <c r="AP57" i="4"/>
  <c r="AQ57" i="4"/>
  <c r="AR57" i="4"/>
  <c r="AS57" i="4"/>
  <c r="AT57" i="4"/>
  <c r="AU57" i="4"/>
  <c r="AV57" i="4"/>
  <c r="AW57" i="4"/>
  <c r="AX57" i="4"/>
  <c r="AY57" i="4"/>
  <c r="AZ57" i="4"/>
  <c r="BA57" i="4"/>
  <c r="BB57" i="4"/>
  <c r="BC57" i="4"/>
  <c r="BD57" i="4"/>
  <c r="BE57" i="4"/>
  <c r="BF57" i="4"/>
  <c r="BG57" i="4"/>
  <c r="BH57" i="4"/>
  <c r="BI57" i="4"/>
  <c r="BJ57" i="4"/>
  <c r="BK57" i="4"/>
  <c r="BL57" i="4"/>
  <c r="BM57" i="4"/>
  <c r="BN57" i="4"/>
  <c r="AL58" i="4"/>
  <c r="AM58" i="4"/>
  <c r="AN58" i="4"/>
  <c r="AO58" i="4"/>
  <c r="AP58" i="4"/>
  <c r="AQ58" i="4"/>
  <c r="AR58" i="4"/>
  <c r="AS58" i="4"/>
  <c r="AT58" i="4"/>
  <c r="AU58" i="4"/>
  <c r="AV58" i="4"/>
  <c r="AW58" i="4"/>
  <c r="AX58" i="4"/>
  <c r="AY58" i="4"/>
  <c r="AZ58" i="4"/>
  <c r="BA58" i="4"/>
  <c r="BB58" i="4"/>
  <c r="BC58" i="4"/>
  <c r="BD58" i="4"/>
  <c r="BE58" i="4"/>
  <c r="BF58" i="4"/>
  <c r="BG58" i="4"/>
  <c r="BH58" i="4"/>
  <c r="BI58" i="4"/>
  <c r="BJ58" i="4"/>
  <c r="BK58" i="4"/>
  <c r="BL58" i="4"/>
  <c r="BM58" i="4"/>
  <c r="BN58" i="4"/>
  <c r="AL59" i="4"/>
  <c r="AM59" i="4"/>
  <c r="AN59" i="4"/>
  <c r="AO59" i="4"/>
  <c r="AP59" i="4"/>
  <c r="AQ59" i="4"/>
  <c r="AR59" i="4"/>
  <c r="AS59" i="4"/>
  <c r="AT59" i="4"/>
  <c r="AU59" i="4"/>
  <c r="AV59" i="4"/>
  <c r="AW59" i="4"/>
  <c r="AX59" i="4"/>
  <c r="AY59" i="4"/>
  <c r="AZ59" i="4"/>
  <c r="BA59" i="4"/>
  <c r="BB59" i="4"/>
  <c r="BC59" i="4"/>
  <c r="BD59" i="4"/>
  <c r="BE59" i="4"/>
  <c r="BF59" i="4"/>
  <c r="BG59" i="4"/>
  <c r="BH59" i="4"/>
  <c r="BI59" i="4"/>
  <c r="BJ59" i="4"/>
  <c r="BK59" i="4"/>
  <c r="BL59" i="4"/>
  <c r="BM59" i="4"/>
  <c r="BN59" i="4"/>
  <c r="AL60" i="4"/>
  <c r="AM60" i="4"/>
  <c r="AN60" i="4"/>
  <c r="AO60" i="4"/>
  <c r="AP60" i="4"/>
  <c r="AQ60" i="4"/>
  <c r="AR60" i="4"/>
  <c r="AS60" i="4"/>
  <c r="AT60" i="4"/>
  <c r="AU60" i="4"/>
  <c r="AV60" i="4"/>
  <c r="AW60" i="4"/>
  <c r="AX60" i="4"/>
  <c r="AY60" i="4"/>
  <c r="AZ60" i="4"/>
  <c r="BA60" i="4"/>
  <c r="BB60" i="4"/>
  <c r="BC60" i="4"/>
  <c r="BD60" i="4"/>
  <c r="BE60" i="4"/>
  <c r="BF60" i="4"/>
  <c r="BG60" i="4"/>
  <c r="BH60" i="4"/>
  <c r="BI60" i="4"/>
  <c r="BJ60" i="4"/>
  <c r="BK60" i="4"/>
  <c r="BL60" i="4"/>
  <c r="BM60" i="4"/>
  <c r="BN60" i="4"/>
  <c r="AL61" i="4"/>
  <c r="AM61" i="4"/>
  <c r="AN61" i="4"/>
  <c r="AO61" i="4"/>
  <c r="AP61" i="4"/>
  <c r="AQ61" i="4"/>
  <c r="AR61" i="4"/>
  <c r="AS61" i="4"/>
  <c r="AT61" i="4"/>
  <c r="AU61" i="4"/>
  <c r="AV61" i="4"/>
  <c r="AW61" i="4"/>
  <c r="AX61" i="4"/>
  <c r="AY61" i="4"/>
  <c r="AZ61" i="4"/>
  <c r="BA61" i="4"/>
  <c r="BB61" i="4"/>
  <c r="BC61" i="4"/>
  <c r="BD61" i="4"/>
  <c r="BE61" i="4"/>
  <c r="BF61" i="4"/>
  <c r="BG61" i="4"/>
  <c r="BH61" i="4"/>
  <c r="BI61" i="4"/>
  <c r="BJ61" i="4"/>
  <c r="BK61" i="4"/>
  <c r="BL61" i="4"/>
  <c r="BM61" i="4"/>
  <c r="BN61" i="4"/>
  <c r="AL62" i="4"/>
  <c r="AM62" i="4"/>
  <c r="AN62" i="4"/>
  <c r="AO62" i="4"/>
  <c r="AP62" i="4"/>
  <c r="AQ62" i="4"/>
  <c r="AR62" i="4"/>
  <c r="AS62" i="4"/>
  <c r="AT62" i="4"/>
  <c r="AU62" i="4"/>
  <c r="AV62" i="4"/>
  <c r="AW62" i="4"/>
  <c r="AX62" i="4"/>
  <c r="AY62" i="4"/>
  <c r="AZ62" i="4"/>
  <c r="BA62" i="4"/>
  <c r="BB62" i="4"/>
  <c r="BC62" i="4"/>
  <c r="BD62" i="4"/>
  <c r="BE62" i="4"/>
  <c r="BF62" i="4"/>
  <c r="BG62" i="4"/>
  <c r="BH62" i="4"/>
  <c r="BI62" i="4"/>
  <c r="BJ62" i="4"/>
  <c r="BK62" i="4"/>
  <c r="BL62" i="4"/>
  <c r="BM62" i="4"/>
  <c r="BN62" i="4"/>
  <c r="AL63" i="4"/>
  <c r="AM63" i="4"/>
  <c r="AN63" i="4"/>
  <c r="AO63" i="4"/>
  <c r="AP63" i="4"/>
  <c r="AQ63" i="4"/>
  <c r="AR63" i="4"/>
  <c r="AS63" i="4"/>
  <c r="AT63" i="4"/>
  <c r="AU63" i="4"/>
  <c r="AV63" i="4"/>
  <c r="AW63" i="4"/>
  <c r="AX63" i="4"/>
  <c r="AY63" i="4"/>
  <c r="AZ63" i="4"/>
  <c r="BA63" i="4"/>
  <c r="BB63" i="4"/>
  <c r="BC63" i="4"/>
  <c r="BD63" i="4"/>
  <c r="BE63" i="4"/>
  <c r="BF63" i="4"/>
  <c r="BG63" i="4"/>
  <c r="BH63" i="4"/>
  <c r="BI63" i="4"/>
  <c r="BJ63" i="4"/>
  <c r="BK63" i="4"/>
  <c r="BL63" i="4"/>
  <c r="BM63" i="4"/>
  <c r="BN63" i="4"/>
  <c r="AL64" i="4"/>
  <c r="AM64" i="4"/>
  <c r="AN64" i="4"/>
  <c r="AO64" i="4"/>
  <c r="AP64" i="4"/>
  <c r="AQ64" i="4"/>
  <c r="AR64" i="4"/>
  <c r="AS64" i="4"/>
  <c r="AT64" i="4"/>
  <c r="AU64" i="4"/>
  <c r="AV64" i="4"/>
  <c r="AW64" i="4"/>
  <c r="AX64" i="4"/>
  <c r="AY64" i="4"/>
  <c r="AZ64" i="4"/>
  <c r="BA64" i="4"/>
  <c r="BB64" i="4"/>
  <c r="BC64" i="4"/>
  <c r="BD64" i="4"/>
  <c r="BE64" i="4"/>
  <c r="BF64" i="4"/>
  <c r="BG64" i="4"/>
  <c r="BH64" i="4"/>
  <c r="BI64" i="4"/>
  <c r="BJ64" i="4"/>
  <c r="BK64" i="4"/>
  <c r="BL64" i="4"/>
  <c r="BM64" i="4"/>
  <c r="BN64" i="4"/>
  <c r="AL65" i="4"/>
  <c r="AM65" i="4"/>
  <c r="AN65" i="4"/>
  <c r="AO65" i="4"/>
  <c r="AP65" i="4"/>
  <c r="AQ65" i="4"/>
  <c r="AR65" i="4"/>
  <c r="AS65" i="4"/>
  <c r="AT65" i="4"/>
  <c r="AU65" i="4"/>
  <c r="AV65" i="4"/>
  <c r="AW65" i="4"/>
  <c r="AX65" i="4"/>
  <c r="AY65" i="4"/>
  <c r="AZ65" i="4"/>
  <c r="BA65" i="4"/>
  <c r="BB65" i="4"/>
  <c r="BC65" i="4"/>
  <c r="BD65" i="4"/>
  <c r="BE65" i="4"/>
  <c r="BF65" i="4"/>
  <c r="BG65" i="4"/>
  <c r="BH65" i="4"/>
  <c r="BI65" i="4"/>
  <c r="BJ65" i="4"/>
  <c r="BK65" i="4"/>
  <c r="BL65" i="4"/>
  <c r="BM65" i="4"/>
  <c r="BN65" i="4"/>
  <c r="AL66" i="4"/>
  <c r="AM66" i="4"/>
  <c r="AN66" i="4"/>
  <c r="AO66" i="4"/>
  <c r="AP66" i="4"/>
  <c r="AQ66" i="4"/>
  <c r="AR66" i="4"/>
  <c r="AS66" i="4"/>
  <c r="AT66" i="4"/>
  <c r="AU66" i="4"/>
  <c r="AV66" i="4"/>
  <c r="AW66" i="4"/>
  <c r="AX66" i="4"/>
  <c r="AY66" i="4"/>
  <c r="AZ66" i="4"/>
  <c r="BA66" i="4"/>
  <c r="BB66" i="4"/>
  <c r="BC66" i="4"/>
  <c r="BD66" i="4"/>
  <c r="BE66" i="4"/>
  <c r="BF66" i="4"/>
  <c r="BG66" i="4"/>
  <c r="BH66" i="4"/>
  <c r="BI66" i="4"/>
  <c r="BJ66" i="4"/>
  <c r="BK66" i="4"/>
  <c r="BL66" i="4"/>
  <c r="BM66" i="4"/>
  <c r="BN66" i="4"/>
  <c r="AL67" i="4"/>
  <c r="AM67" i="4"/>
  <c r="AN67" i="4"/>
  <c r="AO67" i="4"/>
  <c r="AP67" i="4"/>
  <c r="AQ67" i="4"/>
  <c r="AR67" i="4"/>
  <c r="AS67" i="4"/>
  <c r="AT67" i="4"/>
  <c r="AU67" i="4"/>
  <c r="AV67" i="4"/>
  <c r="AW67" i="4"/>
  <c r="AX67" i="4"/>
  <c r="AY67" i="4"/>
  <c r="AZ67" i="4"/>
  <c r="BA67" i="4"/>
  <c r="BB67" i="4"/>
  <c r="BC67" i="4"/>
  <c r="BD67" i="4"/>
  <c r="BE67" i="4"/>
  <c r="BF67" i="4"/>
  <c r="BG67" i="4"/>
  <c r="BH67" i="4"/>
  <c r="BI67" i="4"/>
  <c r="BJ67" i="4"/>
  <c r="BK67" i="4"/>
  <c r="BL67" i="4"/>
  <c r="BM67" i="4"/>
  <c r="BN67" i="4"/>
  <c r="AL68" i="4"/>
  <c r="AM68" i="4"/>
  <c r="AN68" i="4"/>
  <c r="AO68" i="4"/>
  <c r="AP68" i="4"/>
  <c r="AQ68" i="4"/>
  <c r="AR68" i="4"/>
  <c r="AS68" i="4"/>
  <c r="AT68" i="4"/>
  <c r="AU68" i="4"/>
  <c r="AV68" i="4"/>
  <c r="AW68" i="4"/>
  <c r="AX68" i="4"/>
  <c r="AY68" i="4"/>
  <c r="AZ68" i="4"/>
  <c r="BA68" i="4"/>
  <c r="BB68" i="4"/>
  <c r="BC68" i="4"/>
  <c r="BD68" i="4"/>
  <c r="BE68" i="4"/>
  <c r="BF68" i="4"/>
  <c r="BG68" i="4"/>
  <c r="BH68" i="4"/>
  <c r="BI68" i="4"/>
  <c r="BJ68" i="4"/>
  <c r="BK68" i="4"/>
  <c r="BL68" i="4"/>
  <c r="BM68" i="4"/>
  <c r="BN68" i="4"/>
  <c r="AL69" i="4"/>
  <c r="AM69" i="4"/>
  <c r="AN69" i="4"/>
  <c r="AO69" i="4"/>
  <c r="AP69" i="4"/>
  <c r="AQ69" i="4"/>
  <c r="AR69" i="4"/>
  <c r="AS69" i="4"/>
  <c r="AT69" i="4"/>
  <c r="AU69" i="4"/>
  <c r="AV69" i="4"/>
  <c r="AW69" i="4"/>
  <c r="AX69" i="4"/>
  <c r="AY69" i="4"/>
  <c r="AZ69" i="4"/>
  <c r="BA69" i="4"/>
  <c r="BB69" i="4"/>
  <c r="BC69" i="4"/>
  <c r="BD69" i="4"/>
  <c r="BE69" i="4"/>
  <c r="BF69" i="4"/>
  <c r="BG69" i="4"/>
  <c r="BH69" i="4"/>
  <c r="BI69" i="4"/>
  <c r="BJ69" i="4"/>
  <c r="BK69" i="4"/>
  <c r="BL69" i="4"/>
  <c r="BM69" i="4"/>
  <c r="BN69" i="4"/>
  <c r="AL70" i="4"/>
  <c r="AM70" i="4"/>
  <c r="AN70" i="4"/>
  <c r="AO70" i="4"/>
  <c r="AP70" i="4"/>
  <c r="AQ70" i="4"/>
  <c r="AR70" i="4"/>
  <c r="AS70" i="4"/>
  <c r="AT70" i="4"/>
  <c r="AU70" i="4"/>
  <c r="AV70" i="4"/>
  <c r="AW70" i="4"/>
  <c r="AX70" i="4"/>
  <c r="AY70" i="4"/>
  <c r="AZ70" i="4"/>
  <c r="BA70" i="4"/>
  <c r="BB70" i="4"/>
  <c r="BC70" i="4"/>
  <c r="BD70" i="4"/>
  <c r="BE70" i="4"/>
  <c r="BF70" i="4"/>
  <c r="BG70" i="4"/>
  <c r="BH70" i="4"/>
  <c r="BI70" i="4"/>
  <c r="BJ70" i="4"/>
  <c r="BK70" i="4"/>
  <c r="BL70" i="4"/>
  <c r="BM70" i="4"/>
  <c r="BN70" i="4"/>
  <c r="AL71" i="4"/>
  <c r="AM71" i="4"/>
  <c r="AN71" i="4"/>
  <c r="AO71" i="4"/>
  <c r="AP71" i="4"/>
  <c r="AQ71" i="4"/>
  <c r="AR71" i="4"/>
  <c r="AS71" i="4"/>
  <c r="AT71" i="4"/>
  <c r="AU71" i="4"/>
  <c r="AV71" i="4"/>
  <c r="AW71" i="4"/>
  <c r="AX71" i="4"/>
  <c r="AY71" i="4"/>
  <c r="AZ71" i="4"/>
  <c r="BA71" i="4"/>
  <c r="BB71" i="4"/>
  <c r="BC71" i="4"/>
  <c r="BD71" i="4"/>
  <c r="BE71" i="4"/>
  <c r="BF71" i="4"/>
  <c r="BG71" i="4"/>
  <c r="BH71" i="4"/>
  <c r="BI71" i="4"/>
  <c r="BJ71" i="4"/>
  <c r="BK71" i="4"/>
  <c r="BL71" i="4"/>
  <c r="BM71" i="4"/>
  <c r="BN71" i="4"/>
  <c r="AL72" i="4"/>
  <c r="AM72" i="4"/>
  <c r="AN72" i="4"/>
  <c r="AO72" i="4"/>
  <c r="AP72" i="4"/>
  <c r="AQ72" i="4"/>
  <c r="AR72" i="4"/>
  <c r="AS72" i="4"/>
  <c r="AT72" i="4"/>
  <c r="AU72" i="4"/>
  <c r="AV72" i="4"/>
  <c r="AW72" i="4"/>
  <c r="AX72" i="4"/>
  <c r="AY72" i="4"/>
  <c r="AZ72" i="4"/>
  <c r="BA72" i="4"/>
  <c r="BB72" i="4"/>
  <c r="BC72" i="4"/>
  <c r="BD72" i="4"/>
  <c r="BE72" i="4"/>
  <c r="BF72" i="4"/>
  <c r="BG72" i="4"/>
  <c r="BH72" i="4"/>
  <c r="BI72" i="4"/>
  <c r="BJ72" i="4"/>
  <c r="BK72" i="4"/>
  <c r="BL72" i="4"/>
  <c r="BM72" i="4"/>
  <c r="BN72" i="4"/>
  <c r="AL73" i="4"/>
  <c r="AM73" i="4"/>
  <c r="AN73" i="4"/>
  <c r="AO73" i="4"/>
  <c r="AP73" i="4"/>
  <c r="AQ73" i="4"/>
  <c r="AR73" i="4"/>
  <c r="AS73" i="4"/>
  <c r="AT73" i="4"/>
  <c r="AU73" i="4"/>
  <c r="AV73" i="4"/>
  <c r="AW73" i="4"/>
  <c r="AX73" i="4"/>
  <c r="AY73" i="4"/>
  <c r="AZ73" i="4"/>
  <c r="BA73" i="4"/>
  <c r="BB73" i="4"/>
  <c r="BC73" i="4"/>
  <c r="BD73" i="4"/>
  <c r="BE73" i="4"/>
  <c r="BF73" i="4"/>
  <c r="BG73" i="4"/>
  <c r="BH73" i="4"/>
  <c r="BI73" i="4"/>
  <c r="BJ73" i="4"/>
  <c r="BK73" i="4"/>
  <c r="BL73" i="4"/>
  <c r="BM73" i="4"/>
  <c r="BN73" i="4"/>
  <c r="AL74" i="4"/>
  <c r="AM74" i="4"/>
  <c r="AN74" i="4"/>
  <c r="AO74" i="4"/>
  <c r="AP74" i="4"/>
  <c r="AQ74" i="4"/>
  <c r="AR74" i="4"/>
  <c r="AS74" i="4"/>
  <c r="AT74" i="4"/>
  <c r="AU74" i="4"/>
  <c r="AV74" i="4"/>
  <c r="AW74" i="4"/>
  <c r="AX74" i="4"/>
  <c r="AY74" i="4"/>
  <c r="AZ74" i="4"/>
  <c r="BA74" i="4"/>
  <c r="BB74" i="4"/>
  <c r="BC74" i="4"/>
  <c r="BD74" i="4"/>
  <c r="BE74" i="4"/>
  <c r="BF74" i="4"/>
  <c r="BG74" i="4"/>
  <c r="BH74" i="4"/>
  <c r="BI74" i="4"/>
  <c r="BJ74" i="4"/>
  <c r="BK74" i="4"/>
  <c r="BL74" i="4"/>
  <c r="BM74" i="4"/>
  <c r="BN74" i="4"/>
  <c r="AL75" i="4"/>
  <c r="AM75" i="4"/>
  <c r="AN75" i="4"/>
  <c r="AO75" i="4"/>
  <c r="AP75" i="4"/>
  <c r="AQ75" i="4"/>
  <c r="AR75" i="4"/>
  <c r="AS75" i="4"/>
  <c r="AT75" i="4"/>
  <c r="AU75" i="4"/>
  <c r="AV75" i="4"/>
  <c r="AW75" i="4"/>
  <c r="AX75" i="4"/>
  <c r="AY75" i="4"/>
  <c r="AZ75" i="4"/>
  <c r="BA75" i="4"/>
  <c r="BB75" i="4"/>
  <c r="BC75" i="4"/>
  <c r="BD75" i="4"/>
  <c r="BE75" i="4"/>
  <c r="BF75" i="4"/>
  <c r="BG75" i="4"/>
  <c r="BH75" i="4"/>
  <c r="BI75" i="4"/>
  <c r="BJ75" i="4"/>
  <c r="BK75" i="4"/>
  <c r="BL75" i="4"/>
  <c r="BM75" i="4"/>
  <c r="BN75" i="4"/>
  <c r="AL76" i="4"/>
  <c r="AM76" i="4"/>
  <c r="AN76" i="4"/>
  <c r="AO76" i="4"/>
  <c r="AP76" i="4"/>
  <c r="AQ76" i="4"/>
  <c r="AR76" i="4"/>
  <c r="AS76" i="4"/>
  <c r="AT76" i="4"/>
  <c r="AU76" i="4"/>
  <c r="AV76" i="4"/>
  <c r="AW76" i="4"/>
  <c r="AX76" i="4"/>
  <c r="AY76" i="4"/>
  <c r="AZ76" i="4"/>
  <c r="BA76" i="4"/>
  <c r="BB76" i="4"/>
  <c r="BC76" i="4"/>
  <c r="BD76" i="4"/>
  <c r="BE76" i="4"/>
  <c r="BF76" i="4"/>
  <c r="BG76" i="4"/>
  <c r="BH76" i="4"/>
  <c r="BI76" i="4"/>
  <c r="BJ76" i="4"/>
  <c r="BK76" i="4"/>
  <c r="BL76" i="4"/>
  <c r="BM76" i="4"/>
  <c r="BN76" i="4"/>
  <c r="AL77" i="4"/>
  <c r="AM77" i="4"/>
  <c r="AN77" i="4"/>
  <c r="AO77" i="4"/>
  <c r="AP77" i="4"/>
  <c r="AQ77" i="4"/>
  <c r="AR77" i="4"/>
  <c r="AS77" i="4"/>
  <c r="AT77" i="4"/>
  <c r="AU77" i="4"/>
  <c r="AV77" i="4"/>
  <c r="AW77" i="4"/>
  <c r="AX77" i="4"/>
  <c r="AY77" i="4"/>
  <c r="AZ77" i="4"/>
  <c r="BA77" i="4"/>
  <c r="BB77" i="4"/>
  <c r="BC77" i="4"/>
  <c r="BD77" i="4"/>
  <c r="BE77" i="4"/>
  <c r="BF77" i="4"/>
  <c r="BG77" i="4"/>
  <c r="BH77" i="4"/>
  <c r="BI77" i="4"/>
  <c r="BJ77" i="4"/>
  <c r="BK77" i="4"/>
  <c r="BL77" i="4"/>
  <c r="BM77" i="4"/>
  <c r="BN77" i="4"/>
  <c r="AL78" i="4"/>
  <c r="AM78" i="4"/>
  <c r="AN78" i="4"/>
  <c r="AO78" i="4"/>
  <c r="AP78" i="4"/>
  <c r="AQ78" i="4"/>
  <c r="AR78" i="4"/>
  <c r="AS78" i="4"/>
  <c r="AT78" i="4"/>
  <c r="AU78" i="4"/>
  <c r="AV78" i="4"/>
  <c r="AW78" i="4"/>
  <c r="AX78" i="4"/>
  <c r="AY78" i="4"/>
  <c r="AZ78" i="4"/>
  <c r="BA78" i="4"/>
  <c r="BB78" i="4"/>
  <c r="BC78" i="4"/>
  <c r="BD78" i="4"/>
  <c r="BE78" i="4"/>
  <c r="BF78" i="4"/>
  <c r="BG78" i="4"/>
  <c r="BH78" i="4"/>
  <c r="BI78" i="4"/>
  <c r="BJ78" i="4"/>
  <c r="BK78" i="4"/>
  <c r="BL78" i="4"/>
  <c r="BM78" i="4"/>
  <c r="BN78" i="4"/>
  <c r="AL79" i="4"/>
  <c r="AM79" i="4"/>
  <c r="AN79" i="4"/>
  <c r="AO79" i="4"/>
  <c r="AP79" i="4"/>
  <c r="AQ79" i="4"/>
  <c r="AR79" i="4"/>
  <c r="AS79" i="4"/>
  <c r="AT79" i="4"/>
  <c r="AU79" i="4"/>
  <c r="AV79" i="4"/>
  <c r="AW79" i="4"/>
  <c r="AX79" i="4"/>
  <c r="AY79" i="4"/>
  <c r="AZ79" i="4"/>
  <c r="BA79" i="4"/>
  <c r="BB79" i="4"/>
  <c r="BC79" i="4"/>
  <c r="BD79" i="4"/>
  <c r="BE79" i="4"/>
  <c r="BF79" i="4"/>
  <c r="BG79" i="4"/>
  <c r="BH79" i="4"/>
  <c r="BI79" i="4"/>
  <c r="BJ79" i="4"/>
  <c r="BK79" i="4"/>
  <c r="BL79" i="4"/>
  <c r="BM79" i="4"/>
  <c r="BN79" i="4"/>
  <c r="AL80" i="4"/>
  <c r="AM80" i="4"/>
  <c r="AN80" i="4"/>
  <c r="AO80" i="4"/>
  <c r="AP80" i="4"/>
  <c r="AQ80" i="4"/>
  <c r="AR80" i="4"/>
  <c r="AS80" i="4"/>
  <c r="AT80" i="4"/>
  <c r="AU80" i="4"/>
  <c r="AV80" i="4"/>
  <c r="AW80" i="4"/>
  <c r="AX80" i="4"/>
  <c r="AY80" i="4"/>
  <c r="AZ80" i="4"/>
  <c r="BA80" i="4"/>
  <c r="BB80" i="4"/>
  <c r="BC80" i="4"/>
  <c r="BD80" i="4"/>
  <c r="BE80" i="4"/>
  <c r="BF80" i="4"/>
  <c r="BG80" i="4"/>
  <c r="BH80" i="4"/>
  <c r="BI80" i="4"/>
  <c r="BJ80" i="4"/>
  <c r="BK80" i="4"/>
  <c r="BL80" i="4"/>
  <c r="BM80" i="4"/>
  <c r="BN80" i="4"/>
  <c r="AL81" i="4"/>
  <c r="AM81" i="4"/>
  <c r="AN81" i="4"/>
  <c r="AO81" i="4"/>
  <c r="AP81" i="4"/>
  <c r="AQ81" i="4"/>
  <c r="AR81" i="4"/>
  <c r="AS81" i="4"/>
  <c r="AT81" i="4"/>
  <c r="AU81" i="4"/>
  <c r="AV81" i="4"/>
  <c r="AW81" i="4"/>
  <c r="AX81" i="4"/>
  <c r="AY81" i="4"/>
  <c r="AZ81" i="4"/>
  <c r="BA81" i="4"/>
  <c r="BB81" i="4"/>
  <c r="BC81" i="4"/>
  <c r="BD81" i="4"/>
  <c r="BE81" i="4"/>
  <c r="BF81" i="4"/>
  <c r="BG81" i="4"/>
  <c r="BH81" i="4"/>
  <c r="BI81" i="4"/>
  <c r="BJ81" i="4"/>
  <c r="BK81" i="4"/>
  <c r="BL81" i="4"/>
  <c r="BM81" i="4"/>
  <c r="BN81" i="4"/>
  <c r="AL82" i="4"/>
  <c r="AM82" i="4"/>
  <c r="AN82" i="4"/>
  <c r="AO82" i="4"/>
  <c r="AP82" i="4"/>
  <c r="AQ82" i="4"/>
  <c r="AR82" i="4"/>
  <c r="AS82" i="4"/>
  <c r="AT82" i="4"/>
  <c r="AU82" i="4"/>
  <c r="AV82" i="4"/>
  <c r="AW82" i="4"/>
  <c r="AX82" i="4"/>
  <c r="AY82" i="4"/>
  <c r="AZ82" i="4"/>
  <c r="BA82" i="4"/>
  <c r="BB82" i="4"/>
  <c r="BC82" i="4"/>
  <c r="BD82" i="4"/>
  <c r="BE82" i="4"/>
  <c r="BF82" i="4"/>
  <c r="BG82" i="4"/>
  <c r="BH82" i="4"/>
  <c r="BI82" i="4"/>
  <c r="BJ82" i="4"/>
  <c r="BK82" i="4"/>
  <c r="BL82" i="4"/>
  <c r="BM82" i="4"/>
  <c r="BN82" i="4"/>
  <c r="AL83" i="4"/>
  <c r="AM83" i="4"/>
  <c r="AN83" i="4"/>
  <c r="AO83" i="4"/>
  <c r="AP83" i="4"/>
  <c r="AQ83" i="4"/>
  <c r="AR83" i="4"/>
  <c r="AS83" i="4"/>
  <c r="AT83" i="4"/>
  <c r="AU83" i="4"/>
  <c r="AV83" i="4"/>
  <c r="AW83" i="4"/>
  <c r="AX83" i="4"/>
  <c r="AY83" i="4"/>
  <c r="AZ83" i="4"/>
  <c r="BA83" i="4"/>
  <c r="BB83" i="4"/>
  <c r="BC83" i="4"/>
  <c r="BD83" i="4"/>
  <c r="BE83" i="4"/>
  <c r="BF83" i="4"/>
  <c r="BG83" i="4"/>
  <c r="BH83" i="4"/>
  <c r="BI83" i="4"/>
  <c r="BJ83" i="4"/>
  <c r="BK83" i="4"/>
  <c r="BL83" i="4"/>
  <c r="BM83" i="4"/>
  <c r="BN83" i="4"/>
  <c r="AL84" i="4"/>
  <c r="AM84" i="4"/>
  <c r="AN84" i="4"/>
  <c r="AO84" i="4"/>
  <c r="AP84" i="4"/>
  <c r="AQ84" i="4"/>
  <c r="AR84" i="4"/>
  <c r="AS84" i="4"/>
  <c r="AT84" i="4"/>
  <c r="AU84" i="4"/>
  <c r="AV84" i="4"/>
  <c r="AW84" i="4"/>
  <c r="AX84" i="4"/>
  <c r="AY84" i="4"/>
  <c r="AZ84" i="4"/>
  <c r="BA84" i="4"/>
  <c r="BB84" i="4"/>
  <c r="BC84" i="4"/>
  <c r="BD84" i="4"/>
  <c r="BE84" i="4"/>
  <c r="BF84" i="4"/>
  <c r="BG84" i="4"/>
  <c r="BH84" i="4"/>
  <c r="BI84" i="4"/>
  <c r="BJ84" i="4"/>
  <c r="BK84" i="4"/>
  <c r="BL84" i="4"/>
  <c r="BM84" i="4"/>
  <c r="BN84" i="4"/>
  <c r="AL85" i="4"/>
  <c r="AM85" i="4"/>
  <c r="AN85" i="4"/>
  <c r="AO85" i="4"/>
  <c r="AP85" i="4"/>
  <c r="AQ85" i="4"/>
  <c r="AR85" i="4"/>
  <c r="AS85" i="4"/>
  <c r="AT85" i="4"/>
  <c r="AU85" i="4"/>
  <c r="AV85" i="4"/>
  <c r="AW85" i="4"/>
  <c r="AX85" i="4"/>
  <c r="AY85" i="4"/>
  <c r="AZ85" i="4"/>
  <c r="BA85" i="4"/>
  <c r="BB85" i="4"/>
  <c r="BC85" i="4"/>
  <c r="BD85" i="4"/>
  <c r="BE85" i="4"/>
  <c r="BF85" i="4"/>
  <c r="BG85" i="4"/>
  <c r="BH85" i="4"/>
  <c r="BI85" i="4"/>
  <c r="BJ85" i="4"/>
  <c r="BK85" i="4"/>
  <c r="BL85" i="4"/>
  <c r="BM85" i="4"/>
  <c r="BN85" i="4"/>
  <c r="AL86" i="4"/>
  <c r="AM86" i="4"/>
  <c r="AN86" i="4"/>
  <c r="AO86" i="4"/>
  <c r="AP86" i="4"/>
  <c r="AQ86" i="4"/>
  <c r="AR86" i="4"/>
  <c r="AS86" i="4"/>
  <c r="AT86" i="4"/>
  <c r="AU86" i="4"/>
  <c r="AV86" i="4"/>
  <c r="AW86" i="4"/>
  <c r="AX86" i="4"/>
  <c r="AY86" i="4"/>
  <c r="AZ86" i="4"/>
  <c r="BA86" i="4"/>
  <c r="BB86" i="4"/>
  <c r="BC86" i="4"/>
  <c r="BD86" i="4"/>
  <c r="BE86" i="4"/>
  <c r="BF86" i="4"/>
  <c r="BG86" i="4"/>
  <c r="BH86" i="4"/>
  <c r="BI86" i="4"/>
  <c r="BJ86" i="4"/>
  <c r="BK86" i="4"/>
  <c r="BL86" i="4"/>
  <c r="BM86" i="4"/>
  <c r="BN86" i="4"/>
  <c r="AL87" i="4"/>
  <c r="AM87" i="4"/>
  <c r="AN87" i="4"/>
  <c r="AO87" i="4"/>
  <c r="AP87" i="4"/>
  <c r="AQ87" i="4"/>
  <c r="AR87" i="4"/>
  <c r="AS87" i="4"/>
  <c r="AT87" i="4"/>
  <c r="AU87" i="4"/>
  <c r="AV87" i="4"/>
  <c r="AW87" i="4"/>
  <c r="AX87" i="4"/>
  <c r="AY87" i="4"/>
  <c r="AZ87" i="4"/>
  <c r="BA87" i="4"/>
  <c r="BB87" i="4"/>
  <c r="BC87" i="4"/>
  <c r="BD87" i="4"/>
  <c r="BE87" i="4"/>
  <c r="BF87" i="4"/>
  <c r="BG87" i="4"/>
  <c r="BH87" i="4"/>
  <c r="BI87" i="4"/>
  <c r="BJ87" i="4"/>
  <c r="BK87" i="4"/>
  <c r="BL87" i="4"/>
  <c r="BM87" i="4"/>
  <c r="BN87" i="4"/>
  <c r="AL88" i="4"/>
  <c r="AM88" i="4"/>
  <c r="AN88" i="4"/>
  <c r="AO88" i="4"/>
  <c r="AP88" i="4"/>
  <c r="AQ88" i="4"/>
  <c r="AR88" i="4"/>
  <c r="AS88" i="4"/>
  <c r="AT88" i="4"/>
  <c r="AU88" i="4"/>
  <c r="AV88" i="4"/>
  <c r="AW88" i="4"/>
  <c r="AX88" i="4"/>
  <c r="AY88" i="4"/>
  <c r="AZ88" i="4"/>
  <c r="BA88" i="4"/>
  <c r="BB88" i="4"/>
  <c r="BC88" i="4"/>
  <c r="BD88" i="4"/>
  <c r="BE88" i="4"/>
  <c r="BF88" i="4"/>
  <c r="BG88" i="4"/>
  <c r="BH88" i="4"/>
  <c r="BI88" i="4"/>
  <c r="BJ88" i="4"/>
  <c r="BK88" i="4"/>
  <c r="BL88" i="4"/>
  <c r="BM88" i="4"/>
  <c r="BN88" i="4"/>
  <c r="AL89" i="4"/>
  <c r="AM89" i="4"/>
  <c r="AN89" i="4"/>
  <c r="AO89" i="4"/>
  <c r="AP89" i="4"/>
  <c r="AQ89" i="4"/>
  <c r="AR89" i="4"/>
  <c r="AS89" i="4"/>
  <c r="AT89" i="4"/>
  <c r="AU89" i="4"/>
  <c r="AV89" i="4"/>
  <c r="AW89" i="4"/>
  <c r="AX89" i="4"/>
  <c r="AY89" i="4"/>
  <c r="AZ89" i="4"/>
  <c r="BA89" i="4"/>
  <c r="BB89" i="4"/>
  <c r="BC89" i="4"/>
  <c r="BD89" i="4"/>
  <c r="BE89" i="4"/>
  <c r="BF89" i="4"/>
  <c r="BG89" i="4"/>
  <c r="BH89" i="4"/>
  <c r="BI89" i="4"/>
  <c r="BJ89" i="4"/>
  <c r="BK89" i="4"/>
  <c r="BL89" i="4"/>
  <c r="BM89" i="4"/>
  <c r="BN89" i="4"/>
  <c r="AL90" i="4"/>
  <c r="AM90" i="4"/>
  <c r="AN90" i="4"/>
  <c r="AO90" i="4"/>
  <c r="AP90" i="4"/>
  <c r="AQ90" i="4"/>
  <c r="AR90" i="4"/>
  <c r="AS90" i="4"/>
  <c r="AT90" i="4"/>
  <c r="AU90" i="4"/>
  <c r="AV90" i="4"/>
  <c r="AW90" i="4"/>
  <c r="AX90" i="4"/>
  <c r="AY90" i="4"/>
  <c r="AZ90" i="4"/>
  <c r="BA90" i="4"/>
  <c r="BB90" i="4"/>
  <c r="BC90" i="4"/>
  <c r="BD90" i="4"/>
  <c r="BE90" i="4"/>
  <c r="BF90" i="4"/>
  <c r="BG90" i="4"/>
  <c r="BH90" i="4"/>
  <c r="BI90" i="4"/>
  <c r="BJ90" i="4"/>
  <c r="BK90" i="4"/>
  <c r="BL90" i="4"/>
  <c r="BM90" i="4"/>
  <c r="BN90" i="4"/>
  <c r="AL91" i="4"/>
  <c r="AM91" i="4"/>
  <c r="AN91" i="4"/>
  <c r="AO91" i="4"/>
  <c r="AP91" i="4"/>
  <c r="AQ91" i="4"/>
  <c r="AR91" i="4"/>
  <c r="AS91" i="4"/>
  <c r="AT91" i="4"/>
  <c r="AU91" i="4"/>
  <c r="AV91" i="4"/>
  <c r="AW91" i="4"/>
  <c r="AX91" i="4"/>
  <c r="AY91" i="4"/>
  <c r="AZ91" i="4"/>
  <c r="BA91" i="4"/>
  <c r="BB91" i="4"/>
  <c r="BC91" i="4"/>
  <c r="BD91" i="4"/>
  <c r="BE91" i="4"/>
  <c r="BF91" i="4"/>
  <c r="BG91" i="4"/>
  <c r="BH91" i="4"/>
  <c r="BI91" i="4"/>
  <c r="BJ91" i="4"/>
  <c r="BK91" i="4"/>
  <c r="BL91" i="4"/>
  <c r="BM91" i="4"/>
  <c r="BN91" i="4"/>
  <c r="AL92" i="4"/>
  <c r="AM92" i="4"/>
  <c r="AN92" i="4"/>
  <c r="AO92" i="4"/>
  <c r="AP92" i="4"/>
  <c r="AQ92" i="4"/>
  <c r="AR92" i="4"/>
  <c r="AS92" i="4"/>
  <c r="AT92" i="4"/>
  <c r="AU92" i="4"/>
  <c r="AV92" i="4"/>
  <c r="AW92" i="4"/>
  <c r="AX92" i="4"/>
  <c r="AY92" i="4"/>
  <c r="AZ92" i="4"/>
  <c r="BA92" i="4"/>
  <c r="BB92" i="4"/>
  <c r="BC92" i="4"/>
  <c r="BD92" i="4"/>
  <c r="BE92" i="4"/>
  <c r="BF92" i="4"/>
  <c r="BG92" i="4"/>
  <c r="BH92" i="4"/>
  <c r="BI92" i="4"/>
  <c r="BJ92" i="4"/>
  <c r="BK92" i="4"/>
  <c r="BL92" i="4"/>
  <c r="BM92" i="4"/>
  <c r="BN92" i="4"/>
  <c r="AL93" i="4"/>
  <c r="AM93" i="4"/>
  <c r="AN93" i="4"/>
  <c r="AO93" i="4"/>
  <c r="AP93" i="4"/>
  <c r="AQ93" i="4"/>
  <c r="AR93" i="4"/>
  <c r="AS93" i="4"/>
  <c r="AT93" i="4"/>
  <c r="AU93" i="4"/>
  <c r="AV93" i="4"/>
  <c r="AW93" i="4"/>
  <c r="AX93" i="4"/>
  <c r="AY93" i="4"/>
  <c r="AZ93" i="4"/>
  <c r="BA93" i="4"/>
  <c r="BB93" i="4"/>
  <c r="BC93" i="4"/>
  <c r="BD93" i="4"/>
  <c r="BE93" i="4"/>
  <c r="BF93" i="4"/>
  <c r="BG93" i="4"/>
  <c r="BH93" i="4"/>
  <c r="BI93" i="4"/>
  <c r="BJ93" i="4"/>
  <c r="BK93" i="4"/>
  <c r="BL93" i="4"/>
  <c r="BM93" i="4"/>
  <c r="BN93" i="4"/>
  <c r="AL94" i="4"/>
  <c r="AM94" i="4"/>
  <c r="AN94" i="4"/>
  <c r="AO94" i="4"/>
  <c r="AP94" i="4"/>
  <c r="AQ94" i="4"/>
  <c r="AR94" i="4"/>
  <c r="AS94" i="4"/>
  <c r="AT94" i="4"/>
  <c r="AU94" i="4"/>
  <c r="AV94" i="4"/>
  <c r="AW94" i="4"/>
  <c r="AX94" i="4"/>
  <c r="AY94" i="4"/>
  <c r="AZ94" i="4"/>
  <c r="BA94" i="4"/>
  <c r="BB94" i="4"/>
  <c r="BC94" i="4"/>
  <c r="BD94" i="4"/>
  <c r="BE94" i="4"/>
  <c r="BF94" i="4"/>
  <c r="BG94" i="4"/>
  <c r="BH94" i="4"/>
  <c r="BI94" i="4"/>
  <c r="BJ94" i="4"/>
  <c r="BK94" i="4"/>
  <c r="BL94" i="4"/>
  <c r="BM94" i="4"/>
  <c r="BN94" i="4"/>
  <c r="AL95" i="4"/>
  <c r="AM95" i="4"/>
  <c r="AN95" i="4"/>
  <c r="AO95" i="4"/>
  <c r="AP95" i="4"/>
  <c r="AQ95" i="4"/>
  <c r="AR95" i="4"/>
  <c r="AS95" i="4"/>
  <c r="AT95" i="4"/>
  <c r="AU95" i="4"/>
  <c r="AV95" i="4"/>
  <c r="AW95" i="4"/>
  <c r="AX95" i="4"/>
  <c r="AY95" i="4"/>
  <c r="AZ95" i="4"/>
  <c r="BA95" i="4"/>
  <c r="BB95" i="4"/>
  <c r="BC95" i="4"/>
  <c r="BD95" i="4"/>
  <c r="BE95" i="4"/>
  <c r="BF95" i="4"/>
  <c r="BG95" i="4"/>
  <c r="BH95" i="4"/>
  <c r="BI95" i="4"/>
  <c r="BJ95" i="4"/>
  <c r="BK95" i="4"/>
  <c r="BL95" i="4"/>
  <c r="BM95" i="4"/>
  <c r="BN95" i="4"/>
  <c r="AL96" i="4"/>
  <c r="AM96" i="4"/>
  <c r="AN96" i="4"/>
  <c r="AO96" i="4"/>
  <c r="AP96" i="4"/>
  <c r="AQ96" i="4"/>
  <c r="AR96" i="4"/>
  <c r="AS96" i="4"/>
  <c r="AT96" i="4"/>
  <c r="AU96" i="4"/>
  <c r="AV96" i="4"/>
  <c r="AW96" i="4"/>
  <c r="AX96" i="4"/>
  <c r="AY96" i="4"/>
  <c r="AZ96" i="4"/>
  <c r="BA96" i="4"/>
  <c r="BB96" i="4"/>
  <c r="BC96" i="4"/>
  <c r="BD96" i="4"/>
  <c r="BE96" i="4"/>
  <c r="BF96" i="4"/>
  <c r="BG96" i="4"/>
  <c r="BH96" i="4"/>
  <c r="BI96" i="4"/>
  <c r="BJ96" i="4"/>
  <c r="BK96" i="4"/>
  <c r="BL96" i="4"/>
  <c r="BM96" i="4"/>
  <c r="BN96" i="4"/>
  <c r="AL97" i="4"/>
  <c r="AM97" i="4"/>
  <c r="AN97" i="4"/>
  <c r="AO97" i="4"/>
  <c r="AP97" i="4"/>
  <c r="AQ97" i="4"/>
  <c r="AR97" i="4"/>
  <c r="AS97" i="4"/>
  <c r="AT97" i="4"/>
  <c r="AU97" i="4"/>
  <c r="AV97" i="4"/>
  <c r="AW97" i="4"/>
  <c r="AX97" i="4"/>
  <c r="AY97" i="4"/>
  <c r="AZ97" i="4"/>
  <c r="BA97" i="4"/>
  <c r="BB97" i="4"/>
  <c r="BC97" i="4"/>
  <c r="BD97" i="4"/>
  <c r="BE97" i="4"/>
  <c r="BF97" i="4"/>
  <c r="BG97" i="4"/>
  <c r="BH97" i="4"/>
  <c r="BI97" i="4"/>
  <c r="BJ97" i="4"/>
  <c r="BK97" i="4"/>
  <c r="BL97" i="4"/>
  <c r="BM97" i="4"/>
  <c r="BN97" i="4"/>
  <c r="AL98" i="4"/>
  <c r="AM98" i="4"/>
  <c r="AN98" i="4"/>
  <c r="AO98" i="4"/>
  <c r="AP98" i="4"/>
  <c r="AQ98" i="4"/>
  <c r="AR98" i="4"/>
  <c r="AS98" i="4"/>
  <c r="AT98" i="4"/>
  <c r="AU98" i="4"/>
  <c r="AV98" i="4"/>
  <c r="AW98" i="4"/>
  <c r="AX98" i="4"/>
  <c r="AY98" i="4"/>
  <c r="AZ98" i="4"/>
  <c r="BA98" i="4"/>
  <c r="BB98" i="4"/>
  <c r="BC98" i="4"/>
  <c r="BD98" i="4"/>
  <c r="BE98" i="4"/>
  <c r="BF98" i="4"/>
  <c r="BG98" i="4"/>
  <c r="BH98" i="4"/>
  <c r="BI98" i="4"/>
  <c r="BJ98" i="4"/>
  <c r="BK98" i="4"/>
  <c r="BL98" i="4"/>
  <c r="BM98" i="4"/>
  <c r="BN98" i="4"/>
  <c r="AL99" i="4"/>
  <c r="AM99" i="4"/>
  <c r="AN99" i="4"/>
  <c r="AO99" i="4"/>
  <c r="AP99" i="4"/>
  <c r="AQ99" i="4"/>
  <c r="AR99" i="4"/>
  <c r="AS99" i="4"/>
  <c r="AT99" i="4"/>
  <c r="AU99" i="4"/>
  <c r="AV99" i="4"/>
  <c r="AW99" i="4"/>
  <c r="AX99" i="4"/>
  <c r="AY99" i="4"/>
  <c r="AZ99" i="4"/>
  <c r="BA99" i="4"/>
  <c r="BB99" i="4"/>
  <c r="BC99" i="4"/>
  <c r="BD99" i="4"/>
  <c r="BE99" i="4"/>
  <c r="BF99" i="4"/>
  <c r="BG99" i="4"/>
  <c r="BH99" i="4"/>
  <c r="BI99" i="4"/>
  <c r="BJ99" i="4"/>
  <c r="BK99" i="4"/>
  <c r="BL99" i="4"/>
  <c r="BM99" i="4"/>
  <c r="BN99" i="4"/>
  <c r="AL100" i="4"/>
  <c r="AM100" i="4"/>
  <c r="AN100" i="4"/>
  <c r="AO100" i="4"/>
  <c r="AP100" i="4"/>
  <c r="AQ100" i="4"/>
  <c r="AR100" i="4"/>
  <c r="AS100" i="4"/>
  <c r="AT100" i="4"/>
  <c r="AU100" i="4"/>
  <c r="AV100" i="4"/>
  <c r="AW100" i="4"/>
  <c r="AX100" i="4"/>
  <c r="AY100" i="4"/>
  <c r="AZ100" i="4"/>
  <c r="BA100" i="4"/>
  <c r="BB100" i="4"/>
  <c r="BC100" i="4"/>
  <c r="BD100" i="4"/>
  <c r="BE100" i="4"/>
  <c r="BF100" i="4"/>
  <c r="BG100" i="4"/>
  <c r="BH100" i="4"/>
  <c r="BI100" i="4"/>
  <c r="BJ100" i="4"/>
  <c r="BK100" i="4"/>
  <c r="BL100" i="4"/>
  <c r="BM100" i="4"/>
  <c r="BN100" i="4"/>
  <c r="AL101" i="4"/>
  <c r="AM101" i="4"/>
  <c r="AN101" i="4"/>
  <c r="AO101" i="4"/>
  <c r="AP101" i="4"/>
  <c r="AQ101" i="4"/>
  <c r="AR101" i="4"/>
  <c r="AS101" i="4"/>
  <c r="AT101" i="4"/>
  <c r="AU101" i="4"/>
  <c r="AV101" i="4"/>
  <c r="AW101" i="4"/>
  <c r="AX101" i="4"/>
  <c r="AY101" i="4"/>
  <c r="AZ101" i="4"/>
  <c r="BA101" i="4"/>
  <c r="BB101" i="4"/>
  <c r="BC101" i="4"/>
  <c r="BD101" i="4"/>
  <c r="BE101" i="4"/>
  <c r="BF101" i="4"/>
  <c r="BG101" i="4"/>
  <c r="BH101" i="4"/>
  <c r="BI101" i="4"/>
  <c r="BJ101" i="4"/>
  <c r="BK101" i="4"/>
  <c r="BL101" i="4"/>
  <c r="BM101" i="4"/>
  <c r="BN101" i="4"/>
  <c r="AL102" i="4"/>
  <c r="AM102" i="4"/>
  <c r="AN102" i="4"/>
  <c r="AO102" i="4"/>
  <c r="AP102" i="4"/>
  <c r="AQ102" i="4"/>
  <c r="AR102" i="4"/>
  <c r="AS102" i="4"/>
  <c r="AT102" i="4"/>
  <c r="AU102" i="4"/>
  <c r="AV102" i="4"/>
  <c r="AW102" i="4"/>
  <c r="AX102" i="4"/>
  <c r="AY102" i="4"/>
  <c r="AZ102" i="4"/>
  <c r="BA102" i="4"/>
  <c r="BB102" i="4"/>
  <c r="BC102" i="4"/>
  <c r="BD102" i="4"/>
  <c r="BE102" i="4"/>
  <c r="BF102" i="4"/>
  <c r="BG102" i="4"/>
  <c r="BH102" i="4"/>
  <c r="BI102" i="4"/>
  <c r="BJ102" i="4"/>
  <c r="BK102" i="4"/>
  <c r="BL102" i="4"/>
  <c r="BM102" i="4"/>
  <c r="BN102" i="4"/>
  <c r="AL103" i="4"/>
  <c r="AM103" i="4"/>
  <c r="AN103" i="4"/>
  <c r="AO103" i="4"/>
  <c r="AP103" i="4"/>
  <c r="AQ103" i="4"/>
  <c r="AR103" i="4"/>
  <c r="AS103" i="4"/>
  <c r="AT103" i="4"/>
  <c r="AU103" i="4"/>
  <c r="AV103" i="4"/>
  <c r="AW103" i="4"/>
  <c r="AX103" i="4"/>
  <c r="AY103" i="4"/>
  <c r="AZ103" i="4"/>
  <c r="BA103" i="4"/>
  <c r="BB103" i="4"/>
  <c r="BC103" i="4"/>
  <c r="BD103" i="4"/>
  <c r="BE103" i="4"/>
  <c r="BF103" i="4"/>
  <c r="BG103" i="4"/>
  <c r="BH103" i="4"/>
  <c r="BI103" i="4"/>
  <c r="BJ103" i="4"/>
  <c r="BK103" i="4"/>
  <c r="BL103" i="4"/>
  <c r="BM103" i="4"/>
  <c r="BN103" i="4"/>
  <c r="AL104" i="4"/>
  <c r="AM104" i="4"/>
  <c r="AN104" i="4"/>
  <c r="AO104" i="4"/>
  <c r="AP104" i="4"/>
  <c r="AQ104" i="4"/>
  <c r="AR104" i="4"/>
  <c r="AS104" i="4"/>
  <c r="AT104" i="4"/>
  <c r="AU104" i="4"/>
  <c r="AV104" i="4"/>
  <c r="AW104" i="4"/>
  <c r="AX104" i="4"/>
  <c r="AY104" i="4"/>
  <c r="AZ104" i="4"/>
  <c r="BA104" i="4"/>
  <c r="BB104" i="4"/>
  <c r="BC104" i="4"/>
  <c r="BD104" i="4"/>
  <c r="BE104" i="4"/>
  <c r="BF104" i="4"/>
  <c r="BG104" i="4"/>
  <c r="BH104" i="4"/>
  <c r="BI104" i="4"/>
  <c r="BJ104" i="4"/>
  <c r="BK104" i="4"/>
  <c r="BL104" i="4"/>
  <c r="BM104" i="4"/>
  <c r="BN104" i="4"/>
  <c r="AL105" i="4"/>
  <c r="AM105" i="4"/>
  <c r="AN105" i="4"/>
  <c r="AO105" i="4"/>
  <c r="AP105" i="4"/>
  <c r="AQ105" i="4"/>
  <c r="AR105" i="4"/>
  <c r="AS105" i="4"/>
  <c r="AT105" i="4"/>
  <c r="AU105" i="4"/>
  <c r="AV105" i="4"/>
  <c r="AW105" i="4"/>
  <c r="AX105" i="4"/>
  <c r="AY105" i="4"/>
  <c r="AZ105" i="4"/>
  <c r="BA105" i="4"/>
  <c r="BB105" i="4"/>
  <c r="BC105" i="4"/>
  <c r="BD105" i="4"/>
  <c r="BE105" i="4"/>
  <c r="BF105" i="4"/>
  <c r="BG105" i="4"/>
  <c r="BH105" i="4"/>
  <c r="BI105" i="4"/>
  <c r="BJ105" i="4"/>
  <c r="BK105" i="4"/>
  <c r="BL105" i="4"/>
  <c r="BM105" i="4"/>
  <c r="BN105" i="4"/>
  <c r="AL106" i="4"/>
  <c r="AM106" i="4"/>
  <c r="AN106" i="4"/>
  <c r="AO106" i="4"/>
  <c r="AP106" i="4"/>
  <c r="AQ106" i="4"/>
  <c r="AR106" i="4"/>
  <c r="AS106" i="4"/>
  <c r="AT106" i="4"/>
  <c r="AU106" i="4"/>
  <c r="AV106" i="4"/>
  <c r="AW106" i="4"/>
  <c r="AX106" i="4"/>
  <c r="AY106" i="4"/>
  <c r="AZ106" i="4"/>
  <c r="BA106" i="4"/>
  <c r="BB106" i="4"/>
  <c r="BC106" i="4"/>
  <c r="BD106" i="4"/>
  <c r="BE106" i="4"/>
  <c r="BF106" i="4"/>
  <c r="BG106" i="4"/>
  <c r="BH106" i="4"/>
  <c r="BI106" i="4"/>
  <c r="BJ106" i="4"/>
  <c r="BK106" i="4"/>
  <c r="BL106" i="4"/>
  <c r="BM106" i="4"/>
  <c r="BN106" i="4"/>
  <c r="AL107" i="4"/>
  <c r="AM107" i="4"/>
  <c r="AN107" i="4"/>
  <c r="AO107" i="4"/>
  <c r="AP107" i="4"/>
  <c r="AQ107" i="4"/>
  <c r="AR107" i="4"/>
  <c r="AS107" i="4"/>
  <c r="AT107" i="4"/>
  <c r="AU107" i="4"/>
  <c r="AV107" i="4"/>
  <c r="AW107" i="4"/>
  <c r="AX107" i="4"/>
  <c r="AY107" i="4"/>
  <c r="AZ107" i="4"/>
  <c r="BA107" i="4"/>
  <c r="BB107" i="4"/>
  <c r="BC107" i="4"/>
  <c r="BD107" i="4"/>
  <c r="BE107" i="4"/>
  <c r="BF107" i="4"/>
  <c r="BG107" i="4"/>
  <c r="BH107" i="4"/>
  <c r="BI107" i="4"/>
  <c r="BJ107" i="4"/>
  <c r="BK107" i="4"/>
  <c r="BL107" i="4"/>
  <c r="BM107" i="4"/>
  <c r="BN107" i="4"/>
  <c r="AL108" i="4"/>
  <c r="AM108" i="4"/>
  <c r="AN108" i="4"/>
  <c r="AO108" i="4"/>
  <c r="AP108" i="4"/>
  <c r="AQ108" i="4"/>
  <c r="AR108" i="4"/>
  <c r="AS108" i="4"/>
  <c r="AT108" i="4"/>
  <c r="AU108" i="4"/>
  <c r="AV108" i="4"/>
  <c r="AW108" i="4"/>
  <c r="AX108" i="4"/>
  <c r="AY108" i="4"/>
  <c r="AZ108" i="4"/>
  <c r="BA108" i="4"/>
  <c r="BB108" i="4"/>
  <c r="BC108" i="4"/>
  <c r="BD108" i="4"/>
  <c r="BE108" i="4"/>
  <c r="BF108" i="4"/>
  <c r="BG108" i="4"/>
  <c r="BH108" i="4"/>
  <c r="BI108" i="4"/>
  <c r="BJ108" i="4"/>
  <c r="BK108" i="4"/>
  <c r="BL108" i="4"/>
  <c r="BM108" i="4"/>
  <c r="BN108" i="4"/>
  <c r="AL109" i="4"/>
  <c r="AM109" i="4"/>
  <c r="AN109" i="4"/>
  <c r="AO109" i="4"/>
  <c r="AP109" i="4"/>
  <c r="AQ109" i="4"/>
  <c r="AR109" i="4"/>
  <c r="AS109" i="4"/>
  <c r="AT109" i="4"/>
  <c r="AU109" i="4"/>
  <c r="AV109" i="4"/>
  <c r="AW109" i="4"/>
  <c r="AX109" i="4"/>
  <c r="AY109" i="4"/>
  <c r="AZ109" i="4"/>
  <c r="BA109" i="4"/>
  <c r="BB109" i="4"/>
  <c r="BC109" i="4"/>
  <c r="BD109" i="4"/>
  <c r="BE109" i="4"/>
  <c r="BF109" i="4"/>
  <c r="BG109" i="4"/>
  <c r="BH109" i="4"/>
  <c r="BI109" i="4"/>
  <c r="BJ109" i="4"/>
  <c r="BK109" i="4"/>
  <c r="BL109" i="4"/>
  <c r="BM109" i="4"/>
  <c r="BN109" i="4"/>
  <c r="AL110" i="4"/>
  <c r="AM110" i="4"/>
  <c r="AN110" i="4"/>
  <c r="AO110" i="4"/>
  <c r="AP110" i="4"/>
  <c r="AQ110" i="4"/>
  <c r="AR110" i="4"/>
  <c r="AS110" i="4"/>
  <c r="AT110" i="4"/>
  <c r="AU110" i="4"/>
  <c r="AV110" i="4"/>
  <c r="AW110" i="4"/>
  <c r="AX110" i="4"/>
  <c r="AY110" i="4"/>
  <c r="AZ110" i="4"/>
  <c r="BA110" i="4"/>
  <c r="BB110" i="4"/>
  <c r="BC110" i="4"/>
  <c r="BD110" i="4"/>
  <c r="BE110" i="4"/>
  <c r="BF110" i="4"/>
  <c r="BG110" i="4"/>
  <c r="BH110" i="4"/>
  <c r="BI110" i="4"/>
  <c r="BJ110" i="4"/>
  <c r="BK110" i="4"/>
  <c r="BL110" i="4"/>
  <c r="BM110" i="4"/>
  <c r="BN110" i="4"/>
  <c r="AM2" i="4"/>
  <c r="AN2" i="4"/>
  <c r="AO2" i="4"/>
  <c r="AP2" i="4"/>
  <c r="AQ2" i="4"/>
  <c r="AR2" i="4"/>
  <c r="AS2" i="4"/>
  <c r="AT2" i="4"/>
  <c r="AU2" i="4"/>
  <c r="AV2" i="4"/>
  <c r="AW2" i="4"/>
  <c r="AX2" i="4"/>
  <c r="AY2" i="4"/>
  <c r="AZ2" i="4"/>
  <c r="BA2" i="4"/>
  <c r="BB2" i="4"/>
  <c r="BC2" i="4"/>
  <c r="BD2" i="4"/>
  <c r="BE2" i="4"/>
  <c r="BF2" i="4"/>
  <c r="BG2" i="4"/>
  <c r="BH2" i="4"/>
  <c r="BI2" i="4"/>
  <c r="BJ2" i="4"/>
  <c r="BK2" i="4"/>
  <c r="BL2" i="4"/>
  <c r="BM2" i="4"/>
  <c r="BN2" i="4"/>
  <c r="AL2" i="4"/>
  <c r="AJ3" i="4"/>
  <c r="AK3" i="4"/>
  <c r="AJ4" i="4"/>
  <c r="AK4" i="4"/>
  <c r="AJ5" i="4"/>
  <c r="AK5" i="4"/>
  <c r="AJ6" i="4"/>
  <c r="AK6" i="4"/>
  <c r="AJ7" i="4"/>
  <c r="AK7" i="4"/>
  <c r="AJ8" i="4"/>
  <c r="AK8" i="4"/>
  <c r="AJ9" i="4"/>
  <c r="AK9" i="4"/>
  <c r="AJ10" i="4"/>
  <c r="AK10" i="4"/>
  <c r="AJ11" i="4"/>
  <c r="AK11" i="4"/>
  <c r="AJ12" i="4"/>
  <c r="AK12" i="4"/>
  <c r="AJ13" i="4"/>
  <c r="AK13" i="4"/>
  <c r="AJ14" i="4"/>
  <c r="AK14" i="4"/>
  <c r="AJ15" i="4"/>
  <c r="AK15" i="4"/>
  <c r="AJ16" i="4"/>
  <c r="AK16" i="4"/>
  <c r="AJ17" i="4"/>
  <c r="AK17" i="4"/>
  <c r="AJ18" i="4"/>
  <c r="AK18" i="4"/>
  <c r="AJ19" i="4"/>
  <c r="AK19" i="4"/>
  <c r="AJ20" i="4"/>
  <c r="AK20" i="4"/>
  <c r="AJ21" i="4"/>
  <c r="AK21" i="4"/>
  <c r="AJ22" i="4"/>
  <c r="AK22" i="4"/>
  <c r="AJ23" i="4"/>
  <c r="AK23" i="4"/>
  <c r="AJ24" i="4"/>
  <c r="AK24" i="4"/>
  <c r="AJ25" i="4"/>
  <c r="AK25" i="4"/>
  <c r="AJ26" i="4"/>
  <c r="AK26" i="4"/>
  <c r="AJ27" i="4"/>
  <c r="AK27" i="4"/>
  <c r="AJ28" i="4"/>
  <c r="AK28" i="4"/>
  <c r="AJ29" i="4"/>
  <c r="AK29" i="4"/>
  <c r="AJ30" i="4"/>
  <c r="AK30" i="4"/>
  <c r="AJ31" i="4"/>
  <c r="AK31" i="4"/>
  <c r="AJ32" i="4"/>
  <c r="AK32" i="4"/>
  <c r="AJ33" i="4"/>
  <c r="AK33" i="4"/>
  <c r="AJ34" i="4"/>
  <c r="AK34" i="4"/>
  <c r="AJ35" i="4"/>
  <c r="AK35" i="4"/>
  <c r="AJ36" i="4"/>
  <c r="AK36" i="4"/>
  <c r="AJ37" i="4"/>
  <c r="AK37" i="4"/>
  <c r="AJ38" i="4"/>
  <c r="AK38" i="4"/>
  <c r="AJ39" i="4"/>
  <c r="AK39" i="4"/>
  <c r="AJ40" i="4"/>
  <c r="AK40" i="4"/>
  <c r="AJ41" i="4"/>
  <c r="AK41" i="4"/>
  <c r="AJ42" i="4"/>
  <c r="AK42" i="4"/>
  <c r="AJ43" i="4"/>
  <c r="AK43" i="4"/>
  <c r="AJ44" i="4"/>
  <c r="AK44" i="4"/>
  <c r="AJ45" i="4"/>
  <c r="AK45" i="4"/>
  <c r="AJ46" i="4"/>
  <c r="AK46" i="4"/>
  <c r="AJ47" i="4"/>
  <c r="AK47" i="4"/>
  <c r="AJ48" i="4"/>
  <c r="AK48" i="4"/>
  <c r="AJ49" i="4"/>
  <c r="AK49" i="4"/>
  <c r="AJ50" i="4"/>
  <c r="AK50" i="4"/>
  <c r="AJ51" i="4"/>
  <c r="AK51" i="4"/>
  <c r="AJ52" i="4"/>
  <c r="AK52" i="4"/>
  <c r="AJ53" i="4"/>
  <c r="AK53" i="4"/>
  <c r="AJ54" i="4"/>
  <c r="AK54" i="4"/>
  <c r="AJ55" i="4"/>
  <c r="AK55" i="4"/>
  <c r="AJ56" i="4"/>
  <c r="AK56" i="4"/>
  <c r="AJ57" i="4"/>
  <c r="AK57" i="4"/>
  <c r="AJ58" i="4"/>
  <c r="AK58" i="4"/>
  <c r="AJ59" i="4"/>
  <c r="AK59" i="4"/>
  <c r="AJ60" i="4"/>
  <c r="AK60" i="4"/>
  <c r="AJ61" i="4"/>
  <c r="AK61" i="4"/>
  <c r="AJ62" i="4"/>
  <c r="AK62" i="4"/>
  <c r="AJ63" i="4"/>
  <c r="AK63" i="4"/>
  <c r="AJ64" i="4"/>
  <c r="AK64" i="4"/>
  <c r="AJ65" i="4"/>
  <c r="AK65" i="4"/>
  <c r="AJ66" i="4"/>
  <c r="AK66" i="4"/>
  <c r="AJ67" i="4"/>
  <c r="AK67" i="4"/>
  <c r="AJ68" i="4"/>
  <c r="AK68" i="4"/>
  <c r="AJ69" i="4"/>
  <c r="AK69" i="4"/>
  <c r="AJ70" i="4"/>
  <c r="AK70" i="4"/>
  <c r="AJ71" i="4"/>
  <c r="AK71" i="4"/>
  <c r="AJ72" i="4"/>
  <c r="AK72" i="4"/>
  <c r="AJ73" i="4"/>
  <c r="AK73" i="4"/>
  <c r="AJ74" i="4"/>
  <c r="AK74" i="4"/>
  <c r="AJ75" i="4"/>
  <c r="AK75" i="4"/>
  <c r="AJ76" i="4"/>
  <c r="AK76" i="4"/>
  <c r="AJ77" i="4"/>
  <c r="AK77" i="4"/>
  <c r="AJ78" i="4"/>
  <c r="AK78" i="4"/>
  <c r="AJ79" i="4"/>
  <c r="AK79" i="4"/>
  <c r="AJ80" i="4"/>
  <c r="AK80" i="4"/>
  <c r="AJ81" i="4"/>
  <c r="AK81" i="4"/>
  <c r="AJ82" i="4"/>
  <c r="AK82" i="4"/>
  <c r="AJ83" i="4"/>
  <c r="AK83" i="4"/>
  <c r="AJ84" i="4"/>
  <c r="AK84" i="4"/>
  <c r="AJ85" i="4"/>
  <c r="AK85" i="4"/>
  <c r="AJ86" i="4"/>
  <c r="AK86" i="4"/>
  <c r="AJ87" i="4"/>
  <c r="AK87" i="4"/>
  <c r="AJ88" i="4"/>
  <c r="AK88" i="4"/>
  <c r="AJ89" i="4"/>
  <c r="AK89" i="4"/>
  <c r="AJ90" i="4"/>
  <c r="AK90" i="4"/>
  <c r="AJ91" i="4"/>
  <c r="AK91" i="4"/>
  <c r="AJ92" i="4"/>
  <c r="AK92" i="4"/>
  <c r="AJ93" i="4"/>
  <c r="AK93" i="4"/>
  <c r="AJ94" i="4"/>
  <c r="AK94" i="4"/>
  <c r="AJ95" i="4"/>
  <c r="AK95" i="4"/>
  <c r="AJ96" i="4"/>
  <c r="AK96" i="4"/>
  <c r="AJ97" i="4"/>
  <c r="AK97" i="4"/>
  <c r="AJ98" i="4"/>
  <c r="AK98" i="4"/>
  <c r="AJ99" i="4"/>
  <c r="AK99" i="4"/>
  <c r="AJ100" i="4"/>
  <c r="AK100" i="4"/>
  <c r="AJ101" i="4"/>
  <c r="AK101" i="4"/>
  <c r="AJ102" i="4"/>
  <c r="AK102" i="4"/>
  <c r="AJ103" i="4"/>
  <c r="AK103" i="4"/>
  <c r="AJ104" i="4"/>
  <c r="AK104" i="4"/>
  <c r="AJ105" i="4"/>
  <c r="AK105" i="4"/>
  <c r="AJ106" i="4"/>
  <c r="AK106" i="4"/>
  <c r="AJ107" i="4"/>
  <c r="AK107" i="4"/>
  <c r="AJ108" i="4"/>
  <c r="AK108" i="4"/>
  <c r="AJ109" i="4"/>
  <c r="AK109" i="4"/>
  <c r="AJ110" i="4"/>
  <c r="AK110" i="4"/>
  <c r="AK2" i="4"/>
  <c r="AJ2" i="4"/>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7" i="3"/>
  <c r="S408" i="3"/>
  <c r="S409" i="3"/>
  <c r="S410" i="3"/>
  <c r="S411" i="3"/>
  <c r="S412" i="3"/>
  <c r="S413" i="3"/>
  <c r="S414" i="3"/>
  <c r="S415" i="3"/>
  <c r="S416" i="3"/>
  <c r="S417" i="3"/>
  <c r="S418" i="3"/>
  <c r="S419" i="3"/>
  <c r="S420" i="3"/>
  <c r="S421" i="3"/>
  <c r="S422" i="3"/>
  <c r="S423" i="3"/>
  <c r="S424" i="3"/>
  <c r="S425" i="3"/>
  <c r="S426" i="3"/>
  <c r="S427" i="3"/>
  <c r="S428" i="3"/>
  <c r="S429" i="3"/>
  <c r="S430" i="3"/>
  <c r="S431" i="3"/>
  <c r="S432" i="3"/>
  <c r="S433" i="3"/>
  <c r="S434" i="3"/>
  <c r="S435" i="3"/>
  <c r="S436" i="3"/>
  <c r="S437" i="3"/>
  <c r="S438" i="3"/>
  <c r="S439" i="3"/>
  <c r="S440" i="3"/>
  <c r="S441" i="3"/>
  <c r="S442" i="3"/>
  <c r="S443" i="3"/>
  <c r="S444" i="3"/>
  <c r="S445" i="3"/>
  <c r="S446" i="3"/>
  <c r="S447" i="3"/>
  <c r="S448" i="3"/>
  <c r="S449" i="3"/>
  <c r="S450" i="3"/>
  <c r="S451" i="3"/>
  <c r="S452" i="3"/>
  <c r="S453" i="3"/>
  <c r="S454" i="3"/>
  <c r="S455" i="3"/>
  <c r="S456" i="3"/>
  <c r="S457" i="3"/>
  <c r="S458" i="3"/>
  <c r="S459" i="3"/>
  <c r="S460" i="3"/>
  <c r="S461" i="3"/>
  <c r="S462" i="3"/>
  <c r="S463" i="3"/>
  <c r="S464" i="3"/>
  <c r="S465" i="3"/>
  <c r="S466" i="3"/>
  <c r="S467" i="3"/>
  <c r="S468" i="3"/>
  <c r="S469" i="3"/>
  <c r="S470" i="3"/>
  <c r="S471" i="3"/>
  <c r="S472" i="3"/>
  <c r="S473" i="3"/>
  <c r="S474" i="3"/>
  <c r="S475" i="3"/>
  <c r="S476" i="3"/>
  <c r="S477" i="3"/>
  <c r="S478" i="3"/>
  <c r="S479" i="3"/>
  <c r="S480" i="3"/>
  <c r="S481" i="3"/>
  <c r="S482" i="3"/>
  <c r="S483" i="3"/>
  <c r="S484" i="3"/>
  <c r="S485" i="3"/>
  <c r="S486" i="3"/>
  <c r="S487" i="3"/>
  <c r="S2" i="3"/>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301" i="3"/>
  <c r="R302" i="3"/>
  <c r="R303" i="3"/>
  <c r="R304" i="3"/>
  <c r="R305" i="3"/>
  <c r="R306" i="3"/>
  <c r="R307" i="3"/>
  <c r="R308" i="3"/>
  <c r="R309" i="3"/>
  <c r="R310" i="3"/>
  <c r="R311" i="3"/>
  <c r="R312" i="3"/>
  <c r="R313" i="3"/>
  <c r="R314" i="3"/>
  <c r="R315" i="3"/>
  <c r="R316" i="3"/>
  <c r="R317" i="3"/>
  <c r="R318" i="3"/>
  <c r="R319" i="3"/>
  <c r="R320" i="3"/>
  <c r="R321" i="3"/>
  <c r="R322" i="3"/>
  <c r="R323" i="3"/>
  <c r="R324" i="3"/>
  <c r="R325" i="3"/>
  <c r="R326" i="3"/>
  <c r="R327" i="3"/>
  <c r="R328" i="3"/>
  <c r="R329" i="3"/>
  <c r="R330" i="3"/>
  <c r="R331" i="3"/>
  <c r="R332" i="3"/>
  <c r="R333" i="3"/>
  <c r="R334" i="3"/>
  <c r="R335" i="3"/>
  <c r="R336" i="3"/>
  <c r="R337" i="3"/>
  <c r="R338" i="3"/>
  <c r="R339" i="3"/>
  <c r="R340" i="3"/>
  <c r="R341" i="3"/>
  <c r="R342" i="3"/>
  <c r="R343" i="3"/>
  <c r="R344" i="3"/>
  <c r="R345" i="3"/>
  <c r="R346" i="3"/>
  <c r="R347" i="3"/>
  <c r="R348" i="3"/>
  <c r="R349" i="3"/>
  <c r="R350" i="3"/>
  <c r="R351" i="3"/>
  <c r="R352" i="3"/>
  <c r="R353" i="3"/>
  <c r="R354" i="3"/>
  <c r="R355" i="3"/>
  <c r="R356" i="3"/>
  <c r="R357" i="3"/>
  <c r="R358" i="3"/>
  <c r="R359" i="3"/>
  <c r="R360" i="3"/>
  <c r="R361" i="3"/>
  <c r="R362" i="3"/>
  <c r="R363" i="3"/>
  <c r="R364" i="3"/>
  <c r="R365" i="3"/>
  <c r="R366" i="3"/>
  <c r="R367" i="3"/>
  <c r="R368" i="3"/>
  <c r="R369" i="3"/>
  <c r="R370" i="3"/>
  <c r="R371" i="3"/>
  <c r="R372" i="3"/>
  <c r="R373" i="3"/>
  <c r="R374" i="3"/>
  <c r="R375" i="3"/>
  <c r="R376" i="3"/>
  <c r="R377" i="3"/>
  <c r="R378" i="3"/>
  <c r="R379" i="3"/>
  <c r="R380" i="3"/>
  <c r="R381" i="3"/>
  <c r="R382" i="3"/>
  <c r="R383" i="3"/>
  <c r="R384" i="3"/>
  <c r="R385" i="3"/>
  <c r="R386" i="3"/>
  <c r="R387" i="3"/>
  <c r="R388" i="3"/>
  <c r="R389" i="3"/>
  <c r="R390" i="3"/>
  <c r="R391" i="3"/>
  <c r="R392" i="3"/>
  <c r="R393" i="3"/>
  <c r="R394" i="3"/>
  <c r="R395" i="3"/>
  <c r="R396" i="3"/>
  <c r="R397" i="3"/>
  <c r="R398" i="3"/>
  <c r="R399" i="3"/>
  <c r="R400" i="3"/>
  <c r="R401" i="3"/>
  <c r="R402" i="3"/>
  <c r="R403" i="3"/>
  <c r="R404" i="3"/>
  <c r="R405" i="3"/>
  <c r="R406" i="3"/>
  <c r="R407" i="3"/>
  <c r="R408" i="3"/>
  <c r="R409" i="3"/>
  <c r="R410" i="3"/>
  <c r="R411" i="3"/>
  <c r="R412" i="3"/>
  <c r="R413" i="3"/>
  <c r="R414" i="3"/>
  <c r="R415" i="3"/>
  <c r="R416" i="3"/>
  <c r="R417" i="3"/>
  <c r="R418" i="3"/>
  <c r="R419" i="3"/>
  <c r="R420" i="3"/>
  <c r="R421" i="3"/>
  <c r="R422" i="3"/>
  <c r="R423" i="3"/>
  <c r="R424" i="3"/>
  <c r="R425" i="3"/>
  <c r="R426" i="3"/>
  <c r="R427" i="3"/>
  <c r="R428" i="3"/>
  <c r="R429" i="3"/>
  <c r="R430" i="3"/>
  <c r="R431" i="3"/>
  <c r="R432" i="3"/>
  <c r="R433" i="3"/>
  <c r="R434" i="3"/>
  <c r="R435" i="3"/>
  <c r="R436" i="3"/>
  <c r="R437" i="3"/>
  <c r="R438" i="3"/>
  <c r="R439" i="3"/>
  <c r="R440" i="3"/>
  <c r="R441" i="3"/>
  <c r="R442" i="3"/>
  <c r="R443" i="3"/>
  <c r="R444" i="3"/>
  <c r="R445" i="3"/>
  <c r="R446" i="3"/>
  <c r="R447" i="3"/>
  <c r="R448" i="3"/>
  <c r="R449" i="3"/>
  <c r="R450" i="3"/>
  <c r="R451" i="3"/>
  <c r="R452" i="3"/>
  <c r="R453" i="3"/>
  <c r="R454" i="3"/>
  <c r="R455" i="3"/>
  <c r="R456" i="3"/>
  <c r="R457" i="3"/>
  <c r="R458" i="3"/>
  <c r="R459" i="3"/>
  <c r="R460" i="3"/>
  <c r="R461" i="3"/>
  <c r="R462" i="3"/>
  <c r="R463" i="3"/>
  <c r="R464" i="3"/>
  <c r="R465" i="3"/>
  <c r="R466" i="3"/>
  <c r="R467" i="3"/>
  <c r="R468" i="3"/>
  <c r="R469" i="3"/>
  <c r="R470" i="3"/>
  <c r="R471" i="3"/>
  <c r="R472" i="3"/>
  <c r="R473" i="3"/>
  <c r="R474" i="3"/>
  <c r="R475" i="3"/>
  <c r="R476" i="3"/>
  <c r="R477" i="3"/>
  <c r="R478" i="3"/>
  <c r="R479" i="3"/>
  <c r="R480" i="3"/>
  <c r="R481" i="3"/>
  <c r="R482" i="3"/>
  <c r="R483" i="3"/>
  <c r="R484" i="3"/>
  <c r="R485" i="3"/>
  <c r="R486" i="3"/>
  <c r="R487" i="3"/>
  <c r="R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D853AF-EA55-5E4C-85D4-C3A6537CB3FE}" name="filt_prot" type="6" refreshedVersion="8" background="1" saveData="1">
    <textPr codePage="10000" sourceFile="/Users/bells/Desktop/filt_prot.csv" tab="0" comma="1">
      <textFields count="66">
        <textField/>
        <textField/>
        <textField/>
        <textField type="text"/>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<sst xmlns="http://schemas.openxmlformats.org/spreadsheetml/2006/main" count="9820" uniqueCount="4226">
  <si>
    <t>Comparison</t>
  </si>
  <si>
    <t>AgedMacro/AgedVehicle</t>
  </si>
  <si>
    <t>AgedMacro/Young</t>
  </si>
  <si>
    <t>AgedVehicle/Young</t>
  </si>
  <si>
    <t>Protein</t>
  </si>
  <si>
    <t>log2FC</t>
  </si>
  <si>
    <t>score</t>
  </si>
  <si>
    <t>FDR</t>
  </si>
  <si>
    <t>Imputed FDR</t>
  </si>
  <si>
    <t>log_oddsDE</t>
  </si>
  <si>
    <t>AgedMacro_Aging_Macro_10_1</t>
  </si>
  <si>
    <t>AgedMacro_Aging_Macro_12_1</t>
  </si>
  <si>
    <t>AgedMacro_Aging_Macro_14_1</t>
  </si>
  <si>
    <t>AgedMacro_Aging_Macro_17_1</t>
  </si>
  <si>
    <t>AgedMacro_Aging_Macro_25_1</t>
  </si>
  <si>
    <t>AgedMacro_Aging_Macro_27_1</t>
  </si>
  <si>
    <t>AgedMacro_Aging_Macro_31_1</t>
  </si>
  <si>
    <t>AgedMacro_Aging_Macro_34_1</t>
  </si>
  <si>
    <t>AgedMacro_Aging_Macro_38_1</t>
  </si>
  <si>
    <t>AgedMacro_Aging_Macro_42_1</t>
  </si>
  <si>
    <t>AgedMacro_Aging_Macro_45_1</t>
  </si>
  <si>
    <t>AgedMacro_Aging_Macro_46_1</t>
  </si>
  <si>
    <t>AgedMacro_Aging_Macro_53_1</t>
  </si>
  <si>
    <t>AgedVehicle_Aging_Macro_11_1</t>
  </si>
  <si>
    <t>AgedVehicle_Aging_Macro_16_1</t>
  </si>
  <si>
    <t>AgedVehicle_Aging_Macro_18_1</t>
  </si>
  <si>
    <t>AgedVehicle_Aging_Macro_23_1</t>
  </si>
  <si>
    <t>AgedVehicle_Aging_Macro_26_1</t>
  </si>
  <si>
    <t>AgedVehicle_Aging_Macro_29_1</t>
  </si>
  <si>
    <t>AgedVehicle_Aging_Macro_33_1</t>
  </si>
  <si>
    <t>AgedVehicle_Aging_Macro_37_1</t>
  </si>
  <si>
    <t>AgedVehicle_Aging_Macro_54_1</t>
  </si>
  <si>
    <t>Young_Aging_Macro_101_1</t>
  </si>
  <si>
    <t>Young_Aging_Macro_102_1</t>
  </si>
  <si>
    <t>Young_Aging_Macro_103_1</t>
  </si>
  <si>
    <t>Young_Aging_Macro_104_1</t>
  </si>
  <si>
    <t>Young_Aging_Macro_105_1</t>
  </si>
  <si>
    <t>Young_Aging_Macro_106_1</t>
  </si>
  <si>
    <t>Young_Aging_Macro_107_1</t>
  </si>
  <si>
    <t>Young_Aging_Macro_108_1</t>
  </si>
  <si>
    <t>Young_Aging_Macro_109_1</t>
  </si>
  <si>
    <t>Young_Aging_Macro_110_1</t>
  </si>
  <si>
    <t>Young_Aging_Macro_111_1</t>
  </si>
  <si>
    <t>Young_Aging_Macro_112_1</t>
  </si>
  <si>
    <t>Young_Aging_Macro_113_1</t>
  </si>
  <si>
    <t>Young_Aging_Macro_114_1</t>
  </si>
  <si>
    <t>Young_Aging_Macro_115_1</t>
  </si>
  <si>
    <t>Young_Aging_Macro_116_1</t>
  </si>
  <si>
    <t>Young_Aging_Macro_117_1</t>
  </si>
  <si>
    <t>Young_Aging_Macro_118_1</t>
  </si>
  <si>
    <t>Young_Aging_Macro_119_1</t>
  </si>
  <si>
    <t>Young_Aging_Macro_120_1</t>
  </si>
  <si>
    <t>nFragment</t>
  </si>
  <si>
    <t>nPeptide</t>
  </si>
  <si>
    <t>A0A0B4J1L0|CEA15_MOUSE</t>
  </si>
  <si>
    <t>A1L317|K1C24_MOUSE</t>
  </si>
  <si>
    <t>A2AGL3|RYR3_MOUSE</t>
  </si>
  <si>
    <t>A2AL36|CNTRL_MOUSE</t>
  </si>
  <si>
    <t>A2AMT1|BFSP1_MOUSE</t>
  </si>
  <si>
    <t>A2AP18|PLCH2_MOUSE</t>
  </si>
  <si>
    <t>A2AS89|SPEB_MOUSE</t>
  </si>
  <si>
    <t>A6X935|ITIH4_MOUSE</t>
  </si>
  <si>
    <t>B1AZP2|DLGP4_MOUSE</t>
  </si>
  <si>
    <t>B2RQE8|RHG42_MOUSE</t>
  </si>
  <si>
    <t>B2RUI1|ZN551_MOUSE</t>
  </si>
  <si>
    <t>B5X0G2|MUP17_MOUSE</t>
  </si>
  <si>
    <t>B8JK39|ITA9_MOUSE</t>
  </si>
  <si>
    <t>D3Z4R1|HFM1_MOUSE</t>
  </si>
  <si>
    <t>D3Z750|MRO2A_MOUSE</t>
  </si>
  <si>
    <t>E9PV24|FIBA_MOUSE</t>
  </si>
  <si>
    <t>E9PZQ0|RYR1_MOUSE</t>
  </si>
  <si>
    <t>E9Q414|APOB_MOUSE</t>
  </si>
  <si>
    <t>E9Q4F7|ANR11_MOUSE</t>
  </si>
  <si>
    <t>E9Q6J5|BD1L1_MOUSE</t>
  </si>
  <si>
    <t>E9QA62|LMOD3_MOUSE</t>
  </si>
  <si>
    <t>L0N7N1|KIF14_MOUSE</t>
  </si>
  <si>
    <t>O08677|KNG1_MOUSE</t>
  </si>
  <si>
    <t>O08710|THYG_MOUSE</t>
  </si>
  <si>
    <t>O08790|FPRS1_MOUSE</t>
  </si>
  <si>
    <t>O08966|S22A1_MOUSE</t>
  </si>
  <si>
    <t>O09164|SODE_MOUSE</t>
  </si>
  <si>
    <t>O35495|CDK14_MOUSE</t>
  </si>
  <si>
    <t>O35601|FYB1_MOUSE</t>
  </si>
  <si>
    <t>O35906|SPIB_MOUSE</t>
  </si>
  <si>
    <t>O35930|GP1BA_MOUSE</t>
  </si>
  <si>
    <t>O55091|IMPCT_MOUSE</t>
  </si>
  <si>
    <t>O70138|MMP8_MOUSE</t>
  </si>
  <si>
    <t>O70165|FCN1_MOUSE</t>
  </si>
  <si>
    <t>O70362|PHLD_MOUSE</t>
  </si>
  <si>
    <t>O70372|TERT_MOUSE</t>
  </si>
  <si>
    <t>O88351|IKKB_MOUSE</t>
  </si>
  <si>
    <t>O88492|PLIN4_MOUSE</t>
  </si>
  <si>
    <t>O88513|GEMI_MOUSE</t>
  </si>
  <si>
    <t>O88544|CSN4_MOUSE</t>
  </si>
  <si>
    <t>O88643|PAK1_MOUSE</t>
  </si>
  <si>
    <t>O88783|FA5_MOUSE</t>
  </si>
  <si>
    <t>O88848|ARL6_MOUSE</t>
  </si>
  <si>
    <t>O88942|NFAC1_MOUSE</t>
  </si>
  <si>
    <t>O88947|FA10_MOUSE</t>
  </si>
  <si>
    <t>O88968|TCO2_MOUSE</t>
  </si>
  <si>
    <t>O89020|AFAM_MOUSE</t>
  </si>
  <si>
    <t>P00687|AMY1_MOUSE</t>
  </si>
  <si>
    <t>P00920|CAH2_MOUSE</t>
  </si>
  <si>
    <t>P01027|CO3_MOUSE</t>
  </si>
  <si>
    <t>P01029|CO4B_MOUSE</t>
  </si>
  <si>
    <t>P01736|TVB3_MOUSE</t>
  </si>
  <si>
    <t>P01887|B2MG_MOUSE</t>
  </si>
  <si>
    <t>P01898|HA10_MOUSE</t>
  </si>
  <si>
    <t>P01942|HBA_MOUSE</t>
  </si>
  <si>
    <t>P02088|HBB1_MOUSE</t>
  </si>
  <si>
    <t>P02535|K1C10_MOUSE</t>
  </si>
  <si>
    <t>P03953|CFAD_MOUSE</t>
  </si>
  <si>
    <t>P04186|CFAB_MOUSE</t>
  </si>
  <si>
    <t>P04247|MYG_MOUSE</t>
  </si>
  <si>
    <t>P04370|MBP_MOUSE</t>
  </si>
  <si>
    <t>P04939|MUP3_MOUSE</t>
  </si>
  <si>
    <t>P05208|CEL2A_MOUSE</t>
  </si>
  <si>
    <t>P05366|SAA1_MOUSE</t>
  </si>
  <si>
    <t>P05367|SAA2_MOUSE</t>
  </si>
  <si>
    <t>P06151|LDHA_MOUSE</t>
  </si>
  <si>
    <t>P06683|CO9_MOUSE</t>
  </si>
  <si>
    <t>P06728|APOA4_MOUSE</t>
  </si>
  <si>
    <t>P06909|CFAH_MOUSE</t>
  </si>
  <si>
    <t>P07309|TTHY_MOUSE</t>
  </si>
  <si>
    <t>P07361|A1AG2_MOUSE</t>
  </si>
  <si>
    <t>P07724|ALBU_MOUSE</t>
  </si>
  <si>
    <t>P07759|SPA3K_MOUSE</t>
  </si>
  <si>
    <t>P08152|EGR2_MOUSE</t>
  </si>
  <si>
    <t>P08226|APOE_MOUSE</t>
  </si>
  <si>
    <t>P08228|SODC_MOUSE</t>
  </si>
  <si>
    <t>P08607|C4BPA_MOUSE</t>
  </si>
  <si>
    <t>P08775|RPB1_MOUSE</t>
  </si>
  <si>
    <t>P08905|LYZ2_MOUSE</t>
  </si>
  <si>
    <t>P09055|ITB1_MOUSE</t>
  </si>
  <si>
    <t>P09813|APOA2_MOUSE</t>
  </si>
  <si>
    <t>P09922|MX1_MOUSE</t>
  </si>
  <si>
    <t>P0C6F1|DYH2_MOUSE</t>
  </si>
  <si>
    <t>P10107|ANXA1_MOUSE</t>
  </si>
  <si>
    <t>P10166|MYCL_MOUSE</t>
  </si>
  <si>
    <t>P10598|CASB_MOUSE</t>
  </si>
  <si>
    <t>P10605|CATB_MOUSE</t>
  </si>
  <si>
    <t>P10755|ZFP14_MOUSE</t>
  </si>
  <si>
    <t>P11260|LORF1_MOUSE</t>
  </si>
  <si>
    <t>P11276|FINC_MOUSE</t>
  </si>
  <si>
    <t>P11404|FABPH_MOUSE</t>
  </si>
  <si>
    <t>P11680|PROP_MOUSE</t>
  </si>
  <si>
    <t>P11859|ANGT_MOUSE</t>
  </si>
  <si>
    <t>P11881|ITPR1_MOUSE</t>
  </si>
  <si>
    <t>P12246|SAMP_MOUSE</t>
  </si>
  <si>
    <t>P13020|GELS_MOUSE</t>
  </si>
  <si>
    <t>P13634|CAH1_MOUSE</t>
  </si>
  <si>
    <t>P14106|C1QB_MOUSE</t>
  </si>
  <si>
    <t>P14152|MDHC_MOUSE</t>
  </si>
  <si>
    <t>P14430|HA18_MOUSE</t>
  </si>
  <si>
    <t>P14847|CRP_MOUSE</t>
  </si>
  <si>
    <t>P15327|PMGE_MOUSE</t>
  </si>
  <si>
    <t>P16294|FA9_MOUSE</t>
  </si>
  <si>
    <t>P16301|LCAT_MOUSE</t>
  </si>
  <si>
    <t>P16858|G3P_MOUSE</t>
  </si>
  <si>
    <t>P17751|TPIS_MOUSE</t>
  </si>
  <si>
    <t>P19221|THRB_MOUSE</t>
  </si>
  <si>
    <t>P20029|GRP78_MOUSE</t>
  </si>
  <si>
    <t>P20918|PLMN_MOUSE</t>
  </si>
  <si>
    <t>P21180|CO2_MOUSE</t>
  </si>
  <si>
    <t>P21614|VTDB_MOUSE</t>
  </si>
  <si>
    <t>P22599|A1AT2_MOUSE</t>
  </si>
  <si>
    <t>P23953|EST1C_MOUSE</t>
  </si>
  <si>
    <t>P26231|CTNA1_MOUSE</t>
  </si>
  <si>
    <t>P26262|KLKB1_MOUSE</t>
  </si>
  <si>
    <t>P26618|PGFRA_MOUSE</t>
  </si>
  <si>
    <t>P26928|HGFL_MOUSE</t>
  </si>
  <si>
    <t>P28665|MUG1_MOUSE</t>
  </si>
  <si>
    <t>P28666|MUG2_MOUSE</t>
  </si>
  <si>
    <t>P29352|PTN22_MOUSE</t>
  </si>
  <si>
    <t>P29699|FETUA_MOUSE</t>
  </si>
  <si>
    <t>P29788|VTNC_MOUSE</t>
  </si>
  <si>
    <t>P30678|GNA15_MOUSE</t>
  </si>
  <si>
    <t>P30999|CTND1_MOUSE</t>
  </si>
  <si>
    <t>P31532|SAA4_MOUSE</t>
  </si>
  <si>
    <t>P32261|ANT3_MOUSE</t>
  </si>
  <si>
    <t>P33174|KIF4_MOUSE</t>
  </si>
  <si>
    <t>P33175|KIF5A_MOUSE</t>
  </si>
  <si>
    <t>P33587|PROC_MOUSE</t>
  </si>
  <si>
    <t>P33622|APOC3_MOUSE</t>
  </si>
  <si>
    <t>P34928|APOC1_MOUSE</t>
  </si>
  <si>
    <t>P35436|NMDE1_MOUSE</t>
  </si>
  <si>
    <t>P35441|TSP1_MOUSE</t>
  </si>
  <si>
    <t>P39039|MBL1_MOUSE</t>
  </si>
  <si>
    <t>P41317|MBL2_MOUSE</t>
  </si>
  <si>
    <t>P42227|STAT3_MOUSE</t>
  </si>
  <si>
    <t>P42703|LIFR_MOUSE</t>
  </si>
  <si>
    <t>P46412|GPX3_MOUSE</t>
  </si>
  <si>
    <t>P47877|IBP2_MOUSE</t>
  </si>
  <si>
    <t>P48678|LMNA_MOUSE</t>
  </si>
  <si>
    <t>P49182|HEP2_MOUSE</t>
  </si>
  <si>
    <t>P50429|ARSB_MOUSE</t>
  </si>
  <si>
    <t>P50544|ACADV_MOUSE</t>
  </si>
  <si>
    <t>P51885|LUM_MOUSE</t>
  </si>
  <si>
    <t>P52430|PON1_MOUSE</t>
  </si>
  <si>
    <t>P55065|PLTP_MOUSE</t>
  </si>
  <si>
    <t>P56655|CP238_MOUSE</t>
  </si>
  <si>
    <t>P58501|PAXB1_MOUSE</t>
  </si>
  <si>
    <t>P60122|RUVB1_MOUSE</t>
  </si>
  <si>
    <t>P61939|THBG_MOUSE</t>
  </si>
  <si>
    <t>P62754|RS6_MOUSE</t>
  </si>
  <si>
    <t>P62761|VISL1_MOUSE</t>
  </si>
  <si>
    <t>P70182|PI51A_MOUSE</t>
  </si>
  <si>
    <t>P70255|NFIC_MOUSE</t>
  </si>
  <si>
    <t>P70274|SEPP1_MOUSE</t>
  </si>
  <si>
    <t>P70371|TERF1_MOUSE</t>
  </si>
  <si>
    <t>P70389|ALS_MOUSE</t>
  </si>
  <si>
    <t>P84099|RL19_MOUSE</t>
  </si>
  <si>
    <t>P97290|IC1_MOUSE</t>
  </si>
  <si>
    <t>P97298|PEDF_MOUSE</t>
  </si>
  <si>
    <t>P97366|EVI5_MOUSE</t>
  </si>
  <si>
    <t>P97390|VPS45_MOUSE</t>
  </si>
  <si>
    <t>P97481|EPAS1_MOUSE</t>
  </si>
  <si>
    <t>P98064|MASP1_MOUSE</t>
  </si>
  <si>
    <t>P98086|C1QA_MOUSE</t>
  </si>
  <si>
    <t>Q00612|G6PD1_MOUSE</t>
  </si>
  <si>
    <t>Q00623|APOA1_MOUSE</t>
  </si>
  <si>
    <t>Q00651|ITA4_MOUSE</t>
  </si>
  <si>
    <t>Q00724|RET4_MOUSE</t>
  </si>
  <si>
    <t>Q00897|A1AT4_MOUSE</t>
  </si>
  <si>
    <t>Q00898|A1AT5_MOUSE</t>
  </si>
  <si>
    <t>Q01149|CO1A2_MOUSE</t>
  </si>
  <si>
    <t>Q01279|EGFR_MOUSE</t>
  </si>
  <si>
    <t>Q01339|APOH_MOUSE</t>
  </si>
  <si>
    <t>Q02105|C1QC_MOUSE</t>
  </si>
  <si>
    <t>Q02357|ANK1_MOUSE</t>
  </si>
  <si>
    <t>Q03358|MSX2_MOUSE</t>
  </si>
  <si>
    <t>Q059Y8|DCST1_MOUSE</t>
  </si>
  <si>
    <t>Q06770|CBG_MOUSE</t>
  </si>
  <si>
    <t>Q06890|CLUS_MOUSE</t>
  </si>
  <si>
    <t>Q07456|AMBP_MOUSE</t>
  </si>
  <si>
    <t>Q07563|COHA1_MOUSE</t>
  </si>
  <si>
    <t>Q07797|LG3BP_MOUSE</t>
  </si>
  <si>
    <t>Q07916|PO6F1_MOUSE</t>
  </si>
  <si>
    <t>Q07968|F13B_MOUSE</t>
  </si>
  <si>
    <t>Q08761|PROS_MOUSE</t>
  </si>
  <si>
    <t>Q08879|FBLN1_MOUSE</t>
  </si>
  <si>
    <t>Q08ED0|B2L15_MOUSE</t>
  </si>
  <si>
    <t>Q0KK59|UNC79_MOUSE</t>
  </si>
  <si>
    <t>Q0VAX3|FS2P1_MOUSE</t>
  </si>
  <si>
    <t>Q0VBN2|DSEL_MOUSE</t>
  </si>
  <si>
    <t>Q14DH7|ACSS3_MOUSE</t>
  </si>
  <si>
    <t>Q1RLL3|CPNE9_MOUSE</t>
  </si>
  <si>
    <t>Q2KN98|CYTSA_MOUSE</t>
  </si>
  <si>
    <t>Q2VIS4|FILA2_MOUSE</t>
  </si>
  <si>
    <t>Q3SXB8|COL11_MOUSE</t>
  </si>
  <si>
    <t>Q3TDD9|PPR21_MOUSE</t>
  </si>
  <si>
    <t>Q3TL44|NLRX1_MOUSE</t>
  </si>
  <si>
    <t>Q3TTY5|K22E_MOUSE</t>
  </si>
  <si>
    <t>Q3TZW7|BEX6_MOUSE</t>
  </si>
  <si>
    <t>Q3U962|CO5A2_MOUSE</t>
  </si>
  <si>
    <t>Q3UH60|DIP2B_MOUSE</t>
  </si>
  <si>
    <t>Q3UHA3|SPTCS_MOUSE</t>
  </si>
  <si>
    <t>Q3UHC2|LRRK1_MOUSE</t>
  </si>
  <si>
    <t>Q3UHD1|AGRB1_MOUSE</t>
  </si>
  <si>
    <t>Q3UHH1|ZSWM8_MOUSE</t>
  </si>
  <si>
    <t>Q3UHN9|NDST1_MOUSE</t>
  </si>
  <si>
    <t>Q3UJK4|GTPB2_MOUSE</t>
  </si>
  <si>
    <t>Q3UQ22|NET5_MOUSE</t>
  </si>
  <si>
    <t>Q3UR70|TGFA1_MOUSE</t>
  </si>
  <si>
    <t>Q3URE1|ACSF3_MOUSE</t>
  </si>
  <si>
    <t>Q3UV17|K22O_MOUSE</t>
  </si>
  <si>
    <t>Q3UVG3|F91A1_MOUSE</t>
  </si>
  <si>
    <t>Q3UWM4|KDM7A_MOUSE</t>
  </si>
  <si>
    <t>Q3V0Q1|DYH12_MOUSE</t>
  </si>
  <si>
    <t>Q3V1H1|CKAP2_MOUSE</t>
  </si>
  <si>
    <t>Q3V1V3|ESF1_MOUSE</t>
  </si>
  <si>
    <t>Q3ZRW6|CLUL1_MOUSE</t>
  </si>
  <si>
    <t>Q497P3|NUPR2_MOUSE</t>
  </si>
  <si>
    <t>Q4QRL3|CC88B_MOUSE</t>
  </si>
  <si>
    <t>Q50H33|KCTD8_MOUSE</t>
  </si>
  <si>
    <t>Q50L42|PA24E_MOUSE</t>
  </si>
  <si>
    <t>Q5DTT2|PSD1_MOUSE</t>
  </si>
  <si>
    <t>Q5FW60|MUP20_MOUSE</t>
  </si>
  <si>
    <t>Q5HZI1|MTUS1_MOUSE</t>
  </si>
  <si>
    <t>Q5MPP0|FA2H_MOUSE</t>
  </si>
  <si>
    <t>Q5SRY7|FBW1B_MOUSE</t>
  </si>
  <si>
    <t>Q5SUC9|SCO1_MOUSE</t>
  </si>
  <si>
    <t>Q5SW19|CLU_MOUSE</t>
  </si>
  <si>
    <t>Q5SXY1|CYTSB_MOUSE</t>
  </si>
  <si>
    <t>Q60590|A1AG1_MOUSE</t>
  </si>
  <si>
    <t>Q60591|NFAC2_MOUSE</t>
  </si>
  <si>
    <t>Q60675|LAMA2_MOUSE</t>
  </si>
  <si>
    <t>Q60700|M3K12_MOUSE</t>
  </si>
  <si>
    <t>Q60854|SPB6_MOUSE</t>
  </si>
  <si>
    <t>Q60963|PAFA_MOUSE</t>
  </si>
  <si>
    <t>Q60976|JERKY_MOUSE</t>
  </si>
  <si>
    <t>Q60980|KLF3_MOUSE</t>
  </si>
  <si>
    <t>Q60994|ADIPO_MOUSE</t>
  </si>
  <si>
    <t>Q61129|CFAI_MOUSE</t>
  </si>
  <si>
    <t>Q61147|CERU_MOUSE</t>
  </si>
  <si>
    <t>Q61171|PRDX2_MOUSE</t>
  </si>
  <si>
    <t>Q61210|ARHG1_MOUSE</t>
  </si>
  <si>
    <t>Q61247|A2AP_MOUSE</t>
  </si>
  <si>
    <t>Q61285|ABCD2_MOUSE</t>
  </si>
  <si>
    <t>Q61508|ECM1_MOUSE</t>
  </si>
  <si>
    <t>Q61595|KTN1_MOUSE</t>
  </si>
  <si>
    <t>Q61646|HPT_MOUSE</t>
  </si>
  <si>
    <t>Q61666|HIRA_MOUSE</t>
  </si>
  <si>
    <t>Q61702|ITIH1_MOUSE</t>
  </si>
  <si>
    <t>Q61703|ITIH2_MOUSE</t>
  </si>
  <si>
    <t>Q61704|ITIH3_MOUSE</t>
  </si>
  <si>
    <t>Q61730|IL1AP_MOUSE</t>
  </si>
  <si>
    <t>Q61781|K1C14_MOUSE</t>
  </si>
  <si>
    <t>Q61838|PZP_MOUSE</t>
  </si>
  <si>
    <t>Q62137|JAK3_MOUSE</t>
  </si>
  <si>
    <t>Q62351|TFR1_MOUSE</t>
  </si>
  <si>
    <t>Q640N3|RHG30_MOUSE</t>
  </si>
  <si>
    <t>Q64336|TBR1_MOUSE</t>
  </si>
  <si>
    <t>Q64430|ATP7A_MOUSE</t>
  </si>
  <si>
    <t>Q64726|ZA2G_MOUSE</t>
  </si>
  <si>
    <t>Q64727|VINC_MOUSE</t>
  </si>
  <si>
    <t>Q69Z38|PEAK1_MOUSE</t>
  </si>
  <si>
    <t>Q69ZJ7|RIC1_MOUSE</t>
  </si>
  <si>
    <t>Q6A065|CE170_MOUSE</t>
  </si>
  <si>
    <t>Q6DI86|FAKD1_MOUSE</t>
  </si>
  <si>
    <t>Q6GQT1|A2MG_MOUSE</t>
  </si>
  <si>
    <t>Q6IS41|S2547_MOUSE</t>
  </si>
  <si>
    <t>Q6JPI3|MD13L_MOUSE</t>
  </si>
  <si>
    <t>Q6KAS7|ZN521_MOUSE</t>
  </si>
  <si>
    <t>Q6NS59|F135A_MOUSE</t>
  </si>
  <si>
    <t>Q6NVD0|FREM2_MOUSE</t>
  </si>
  <si>
    <t>Q6NVF9|CPSF6_MOUSE</t>
  </si>
  <si>
    <t>Q6NWW9|FND3B_MOUSE</t>
  </si>
  <si>
    <t>Q6NXY1|TBC31_MOUSE</t>
  </si>
  <si>
    <t>Q6NZE7|F122B_MOUSE</t>
  </si>
  <si>
    <t>Q6NZG4|DDIAS_MOUSE</t>
  </si>
  <si>
    <t>Q6P4U0|THS7B_MOUSE</t>
  </si>
  <si>
    <t>Q6P5H2|NEST_MOUSE</t>
  </si>
  <si>
    <t>Q6PDH0|PHLB1_MOUSE</t>
  </si>
  <si>
    <t>Q6PEE3|RIR2B_MOUSE</t>
  </si>
  <si>
    <t>Q6PGL7|WASC2_MOUSE</t>
  </si>
  <si>
    <t>Q6QD59|SEC20_MOUSE</t>
  </si>
  <si>
    <t>Q6RT24|CENPE_MOUSE</t>
  </si>
  <si>
    <t>Q6ZPK7|LST2_MOUSE</t>
  </si>
  <si>
    <t>Q70FJ1|AKAP9_MOUSE</t>
  </si>
  <si>
    <t>Q7M758|NALDL_MOUSE</t>
  </si>
  <si>
    <t>Q7TMC8|FUK_MOUSE</t>
  </si>
  <si>
    <t>Q7TN02|MED26_MOUSE</t>
  </si>
  <si>
    <t>Q7TNB8|SBNO2_MOUSE</t>
  </si>
  <si>
    <t>Q7TQK0|CCNT2_MOUSE</t>
  </si>
  <si>
    <t>Q7TSH2|KPBB_MOUSE</t>
  </si>
  <si>
    <t>Q7TSJ6|LATS2_MOUSE</t>
  </si>
  <si>
    <t>Q7TT37|ELP1_MOUSE</t>
  </si>
  <si>
    <t>Q80TL7|MON2_MOUSE</t>
  </si>
  <si>
    <t>Q80TT8|CUL9_MOUSE</t>
  </si>
  <si>
    <t>Q80UF9|OTOP3_MOUSE</t>
  </si>
  <si>
    <t>Q80V94|AP4E1_MOUSE</t>
  </si>
  <si>
    <t>Q80VP2|SPAT7_MOUSE</t>
  </si>
  <si>
    <t>Q80VY9|DHX33_MOUSE</t>
  </si>
  <si>
    <t>Q80W35|TM202_MOUSE</t>
  </si>
  <si>
    <t>Q80W68|KIRR1_MOUSE</t>
  </si>
  <si>
    <t>Q80WJ6|MRP9_MOUSE</t>
  </si>
  <si>
    <t>Q80WQ8|M18BP_MOUSE</t>
  </si>
  <si>
    <t>Q80WV7|SRRM3_MOUSE</t>
  </si>
  <si>
    <t>Q80X53|CC116_MOUSE</t>
  </si>
  <si>
    <t>Q80XB4|NRAP_MOUSE</t>
  </si>
  <si>
    <t>Q80XE1|RIC8B_MOUSE</t>
  </si>
  <si>
    <t>Q80XI1|FBX34_MOUSE</t>
  </si>
  <si>
    <t>Q80Y84|KDM5B_MOUSE</t>
  </si>
  <si>
    <t>Q80YC5|FA12_MOUSE</t>
  </si>
  <si>
    <t>Q812F8|MGT4B_MOUSE</t>
  </si>
  <si>
    <t>Q8BFZ3|ACTBL_MOUSE</t>
  </si>
  <si>
    <t>Q8BG40|KTNB1_MOUSE</t>
  </si>
  <si>
    <t>Q8BH15|CNO10_MOUSE</t>
  </si>
  <si>
    <t>Q8BH35|CO8B_MOUSE</t>
  </si>
  <si>
    <t>Q8BH61|F13A_MOUSE</t>
  </si>
  <si>
    <t>Q8BHP2|NUTM1_MOUSE</t>
  </si>
  <si>
    <t>Q8BI17|SH2D7_MOUSE</t>
  </si>
  <si>
    <t>Q8BJ42|DLGP2_MOUSE</t>
  </si>
  <si>
    <t>Q8BKA3|SRRM4_MOUSE</t>
  </si>
  <si>
    <t>Q8BKS9|PUM3_MOUSE</t>
  </si>
  <si>
    <t>Q8BKT7|THOC5_MOUSE</t>
  </si>
  <si>
    <t>Q8BLY2|SYTC2_MOUSE</t>
  </si>
  <si>
    <t>Q8BLY3|LRFN3_MOUSE</t>
  </si>
  <si>
    <t>Q8BNA6|FAT3_MOUSE</t>
  </si>
  <si>
    <t>Q8BND5|QSOX1_MOUSE</t>
  </si>
  <si>
    <t>Q8BPB5|FBLN3_MOUSE</t>
  </si>
  <si>
    <t>Q8BQU3|SDHF3_MOUSE</t>
  </si>
  <si>
    <t>Q8BR07|BICD1_MOUSE</t>
  </si>
  <si>
    <t>Q8BTP0|PIGZ_MOUSE</t>
  </si>
  <si>
    <t>Q8BTS4|NUP54_MOUSE</t>
  </si>
  <si>
    <t>Q8BUV3|GEPH_MOUSE</t>
  </si>
  <si>
    <t>Q8BVN9|MAEL_MOUSE</t>
  </si>
  <si>
    <t>Q8BYF6|SC5A8_MOUSE</t>
  </si>
  <si>
    <t>Q8BYG9|EPHAA_MOUSE</t>
  </si>
  <si>
    <t>Q8BYR2|LATS1_MOUSE</t>
  </si>
  <si>
    <t>Q8C142|ARH_MOUSE</t>
  </si>
  <si>
    <t>Q8C3S2|TNG6_MOUSE</t>
  </si>
  <si>
    <t>Q8C437|PEX5R_MOUSE</t>
  </si>
  <si>
    <t>Q8C4J0|CCD60_MOUSE</t>
  </si>
  <si>
    <t>Q8C5P5|NT5D1_MOUSE</t>
  </si>
  <si>
    <t>Q8C5U4|SPEM2_MOUSE</t>
  </si>
  <si>
    <t>Q8C6G8|WDR26_MOUSE</t>
  </si>
  <si>
    <t>Q8C817|T200A_MOUSE</t>
  </si>
  <si>
    <t>Q8C8R3|ANK2_MOUSE</t>
  </si>
  <si>
    <t>Q8CB19|PHTF2_MOUSE</t>
  </si>
  <si>
    <t>Q8CCN1|NAL10_MOUSE</t>
  </si>
  <si>
    <t>Q8CCP0|NEMF_MOUSE</t>
  </si>
  <si>
    <t>Q8CD26|S35E1_MOUSE</t>
  </si>
  <si>
    <t>Q8CDI7|CC150_MOUSE</t>
  </si>
  <si>
    <t>Q8CG16|C1RA_MOUSE</t>
  </si>
  <si>
    <t>Q8CGF1|RHG29_MOUSE</t>
  </si>
  <si>
    <t>Q8CGS6|DPOLQ_MOUSE</t>
  </si>
  <si>
    <t>Q8CGY6|UN45B_MOUSE</t>
  </si>
  <si>
    <t>Q8CH25|SLTM_MOUSE</t>
  </si>
  <si>
    <t>Q8CHG5|AREL1_MOUSE</t>
  </si>
  <si>
    <t>Q8CHP0|ZC3H3_MOUSE</t>
  </si>
  <si>
    <t>Q8CIC2|NUPL2_MOUSE</t>
  </si>
  <si>
    <t>Q8CIE0|SPA11_MOUSE</t>
  </si>
  <si>
    <t>Q8CIZ8|VWF_MOUSE</t>
  </si>
  <si>
    <t>Q8JZV9|BDH2_MOUSE</t>
  </si>
  <si>
    <t>Q8K0D2|HABP2_MOUSE</t>
  </si>
  <si>
    <t>Q8K0E8|FIBB_MOUSE</t>
  </si>
  <si>
    <t>Q8K182|CO8A_MOUSE</t>
  </si>
  <si>
    <t>Q8K1B8|URP2_MOUSE</t>
  </si>
  <si>
    <t>Q8K1S2|UNC5D_MOUSE</t>
  </si>
  <si>
    <t>Q8K443|RGS13_MOUSE</t>
  </si>
  <si>
    <t>Q8K4S1|PLCE1_MOUSE</t>
  </si>
  <si>
    <t>Q8QZR5|ALAT1_MOUSE</t>
  </si>
  <si>
    <t>Q8R0E5|ZRAS1_MOUSE</t>
  </si>
  <si>
    <t>Q8R121|ZPI_MOUSE</t>
  </si>
  <si>
    <t>Q8R313|EXOC6_MOUSE</t>
  </si>
  <si>
    <t>Q8R4I1|ATX7_MOUSE</t>
  </si>
  <si>
    <t>Q8R4I7|NETO1_MOUSE</t>
  </si>
  <si>
    <t>Q8R4U6|TOP1M_MOUSE</t>
  </si>
  <si>
    <t>Q8R4U7|LUZP1_MOUSE</t>
  </si>
  <si>
    <t>Q8VCG4|CO8G_MOUSE</t>
  </si>
  <si>
    <t>Q8VCM7|FIBG_MOUSE</t>
  </si>
  <si>
    <t>Q8VCS0|PGRP2_MOUSE</t>
  </si>
  <si>
    <t>Q8VCT4|CES1D_MOUSE</t>
  </si>
  <si>
    <t>Q8VDI1|ESIP1_MOUSE</t>
  </si>
  <si>
    <t>Q8VHA6|ASB18_MOUSE</t>
  </si>
  <si>
    <t>Q8VHX6|FLNC_MOUSE</t>
  </si>
  <si>
    <t>Q91WD2|TRPV6_MOUSE</t>
  </si>
  <si>
    <t>Q91WP0|MASP2_MOUSE</t>
  </si>
  <si>
    <t>Q91WP6|SPA3N_MOUSE</t>
  </si>
  <si>
    <t>Q91X05|PODO_MOUSE</t>
  </si>
  <si>
    <t>Q91X46|ARHG3_MOUSE</t>
  </si>
  <si>
    <t>Q91X72|HEMO_MOUSE</t>
  </si>
  <si>
    <t>Q91XM9|DLG2_MOUSE</t>
  </si>
  <si>
    <t>Q91YD6|VILL_MOUSE</t>
  </si>
  <si>
    <t>Q91YE3|EGLN1_MOUSE</t>
  </si>
  <si>
    <t>Q91YQ7|RMD5B_MOUSE</t>
  </si>
  <si>
    <t>Q91Z58|CF132_MOUSE</t>
  </si>
  <si>
    <t>Q91ZA6|SOCS4_MOUSE</t>
  </si>
  <si>
    <t>Q921I1|TRFE_MOUSE</t>
  </si>
  <si>
    <t>Q922U2|K2C5_MOUSE</t>
  </si>
  <si>
    <t>Q922Z1|TM159_MOUSE</t>
  </si>
  <si>
    <t>Q923D2|BLVRB_MOUSE</t>
  </si>
  <si>
    <t>Q923J1|TRPM7_MOUSE</t>
  </si>
  <si>
    <t>Q923L3|CSMD1_MOUSE</t>
  </si>
  <si>
    <t>Q924A2|CIC_MOUSE</t>
  </si>
  <si>
    <t>Q924C1|XPO5_MOUSE</t>
  </si>
  <si>
    <t>Q93092|TALDO_MOUSE</t>
  </si>
  <si>
    <t>Q99JY1|TIRAP_MOUSE</t>
  </si>
  <si>
    <t>Q99KC8|VMA5A_MOUSE</t>
  </si>
  <si>
    <t>Q99KD5|UN45A_MOUSE</t>
  </si>
  <si>
    <t>Q99L04|DHRS1_MOUSE</t>
  </si>
  <si>
    <t>Q99M96|ST7_MOUSE</t>
  </si>
  <si>
    <t>Q99MW1|STK31_MOUSE</t>
  </si>
  <si>
    <t>Q99N13|HDAC9_MOUSE</t>
  </si>
  <si>
    <t>Q99PI5|LPIN2_MOUSE</t>
  </si>
  <si>
    <t>Q9CQW1|YKT6_MOUSE</t>
  </si>
  <si>
    <t>Q9CQW3|PROZ_MOUSE</t>
  </si>
  <si>
    <t>Q9CS84|NRX1A_MOUSE</t>
  </si>
  <si>
    <t>Q9CUX1|P52K_MOUSE</t>
  </si>
  <si>
    <t>Q9CYA6|ZCHC8_MOUSE</t>
  </si>
  <si>
    <t>Q9D020|5NT3A_MOUSE</t>
  </si>
  <si>
    <t>Q9D024|CCD47_MOUSE</t>
  </si>
  <si>
    <t>Q9D3S5|NXRD1_MOUSE</t>
  </si>
  <si>
    <t>Q9D4H1|EXOC2_MOUSE</t>
  </si>
  <si>
    <t>Q9D4H4|AMOL1_MOUSE</t>
  </si>
  <si>
    <t>Q9D565|WDR64_MOUSE</t>
  </si>
  <si>
    <t>Q9D5U0|PCT2B_MOUSE</t>
  </si>
  <si>
    <t>Q9D684|RIN2_MOUSE</t>
  </si>
  <si>
    <t>Q9D6I7|FA69A_MOUSE</t>
  </si>
  <si>
    <t>Q9D709|TMM79_MOUSE</t>
  </si>
  <si>
    <t>Q9D7A6|SRP19_MOUSE</t>
  </si>
  <si>
    <t>Q9D7H2|WDR5B_MOUSE</t>
  </si>
  <si>
    <t>Q9D7S9|CHMP5_MOUSE</t>
  </si>
  <si>
    <t>Q9D967|MGDP1_MOUSE</t>
  </si>
  <si>
    <t>Q9D9R9|F186A_MOUSE</t>
  </si>
  <si>
    <t>Q9D9T8|EFHC1_MOUSE</t>
  </si>
  <si>
    <t>Q9DA73|CCD89_MOUSE</t>
  </si>
  <si>
    <t>Q9DAN1|PDILT_MOUSE</t>
  </si>
  <si>
    <t>Q9DB52|F122A_MOUSE</t>
  </si>
  <si>
    <t>Q9DB94|WDR53_MOUSE</t>
  </si>
  <si>
    <t>Q9DBB9|CPN2_MOUSE</t>
  </si>
  <si>
    <t>Q9DBD0|ICA_MOUSE</t>
  </si>
  <si>
    <t>Q9DBH0|WWP2_MOUSE</t>
  </si>
  <si>
    <t>Q9DBJ3|BI2L1_MOUSE</t>
  </si>
  <si>
    <t>Q9EPQ1|TLR1_MOUSE</t>
  </si>
  <si>
    <t>Q9EPQ8|TCF20_MOUSE</t>
  </si>
  <si>
    <t>Q9EQI8|RM46_MOUSE</t>
  </si>
  <si>
    <t>Q9ERE3|SGK3_MOUSE</t>
  </si>
  <si>
    <t>Q9ERQ3|ZN704_MOUSE</t>
  </si>
  <si>
    <t>Q9ES74|NEK7_MOUSE</t>
  </si>
  <si>
    <t>Q9ESB3|HRG_MOUSE</t>
  </si>
  <si>
    <t>Q9ESJ1|CABL1_MOUSE</t>
  </si>
  <si>
    <t>Q9ESL8|FGF16_MOUSE</t>
  </si>
  <si>
    <t>Q9EST3|4ET_MOUSE</t>
  </si>
  <si>
    <t>Q9JHH6|CBPB2_MOUSE</t>
  </si>
  <si>
    <t>Q9JI18|LRP1B_MOUSE</t>
  </si>
  <si>
    <t>Q9JJ59|ABCB9_MOUSE</t>
  </si>
  <si>
    <t>Q9JJG9|NOA1_MOUSE</t>
  </si>
  <si>
    <t>Q9JJH1|RNAS4_MOUSE</t>
  </si>
  <si>
    <t>Q9JJN5|CBPN_MOUSE</t>
  </si>
  <si>
    <t>Q9JK30|ORC3_MOUSE</t>
  </si>
  <si>
    <t>Q9JLQ0|CD2AP_MOUSE</t>
  </si>
  <si>
    <t>Q9QWK4|CD5L_MOUSE</t>
  </si>
  <si>
    <t>Q9QX15|CA3A1_MOUSE</t>
  </si>
  <si>
    <t>Q9QXC1|FETUB_MOUSE</t>
  </si>
  <si>
    <t>Q9QXE5|TSSP_MOUSE</t>
  </si>
  <si>
    <t>Q9QY06|MYO9B_MOUSE</t>
  </si>
  <si>
    <t>Q9QY40|PLXB3_MOUSE</t>
  </si>
  <si>
    <t>Q9QYX7|PCLO_MOUSE</t>
  </si>
  <si>
    <t>Q9QZL0|RIPK3_MOUSE</t>
  </si>
  <si>
    <t>Q9QZS0|CO4A3_MOUSE</t>
  </si>
  <si>
    <t>Q9R098|HGFA_MOUSE</t>
  </si>
  <si>
    <t>Q9R0C8|VAV3_MOUSE</t>
  </si>
  <si>
    <t>Q9R0L7|AKP8L_MOUSE</t>
  </si>
  <si>
    <t>Q9R111|GUAD_MOUSE</t>
  </si>
  <si>
    <t>Q9R1Z8|VINEX_MOUSE</t>
  </si>
  <si>
    <t>Q9WU42|NCOR2_MOUSE</t>
  </si>
  <si>
    <t>Q9WUU7|CATZ_MOUSE</t>
  </si>
  <si>
    <t>Q9WUU8|TNIP1_MOUSE</t>
  </si>
  <si>
    <t>Q9WUU9|GANP_MOUSE</t>
  </si>
  <si>
    <t>Q9WVL3|S12A7_MOUSE</t>
  </si>
  <si>
    <t>Q9Z126|PLF4_MOUSE</t>
  </si>
  <si>
    <t>Q9Z1R2|BAG6_MOUSE</t>
  </si>
  <si>
    <t>Q9Z1R3|APOM_MOUSE</t>
  </si>
  <si>
    <t>Q9Z280|PLD1_MOUSE</t>
  </si>
  <si>
    <t>Q9Z2H2|RGS6_MOUSE</t>
  </si>
  <si>
    <t>Q9Z2R9|E2AK1_MOUSE</t>
  </si>
  <si>
    <t>nPeptides</t>
  </si>
  <si>
    <t>Protein Name</t>
  </si>
  <si>
    <t>Gene</t>
  </si>
  <si>
    <t>A0A0B4J1L0</t>
  </si>
  <si>
    <t>CEA15_MOUSE</t>
  </si>
  <si>
    <t>A1L317</t>
  </si>
  <si>
    <t>K1C24_MOUSE</t>
  </si>
  <si>
    <t>A2AGL3</t>
  </si>
  <si>
    <t>RYR3_MOUSE</t>
  </si>
  <si>
    <t>A2AL36</t>
  </si>
  <si>
    <t>CNTRL_MOUSE</t>
  </si>
  <si>
    <t>A2AMT1</t>
  </si>
  <si>
    <t>BFSP1_MOUSE</t>
  </si>
  <si>
    <t>A2AP18</t>
  </si>
  <si>
    <t>PLCH2_MOUSE</t>
  </si>
  <si>
    <t>A2AS89</t>
  </si>
  <si>
    <t>SPEB_MOUSE</t>
  </si>
  <si>
    <t>A6X935</t>
  </si>
  <si>
    <t>ITIH4_MOUSE</t>
  </si>
  <si>
    <t>B1AZP2</t>
  </si>
  <si>
    <t>DLGP4_MOUSE</t>
  </si>
  <si>
    <t>B2RQE8</t>
  </si>
  <si>
    <t>RHG42_MOUSE</t>
  </si>
  <si>
    <t>B2RUI1</t>
  </si>
  <si>
    <t>ZN551_MOUSE</t>
  </si>
  <si>
    <t>B5X0G2</t>
  </si>
  <si>
    <t>MUP17_MOUSE</t>
  </si>
  <si>
    <t>B8JK39</t>
  </si>
  <si>
    <t>ITA9_MOUSE</t>
  </si>
  <si>
    <t>D3Z4R1</t>
  </si>
  <si>
    <t>HFM1_MOUSE</t>
  </si>
  <si>
    <t>D3Z750</t>
  </si>
  <si>
    <t>MRO2A_MOUSE</t>
  </si>
  <si>
    <t>E9PV24</t>
  </si>
  <si>
    <t>FIBA_MOUSE</t>
  </si>
  <si>
    <t>E9PZQ0</t>
  </si>
  <si>
    <t>RYR1_MOUSE</t>
  </si>
  <si>
    <t>E9Q414</t>
  </si>
  <si>
    <t>APOB_MOUSE</t>
  </si>
  <si>
    <t>E9Q4F7</t>
  </si>
  <si>
    <t>ANR11_MOUSE</t>
  </si>
  <si>
    <t>E9Q6J5</t>
  </si>
  <si>
    <t>BD1L1_MOUSE</t>
  </si>
  <si>
    <t>E9QA62</t>
  </si>
  <si>
    <t>LMOD3_MOUSE</t>
  </si>
  <si>
    <t>L0N7N1</t>
  </si>
  <si>
    <t>KIF14_MOUSE</t>
  </si>
  <si>
    <t>O08677</t>
  </si>
  <si>
    <t>KNG1_MOUSE</t>
  </si>
  <si>
    <t>O08710</t>
  </si>
  <si>
    <t>THYG_MOUSE</t>
  </si>
  <si>
    <t>O08790</t>
  </si>
  <si>
    <t>FPRS1_MOUSE</t>
  </si>
  <si>
    <t>O08966</t>
  </si>
  <si>
    <t>S22A1_MOUSE</t>
  </si>
  <si>
    <t>O09164</t>
  </si>
  <si>
    <t>SODE_MOUSE</t>
  </si>
  <si>
    <t>O35495</t>
  </si>
  <si>
    <t>CDK14_MOUSE</t>
  </si>
  <si>
    <t>O35601</t>
  </si>
  <si>
    <t>FYB1_MOUSE</t>
  </si>
  <si>
    <t>O35906</t>
  </si>
  <si>
    <t>SPIB_MOUSE</t>
  </si>
  <si>
    <t>O35930</t>
  </si>
  <si>
    <t>GP1BA_MOUSE</t>
  </si>
  <si>
    <t>O55091</t>
  </si>
  <si>
    <t>IMPCT_MOUSE</t>
  </si>
  <si>
    <t>O70138</t>
  </si>
  <si>
    <t>MMP8_MOUSE</t>
  </si>
  <si>
    <t>O70165</t>
  </si>
  <si>
    <t>FCN1_MOUSE</t>
  </si>
  <si>
    <t>O70362</t>
  </si>
  <si>
    <t>PHLD_MOUSE</t>
  </si>
  <si>
    <t>O70372</t>
  </si>
  <si>
    <t>TERT_MOUSE</t>
  </si>
  <si>
    <t>O88351</t>
  </si>
  <si>
    <t>IKKB_MOUSE</t>
  </si>
  <si>
    <t>O88492</t>
  </si>
  <si>
    <t>PLIN4_MOUSE</t>
  </si>
  <si>
    <t>O88513</t>
  </si>
  <si>
    <t>GEMI_MOUSE</t>
  </si>
  <si>
    <t>O88544</t>
  </si>
  <si>
    <t>CSN4_MOUSE</t>
  </si>
  <si>
    <t>O88643</t>
  </si>
  <si>
    <t>PAK1_MOUSE</t>
  </si>
  <si>
    <t>O88783</t>
  </si>
  <si>
    <t>FA5_MOUSE</t>
  </si>
  <si>
    <t>O88848</t>
  </si>
  <si>
    <t>ARL6_MOUSE</t>
  </si>
  <si>
    <t>O88942</t>
  </si>
  <si>
    <t>NFAC1_MOUSE</t>
  </si>
  <si>
    <t>O88947</t>
  </si>
  <si>
    <t>FA10_MOUSE</t>
  </si>
  <si>
    <t>O88968</t>
  </si>
  <si>
    <t>TCO2_MOUSE</t>
  </si>
  <si>
    <t>O89020</t>
  </si>
  <si>
    <t>AFAM_MOUSE</t>
  </si>
  <si>
    <t>P00687</t>
  </si>
  <si>
    <t>AMY1_MOUSE</t>
  </si>
  <si>
    <t>P00920</t>
  </si>
  <si>
    <t>CAH2_MOUSE</t>
  </si>
  <si>
    <t>P01027</t>
  </si>
  <si>
    <t>CO3_MOUSE</t>
  </si>
  <si>
    <t>P01029</t>
  </si>
  <si>
    <t>CO4B_MOUSE</t>
  </si>
  <si>
    <t>P01736</t>
  </si>
  <si>
    <t>TVB3_MOUSE</t>
  </si>
  <si>
    <t>P01887</t>
  </si>
  <si>
    <t>B2MG_MOUSE</t>
  </si>
  <si>
    <t>P01898</t>
  </si>
  <si>
    <t>HA10_MOUSE</t>
  </si>
  <si>
    <t>P01942</t>
  </si>
  <si>
    <t>HBA_MOUSE</t>
  </si>
  <si>
    <t>P02088</t>
  </si>
  <si>
    <t>HBB1_MOUSE</t>
  </si>
  <si>
    <t>P02535</t>
  </si>
  <si>
    <t>K1C10_MOUSE</t>
  </si>
  <si>
    <t>P03953</t>
  </si>
  <si>
    <t>CFAD_MOUSE</t>
  </si>
  <si>
    <t>P04186</t>
  </si>
  <si>
    <t>CFAB_MOUSE</t>
  </si>
  <si>
    <t>P04247</t>
  </si>
  <si>
    <t>MYG_MOUSE</t>
  </si>
  <si>
    <t>P04370</t>
  </si>
  <si>
    <t>MBP_MOUSE</t>
  </si>
  <si>
    <t>P04939</t>
  </si>
  <si>
    <t>MUP3_MOUSE</t>
  </si>
  <si>
    <t>P05208</t>
  </si>
  <si>
    <t>CEL2A_MOUSE</t>
  </si>
  <si>
    <t>P05366</t>
  </si>
  <si>
    <t>SAA1_MOUSE</t>
  </si>
  <si>
    <t>P05367</t>
  </si>
  <si>
    <t>SAA2_MOUSE</t>
  </si>
  <si>
    <t>P06151</t>
  </si>
  <si>
    <t>LDHA_MOUSE</t>
  </si>
  <si>
    <t>P06683</t>
  </si>
  <si>
    <t>CO9_MOUSE</t>
  </si>
  <si>
    <t>P06728</t>
  </si>
  <si>
    <t>APOA4_MOUSE</t>
  </si>
  <si>
    <t>P06909</t>
  </si>
  <si>
    <t>CFAH_MOUSE</t>
  </si>
  <si>
    <t>P07309</t>
  </si>
  <si>
    <t>TTHY_MOUSE</t>
  </si>
  <si>
    <t>P07361</t>
  </si>
  <si>
    <t>A1AG2_MOUSE</t>
  </si>
  <si>
    <t>P07724</t>
  </si>
  <si>
    <t>ALBU_MOUSE</t>
  </si>
  <si>
    <t>P07759</t>
  </si>
  <si>
    <t>SPA3K_MOUSE</t>
  </si>
  <si>
    <t>P08152</t>
  </si>
  <si>
    <t>EGR2_MOUSE</t>
  </si>
  <si>
    <t>P08226</t>
  </si>
  <si>
    <t>APOE_MOUSE</t>
  </si>
  <si>
    <t>P08228</t>
  </si>
  <si>
    <t>SODC_MOUSE</t>
  </si>
  <si>
    <t>P08607</t>
  </si>
  <si>
    <t>C4BPA_MOUSE</t>
  </si>
  <si>
    <t>P08775</t>
  </si>
  <si>
    <t>RPB1_MOUSE</t>
  </si>
  <si>
    <t>P08905</t>
  </si>
  <si>
    <t>LYZ2_MOUSE</t>
  </si>
  <si>
    <t>P09055</t>
  </si>
  <si>
    <t>ITB1_MOUSE</t>
  </si>
  <si>
    <t>P09813</t>
  </si>
  <si>
    <t>APOA2_MOUSE</t>
  </si>
  <si>
    <t>P09922</t>
  </si>
  <si>
    <t>MX1_MOUSE</t>
  </si>
  <si>
    <t>P0C6F1</t>
  </si>
  <si>
    <t>DYH2_MOUSE</t>
  </si>
  <si>
    <t>P10107</t>
  </si>
  <si>
    <t>ANXA1_MOUSE</t>
  </si>
  <si>
    <t>P10166</t>
  </si>
  <si>
    <t>MYCL_MOUSE</t>
  </si>
  <si>
    <t>P10598</t>
  </si>
  <si>
    <t>CASB_MOUSE</t>
  </si>
  <si>
    <t>P10605</t>
  </si>
  <si>
    <t>CATB_MOUSE</t>
  </si>
  <si>
    <t>P10755</t>
  </si>
  <si>
    <t>ZFP14_MOUSE</t>
  </si>
  <si>
    <t>P11260</t>
  </si>
  <si>
    <t>LORF1_MOUSE</t>
  </si>
  <si>
    <t>P11276</t>
  </si>
  <si>
    <t>FINC_MOUSE</t>
  </si>
  <si>
    <t>P11404</t>
  </si>
  <si>
    <t>FABPH_MOUSE</t>
  </si>
  <si>
    <t>P11680</t>
  </si>
  <si>
    <t>PROP_MOUSE</t>
  </si>
  <si>
    <t>P11859</t>
  </si>
  <si>
    <t>ANGT_MOUSE</t>
  </si>
  <si>
    <t>P11881</t>
  </si>
  <si>
    <t>ITPR1_MOUSE</t>
  </si>
  <si>
    <t>P12246</t>
  </si>
  <si>
    <t>SAMP_MOUSE</t>
  </si>
  <si>
    <t>P13020</t>
  </si>
  <si>
    <t>GELS_MOUSE</t>
  </si>
  <si>
    <t>P13634</t>
  </si>
  <si>
    <t>CAH1_MOUSE</t>
  </si>
  <si>
    <t>P14106</t>
  </si>
  <si>
    <t>C1QB_MOUSE</t>
  </si>
  <si>
    <t>P14152</t>
  </si>
  <si>
    <t>MDHC_MOUSE</t>
  </si>
  <si>
    <t>P14430</t>
  </si>
  <si>
    <t>HA18_MOUSE</t>
  </si>
  <si>
    <t>P14847</t>
  </si>
  <si>
    <t>CRP_MOUSE</t>
  </si>
  <si>
    <t>P15327</t>
  </si>
  <si>
    <t>PMGE_MOUSE</t>
  </si>
  <si>
    <t>P16294</t>
  </si>
  <si>
    <t>FA9_MOUSE</t>
  </si>
  <si>
    <t>P16301</t>
  </si>
  <si>
    <t>LCAT_MOUSE</t>
  </si>
  <si>
    <t>P16858</t>
  </si>
  <si>
    <t>G3P_MOUSE</t>
  </si>
  <si>
    <t>P17751</t>
  </si>
  <si>
    <t>TPIS_MOUSE</t>
  </si>
  <si>
    <t>P19221</t>
  </si>
  <si>
    <t>THRB_MOUSE</t>
  </si>
  <si>
    <t>P20029</t>
  </si>
  <si>
    <t>GRP78_MOUSE</t>
  </si>
  <si>
    <t>P20918</t>
  </si>
  <si>
    <t>PLMN_MOUSE</t>
  </si>
  <si>
    <t>P21180</t>
  </si>
  <si>
    <t>CO2_MOUSE</t>
  </si>
  <si>
    <t>P21614</t>
  </si>
  <si>
    <t>VTDB_MOUSE</t>
  </si>
  <si>
    <t>P22599</t>
  </si>
  <si>
    <t>A1AT2_MOUSE</t>
  </si>
  <si>
    <t>P23953</t>
  </si>
  <si>
    <t>EST1C_MOUSE</t>
  </si>
  <si>
    <t>P26231</t>
  </si>
  <si>
    <t>CTNA1_MOUSE</t>
  </si>
  <si>
    <t>P26262</t>
  </si>
  <si>
    <t>KLKB1_MOUSE</t>
  </si>
  <si>
    <t>P26618</t>
  </si>
  <si>
    <t>PGFRA_MOUSE</t>
  </si>
  <si>
    <t>P26928</t>
  </si>
  <si>
    <t>HGFL_MOUSE</t>
  </si>
  <si>
    <t>P28665</t>
  </si>
  <si>
    <t>MUG1_MOUSE</t>
  </si>
  <si>
    <t>P28666</t>
  </si>
  <si>
    <t>MUG2_MOUSE</t>
  </si>
  <si>
    <t>P29352</t>
  </si>
  <si>
    <t>PTN22_MOUSE</t>
  </si>
  <si>
    <t>P29699</t>
  </si>
  <si>
    <t>FETUA_MOUSE</t>
  </si>
  <si>
    <t>P29788</t>
  </si>
  <si>
    <t>VTNC_MOUSE</t>
  </si>
  <si>
    <t>P30678</t>
  </si>
  <si>
    <t>GNA15_MOUSE</t>
  </si>
  <si>
    <t>P30999</t>
  </si>
  <si>
    <t>CTND1_MOUSE</t>
  </si>
  <si>
    <t>P31532</t>
  </si>
  <si>
    <t>SAA4_MOUSE</t>
  </si>
  <si>
    <t>P32261</t>
  </si>
  <si>
    <t>ANT3_MOUSE</t>
  </si>
  <si>
    <t>P33174</t>
  </si>
  <si>
    <t>KIF4_MOUSE</t>
  </si>
  <si>
    <t>P33175</t>
  </si>
  <si>
    <t>KIF5A_MOUSE</t>
  </si>
  <si>
    <t>P33587</t>
  </si>
  <si>
    <t>PROC_MOUSE</t>
  </si>
  <si>
    <t>P33622</t>
  </si>
  <si>
    <t>APOC3_MOUSE</t>
  </si>
  <si>
    <t>P34928</t>
  </si>
  <si>
    <t>APOC1_MOUSE</t>
  </si>
  <si>
    <t>P35436</t>
  </si>
  <si>
    <t>NMDE1_MOUSE</t>
  </si>
  <si>
    <t>P35441</t>
  </si>
  <si>
    <t>TSP1_MOUSE</t>
  </si>
  <si>
    <t>P39039</t>
  </si>
  <si>
    <t>MBL1_MOUSE</t>
  </si>
  <si>
    <t>P41317</t>
  </si>
  <si>
    <t>MBL2_MOUSE</t>
  </si>
  <si>
    <t>P42227</t>
  </si>
  <si>
    <t>STAT3_MOUSE</t>
  </si>
  <si>
    <t>P42703</t>
  </si>
  <si>
    <t>LIFR_MOUSE</t>
  </si>
  <si>
    <t>P46412</t>
  </si>
  <si>
    <t>GPX3_MOUSE</t>
  </si>
  <si>
    <t>P47877</t>
  </si>
  <si>
    <t>IBP2_MOUSE</t>
  </si>
  <si>
    <t>P48678</t>
  </si>
  <si>
    <t>LMNA_MOUSE</t>
  </si>
  <si>
    <t>P49182</t>
  </si>
  <si>
    <t>HEP2_MOUSE</t>
  </si>
  <si>
    <t>P50429</t>
  </si>
  <si>
    <t>ARSB_MOUSE</t>
  </si>
  <si>
    <t>P50544</t>
  </si>
  <si>
    <t>ACADV_MOUSE</t>
  </si>
  <si>
    <t>P51885</t>
  </si>
  <si>
    <t>LUM_MOUSE</t>
  </si>
  <si>
    <t>P52430</t>
  </si>
  <si>
    <t>PON1_MOUSE</t>
  </si>
  <si>
    <t>P55065</t>
  </si>
  <si>
    <t>PLTP_MOUSE</t>
  </si>
  <si>
    <t>P56655</t>
  </si>
  <si>
    <t>CP238_MOUSE</t>
  </si>
  <si>
    <t>P58501</t>
  </si>
  <si>
    <t>PAXB1_MOUSE</t>
  </si>
  <si>
    <t>P60122</t>
  </si>
  <si>
    <t>RUVB1_MOUSE</t>
  </si>
  <si>
    <t>P61939</t>
  </si>
  <si>
    <t>THBG_MOUSE</t>
  </si>
  <si>
    <t>P62754</t>
  </si>
  <si>
    <t>RS6_MOUSE</t>
  </si>
  <si>
    <t>P62761</t>
  </si>
  <si>
    <t>VISL1_MOUSE</t>
  </si>
  <si>
    <t>P70182</t>
  </si>
  <si>
    <t>PI51A_MOUSE</t>
  </si>
  <si>
    <t>P70255</t>
  </si>
  <si>
    <t>NFIC_MOUSE</t>
  </si>
  <si>
    <t>P70274</t>
  </si>
  <si>
    <t>SEPP1_MOUSE</t>
  </si>
  <si>
    <t>P70371</t>
  </si>
  <si>
    <t>TERF1_MOUSE</t>
  </si>
  <si>
    <t>P70389</t>
  </si>
  <si>
    <t>ALS_MOUSE</t>
  </si>
  <si>
    <t>P84099</t>
  </si>
  <si>
    <t>RL19_MOUSE</t>
  </si>
  <si>
    <t>P97290</t>
  </si>
  <si>
    <t>IC1_MOUSE</t>
  </si>
  <si>
    <t>P97298</t>
  </si>
  <si>
    <t>PEDF_MOUSE</t>
  </si>
  <si>
    <t>P97366</t>
  </si>
  <si>
    <t>EVI5_MOUSE</t>
  </si>
  <si>
    <t>P97390</t>
  </si>
  <si>
    <t>VPS45_MOUSE</t>
  </si>
  <si>
    <t>P97481</t>
  </si>
  <si>
    <t>EPAS1_MOUSE</t>
  </si>
  <si>
    <t>P98064</t>
  </si>
  <si>
    <t>MASP1_MOUSE</t>
  </si>
  <si>
    <t>P98086</t>
  </si>
  <si>
    <t>C1QA_MOUSE</t>
  </si>
  <si>
    <t>Q00612</t>
  </si>
  <si>
    <t>G6PD1_MOUSE</t>
  </si>
  <si>
    <t>Q00623</t>
  </si>
  <si>
    <t>APOA1_MOUSE</t>
  </si>
  <si>
    <t>Q00651</t>
  </si>
  <si>
    <t>ITA4_MOUSE</t>
  </si>
  <si>
    <t>Q00724</t>
  </si>
  <si>
    <t>RET4_MOUSE</t>
  </si>
  <si>
    <t>Q00897</t>
  </si>
  <si>
    <t>A1AT4_MOUSE</t>
  </si>
  <si>
    <t>Q00898</t>
  </si>
  <si>
    <t>A1AT5_MOUSE</t>
  </si>
  <si>
    <t>Q01149</t>
  </si>
  <si>
    <t>CO1A2_MOUSE</t>
  </si>
  <si>
    <t>Q01279</t>
  </si>
  <si>
    <t>EGFR_MOUSE</t>
  </si>
  <si>
    <t>Q01339</t>
  </si>
  <si>
    <t>APOH_MOUSE</t>
  </si>
  <si>
    <t>Q02105</t>
  </si>
  <si>
    <t>C1QC_MOUSE</t>
  </si>
  <si>
    <t>Q02357</t>
  </si>
  <si>
    <t>ANK1_MOUSE</t>
  </si>
  <si>
    <t>Q03358</t>
  </si>
  <si>
    <t>MSX2_MOUSE</t>
  </si>
  <si>
    <t>Q059Y8</t>
  </si>
  <si>
    <t>DCST1_MOUSE</t>
  </si>
  <si>
    <t>Q06770</t>
  </si>
  <si>
    <t>CBG_MOUSE</t>
  </si>
  <si>
    <t>Q06890</t>
  </si>
  <si>
    <t>CLUS_MOUSE</t>
  </si>
  <si>
    <t>Q07456</t>
  </si>
  <si>
    <t>AMBP_MOUSE</t>
  </si>
  <si>
    <t>Q07563</t>
  </si>
  <si>
    <t>COHA1_MOUSE</t>
  </si>
  <si>
    <t>Q07797</t>
  </si>
  <si>
    <t>LG3BP_MOUSE</t>
  </si>
  <si>
    <t>Q07916</t>
  </si>
  <si>
    <t>PO6F1_MOUSE</t>
  </si>
  <si>
    <t>Q07968</t>
  </si>
  <si>
    <t>F13B_MOUSE</t>
  </si>
  <si>
    <t>Q08761</t>
  </si>
  <si>
    <t>PROS_MOUSE</t>
  </si>
  <si>
    <t>Q08879</t>
  </si>
  <si>
    <t>FBLN1_MOUSE</t>
  </si>
  <si>
    <t>Q08ED0</t>
  </si>
  <si>
    <t>B2L15_MOUSE</t>
  </si>
  <si>
    <t>Q0KK59</t>
  </si>
  <si>
    <t>UNC79_MOUSE</t>
  </si>
  <si>
    <t>Q0VAX3</t>
  </si>
  <si>
    <t>FS2P1_MOUSE</t>
  </si>
  <si>
    <t>Q0VBN2</t>
  </si>
  <si>
    <t>DSEL_MOUSE</t>
  </si>
  <si>
    <t>Q14DH7</t>
  </si>
  <si>
    <t>ACSS3_MOUSE</t>
  </si>
  <si>
    <t>Q1RLL3</t>
  </si>
  <si>
    <t>CPNE9_MOUSE</t>
  </si>
  <si>
    <t>Q2KN98</t>
  </si>
  <si>
    <t>CYTSA_MOUSE</t>
  </si>
  <si>
    <t>Q2VIS4</t>
  </si>
  <si>
    <t>FILA2_MOUSE</t>
  </si>
  <si>
    <t>Q3SXB8</t>
  </si>
  <si>
    <t>COL11_MOUSE</t>
  </si>
  <si>
    <t>Q3TDD9</t>
  </si>
  <si>
    <t>PPR21_MOUSE</t>
  </si>
  <si>
    <t>Q3TL44</t>
  </si>
  <si>
    <t>NLRX1_MOUSE</t>
  </si>
  <si>
    <t>Q3TTY5</t>
  </si>
  <si>
    <t>K22E_MOUSE</t>
  </si>
  <si>
    <t>Q3TZW7</t>
  </si>
  <si>
    <t>BEX6_MOUSE</t>
  </si>
  <si>
    <t>Q3U962</t>
  </si>
  <si>
    <t>CO5A2_MOUSE</t>
  </si>
  <si>
    <t>Q3UH60</t>
  </si>
  <si>
    <t>DIP2B_MOUSE</t>
  </si>
  <si>
    <t>Q3UHA3</t>
  </si>
  <si>
    <t>SPTCS_MOUSE</t>
  </si>
  <si>
    <t>Q3UHC2</t>
  </si>
  <si>
    <t>LRRK1_MOUSE</t>
  </si>
  <si>
    <t>Q3UHD1</t>
  </si>
  <si>
    <t>AGRB1_MOUSE</t>
  </si>
  <si>
    <t>Q3UHH1</t>
  </si>
  <si>
    <t>ZSWM8_MOUSE</t>
  </si>
  <si>
    <t>Q3UHN9</t>
  </si>
  <si>
    <t>NDST1_MOUSE</t>
  </si>
  <si>
    <t>Q3UJK4</t>
  </si>
  <si>
    <t>GTPB2_MOUSE</t>
  </si>
  <si>
    <t>Q3UQ22</t>
  </si>
  <si>
    <t>NET5_MOUSE</t>
  </si>
  <si>
    <t>Q3UR70</t>
  </si>
  <si>
    <t>TGFA1_MOUSE</t>
  </si>
  <si>
    <t>Q3URE1</t>
  </si>
  <si>
    <t>ACSF3_MOUSE</t>
  </si>
  <si>
    <t>Q3UV17</t>
  </si>
  <si>
    <t>K22O_MOUSE</t>
  </si>
  <si>
    <t>Q3UVG3</t>
  </si>
  <si>
    <t>F91A1_MOUSE</t>
  </si>
  <si>
    <t>Q3UWM4</t>
  </si>
  <si>
    <t>KDM7A_MOUSE</t>
  </si>
  <si>
    <t>Q3V0Q1</t>
  </si>
  <si>
    <t>DYH12_MOUSE</t>
  </si>
  <si>
    <t>Q3V1H1</t>
  </si>
  <si>
    <t>CKAP2_MOUSE</t>
  </si>
  <si>
    <t>Q3V1V3</t>
  </si>
  <si>
    <t>ESF1_MOUSE</t>
  </si>
  <si>
    <t>Q3ZRW6</t>
  </si>
  <si>
    <t>CLUL1_MOUSE</t>
  </si>
  <si>
    <t>Q497P3</t>
  </si>
  <si>
    <t>NUPR2_MOUSE</t>
  </si>
  <si>
    <t>Q4QRL3</t>
  </si>
  <si>
    <t>CC88B_MOUSE</t>
  </si>
  <si>
    <t>Q50H33</t>
  </si>
  <si>
    <t>KCTD8_MOUSE</t>
  </si>
  <si>
    <t>Q50L42</t>
  </si>
  <si>
    <t>PA24E_MOUSE</t>
  </si>
  <si>
    <t>Q5DTT2</t>
  </si>
  <si>
    <t>PSD1_MOUSE</t>
  </si>
  <si>
    <t>Q5FW60</t>
  </si>
  <si>
    <t>MUP20_MOUSE</t>
  </si>
  <si>
    <t>Q5HZI1</t>
  </si>
  <si>
    <t>MTUS1_MOUSE</t>
  </si>
  <si>
    <t>Q5MPP0</t>
  </si>
  <si>
    <t>FA2H_MOUSE</t>
  </si>
  <si>
    <t>Q5SRY7</t>
  </si>
  <si>
    <t>FBW1B_MOUSE</t>
  </si>
  <si>
    <t>Q5SUC9</t>
  </si>
  <si>
    <t>SCO1_MOUSE</t>
  </si>
  <si>
    <t>Q5SW19</t>
  </si>
  <si>
    <t>CLU_MOUSE</t>
  </si>
  <si>
    <t>Q5SXY1</t>
  </si>
  <si>
    <t>CYTSB_MOUSE</t>
  </si>
  <si>
    <t>Q60590</t>
  </si>
  <si>
    <t>A1AG1_MOUSE</t>
  </si>
  <si>
    <t>Q60591</t>
  </si>
  <si>
    <t>NFAC2_MOUSE</t>
  </si>
  <si>
    <t>Q60675</t>
  </si>
  <si>
    <t>LAMA2_MOUSE</t>
  </si>
  <si>
    <t>Q60700</t>
  </si>
  <si>
    <t>M3K12_MOUSE</t>
  </si>
  <si>
    <t>Q60854</t>
  </si>
  <si>
    <t>SPB6_MOUSE</t>
  </si>
  <si>
    <t>Q60963</t>
  </si>
  <si>
    <t>PAFA_MOUSE</t>
  </si>
  <si>
    <t>Q60976</t>
  </si>
  <si>
    <t>JERKY_MOUSE</t>
  </si>
  <si>
    <t>Q60980</t>
  </si>
  <si>
    <t>KLF3_MOUSE</t>
  </si>
  <si>
    <t>Q60994</t>
  </si>
  <si>
    <t>ADIPO_MOUSE</t>
  </si>
  <si>
    <t>Q61129</t>
  </si>
  <si>
    <t>CFAI_MOUSE</t>
  </si>
  <si>
    <t>Q61147</t>
  </si>
  <si>
    <t>CERU_MOUSE</t>
  </si>
  <si>
    <t>Q61171</t>
  </si>
  <si>
    <t>PRDX2_MOUSE</t>
  </si>
  <si>
    <t>Q61210</t>
  </si>
  <si>
    <t>ARHG1_MOUSE</t>
  </si>
  <si>
    <t>Q61247</t>
  </si>
  <si>
    <t>A2AP_MOUSE</t>
  </si>
  <si>
    <t>Q61285</t>
  </si>
  <si>
    <t>ABCD2_MOUSE</t>
  </si>
  <si>
    <t>Q61508</t>
  </si>
  <si>
    <t>ECM1_MOUSE</t>
  </si>
  <si>
    <t>Q61595</t>
  </si>
  <si>
    <t>KTN1_MOUSE</t>
  </si>
  <si>
    <t>Q61646</t>
  </si>
  <si>
    <t>HPT_MOUSE</t>
  </si>
  <si>
    <t>Q61666</t>
  </si>
  <si>
    <t>HIRA_MOUSE</t>
  </si>
  <si>
    <t>Q61702</t>
  </si>
  <si>
    <t>ITIH1_MOUSE</t>
  </si>
  <si>
    <t>Q61703</t>
  </si>
  <si>
    <t>ITIH2_MOUSE</t>
  </si>
  <si>
    <t>Q61704</t>
  </si>
  <si>
    <t>ITIH3_MOUSE</t>
  </si>
  <si>
    <t>Q61730</t>
  </si>
  <si>
    <t>IL1AP_MOUSE</t>
  </si>
  <si>
    <t>Q61781</t>
  </si>
  <si>
    <t>K1C14_MOUSE</t>
  </si>
  <si>
    <t>Q61838</t>
  </si>
  <si>
    <t>PZP_MOUSE</t>
  </si>
  <si>
    <t>Q62137</t>
  </si>
  <si>
    <t>JAK3_MOUSE</t>
  </si>
  <si>
    <t>Q62351</t>
  </si>
  <si>
    <t>TFR1_MOUSE</t>
  </si>
  <si>
    <t>Q640N3</t>
  </si>
  <si>
    <t>RHG30_MOUSE</t>
  </si>
  <si>
    <t>Q64336</t>
  </si>
  <si>
    <t>TBR1_MOUSE</t>
  </si>
  <si>
    <t>Q64430</t>
  </si>
  <si>
    <t>ATP7A_MOUSE</t>
  </si>
  <si>
    <t>Q64726</t>
  </si>
  <si>
    <t>ZA2G_MOUSE</t>
  </si>
  <si>
    <t>Q64727</t>
  </si>
  <si>
    <t>VINC_MOUSE</t>
  </si>
  <si>
    <t>Q69Z38</t>
  </si>
  <si>
    <t>PEAK1_MOUSE</t>
  </si>
  <si>
    <t>Q69ZJ7</t>
  </si>
  <si>
    <t>RIC1_MOUSE</t>
  </si>
  <si>
    <t>Q6A065</t>
  </si>
  <si>
    <t>CE170_MOUSE</t>
  </si>
  <si>
    <t>Q6DI86</t>
  </si>
  <si>
    <t>FAKD1_MOUSE</t>
  </si>
  <si>
    <t>Q6GQT1</t>
  </si>
  <si>
    <t>A2MG_MOUSE</t>
  </si>
  <si>
    <t>Q6IS41</t>
  </si>
  <si>
    <t>S2547_MOUSE</t>
  </si>
  <si>
    <t>Q6JPI3</t>
  </si>
  <si>
    <t>MD13L_MOUSE</t>
  </si>
  <si>
    <t>Q6KAS7</t>
  </si>
  <si>
    <t>ZN521_MOUSE</t>
  </si>
  <si>
    <t>Q6NS59</t>
  </si>
  <si>
    <t>F135A_MOUSE</t>
  </si>
  <si>
    <t>Q6NVD0</t>
  </si>
  <si>
    <t>FREM2_MOUSE</t>
  </si>
  <si>
    <t>Q6NVF9</t>
  </si>
  <si>
    <t>CPSF6_MOUSE</t>
  </si>
  <si>
    <t>Q6NWW9</t>
  </si>
  <si>
    <t>FND3B_MOUSE</t>
  </si>
  <si>
    <t>Q6NXY1</t>
  </si>
  <si>
    <t>TBC31_MOUSE</t>
  </si>
  <si>
    <t>Q6NZE7</t>
  </si>
  <si>
    <t>F122B_MOUSE</t>
  </si>
  <si>
    <t>Q6NZG4</t>
  </si>
  <si>
    <t>DDIAS_MOUSE</t>
  </si>
  <si>
    <t>Q6P4U0</t>
  </si>
  <si>
    <t>THS7B_MOUSE</t>
  </si>
  <si>
    <t>Q6P5H2</t>
  </si>
  <si>
    <t>NEST_MOUSE</t>
  </si>
  <si>
    <t>Q6PDH0</t>
  </si>
  <si>
    <t>PHLB1_MOUSE</t>
  </si>
  <si>
    <t>Q6PEE3</t>
  </si>
  <si>
    <t>RIR2B_MOUSE</t>
  </si>
  <si>
    <t>Q6PGL7</t>
  </si>
  <si>
    <t>WASC2_MOUSE</t>
  </si>
  <si>
    <t>Q6QD59</t>
  </si>
  <si>
    <t>SEC20_MOUSE</t>
  </si>
  <si>
    <t>Q6RT24</t>
  </si>
  <si>
    <t>CENPE_MOUSE</t>
  </si>
  <si>
    <t>Q6ZPK7</t>
  </si>
  <si>
    <t>LST2_MOUSE</t>
  </si>
  <si>
    <t>Q70FJ1</t>
  </si>
  <si>
    <t>AKAP9_MOUSE</t>
  </si>
  <si>
    <t>Q7M758</t>
  </si>
  <si>
    <t>NALDL_MOUSE</t>
  </si>
  <si>
    <t>Q7TMC8</t>
  </si>
  <si>
    <t>FUK_MOUSE</t>
  </si>
  <si>
    <t>Q7TN02</t>
  </si>
  <si>
    <t>MED26_MOUSE</t>
  </si>
  <si>
    <t>Q7TNB8</t>
  </si>
  <si>
    <t>SBNO2_MOUSE</t>
  </si>
  <si>
    <t>Q7TQK0</t>
  </si>
  <si>
    <t>CCNT2_MOUSE</t>
  </si>
  <si>
    <t>Q7TSH2</t>
  </si>
  <si>
    <t>KPBB_MOUSE</t>
  </si>
  <si>
    <t>Q7TSJ6</t>
  </si>
  <si>
    <t>LATS2_MOUSE</t>
  </si>
  <si>
    <t>Q7TT37</t>
  </si>
  <si>
    <t>ELP1_MOUSE</t>
  </si>
  <si>
    <t>Q80TL7</t>
  </si>
  <si>
    <t>MON2_MOUSE</t>
  </si>
  <si>
    <t>Q80TT8</t>
  </si>
  <si>
    <t>CUL9_MOUSE</t>
  </si>
  <si>
    <t>Q80UF9</t>
  </si>
  <si>
    <t>OTOP3_MOUSE</t>
  </si>
  <si>
    <t>Q80V94</t>
  </si>
  <si>
    <t>AP4E1_MOUSE</t>
  </si>
  <si>
    <t>Q80VP2</t>
  </si>
  <si>
    <t>SPAT7_MOUSE</t>
  </si>
  <si>
    <t>Q80VY9</t>
  </si>
  <si>
    <t>DHX33_MOUSE</t>
  </si>
  <si>
    <t>Q80W35</t>
  </si>
  <si>
    <t>TM202_MOUSE</t>
  </si>
  <si>
    <t>Q80W68</t>
  </si>
  <si>
    <t>KIRR1_MOUSE</t>
  </si>
  <si>
    <t>Q80WJ6</t>
  </si>
  <si>
    <t>MRP9_MOUSE</t>
  </si>
  <si>
    <t>Q80WQ8</t>
  </si>
  <si>
    <t>M18BP_MOUSE</t>
  </si>
  <si>
    <t>Q80WV7</t>
  </si>
  <si>
    <t>SRRM3_MOUSE</t>
  </si>
  <si>
    <t>Q80X53</t>
  </si>
  <si>
    <t>CC116_MOUSE</t>
  </si>
  <si>
    <t>Q80XB4</t>
  </si>
  <si>
    <t>NRAP_MOUSE</t>
  </si>
  <si>
    <t>Q80XE1</t>
  </si>
  <si>
    <t>RIC8B_MOUSE</t>
  </si>
  <si>
    <t>Q80XI1</t>
  </si>
  <si>
    <t>FBX34_MOUSE</t>
  </si>
  <si>
    <t>Q80Y84</t>
  </si>
  <si>
    <t>KDM5B_MOUSE</t>
  </si>
  <si>
    <t>Q80YC5</t>
  </si>
  <si>
    <t>FA12_MOUSE</t>
  </si>
  <si>
    <t>Q812F8</t>
  </si>
  <si>
    <t>MGT4B_MOUSE</t>
  </si>
  <si>
    <t>Q8BFZ3</t>
  </si>
  <si>
    <t>ACTBL_MOUSE</t>
  </si>
  <si>
    <t>Q8BG40</t>
  </si>
  <si>
    <t>KTNB1_MOUSE</t>
  </si>
  <si>
    <t>Q8BH15</t>
  </si>
  <si>
    <t>CNO10_MOUSE</t>
  </si>
  <si>
    <t>Q8BH35</t>
  </si>
  <si>
    <t>CO8B_MOUSE</t>
  </si>
  <si>
    <t>Q8BH61</t>
  </si>
  <si>
    <t>F13A_MOUSE</t>
  </si>
  <si>
    <t>Q8BHP2</t>
  </si>
  <si>
    <t>NUTM1_MOUSE</t>
  </si>
  <si>
    <t>Q8BI17</t>
  </si>
  <si>
    <t>SH2D7_MOUSE</t>
  </si>
  <si>
    <t>Q8BJ42</t>
  </si>
  <si>
    <t>DLGP2_MOUSE</t>
  </si>
  <si>
    <t>Q8BKA3</t>
  </si>
  <si>
    <t>SRRM4_MOUSE</t>
  </si>
  <si>
    <t>Q8BKS9</t>
  </si>
  <si>
    <t>PUM3_MOUSE</t>
  </si>
  <si>
    <t>Q8BKT7</t>
  </si>
  <si>
    <t>THOC5_MOUSE</t>
  </si>
  <si>
    <t>Q8BLY2</t>
  </si>
  <si>
    <t>SYTC2_MOUSE</t>
  </si>
  <si>
    <t>Q8BLY3</t>
  </si>
  <si>
    <t>LRFN3_MOUSE</t>
  </si>
  <si>
    <t>Q8BNA6</t>
  </si>
  <si>
    <t>FAT3_MOUSE</t>
  </si>
  <si>
    <t>Q8BND5</t>
  </si>
  <si>
    <t>QSOX1_MOUSE</t>
  </si>
  <si>
    <t>Q8BPB5</t>
  </si>
  <si>
    <t>FBLN3_MOUSE</t>
  </si>
  <si>
    <t>Q8BQU3</t>
  </si>
  <si>
    <t>SDHF3_MOUSE</t>
  </si>
  <si>
    <t>Q8BR07</t>
  </si>
  <si>
    <t>BICD1_MOUSE</t>
  </si>
  <si>
    <t>Q8BTP0</t>
  </si>
  <si>
    <t>PIGZ_MOUSE</t>
  </si>
  <si>
    <t>Q8BTS4</t>
  </si>
  <si>
    <t>NUP54_MOUSE</t>
  </si>
  <si>
    <t>Q8BUV3</t>
  </si>
  <si>
    <t>GEPH_MOUSE</t>
  </si>
  <si>
    <t>Q8BVN9</t>
  </si>
  <si>
    <t>MAEL_MOUSE</t>
  </si>
  <si>
    <t>Q8BYF6</t>
  </si>
  <si>
    <t>SC5A8_MOUSE</t>
  </si>
  <si>
    <t>Q8BYG9</t>
  </si>
  <si>
    <t>EPHAA_MOUSE</t>
  </si>
  <si>
    <t>Q8BYR2</t>
  </si>
  <si>
    <t>LATS1_MOUSE</t>
  </si>
  <si>
    <t>Q8C142</t>
  </si>
  <si>
    <t>ARH_MOUSE</t>
  </si>
  <si>
    <t>Q8C3S2</t>
  </si>
  <si>
    <t>TNG6_MOUSE</t>
  </si>
  <si>
    <t>Q8C437</t>
  </si>
  <si>
    <t>PEX5R_MOUSE</t>
  </si>
  <si>
    <t>Q8C4J0</t>
  </si>
  <si>
    <t>CCD60_MOUSE</t>
  </si>
  <si>
    <t>Q8C5P5</t>
  </si>
  <si>
    <t>NT5D1_MOUSE</t>
  </si>
  <si>
    <t>Q8C5U4</t>
  </si>
  <si>
    <t>SPEM2_MOUSE</t>
  </si>
  <si>
    <t>Q8C6G8</t>
  </si>
  <si>
    <t>WDR26_MOUSE</t>
  </si>
  <si>
    <t>Q8C817</t>
  </si>
  <si>
    <t>T200A_MOUSE</t>
  </si>
  <si>
    <t>Q8C8R3</t>
  </si>
  <si>
    <t>ANK2_MOUSE</t>
  </si>
  <si>
    <t>Q8CB19</t>
  </si>
  <si>
    <t>PHTF2_MOUSE</t>
  </si>
  <si>
    <t>Q8CCN1</t>
  </si>
  <si>
    <t>NAL10_MOUSE</t>
  </si>
  <si>
    <t>Q8CCP0</t>
  </si>
  <si>
    <t>NEMF_MOUSE</t>
  </si>
  <si>
    <t>Q8CD26</t>
  </si>
  <si>
    <t>S35E1_MOUSE</t>
  </si>
  <si>
    <t>Q8CDI7</t>
  </si>
  <si>
    <t>CC150_MOUSE</t>
  </si>
  <si>
    <t>Q8CG16</t>
  </si>
  <si>
    <t>C1RA_MOUSE</t>
  </si>
  <si>
    <t>Q8CGF1</t>
  </si>
  <si>
    <t>RHG29_MOUSE</t>
  </si>
  <si>
    <t>Q8CGS6</t>
  </si>
  <si>
    <t>DPOLQ_MOUSE</t>
  </si>
  <si>
    <t>Q8CGY6</t>
  </si>
  <si>
    <t>UN45B_MOUSE</t>
  </si>
  <si>
    <t>Q8CH25</t>
  </si>
  <si>
    <t>SLTM_MOUSE</t>
  </si>
  <si>
    <t>Q8CHG5</t>
  </si>
  <si>
    <t>AREL1_MOUSE</t>
  </si>
  <si>
    <t>Q8CHP0</t>
  </si>
  <si>
    <t>ZC3H3_MOUSE</t>
  </si>
  <si>
    <t>Q8CIC2</t>
  </si>
  <si>
    <t>NUPL2_MOUSE</t>
  </si>
  <si>
    <t>Q8CIE0</t>
  </si>
  <si>
    <t>SPA11_MOUSE</t>
  </si>
  <si>
    <t>Q8CIZ8</t>
  </si>
  <si>
    <t>VWF_MOUSE</t>
  </si>
  <si>
    <t>Q8JZV9</t>
  </si>
  <si>
    <t>BDH2_MOUSE</t>
  </si>
  <si>
    <t>Q8K0D2</t>
  </si>
  <si>
    <t>HABP2_MOUSE</t>
  </si>
  <si>
    <t>Q8K0E8</t>
  </si>
  <si>
    <t>FIBB_MOUSE</t>
  </si>
  <si>
    <t>Q8K182</t>
  </si>
  <si>
    <t>CO8A_MOUSE</t>
  </si>
  <si>
    <t>Q8K1B8</t>
  </si>
  <si>
    <t>URP2_MOUSE</t>
  </si>
  <si>
    <t>Q8K1S2</t>
  </si>
  <si>
    <t>UNC5D_MOUSE</t>
  </si>
  <si>
    <t>Q8K443</t>
  </si>
  <si>
    <t>RGS13_MOUSE</t>
  </si>
  <si>
    <t>Q8K4S1</t>
  </si>
  <si>
    <t>PLCE1_MOUSE</t>
  </si>
  <si>
    <t>Q8QZR5</t>
  </si>
  <si>
    <t>ALAT1_MOUSE</t>
  </si>
  <si>
    <t>Q8R0E5</t>
  </si>
  <si>
    <t>ZRAS1_MOUSE</t>
  </si>
  <si>
    <t>Q8R121</t>
  </si>
  <si>
    <t>ZPI_MOUSE</t>
  </si>
  <si>
    <t>Q8R313</t>
  </si>
  <si>
    <t>EXOC6_MOUSE</t>
  </si>
  <si>
    <t>Q8R4I1</t>
  </si>
  <si>
    <t>ATX7_MOUSE</t>
  </si>
  <si>
    <t>Q8R4I7</t>
  </si>
  <si>
    <t>NETO1_MOUSE</t>
  </si>
  <si>
    <t>Q8R4U6</t>
  </si>
  <si>
    <t>TOP1M_MOUSE</t>
  </si>
  <si>
    <t>Q8R4U7</t>
  </si>
  <si>
    <t>LUZP1_MOUSE</t>
  </si>
  <si>
    <t>Q8VCG4</t>
  </si>
  <si>
    <t>CO8G_MOUSE</t>
  </si>
  <si>
    <t>Q8VCM7</t>
  </si>
  <si>
    <t>FIBG_MOUSE</t>
  </si>
  <si>
    <t>Q8VCS0</t>
  </si>
  <si>
    <t>PGRP2_MOUSE</t>
  </si>
  <si>
    <t>Q8VCT4</t>
  </si>
  <si>
    <t>CES1D_MOUSE</t>
  </si>
  <si>
    <t>Q8VDI1</t>
  </si>
  <si>
    <t>ESIP1_MOUSE</t>
  </si>
  <si>
    <t>Q8VHA6</t>
  </si>
  <si>
    <t>ASB18_MOUSE</t>
  </si>
  <si>
    <t>Q8VHX6</t>
  </si>
  <si>
    <t>FLNC_MOUSE</t>
  </si>
  <si>
    <t>Q91WD2</t>
  </si>
  <si>
    <t>TRPV6_MOUSE</t>
  </si>
  <si>
    <t>Q91WP0</t>
  </si>
  <si>
    <t>MASP2_MOUSE</t>
  </si>
  <si>
    <t>Q91WP6</t>
  </si>
  <si>
    <t>SPA3N_MOUSE</t>
  </si>
  <si>
    <t>Q91X05</t>
  </si>
  <si>
    <t>PODO_MOUSE</t>
  </si>
  <si>
    <t>Q91X46</t>
  </si>
  <si>
    <t>ARHG3_MOUSE</t>
  </si>
  <si>
    <t>Q91X72</t>
  </si>
  <si>
    <t>HEMO_MOUSE</t>
  </si>
  <si>
    <t>Q91XM9</t>
  </si>
  <si>
    <t>DLG2_MOUSE</t>
  </si>
  <si>
    <t>Q91YD6</t>
  </si>
  <si>
    <t>VILL_MOUSE</t>
  </si>
  <si>
    <t>Q91YE3</t>
  </si>
  <si>
    <t>EGLN1_MOUSE</t>
  </si>
  <si>
    <t>Q91YQ7</t>
  </si>
  <si>
    <t>RMD5B_MOUSE</t>
  </si>
  <si>
    <t>Q91Z58</t>
  </si>
  <si>
    <t>CF132_MOUSE</t>
  </si>
  <si>
    <t>Q91ZA6</t>
  </si>
  <si>
    <t>SOCS4_MOUSE</t>
  </si>
  <si>
    <t>Q921I1</t>
  </si>
  <si>
    <t>TRFE_MOUSE</t>
  </si>
  <si>
    <t>Q922U2</t>
  </si>
  <si>
    <t>K2C5_MOUSE</t>
  </si>
  <si>
    <t>Q922Z1</t>
  </si>
  <si>
    <t>TM159_MOUSE</t>
  </si>
  <si>
    <t>Q923D2</t>
  </si>
  <si>
    <t>BLVRB_MOUSE</t>
  </si>
  <si>
    <t>Q923J1</t>
  </si>
  <si>
    <t>TRPM7_MOUSE</t>
  </si>
  <si>
    <t>Q923L3</t>
  </si>
  <si>
    <t>CSMD1_MOUSE</t>
  </si>
  <si>
    <t>Q924A2</t>
  </si>
  <si>
    <t>CIC_MOUSE</t>
  </si>
  <si>
    <t>Q924C1</t>
  </si>
  <si>
    <t>XPO5_MOUSE</t>
  </si>
  <si>
    <t>Q93092</t>
  </si>
  <si>
    <t>TALDO_MOUSE</t>
  </si>
  <si>
    <t>Q99JY1</t>
  </si>
  <si>
    <t>TIRAP_MOUSE</t>
  </si>
  <si>
    <t>Q99KC8</t>
  </si>
  <si>
    <t>VMA5A_MOUSE</t>
  </si>
  <si>
    <t>Q99KD5</t>
  </si>
  <si>
    <t>UN45A_MOUSE</t>
  </si>
  <si>
    <t>Q99L04</t>
  </si>
  <si>
    <t>DHRS1_MOUSE</t>
  </si>
  <si>
    <t>Q99M96</t>
  </si>
  <si>
    <t>ST7_MOUSE</t>
  </si>
  <si>
    <t>Q99MW1</t>
  </si>
  <si>
    <t>STK31_MOUSE</t>
  </si>
  <si>
    <t>Q99N13</t>
  </si>
  <si>
    <t>HDAC9_MOUSE</t>
  </si>
  <si>
    <t>Q99PI5</t>
  </si>
  <si>
    <t>LPIN2_MOUSE</t>
  </si>
  <si>
    <t>Q9CQW1</t>
  </si>
  <si>
    <t>YKT6_MOUSE</t>
  </si>
  <si>
    <t>Q9CQW3</t>
  </si>
  <si>
    <t>PROZ_MOUSE</t>
  </si>
  <si>
    <t>Q9CS84</t>
  </si>
  <si>
    <t>NRX1A_MOUSE</t>
  </si>
  <si>
    <t>Q9CUX1</t>
  </si>
  <si>
    <t>P52K_MOUSE</t>
  </si>
  <si>
    <t>Q9CYA6</t>
  </si>
  <si>
    <t>ZCHC8_MOUSE</t>
  </si>
  <si>
    <t>Q9D020</t>
  </si>
  <si>
    <t>5NT3A_MOUSE</t>
  </si>
  <si>
    <t>Q9D024</t>
  </si>
  <si>
    <t>CCD47_MOUSE</t>
  </si>
  <si>
    <t>Q9D3S5</t>
  </si>
  <si>
    <t>NXRD1_MOUSE</t>
  </si>
  <si>
    <t>Q9D4H1</t>
  </si>
  <si>
    <t>EXOC2_MOUSE</t>
  </si>
  <si>
    <t>Q9D4H4</t>
  </si>
  <si>
    <t>AMOL1_MOUSE</t>
  </si>
  <si>
    <t>Q9D565</t>
  </si>
  <si>
    <t>WDR64_MOUSE</t>
  </si>
  <si>
    <t>Q9D5U0</t>
  </si>
  <si>
    <t>PCT2B_MOUSE</t>
  </si>
  <si>
    <t>Q9D684</t>
  </si>
  <si>
    <t>RIN2_MOUSE</t>
  </si>
  <si>
    <t>Q9D6I7</t>
  </si>
  <si>
    <t>FA69A_MOUSE</t>
  </si>
  <si>
    <t>Q9D709</t>
  </si>
  <si>
    <t>TMM79_MOUSE</t>
  </si>
  <si>
    <t>Q9D7A6</t>
  </si>
  <si>
    <t>SRP19_MOUSE</t>
  </si>
  <si>
    <t>Q9D7H2</t>
  </si>
  <si>
    <t>WDR5B_MOUSE</t>
  </si>
  <si>
    <t>Q9D7S9</t>
  </si>
  <si>
    <t>CHMP5_MOUSE</t>
  </si>
  <si>
    <t>Q9D967</t>
  </si>
  <si>
    <t>MGDP1_MOUSE</t>
  </si>
  <si>
    <t>Q9D9R9</t>
  </si>
  <si>
    <t>F186A_MOUSE</t>
  </si>
  <si>
    <t>Q9D9T8</t>
  </si>
  <si>
    <t>EFHC1_MOUSE</t>
  </si>
  <si>
    <t>Q9DA73</t>
  </si>
  <si>
    <t>CCD89_MOUSE</t>
  </si>
  <si>
    <t>Q9DAN1</t>
  </si>
  <si>
    <t>PDILT_MOUSE</t>
  </si>
  <si>
    <t>Q9DB52</t>
  </si>
  <si>
    <t>F122A_MOUSE</t>
  </si>
  <si>
    <t>Q9DB94</t>
  </si>
  <si>
    <t>WDR53_MOUSE</t>
  </si>
  <si>
    <t>Q9DBB9</t>
  </si>
  <si>
    <t>CPN2_MOUSE</t>
  </si>
  <si>
    <t>Q9DBD0</t>
  </si>
  <si>
    <t>ICA_MOUSE</t>
  </si>
  <si>
    <t>Q9DBH0</t>
  </si>
  <si>
    <t>WWP2_MOUSE</t>
  </si>
  <si>
    <t>Q9DBJ3</t>
  </si>
  <si>
    <t>BI2L1_MOUSE</t>
  </si>
  <si>
    <t>Q9EPQ1</t>
  </si>
  <si>
    <t>TLR1_MOUSE</t>
  </si>
  <si>
    <t>Q9EPQ8</t>
  </si>
  <si>
    <t>TCF20_MOUSE</t>
  </si>
  <si>
    <t>Q9EQI8</t>
  </si>
  <si>
    <t>RM46_MOUSE</t>
  </si>
  <si>
    <t>Q9ERE3</t>
  </si>
  <si>
    <t>SGK3_MOUSE</t>
  </si>
  <si>
    <t>Q9ERQ3</t>
  </si>
  <si>
    <t>ZN704_MOUSE</t>
  </si>
  <si>
    <t>Q9ES74</t>
  </si>
  <si>
    <t>NEK7_MOUSE</t>
  </si>
  <si>
    <t>Q9ESB3</t>
  </si>
  <si>
    <t>HRG_MOUSE</t>
  </si>
  <si>
    <t>Q9ESJ1</t>
  </si>
  <si>
    <t>CABL1_MOUSE</t>
  </si>
  <si>
    <t>Q9ESL8</t>
  </si>
  <si>
    <t>FGF16_MOUSE</t>
  </si>
  <si>
    <t>Q9EST3</t>
  </si>
  <si>
    <t>4ET_MOUSE</t>
  </si>
  <si>
    <t>Q9JHH6</t>
  </si>
  <si>
    <t>CBPB2_MOUSE</t>
  </si>
  <si>
    <t>Q9JI18</t>
  </si>
  <si>
    <t>LRP1B_MOUSE</t>
  </si>
  <si>
    <t>Q9JJ59</t>
  </si>
  <si>
    <t>ABCB9_MOUSE</t>
  </si>
  <si>
    <t>Q9JJG9</t>
  </si>
  <si>
    <t>NOA1_MOUSE</t>
  </si>
  <si>
    <t>Q9JJH1</t>
  </si>
  <si>
    <t>RNAS4_MOUSE</t>
  </si>
  <si>
    <t>Q9JJN5</t>
  </si>
  <si>
    <t>CBPN_MOUSE</t>
  </si>
  <si>
    <t>Q9JK30</t>
  </si>
  <si>
    <t>ORC3_MOUSE</t>
  </si>
  <si>
    <t>Q9JLQ0</t>
  </si>
  <si>
    <t>CD2AP_MOUSE</t>
  </si>
  <si>
    <t>Q9QWK4</t>
  </si>
  <si>
    <t>CD5L_MOUSE</t>
  </si>
  <si>
    <t>Q9QX15</t>
  </si>
  <si>
    <t>CA3A1_MOUSE</t>
  </si>
  <si>
    <t>Q9QXC1</t>
  </si>
  <si>
    <t>FETUB_MOUSE</t>
  </si>
  <si>
    <t>Q9QXE5</t>
  </si>
  <si>
    <t>TSSP_MOUSE</t>
  </si>
  <si>
    <t>Q9QY06</t>
  </si>
  <si>
    <t>MYO9B_MOUSE</t>
  </si>
  <si>
    <t>Q9QY40</t>
  </si>
  <si>
    <t>PLXB3_MOUSE</t>
  </si>
  <si>
    <t>Q9QYX7</t>
  </si>
  <si>
    <t>PCLO_MOUSE</t>
  </si>
  <si>
    <t>Q9QZL0</t>
  </si>
  <si>
    <t>RIPK3_MOUSE</t>
  </si>
  <si>
    <t>Q9QZS0</t>
  </si>
  <si>
    <t>CO4A3_MOUSE</t>
  </si>
  <si>
    <t>Q9R098</t>
  </si>
  <si>
    <t>HGFA_MOUSE</t>
  </si>
  <si>
    <t>Q9R0C8</t>
  </si>
  <si>
    <t>VAV3_MOUSE</t>
  </si>
  <si>
    <t>Q9R0L7</t>
  </si>
  <si>
    <t>AKP8L_MOUSE</t>
  </si>
  <si>
    <t>Q9R111</t>
  </si>
  <si>
    <t>GUAD_MOUSE</t>
  </si>
  <si>
    <t>Q9R1Z8</t>
  </si>
  <si>
    <t>VINEX_MOUSE</t>
  </si>
  <si>
    <t>Q9WU42</t>
  </si>
  <si>
    <t>NCOR2_MOUSE</t>
  </si>
  <si>
    <t>Q9WUU7</t>
  </si>
  <si>
    <t>CATZ_MOUSE</t>
  </si>
  <si>
    <t>Q9WUU8</t>
  </si>
  <si>
    <t>TNIP1_MOUSE</t>
  </si>
  <si>
    <t>Q9WUU9</t>
  </si>
  <si>
    <t>GANP_MOUSE</t>
  </si>
  <si>
    <t>Q9WVL3</t>
  </si>
  <si>
    <t>S12A7_MOUSE</t>
  </si>
  <si>
    <t>Q9Z126</t>
  </si>
  <si>
    <t>PLF4_MOUSE</t>
  </si>
  <si>
    <t>Q9Z1R2</t>
  </si>
  <si>
    <t>BAG6_MOUSE</t>
  </si>
  <si>
    <t>Q9Z1R3</t>
  </si>
  <si>
    <t>APOM_MOUSE</t>
  </si>
  <si>
    <t>Q9Z280</t>
  </si>
  <si>
    <t>PLD1_MOUSE</t>
  </si>
  <si>
    <t>Q9Z2H2</t>
  </si>
  <si>
    <t>RGS6_MOUSE</t>
  </si>
  <si>
    <t>Q9Z2R9</t>
  </si>
  <si>
    <t>E2AK1_MOUSE</t>
  </si>
  <si>
    <t>yourlist:M2021060192C7BAECDB1C5C413EE0E0348724B682029A7D6</t>
  </si>
  <si>
    <t>Entry</t>
  </si>
  <si>
    <t>Entry name</t>
  </si>
  <si>
    <t>Protein names</t>
  </si>
  <si>
    <t>Gene names</t>
  </si>
  <si>
    <t>Gene ontology (biological process)</t>
  </si>
  <si>
    <t>Function [CC]</t>
  </si>
  <si>
    <t>Activity regulation</t>
  </si>
  <si>
    <t>Pathway</t>
  </si>
  <si>
    <t>Gene ontology (cellular component)</t>
  </si>
  <si>
    <t>Signal peptide</t>
  </si>
  <si>
    <t>Gene names  (primary )</t>
  </si>
  <si>
    <t>Carcinoembryonic antigen-related cell adhesion molecule 15</t>
  </si>
  <si>
    <t>Ceacam15</t>
  </si>
  <si>
    <t>SIGNAL 1..32;  /evidence="ECO:0000255"</t>
  </si>
  <si>
    <t>Keratin, type I cytoskeletal 24 (Cytokeratin-24) (CK-24) (Keratin-24) (K24) (Type I keratin-24)</t>
  </si>
  <si>
    <t>Krt24 Ka24</t>
  </si>
  <si>
    <t>intermediate filament [GO:0005882]</t>
  </si>
  <si>
    <t>Krt24</t>
  </si>
  <si>
    <t>Ryanodine receptor 3 (RYR-3) (RyR3) (Brain ryanodine receptor-calcium release channel) (Brain-type ryanodine receptor) (Type 3 ryanodine receptor)</t>
  </si>
  <si>
    <t>Ryr3</t>
  </si>
  <si>
    <t>calcium ion transmembrane transport [GO:0070588]; calcium ion transport [GO:0006816]; cellular calcium ion homeostasis [GO:0006874]; cellular response to ATP [GO:0071318]; cellular response to caffeine [GO:0071313]; cellular response to calcium ion [GO:0071277]; cellular response to magnesium ion [GO:0071286]; negative regulation of cytosolic calcium ion concentration [GO:0051481]; protein homotetramerization [GO:0051289]; release of sequestered calcium ion into cytosol [GO:0051209]; striated muscle contraction [GO:0006941]</t>
  </si>
  <si>
    <t>FUNCTION: Calcium channel that mediates the release of Ca(2+) from the sarcoplasmic reticulum into the cytoplasm in muscle and thereby plays a role in triggering muscle contraction. May regulate Ca(2+) release by other calcium channels. Calcium channel that mediates Ca(2+)-induced Ca(2+) release from the endoplasmic reticulum in non-muscle cells. Plays a role in cellular calcium signaling. Contributes to cellular calcium ion homeostasis. Isoform 2 lacks a predicted transmembrane segment and does not form functional calcium channels by itself; however, it can form tetramers with isoforms that contain the full complement of transmembrane segments and modulate their activity. {ECO:0000269|PubMed:11500519, ECO:0000269|PubMed:11717163, ECO:0000269|PubMed:17596299, ECO:0000269|PubMed:7621815, ECO:0000269|PubMed:8702664, ECO:0000269|PubMed:9582272}.</t>
  </si>
  <si>
    <t>calcium channel complex [GO:0034704]; cytoplasmic vesicle membrane [GO:0030659]; endoplasmic reticulum [GO:0005783]; integral component of membrane [GO:0016021]; junctional membrane complex [GO:0030314]; perinuclear region of cytoplasm [GO:0048471]; plasma membrane [GO:0005886]; sarcolemma [GO:0042383]; sarcoplasmic reticulum membrane [GO:0033017]; smooth endoplasmic reticulum [GO:0005790]; Z disc [GO:0030018]</t>
  </si>
  <si>
    <t>Centriolin (Centrosomal protein 1) (Centrosomal protein of 110 kDa) (Cep110)</t>
  </si>
  <si>
    <t>Cntrl Cep1 Cep110</t>
  </si>
  <si>
    <t>aorta development [GO:0035904]; cardiac septum development [GO:0003279]; cell cycle [GO:0007049]; coronary vasculature development [GO:0060976]; female germ-line stem cell asymmetric division [GO:0048132]; kidney development [GO:0001822]; regulation of cytoskeleton organization [GO:0051493]; ventricular septum development [GO:0003281]</t>
  </si>
  <si>
    <t>FUNCTION: Involved in cell cycle progression and cytokinesis. During the late steps of cytokinesis, anchors exocyst and SNARE complexes at the midbody, thereby allowing secretory vesicle-mediated abscission (By similarity). {ECO:0000250}.</t>
  </si>
  <si>
    <t>centriolar subdistal appendage [GO:0120103]; centrosome [GO:0005813]; cytosol [GO:0005829]; Flemming body [GO:0090543]; meiotic spindle [GO:0072687]; meiotic spindle pole [GO:0090619]; microtubule organizing center [GO:0005815]; mitotic spindle pole [GO:0097431]; perinuclear region of cytoplasm [GO:0048471]</t>
  </si>
  <si>
    <t>Cntrl</t>
  </si>
  <si>
    <t>Filensin (Beaded filament structural protein 1) (Lens fiber cell beaded-filament structural protein CP 95) (CP95) [Cleaved into: Filensin C-terminal fragment; Filensin N-terminal fragment]</t>
  </si>
  <si>
    <t>Bfsp1</t>
  </si>
  <si>
    <t>cell maturation [GO:0048469]; intermediate filament organization [GO:0045109]; lens fiber cell development [GO:0070307]</t>
  </si>
  <si>
    <t>FUNCTION: Required for the correct formation of lens intermediate filaments as part of a complex composed of BFSP1, BFSP2 and CRYAA (PubMed:27559293). Involved in altering the calcium regulation of MIP water permeability (By similarity). {ECO:0000250|UniProtKB:Q12934, ECO:0000269|PubMed:27559293}.</t>
  </si>
  <si>
    <t>cell cortex [GO:0005938]; cytoplasm [GO:0005737]; intermediate filament [GO:0005882]; plasma membrane [GO:0005886]</t>
  </si>
  <si>
    <t>1-phosphatidylinositol 4,5-bisphosphate phosphodiesterase eta-2 (EC 3.1.4.11) (Phosphoinositide phospholipase C-eta-2) (Phosphoinositide phospholipase C-like 4) (PLC-L4) (Phospholipase C-like protein 4) (Phospholipase C-eta-2) (PLC-eta2)</t>
  </si>
  <si>
    <t>Plch2 Plcl4</t>
  </si>
  <si>
    <t>lipid catabolic process [GO:0016042]; phosphatidylinositol-mediated signaling [GO:0048015]; phosphatidylinositol metabolic process [GO:0046488]</t>
  </si>
  <si>
    <t>FUNCTION: The production of the second messenger molecules diacylglycerol (DAG) and inositol 1,4,5-trisphosphate (IP3) is mediated by activated phosphatidylinositol-specific phospholipase C enzymes. This phospholipase activity is very sensitive to calcium. May be important for formation and maintenance of the neuronal network in the postnatal brain. {ECO:0000269|PubMed:15899900, ECO:0000269|PubMed:16107206}.</t>
  </si>
  <si>
    <t>ACTIVITY REGULATION: Activity is stimulated by GNB1:GNG2. {ECO:0000250|UniProtKB:O75038}.</t>
  </si>
  <si>
    <t>cytoplasm [GO:0005737]; plasma membrane [GO:0005886]</t>
  </si>
  <si>
    <t>Plch2</t>
  </si>
  <si>
    <t>Agmatinase, mitochondrial (EC 3.5.3.11) (Agmatine ureohydrolase) (AUH)</t>
  </si>
  <si>
    <t>Agmat</t>
  </si>
  <si>
    <t>putrescine biosynthetic process from arginine, using agmatinase [GO:0033389]; spermidine biosynthetic process [GO:0008295]</t>
  </si>
  <si>
    <t>PATHWAY: Amine and polyamine biosynthesis; putrescine biosynthesis via agmatine pathway; putrescine from agmatine: step 1/1. {ECO:0000250|UniProtKB:Q9BSE5}.</t>
  </si>
  <si>
    <t>mitochondrion [GO:0005739]</t>
  </si>
  <si>
    <t>Inter alpha-trypsin inhibitor, heavy chain 4 (ITI heavy chain H4) (ITI-HC4) (Inter-alpha-inhibitor heavy chain 4)</t>
  </si>
  <si>
    <t>Itih4</t>
  </si>
  <si>
    <t>acute-phase response [GO:0006953]; hyaluronan metabolic process [GO:0030212]</t>
  </si>
  <si>
    <t>FUNCTION: Type II acute-phase protein (APP) involved in inflammatory responses to trauma. May also play a role in liver development or regeneration.</t>
  </si>
  <si>
    <t>collagen-containing extracellular matrix [GO:0062023]; cytoplasm [GO:0005737]; extracellular region [GO:0005576]; plasma membrane [GO:0005886]</t>
  </si>
  <si>
    <t>SIGNAL 1..28;  /evidence="ECO:0000250"</t>
  </si>
  <si>
    <t>Disks large-associated protein 4 (DAP-4) (PSD-95/SAP90-binding protein 4) (SAP90/PSD-95-associated protein 4) (SAPAP-4)</t>
  </si>
  <si>
    <t>Dlgap4 Kiaa0964 Sapap4</t>
  </si>
  <si>
    <t>regulation of postsynaptic neurotransmitter receptor activity [GO:0098962]; signaling [GO:0023052]</t>
  </si>
  <si>
    <t>FUNCTION: May play a role in the molecular organization of synapses and neuronal cell signaling. Could be an adapter protein linking ion channel to the subsynaptic cytoskeleton. May induce enrichment of PSD-95/SAP90 at the plasma membrane (By similarity). {ECO:0000250}.</t>
  </si>
  <si>
    <t>cholinergic synapse [GO:0098981]; dendrite [GO:0030425]; glutamatergic synapse [GO:0098978]; neuromuscular junction [GO:0031594]; neuronal cell body [GO:0043025]; plasma membrane [GO:0005886]; postsynaptic specialization [GO:0099572]; synapse [GO:0045202]</t>
  </si>
  <si>
    <t>Dlgap4</t>
  </si>
  <si>
    <t>Rho GTPase-activating protein 42 (Rho-type GTPase-activating protein 42)</t>
  </si>
  <si>
    <t>Arhgap42 Graf3</t>
  </si>
  <si>
    <t>activation of GTPase activity [GO:0090630]; negative regulation of Rho protein signal transduction [GO:0035024]; negative regulation of systemic arterial blood pressure [GO:0003085]; negative regulation of vascular associated smooth muscle contraction [GO:1904694]; signal transduction [GO:0007165]</t>
  </si>
  <si>
    <t>FUNCTION: May influence blood pressure by functioning as a GTPase-activating protein for RHOA in vascular smooth muscle. {ECO:0000269|PubMed:24335996}.</t>
  </si>
  <si>
    <t>Arhgap42</t>
  </si>
  <si>
    <t>Zinc finger protein 551</t>
  </si>
  <si>
    <t>Znf551 Zfp551</t>
  </si>
  <si>
    <t>regulation of transcription by RNA polymerase II [GO:0006357]</t>
  </si>
  <si>
    <t>FUNCTION: May be involved in transcriptional regulation. {ECO:0000250}.</t>
  </si>
  <si>
    <t>nucleus [GO:0005634]</t>
  </si>
  <si>
    <t>Znf551</t>
  </si>
  <si>
    <t>Major urinary protein 17 (MUP 17)</t>
  </si>
  <si>
    <t>Mup17 Mup15</t>
  </si>
  <si>
    <t>FUNCTION: Major urinary proteins (Mups) bind pheromones, thus stabilize them and allow slow release into the air from urine marks. May protect pheromones from oxidation. May also act as pheromones themselves. In this context, they play a role in the regulation of social behaviors, such as aggression, mating, pup-suckling, territory establishment and dominance (By similarity). {ECO:0000250}.</t>
  </si>
  <si>
    <t>extracellular space [GO:0005615]</t>
  </si>
  <si>
    <t>SIGNAL 1..18;  /evidence="ECO:0000255"</t>
  </si>
  <si>
    <t>Mup17</t>
  </si>
  <si>
    <t>Integrin alpha-9</t>
  </si>
  <si>
    <t>Itga9</t>
  </si>
  <si>
    <t>cell adhesion [GO:0007155]; integrin-mediated signaling pathway [GO:0007229]; neutrophil chemotaxis [GO:0030593]; wound healing [GO:0042060]</t>
  </si>
  <si>
    <t>FUNCTION: Integrin alpha-9/beta-1 (ITGA9:ITGB1) is a receptor for VCAM1, cytotactin and osteopontin. It recognizes the sequence A-E-I-D-G-I-E-L in cytotactin. {ECO:0000250}.</t>
  </si>
  <si>
    <t>basal plasma membrane [GO:0009925]; integrin alpha9-beta1 complex [GO:0034679]; membrane [GO:0016020]</t>
  </si>
  <si>
    <t>SIGNAL 1..28;  /evidence="ECO:0000255"</t>
  </si>
  <si>
    <t>Probable ATP-dependent DNA helicase HFM1 (EC 3.6.4.12)</t>
  </si>
  <si>
    <t>Hfm1</t>
  </si>
  <si>
    <t>oogenesis [GO:0048477]; resolution of meiotic recombination intermediates [GO:0000712]; spermatogenesis [GO:0007283]</t>
  </si>
  <si>
    <t>FUNCTION: Required for crossover formation and complete synapsis of homologous chromosomes during meiosis. {ECO:0000269|PubMed:23555294}.</t>
  </si>
  <si>
    <t>Maestro heat-like repeat-containing protein family member 2A (HEAT repeat-containing protein 7B1)</t>
  </si>
  <si>
    <t>Mroh2a Heatr7b1</t>
  </si>
  <si>
    <t>Mroh2a</t>
  </si>
  <si>
    <t>Fibrinogen alpha chain [Cleaved into: Fibrinopeptide A; Fibrinogen alpha chain]</t>
  </si>
  <si>
    <t>Fga</t>
  </si>
  <si>
    <t>adaptive immune response [GO:0002250]; blood coagulation [GO:0007596]; blood coagulation, common pathway [GO:0072377]; blood coagulation, fibrin clot formation [GO:0072378]; cell-matrix adhesion [GO:0007160]; cellular protein-containing complex assembly [GO:0034622]; fibrinolysis [GO:0042730]; induction of bacterial agglutination [GO:0043152]; innate immune response [GO:0045087]; negative regulation of endothelial cell apoptotic process [GO:2000352]; negative regulation of extrinsic apoptotic signaling pathway via death domain receptors [GO:1902042]; plasminogen activation [GO:0031639]; platelet aggregation [GO:0070527]; positive regulation of ERK1 and ERK2 cascade [GO:0070374]; positive regulation of exocytosis [GO:0045921]; positive regulation of heterotypic cell-cell adhesion [GO:0034116]; positive regulation of peptide hormone secretion [GO:0090277]; positive regulation of protein secretion [GO:0050714]; positive regulation of smooth muscle cell migration [GO:0014911]; positive regulation of vasoconstriction [GO:0045907]; protein-containing complex assembly [GO:0065003]; protein polymerization [GO:0051258]; response to calcium ion [GO:0051592]</t>
  </si>
  <si>
    <t>FUNCTION: Cleaved by the protease thrombin to yield monomers which, together with fibrinogen beta (FGB) and fibrinogen gamma (FGG), polymerize to form an insoluble fibrin matrix. Fibrin has a major function in hemostasis as one of the primary components of blood clots (PubMed:7649481). In addition, functions during the early stages of wound repair to stabilize the lesion and guide cell migration during re-epithelialization (PubMed:11389004). Was originally thought to be essential for platelet aggregation, based on in vitro studies using anticoagulated blood (PubMed:7649481). However, subsequent studies have shown that it is not absolutely required for thrombus formation in vivo (PubMed:10930441). Enhances expression of SELP in activated platelets via an ITGB3-dependent pathway (PubMed:19332769). Maternal fibrinogen is essential for successful pregnancy (PubMed:7649481). Fibrin deposition is also associated with infection, where it protects against IFNG-mediated hemorrhage (PubMed:12629066). May also facilitate the immune response via both innate and T-cell mediated pathways (PubMed:23487423). {ECO:0000250|UniProtKB:P02671, ECO:0000269|PubMed:10930441, ECO:0000269|PubMed:11389004, ECO:0000269|PubMed:12629066, ECO:0000269|PubMed:15972474, ECO:0000269|PubMed:19332769, ECO:0000269|PubMed:23487423, ECO:0000269|PubMed:7649481}.</t>
  </si>
  <si>
    <t>blood microparticle [GO:0072562]; cell cortex [GO:0005938]; cell surface [GO:0009986]; collagen-containing extracellular matrix [GO:0062023]; cytoplasm [GO:0005737]; external side of plasma membrane [GO:0009897]; extracellular space [GO:0005615]; fibrinogen complex [GO:0005577]; platelet alpha granule [GO:0031091]; rough endoplasmic reticulum [GO:0005791]; synapse [GO:0045202]</t>
  </si>
  <si>
    <t>SIGNAL 1..19;  /evidence="ECO:0000250|UniProtKB:P06399, ECO:0000255"</t>
  </si>
  <si>
    <t>Ryanodine receptor 1 (RYR-1) (RyR1) (Skeletal muscle calcium release channel) (Skeletal muscle ryanodine receptor) (Skeletal muscle-type ryanodine receptor) (Type 1 ryanodine receptor)</t>
  </si>
  <si>
    <t>Ryr1</t>
  </si>
  <si>
    <t>calcium ion transport [GO:0006816]; cellular response to ATP [GO:0071318]; cellular response to caffeine [GO:0071313]; cellular response to calcium ion [GO:0071277]; muscle contraction [GO:0006936]; ossification involved in bone maturation [GO:0043931]; outflow tract morphogenesis [GO:0003151]; protein homotetramerization [GO:0051289]; regulation of cytosolic calcium ion concentration [GO:0051480]; regulation of muscle contraction [GO:0006937]; release of sequestered calcium ion into cytosol [GO:0051209]; release of sequestered calcium ion into cytosol by sarcoplasmic reticulum [GO:0014808]; response to caffeine [GO:0031000]; response to hypoxia [GO:0001666]; sarcoplasmic reticulum calcium ion transport [GO:0070296]; skeletal muscle fiber development [GO:0048741]; skin development [GO:0043588]</t>
  </si>
  <si>
    <t>FUNCTION: Calcium channel that mediates the release of Ca(2+) from the sarcoplasmic reticulum into the cytoplasm and thereby plays a key role in triggering muscle contraction following depolarization of T-tubules (PubMed:18003898, PubMed:7515481, PubMed:7621815, PubMed:21156754). Repeated very high-level exercise increases the open probability of the channel and leads to Ca(2+) leaking into the cytoplasm (PubMed:18268335). Can also mediate the release of Ca(2+) from intracellular stores in neurons, and may thereby promote prolonged Ca(2+) signaling in the brain (PubMed:22036948). Required for normal embryonic development of muscle fibers and skeletal muscle (PubMed:7515481). Required for normal heart morphogenesis, skin development and ossification during embryogenesis (PubMed:18003898, PubMed:7515481). {ECO:0000269|PubMed:18003898, ECO:0000269|PubMed:18268335, ECO:0000269|PubMed:21156754, ECO:0000269|PubMed:22036948, ECO:0000269|PubMed:7515481, ECO:0000269|PubMed:7621815}.</t>
  </si>
  <si>
    <t>ACTIVITY REGULATION: Channel activity is modulated by the alkaloid ryanodine that binds to the open Ca-release channel with high affinity. At low concentrations, ryanodine maintains the channel in an open conformation. High ryanodine concentrations inhibit channel activity (PubMed:7621815). Channel activity is regulated by calmodulin (CALM). The calcium release is activated by increased cytoplasmic calcium levels, by nitric oxyde (NO), caffeine and ATP (PubMed:7621815, PubMed:22036948, PubMed:21156754). Channel activity is inhibited by magnesium ions, possibly by competition for calcium binding sites. {ECO:0000269|PubMed:21156754, ECO:0000269|PubMed:7621815}.</t>
  </si>
  <si>
    <t>calcium channel complex [GO:0034704]; cell cortex [GO:0005938]; cytoplasm [GO:0005737]; cytoplasmic vesicle membrane [GO:0030659]; extrinsic component of cytoplasmic side of plasma membrane [GO:0031234]; I band [GO:0031674]; integral component of organelle membrane [GO:0031301]; junctional membrane complex [GO:0030314]; membrane [GO:0016020]; plasma membrane [GO:0005886]; protein-containing complex [GO:0032991]; ryanodine receptor complex [GO:1990425]; sarcolemma [GO:0042383]; sarcoplasmic reticulum [GO:0016529]; sarcoplasmic reticulum membrane [GO:0033017]; smooth endoplasmic reticulum [GO:0005790]; terminal cisterna [GO:0014802]; T-tubule [GO:0030315]; Z disc [GO:0030018]</t>
  </si>
  <si>
    <t>Apolipoprotein B-100 (Apo B-100) [Cleaved into: Apolipoprotein B-48 (Apo B-48)]</t>
  </si>
  <si>
    <t>Apob</t>
  </si>
  <si>
    <t>artery morphogenesis [GO:0048844]; cellular response to prostaglandin stimulus [GO:0071379]; cellular response to tumor necrosis factor [GO:0071356]; cholesterol efflux [GO:0033344]; cholesterol homeostasis [GO:0042632]; cholesterol metabolic process [GO:0008203]; cholesterol transport [GO:0030301]; fertilization [GO:0009566]; flagellated sperm motility [GO:0030317]; in utero embryonic development [GO:0001701]; lipid catabolic process [GO:0016042]; lipid metabolic process [GO:0006629]; lipoprotein biosynthetic process [GO:0042158]; lipoprotein catabolic process [GO:0042159]; lipoprotein metabolic process [GO:0042157]; lipoprotein transport [GO:0042953]; low-density lipoprotein particle clearance [GO:0034383]; low-density lipoprotein particle remodeling [GO:0034374]; nervous system development [GO:0007399]; positive regulation of cholesterol storage [GO:0010886]; positive regulation of gene expression [GO:0010628]; positive regulation of lipid storage [GO:0010884]; positive regulation of macrophage derived foam cell differentiation [GO:0010744]; post-embryonic development [GO:0009791]; regulation of cholesterol biosynthetic process [GO:0045540]; response to carbohydrate [GO:0009743]; response to estradiol [GO:0032355]; response to lipopolysaccharide [GO:0032496]; response to selenium ion [GO:0010269]; response to virus [GO:0009615]; spermatogenesis [GO:0007283]; triglyceride catabolic process [GO:0019433]; triglyceride mobilization [GO:0006642]</t>
  </si>
  <si>
    <t>FUNCTION: Apolipoprotein B is a major protein constituent of chylomicrons (apo B-48), LDL (apo B-100) and VLDL (apo B-100). Apo B-100 functions as a recognition signal for the cellular binding and internalization of LDL particles by the apoB/E receptor.</t>
  </si>
  <si>
    <t>chylomicron [GO:0042627]; cytoplasm [GO:0005737]; cytosol [GO:0005829]; endoplasmic reticulum [GO:0005783]; endoplasmic reticulum exit site [GO:0070971]; extracellular region [GO:0005576]; extracellular space [GO:0005615]; high-density lipoprotein particle [GO:0034364]; intermediate-density lipoprotein particle [GO:0034363]; intracellular membrane-bounded organelle [GO:0043231]; lipid droplet [GO:0005811]; low-density lipoprotein particle [GO:0034362]; mature chylomicron [GO:0034359]; neuronal cell body [GO:0043025]; very-low-density lipoprotein particle [GO:0034361]; vesicle lumen [GO:0031983]; vesicle membrane [GO:0012506]</t>
  </si>
  <si>
    <t>SIGNAL 1..27;  /evidence="ECO:0000255"</t>
  </si>
  <si>
    <t>Ankyrin repeat domain-containing protein 11</t>
  </si>
  <si>
    <t>Ankrd11</t>
  </si>
  <si>
    <t>anatomical structure morphogenesis [GO:0009653]; bone development [GO:0060348]; face morphogenesis [GO:0060325]; head morphogenesis [GO:0060323]; in utero embryonic development [GO:0001701]; multicellular organism growth [GO:0035264]; odontogenesis of dentin-containing tooth [GO:0042475]; skeletal system morphogenesis [GO:0048705]; tissue homeostasis [GO:0001894]</t>
  </si>
  <si>
    <t>FUNCTION: Chromatin regulator which modulates histone acetylation and gene expression in neural precursor cells (PubMed:25556659). May recruit histone deacetylases (HDACs) to the p160 coactivators/nuclear receptor complex to inhibit ligand-dependent transactivation (By similarity). Has a role in proliferation and development of cortical neural precursors (PubMed:25556659). May also regulate bone homeostasis (PubMed:17986521). {ECO:0000250|UniProtKB:Q6UB99, ECO:0000269|PubMed:17986521, ECO:0000269|PubMed:25556659}.</t>
  </si>
  <si>
    <t>cytosol [GO:0005829]; nucleoplasm [GO:0005654]; nucleus [GO:0005634]</t>
  </si>
  <si>
    <t>Biorientation of chromosomes in cell division protein 1-like 1</t>
  </si>
  <si>
    <t>Bod1l Kiaa1327</t>
  </si>
  <si>
    <t>cellular response to DNA damage stimulus [GO:0006974]; DNA repair [GO:0006281]; negative regulation of phosphoprotein phosphatase activity [GO:0032515]; replication fork processing [GO:0031297]</t>
  </si>
  <si>
    <t>FUNCTION: Component of the fork protection machinery required to protect stalled/damaged replication forks from uncontrolled DNA2-dependent resection. Acts by stabilizing RAD51 at stalled replication forks and protecting RAD51 nucleofilaments from the antirecombinogenic activities of FBH1 and BLM. Does not regulate spindle orientation. {ECO:0000250|UniProtKB:Q8NFC6}.</t>
  </si>
  <si>
    <t>centrosome [GO:0005813]; condensed chromosome outer kinetochore [GO:0000940]; nucleoplasm [GO:0005654]; spindle microtubule [GO:0005876]; spindle pole [GO:0000922]</t>
  </si>
  <si>
    <t>Bod1l</t>
  </si>
  <si>
    <t>Leiomodin-3</t>
  </si>
  <si>
    <t>Lmod3</t>
  </si>
  <si>
    <t>actin filament organization [GO:0007015]; actin nucleation [GO:0045010]; muscle contraction [GO:0006936]; myofibril assembly [GO:0030239]; pointed-end actin filament capping [GO:0051694]; positive regulation of skeletal muscle fiber development [GO:0048743]; skeletal muscle fiber development [GO:0048741]; skeletal muscle thin filament assembly [GO:0030240]; striated muscle contraction [GO:0006941]</t>
  </si>
  <si>
    <t>FUNCTION: Essential for the organization of sarcomeric actin thin filaments in skeletal muscle (PubMed:25774500, PubMed:26035871). Increases the rate of actin polymerization (By similarity). {ECO:0000250|UniProtKB:Q0VAK6, ECO:0000269|PubMed:26035871}.</t>
  </si>
  <si>
    <t>A band [GO:0031672]; cytoplasm [GO:0005737]; cytoskeleton [GO:0005856]; M band [GO:0031430]; myofibril [GO:0030016]; striated muscle thin filament [GO:0005865]</t>
  </si>
  <si>
    <t>Kinesin-like protein KIF14</t>
  </si>
  <si>
    <t>Kif14</t>
  </si>
  <si>
    <t>activation of protein kinase activity [GO:0032147]; cell division [GO:0051301]; cell proliferation in forebrain [GO:0021846]; cerebellar cortex development [GO:0021695]; cerebellar granular layer structural organization [GO:0021685]; cerebellar Purkinje cell layer structural organization [GO:0021693]; cerebral cortex development [GO:0021987]; establishment of protein localization [GO:0045184]; hippocampus development [GO:0021766]; microtubule-based movement [GO:0007018]; mitotic metaphase plate congression [GO:0007080]; negative regulation of apoptotic process [GO:0043066]; negative regulation of integrin activation [GO:0033624]; negative regulation of neuron apoptotic process [GO:0043524]; olfactory bulb development [GO:0021772]; positive regulation of cell population proliferation [GO:0008284]; positive regulation of cytokinesis [GO:0032467]; proteasome-mediated ubiquitin-dependent protein catabolic process [GO:0043161]; regulation of cell adhesion [GO:0030155]; regulation of cell growth [GO:0001558]; regulation of cell maturation [GO:1903429]; regulation of cell migration [GO:0030334]; regulation of G1/S transition of mitotic cell cycle [GO:2000045]; regulation of G2/M transition of mitotic cell cycle [GO:0010389]; regulation of myelination [GO:0031641]; regulation of neuron apoptotic process [GO:0043523]; regulation of Rap protein signal transduction [GO:0032487]; SCF-dependent proteasomal ubiquitin-dependent protein catabolic process [GO:0031146]; substrate adhesion-dependent cell spreading [GO:0034446]</t>
  </si>
  <si>
    <t>FUNCTION: Microtubule motor protein that binds to microtubules with high affinity through each tubulin heterodimer and has an ATPase activity (PubMed:24949858). Plays a role in many processes like cell division, cytokinesis and also in cell proliferation and apoptosis (By similarity). During cytokinesis, targets to central spindle and midbody through its interaction with PRC1 and CIT respectively (By similarity). Regulates cell growth through regulation of cell cycle progression and cytokinesis. During cell cycle progression acts through SCF-dependent proteasomal ubiquitin-dependent protein catabolic process which controls CDKN1B degradation, resulting in positive regulation of cyclins, including CCNE1, CCND1 and CCNB1 (By similarity). During late neurogenesis, regulates the cerebellar and cerebral cortex development and olfactory bulb development through regulation of apoptosis, cell proliferation and cell division (PubMed:23308235, PubMed:24931760). Also is required for chromosome congression and alignment during mitotic cell cycle process (By similarity). Regulates cell spreading, focal adhesion dynamics, and cell migration through its interaction with RADIL resulting in regulation of RAP1A-mediated inside-out integrin activation by tethering RADIL on microtubules (By similarity). {ECO:0000250|UniProtKB:Q15058, ECO:0000269|PubMed:23308235, ECO:0000269|PubMed:24931760, ECO:0000269|PubMed:24949858}.</t>
  </si>
  <si>
    <t>cytosol [GO:0005829]; Flemming body [GO:0090543]; kinesin complex [GO:0005871]; membrane [GO:0016020]; microtubule [GO:0005874]; midbody [GO:0030496]; nucleus [GO:0005634]; plasma membrane [GO:0005886]; spindle midzone [GO:0051233]</t>
  </si>
  <si>
    <t>Kininogen-1 [Cleaved into: Kininogen-1 heavy chain; Bradykinin; Kininogen-1 light chain]</t>
  </si>
  <si>
    <t>Kng1 Kng</t>
  </si>
  <si>
    <t>blood coagulation [GO:0007596]; inflammatory response [GO:0006954]; negative regulation of blood coagulation [GO:0030195]; negative regulation of endopeptidase activity [GO:0010951]; positive regulation of cytosolic calcium ion concentration [GO:0007204]; vasodilation [GO:0042311]</t>
  </si>
  <si>
    <t>FUNCTION: (1) Kininogens are inhibitors of thiol proteases; (2) HMW-kininogen plays an important role in blood coagulation by helping to position optimally prekallikrein and factor XI next to factor XII; (3) HMW-kininogen inhibits the thrombin- and plasmin-induced aggregation of thrombocytes; (4) the active peptide bradykinin that is released from HMW-kininogen shows a variety of physiological effects: (4A) influence in smooth muscle contraction, (4B) induction of hypotension, (4C) natriuresis and diuresis, (4D) decrease in blood glucose level, (4E) it is a mediator of inflammation and causes (4E1) increase in vascular permeability, (4E2) stimulation of nociceptors (4E3) release of other mediators of inflammation (e.g. prostaglandins), (4F) it has a cardioprotective effect (directly via bradykinin action, indirectly via endothelium-derived relaxing factor action); (5) LMW-kininogen inhibits the aggregation of thrombocytes; (6) LMW-kininogen is in contrast to HMW-kininogen not involved in blood clotting (By similarity). {ECO:0000250}.</t>
  </si>
  <si>
    <t>collagen-containing extracellular matrix [GO:0062023]; extracellular region [GO:0005576]; extracellular space [GO:0005615]</t>
  </si>
  <si>
    <t>SIGNAL 1..20</t>
  </si>
  <si>
    <t>Kng1</t>
  </si>
  <si>
    <t>Thyroglobulin (Tg)</t>
  </si>
  <si>
    <t>Tg Tgn</t>
  </si>
  <si>
    <t>hormone biosynthetic process [GO:0042446]; iodide transport [GO:0015705]; regulation of myelination [GO:0031641]; response to pH [GO:0009268]; thyroid gland development [GO:0030878]; thyroid hormone generation [GO:0006590]; thyroid hormone metabolic process [GO:0042403]; transcytosis [GO:0045056]</t>
  </si>
  <si>
    <t>FUNCTION: Acts as a substrate for the production of iodinated thyroid hormones thyroxine (T4) and triiodothyronine (T3) (By similarity). The synthesis of T3 and T4 involves iodination of selected tyrosine residues of TG/thyroglobulin followed by their oxidative coupling (By similarity). Following TG re-internalization and lysosomal-mediated proteolysis, T3 and T4 are released from the polypeptide backbone leading to their secretion into the bloodstream (Probable). One dimer produces 7 thyroid hormone molecules (By similarity). {ECO:0000250|UniProtKB:F1RRV3, ECO:0000250|UniProtKB:P01266, ECO:0000305|PubMed:12782676}.</t>
  </si>
  <si>
    <t>endoplasmic reticulum [GO:0005783]; extracellular space [GO:0005615]; Golgi apparatus [GO:0005794]; perinuclear region of cytoplasm [GO:0048471]; protein-containing complex [GO:0032991]</t>
  </si>
  <si>
    <t>SIGNAL 1..20;  /evidence="ECO:0000250|UniProtKB:F1RRV3"</t>
  </si>
  <si>
    <t>Tg</t>
  </si>
  <si>
    <t>Formyl peptide receptor-related sequence 1 (FMLP-related receptor I) (FMLP-R-I) (Formyl peptide receptor related sequence 1) (Formyl peptide receptor-like 1) (Lipoxin A4 receptor) (LXA4 receptor) (N-formyl peptide receptor 2) (N-formyl peptide receptor 3)</t>
  </si>
  <si>
    <t>Fpr-s1 Fpr2 Fpr3 Fprl1 Lxa4r</t>
  </si>
  <si>
    <t>chemotaxis [GO:0006935]; complement receptor mediated signaling pathway [GO:0002430]; G protein-coupled receptor signaling pathway [GO:0007186]; inflammatory response [GO:0006954]; phospholipase C-activating G protein-coupled receptor signaling pathway [GO:0007200]; positive regulation of cytosolic calcium ion concentration [GO:0007204]</t>
  </si>
  <si>
    <t>FUNCTION: Low affinity receptor for N-formyl-methionyl peptides. Receptor for lipoxin A4. May have an olfactory function associated with the identification of pathogens or of pathogenic states. {ECO:0000269|PubMed:19387439}.</t>
  </si>
  <si>
    <t>integral component of membrane [GO:0016021]; plasma membrane [GO:0005886]</t>
  </si>
  <si>
    <t>Fpr-s1</t>
  </si>
  <si>
    <t>Solute carrier family 22 member 1 (Organic cation transporter 1) (mOCT1)</t>
  </si>
  <si>
    <t>Slc22a1 Lx1 Oct1</t>
  </si>
  <si>
    <t>cation transmembrane transport [GO:0098655]; cation transport [GO:0006812]; dopamine transport [GO:0015872]; dopamine uptake [GO:0090494]; epinephrine transport [GO:0048241]; establishment or maintenance of transmembrane electrochemical gradient [GO:0010248]; monoamine transport [GO:0015844]; neurotransmitter transport [GO:0006836]; norepinephrine transport [GO:0015874]; organic cation transport [GO:0015695]; quaternary ammonium group transport [GO:0015697]; serotonin uptake [GO:0051610]; toxin transport [GO:1901998]; xenobiotic transport [GO:0042908]; xenobiotic transport across blood-brain barrier [GO:1990962]</t>
  </si>
  <si>
    <t>FUNCTION: Translocates a broad array of organic cations with various structures and molecular weights including the model compounds 1-methyl-4-phenylpyridinium (MPP), tetraethylammonium (TEA), N-1-methylnicotinamide (NMN), 4-(4-(dimethylamino)styryl)-N-methylpyridinium (ASP), the endogenous compounds choline, guanidine, histamine, epinephrine, adrenaline, noradrenaline and dopamine, and the drugs quinine, and metformin. The transport of organic cations is inhibited by a broad array of compounds like tetramethylammonium (TMA), cocaine, lidocaine, NMDA receptor antagonists, atropine, prazosin, cimetidine, TEA and NMN, guanidine, cimetidine, choline, procainamide, quinine, tetrabutylammonium, and tetrapentylammonium. Translocates organic cations in an electrogenic and pH-independent manner. Translocates organic cations across the plasma membrane in both directions. Transports the polyamines spermine and spermidine. Transports pramipexole across the basolateral membrane of the proximal tubular epithelial cells. The choline transport is activated by MMTS. Regulated by various intracellular signaling pathways including inhibition by protein kinase A activation, and endogenously activation by the calmodulin complex, the calmodulin-dependent kinase II and LCK tyrosine kinase. {ECO:0000269|PubMed:10216142, ECO:0000269|PubMed:12176030}.</t>
  </si>
  <si>
    <t>apical plasma membrane [GO:0016324]; basolateral plasma membrane [GO:0016323]; integral component of plasma membrane [GO:0005887]; presynapse [GO:0098793]</t>
  </si>
  <si>
    <t>Slc22a1</t>
  </si>
  <si>
    <t>Extracellular superoxide dismutase [Cu-Zn] (EC-SOD) (EC 1.15.1.1)</t>
  </si>
  <si>
    <t>Sod3</t>
  </si>
  <si>
    <t>blood vessel diameter maintenance [GO:0097746]; removal of superoxide radicals [GO:0019430]; response to copper ion [GO:0046688]; response to hypoxia [GO:0001666]</t>
  </si>
  <si>
    <t>FUNCTION: Protect the extracellular space from toxic effect of reactive oxygen intermediates by converting superoxide radicals into hydrogen peroxide and oxygen. {ECO:0000250}.</t>
  </si>
  <si>
    <t>collagen-containing extracellular matrix [GO:0062023]; cytoplasm [GO:0005737]; extracellular space [GO:0005615]; Golgi lumen [GO:0005796]; nucleus [GO:0005634]</t>
  </si>
  <si>
    <t>SIGNAL 1..15;  /evidence="ECO:0000250"</t>
  </si>
  <si>
    <t>Cyclin-dependent kinase 14 (EC 2.7.11.22) (Cell division protein kinase 14) (Serine/threonine-protein kinase PFTAIRE-1)</t>
  </si>
  <si>
    <t>Cdk14 Kiaa0834 Pftk1</t>
  </si>
  <si>
    <t>cell division [GO:0051301]; G2/M transition of mitotic cell cycle [GO:0000086]; protein phosphorylation [GO:0006468]; regulation of canonical Wnt signaling pathway [GO:0060828]; regulation of transcription involved in G1/S transition of mitotic cell cycle [GO:0000083]; Wnt signaling pathway [GO:0016055]</t>
  </si>
  <si>
    <t>FUNCTION: Serine/threonine-protein kinase involved in the control of the eukaryotic cell cycle, whose activity is controlled by an associated cyclin. Acts as a cell-cycle regulator of Wnt signaling pathway during G2/M phase by mediating the phosphorylation of LRP6 at 'Ser-1490', leading to the activation of the Wnt signaling pathway. Acts as a regulator of cell cycle progression and cell proliferation via its interaction with CCDN3. Phosphorylates RB1 in vitro, however the relevance of such result remains to be confirmed in vivo. May also play a role in meiosis, neuron differentiation and may indirectly act as a negative regulator of insulin-responsive glucose transport (By similarity). {ECO:0000250, ECO:0000269|PubMed:9547506}.</t>
  </si>
  <si>
    <t>ACTIVITY REGULATION: Serine/threonine-protein kinase activity is promoted by associated cyclins CCDN3 and CCNY and repressed by CDKN1A. {ECO:0000250}.</t>
  </si>
  <si>
    <t>cytoplasm [GO:0005737]; cytoplasmic cyclin-dependent protein kinase holoenzyme complex [GO:0000308]; cytosol [GO:0005829]; nucleoplasm [GO:0005654]; nucleus [GO:0005634]; plasma membrane [GO:0005886]</t>
  </si>
  <si>
    <t>Cdk14</t>
  </si>
  <si>
    <t>FYN-binding protein 1 (Adhesion and degranulation promoting adaptor protein) (ADAP) (FYB-120/130) (p120/p130) (FYN-T-binding protein) (SLAP-130) (SLP-76-associated phosphoprotein)</t>
  </si>
  <si>
    <t>Fyb1 Fyb</t>
  </si>
  <si>
    <t>immune response [GO:0006955]; integrin-mediated signaling pathway [GO:0007229]; protein localization to plasma membrane [GO:0072659]; T cell receptor signaling pathway [GO:0050852]</t>
  </si>
  <si>
    <t>FUNCTION: Acts as an adapter protein of the FYN and LCP2 signaling cascades in T-cells (PubMed:9207119, PubMed:10497204). May play a role in linking T-cell signaling to remodeling of the actin cytoskeleton (By similarity). Modulates the expression of IL2 (PubMed:9207119, PubMed:10497204). Involved in platelet activation (PubMed:17003372). Prevents the degradation of SKAP1 and SKAP2 (By similarity). May be involved in high affinity immunoglobulin epsilon receptor signaling in mast cells (PubMed:12681493). {ECO:0000250|UniProtKB:O15117, ECO:0000269|PubMed:10497204, ECO:0000269|PubMed:12681493, ECO:0000269|PubMed:17003372, ECO:0000269|PubMed:9207119}.</t>
  </si>
  <si>
    <t>actin cytoskeleton [GO:0015629]; cell junction [GO:0030054]; cytosol [GO:0005829]; nucleus [GO:0005634]; plasma membrane [GO:0005886]; protein-containing complex [GO:0032991]</t>
  </si>
  <si>
    <t>Fyb1</t>
  </si>
  <si>
    <t>Transcription factor Spi-B</t>
  </si>
  <si>
    <t>Spib</t>
  </si>
  <si>
    <t>cell differentiation [GO:0030154]; immature B cell differentiation [GO:0002327]; macrophage differentiation [GO:0030225]; positive regulation of transcription by RNA polymerase II [GO:0045944]; regulation of transcription, DNA-templated [GO:0006355]; regulation of transcription by RNA polymerase II [GO:0006357]</t>
  </si>
  <si>
    <t>FUNCTION: Sequence specific transcriptional activator which binds to the PU-box, a purine-rich DNA sequence (5'-GAGGAA-3') that can act as a lymphoid-specific enhancer. Promotes development of plasmacytoid dendritic cells (pDCs), also known as type 2 DC precursors (pre-DC2) or natural interferon (IFN)-producing cells. These cells have the capacity to produce large amounts of interferon and block viral replication. Required for B-cell receptor (BCR) signaling, which is necessary for normal B-cell development and antigenic stimulation. {ECO:0000269|PubMed:10229183, ECO:0000269|PubMed:11313289, ECO:0000269|PubMed:11672537, ECO:0000269|PubMed:11980719, ECO:0000269|PubMed:12431391, ECO:0000269|PubMed:8691135, ECO:0000269|PubMed:9384589}.</t>
  </si>
  <si>
    <t>nucleus [GO:0005634]; transcription regulator complex [GO:0005667]</t>
  </si>
  <si>
    <t>Platelet glycoprotein Ib alpha chain (GP-Ib alpha) (GPIb-alpha) (GPIbA) (Glycoprotein Ibalpha) (CD antigen CD42b) [Cleaved into: Glycocalicin]</t>
  </si>
  <si>
    <t>Gp1ba</t>
  </si>
  <si>
    <t>blood coagulation [GO:0007596]; cell adhesion [GO:0007155]; cell morphogenesis [GO:0000902]; fibrinolysis [GO:0042730]; hemostasis [GO:0007599]; platelet aggregation [GO:0070527]</t>
  </si>
  <si>
    <t>FUNCTION: GP-Ib, a surface membrane protein of platelets, participates in the formation of platelet plugs by binding to the A1 domain of vWF, which is already bound to the subendothelium. {ECO:0000250}.</t>
  </si>
  <si>
    <t>anchored component of external side of plasma membrane [GO:0031362]; extracellular matrix [GO:0031012]; extracellular space [GO:0005615]; integral component of plasma membrane [GO:0005887]; membrane [GO:0016020]; plasma membrane [GO:0005886]</t>
  </si>
  <si>
    <t>SIGNAL 1..16</t>
  </si>
  <si>
    <t>Protein IMPACT (Imprinted and ancient gene protein)</t>
  </si>
  <si>
    <t>Impact</t>
  </si>
  <si>
    <t>cellular response to acidic pH [GO:0071468]; cellular response to amino acid starvation [GO:0034198]; cellular response to benomyl [GO:0072755]; cellular response to glucose starvation [GO:0042149]; cellular response to hydrogen peroxide [GO:0070301]; cellular response to leucine starvation [GO:1990253]; cellular response to UV-C [GO:0071494]; GCN2-mediated signaling [GO:0140469]; negative regulation of cell death [GO:0060548]; negative regulation of protein autophosphorylation [GO:0031953]; negative regulation of protein-containing complex assembly [GO:0031333]; negative regulation of protein phosphorylation [GO:0001933]; negative regulation of transcription by RNA polymerase II [GO:0000122]; negative regulation of transcription from RNA polymerase II promoter in response to stress [GO:0097201]; neuron projection extension [GO:1990138]; positive regulation of neuron differentiation [GO:0045666]; positive regulation of translational initiation in response to starvation [GO:0071264]; regulation of translational initiation [GO:0006446]</t>
  </si>
  <si>
    <t>FUNCTION: Translational regulator that ensures constant high levels of translation upon a variety of stress conditions, such as amino acid starvation, UV-C irradiation, proteasome inhibitor treatment and glucose deprivation. Plays a role as a negative regulator of the EIF2AK4/GCN2 kinase activity; impairs GCN1-mediated EIF2AK4/GCN2 activation, and hence EIF2AK4/GCN2-mediated eIF-2-alpha phosphorylation and subsequent down-regulation of protein synthesis (PubMed:15937339, PubMed:23447528, PubMed:24333428). May be required to regulate translation in specific neuronal cells under amino acid starvation conditions by preventing GCN2 activation and therefore ATF4 synthesis (PubMed:15937339, PubMed:23447528). Through its inhibitory action on EIF2AK4/GCN2, plays a role in differentiation of neuronal cells by stimulating neurite outgrowth (PubMed:23447528). {ECO:0000269|PubMed:15937339, ECO:0000269|PubMed:23447528, ECO:0000269|PubMed:24333428}.</t>
  </si>
  <si>
    <t>cytosol [GO:0005829]; polysome [GO:0005844]</t>
  </si>
  <si>
    <t>Neutrophil collagenase (EC 3.4.24.34) (Collagenase 2) (Matrix metalloproteinase-8) (MMP-8)</t>
  </si>
  <si>
    <t>Mmp8</t>
  </si>
  <si>
    <t>collagen catabolic process [GO:0030574]; endodermal cell differentiation [GO:0035987]; extracellular matrix organization [GO:0030198]; negative regulation of gene expression [GO:0010629]; negative regulation of interleukin-10 production [GO:0032693]; positive regulation of DNA binding [GO:0043388]; positive regulation of gene expression [GO:0010628]; positive regulation of interleukin-6 production [GO:0032755]; positive regulation of JNK cascade [GO:0046330]; positive regulation of MAPK cascade [GO:0043410]; positive regulation of microglial cell activation [GO:1903980]; positive regulation of neuroinflammatory response [GO:0150078]; positive regulation of NIK/NF-kappaB signaling [GO:1901224]; positive regulation of nitric oxide biosynthetic process [GO:0045429]; positive regulation of reactive oxygen species biosynthetic process [GO:1903428]; positive regulation of tumor necrosis factor production [GO:0032760]; proteolysis [GO:0006508]</t>
  </si>
  <si>
    <t>FUNCTION: Can degrade fibrillar type I, II, and III collagens. May play a role in the degradation of collagen fibers during uterine involution.</t>
  </si>
  <si>
    <t>ACTIVITY REGULATION: Cannot be activated without removal of the activation peptide. Activated by matrilysin.</t>
  </si>
  <si>
    <t>extracellular matrix [GO:0031012]; extracellular space [GO:0005615]</t>
  </si>
  <si>
    <t>SIGNAL 1..20;  /evidence="ECO:0000250"</t>
  </si>
  <si>
    <t>Ficolin-1 (Collagen/fibrinogen domain-containing protein 1) (Ficolin-A) (Ficolin-alpha) (M-ficolin)</t>
  </si>
  <si>
    <t>Fcn1 Fcna</t>
  </si>
  <si>
    <t>cell surface pattern recognition receptor signaling pathway [GO:0002752]; complement activation, lectin pathway [GO:0001867]; G protein-coupled receptor signaling pathway [GO:0007186]; positive regulation of interleukin-8 production [GO:0032757]</t>
  </si>
  <si>
    <t>FUNCTION: Extracellular lectin functioning as a pattern-recognition receptor in innate immunity. Binds the sugar moieties of pathogen-associated molecular patterns (PAMPs) displayed on microbes and activates the lectin pathway of the complement system. May also activate monocytes through a G protein-coupled receptor, FFAR2, inducing the secretion of interleukin-8/IL-8. Binds preferentially to 9-O-acetylated 2-6-linked sialic acid derivatives and to various glycans containing sialic acid engaged in a 2-3 linkage (By similarity). {ECO:0000250}.</t>
  </si>
  <si>
    <t>collagen-containing extracellular matrix [GO:0062023]; collagen trimer [GO:0005581]; extracellular space [GO:0005615]; extrinsic component of external side of plasma membrane [GO:0031232]</t>
  </si>
  <si>
    <t>SIGNAL 1..17;  /evidence="ECO:0000269|PubMed:17669269"</t>
  </si>
  <si>
    <t>Fcn1</t>
  </si>
  <si>
    <t>Phosphatidylinositol-glycan-specific phospholipase D (PI-G PLD) (EC 3.1.4.50) (Glycoprotein phospholipase D) (Glycosyl-phosphatidylinositol-specific phospholipase D) (GPI-PLD) (GPI-specific phospholipase D)</t>
  </si>
  <si>
    <t>Gpld1</t>
  </si>
  <si>
    <t>cell migration involved in sprouting angiogenesis [GO:0002042]; cellular response to calcium ion [GO:0071277]; cellular response to cholesterol [GO:0071397]; cellular response to drug [GO:0035690]; cellular response to inorganic substance [GO:0071241]; cellular response to insulin stimulus [GO:0032869]; cellular response to iron(II) ion [GO:0071282]; cellular response to pH [GO:0071467]; cellular response to triglyceride [GO:0071401]; chondrocyte differentiation [GO:0002062]; complement receptor mediated signaling pathway [GO:0002430]; GPI anchor release [GO:0006507]; insulin receptor signaling pathway [GO:0008286]; negative regulation of cell population proliferation [GO:0008285]; negative regulation of triglyceride catabolic process [GO:0010897]; ossification [GO:0001503]; phosphatidylcholine metabolic process [GO:0046470]; positive regulation of alkaline phosphatase activity [GO:0010694]; positive regulation of apoptotic process [GO:0043065]; positive regulation of endothelial cell migration [GO:0010595]; positive regulation of glucose metabolic process [GO:0010907]; positive regulation of high-density lipoprotein particle clearance [GO:0010983]; positive regulation of insulin secretion involved in cellular response to glucose stimulus [GO:0035774]; positive regulation of membrane protein ectodomain proteolysis [GO:0051044]; positive regulation of secretion [GO:0051047]; positive regulation of triglyceride biosynthetic process [GO:0010867]; regulation of cellular response to insulin stimulus [GO:1900076]; response to glucose [GO:0009749]; transepithelial transport [GO:0070633]</t>
  </si>
  <si>
    <t>FUNCTION: This protein hydrolyzes the inositol phosphate linkage in proteins anchored by phosphatidylinositol glycans (GPI-anchor) thus releasing these proteins from the membrane. {ECO:0000269|PubMed:9716655}.</t>
  </si>
  <si>
    <t>cytoplasm [GO:0005737]; extracellular matrix [GO:0031012]; extracellular region [GO:0005576]; extracellular space [GO:0005615]; high-density lipoprotein particle [GO:0034364]; intracellular membrane-bounded organelle [GO:0043231]</t>
  </si>
  <si>
    <t>SIGNAL 1..23;  /evidence="ECO:0000250"</t>
  </si>
  <si>
    <t>Telomerase reverse transcriptase (EC 2.7.7.49) (Telomerase catalytic subunit)</t>
  </si>
  <si>
    <t>Tert</t>
  </si>
  <si>
    <t>cellular response to hypoxia [GO:0071456]; DNA biosynthetic process [GO:0071897]; DNA strand elongation [GO:0022616]; double-stranded RNA biosynthetic process [GO:0062103]; establishment of protein localization to telomere [GO:0070200]; mitochondrion organization [GO:0007005]; negative regulation of apoptotic process [GO:0043066]; negative regulation of cellular senescence [GO:2000773]; negative regulation of endothelial cell apoptotic process [GO:2000352]; negative regulation of extrinsic apoptotic signaling pathway in absence of ligand [GO:2001240]; negative regulation of gene expression [GO:0010629]; negative regulation of glial cell proliferation [GO:0060253]; negative regulation of neuron apoptotic process [GO:0043524]; negative regulation of production of siRNA involved in RNA interference [GO:1903704]; positive regulation of angiogenesis [GO:0045766]; positive regulation of G1/S transition of mitotic cell cycle [GO:1900087]; positive regulation of glucose import [GO:0046326]; positive regulation of hair cycle [GO:0042635]; positive regulation of nitric-oxide synthase activity [GO:0051000]; positive regulation of pri-miRNA transcription by RNA polymerase II [GO:1902895]; positive regulation of protein binding [GO:0032092]; positive regulation of protein localization to nucleolus [GO:1904751]; positive regulation of stem cell proliferation [GO:2000648]; positive regulation of transdifferentiation [GO:1903620]; positive regulation of vascular associated smooth muscle cell migration [GO:1904754]; positive regulation of vascular associated smooth muscle cell proliferation [GO:1904707]; positive regulation of Wnt signaling pathway [GO:0030177]; production of siRNA involved in RNA interference [GO:0030422]; regulation of protein stability [GO:0031647]; replicative senescence [GO:0090399]; response to cadmium ion [GO:0046686]; RNA-dependent DNA biosynthetic process [GO:0006278]; telomere maintenance via telomerase [GO:0007004]; transcription, RNA-templated [GO:0001172]</t>
  </si>
  <si>
    <t>FUNCTION: Telomerase is a ribonucleoprotein enzyme essential for the replication of chromosome termini in most eukaryotes. Active in progenitor and cancer cells. Inactive, or very low activity, in normal somatic cells. Catalytic component of the teleromerase holoenzyme complex whose main activity is the elongation of telomeres by acting as a reverse transcriptase that adds simple sequence repeats to chromosome ends by copying a template sequence within the RNA component of the enzyme. Catalyzes the RNA-dependent extension of 3'-chromosomal termini with the 6-nucleotide telomeric repeat unit, 5'-TTAGGG-3'. The catalytic cycle involves primer binding, primer extension and release of product once the template boundary has been reached or nascent product translocation followed by further extension. More active on substrates containing 2 or 3 telomeric repeats. Telomerase activity is regulated by a number of factors including telomerase complex-associated proteins, chaperones and polypeptide modifiers. Modulates Wnt signaling. Plays important roles in aging and antiapoptosis (By similarity). {ECO:0000250, ECO:0000269|PubMed:17130244, ECO:0000269|PubMed:19571879, ECO:0000269|PubMed:9582020}.</t>
  </si>
  <si>
    <t>chromosome, telomeric region [GO:0000781]; cytoplasm [GO:0005737]; cytosol [GO:0005829]; mitochondrial nucleoid [GO:0042645]; mitochondrion [GO:0005739]; nuclear speck [GO:0016607]; nucleolus [GO:0005730]; nucleoplasm [GO:0005654]; nucleus [GO:0005634]; plasma membrane [GO:0005886]; PML body [GO:0016605]; RNA-directed RNA polymerase complex [GO:0031379]; telomerase catalytic core complex [GO:0000333]; telomerase holoenzyme complex [GO:0005697]; TERT-RMRP complex [GO:1990572]</t>
  </si>
  <si>
    <t>Inhibitor of nuclear factor kappa-B kinase subunit beta (I-kappa-B-kinase beta) (IKK-B) (IKK-beta) (IkBKB) (EC 2.7.11.10) (I-kappa-B kinase 2) (IKK2) (Nuclear factor NF-kappa-B inhibitor kinase beta) (NFKBIKB) (Serine/threonine protein kinase IKBKB) (EC 2.7.11.1)</t>
  </si>
  <si>
    <t>Ikbkb Ikkb</t>
  </si>
  <si>
    <t>B cell homeostasis [GO:0001782]; cellular response to tumor necrosis factor [GO:0071356]; cortical actin cytoskeleton organization [GO:0030866]; I-kappaB kinase/NF-kappaB signaling [GO:0007249]; I-kappaB phosphorylation [GO:0007252]; interleukin-1-mediated signaling pathway [GO:0070498]; negative regulation of bicellular tight junction assembly [GO:1903347]; negative regulation of myosin-light-chain-phosphatase activity [GO:0035509]; neuron projection development [GO:0031175]; peptidyl-serine phosphorylation [GO:0018105]; positive regulation of cation channel activity [GO:2001259]; positive regulation of cell population proliferation [GO:0008284]; positive regulation of I-kappaB kinase/NF-kappaB signaling [GO:0043123]; positive regulation of neuron death [GO:1901216]; positive regulation of neuron projection development [GO:0010976]; positive regulation of NF-kappaB transcription factor activity [GO:0051092]; positive regulation of sodium ion transport [GO:0010765]; positive regulation of transcription by RNA polymerase II [GO:0045944]; protein localization to plasma membrane [GO:0072659]; protein phosphorylation [GO:0006468]; regulation of establishment of endothelial barrier [GO:1903140]; regulation of phosphorylation [GO:0042325]; response to cholecystokinin [GO:0061847]; tumor necrosis factor-mediated signaling pathway [GO:0033209]</t>
  </si>
  <si>
    <t>FUNCTION: Serine kinase that plays an essential role in the NF-kappa-B signaling pathway which is activated by multiple stimuli such as inflammatory cytokines, bacterial or viral products, DNA damages or other cellular stresses. Acts as part of the canonical IKK complex in the conventional pathway of NF-kappa-B activation and phosphorylates inhibitors of NF-kappa-B on 2 critical serine residues. These modifications allow polyubiquitination of the inhibitors and subsequent degradation by the proteasome. In turn, free NF-kappa-B is translocated into the nucleus and activates the transcription of hundreds of genes involved in immune response, growth control, or protection against apoptosis. In addition to the NF-kappa-B inhibitors, phosphorylates several other components of the signaling pathway including NEMO/IKBKG, NF-kappa-B subunits RELA and NFKB1, as well as IKK-related kinases TBK1 and IKBKE. IKK-related kinase phosphorylations may prevent the overproduction of inflammatory mediators since they exert a negative regulation on canonical IKKs. Phosphorylates FOXO3, mediating the TNF-dependent inactivation of this pro-apoptotic transcription factor. Also phosphorylates other substrates including NCOA3, BCL10 and IRS1. Within the nucleus, acts as an adapter protein for NFKBIA degradation in UV-induced NF-kappa-B activation (By similarity). Phosphorylates RIPK1 at 'Ser-25' which represses its kinase activity and consequently prevents TNF-mediated RIPK1-dependent cell death (PubMed:30988283). Phosphorylates the C-terminus of IRF5, stimulating IRF5 homodimerization and translocation into the nucleus (PubMed:25326420). {ECO:0000250|UniProtKB:O14920, ECO:0000269|PubMed:25326420, ECO:0000269|PubMed:30988283}.</t>
  </si>
  <si>
    <t>CD40 receptor complex [GO:0035631]; cytoplasm [GO:0005737]; cytoplasmic side of plasma membrane [GO:0009898]; cytosol [GO:0005829]; IkappaB kinase complex [GO:0008385]; intracellular membrane-bounded organelle [GO:0043231]; membrane raft [GO:0045121]; nucleus [GO:0005634]</t>
  </si>
  <si>
    <t>Ikbkb</t>
  </si>
  <si>
    <t>Perilipin-4 (Adipocyte protein S3-12)</t>
  </si>
  <si>
    <t>Plin4 Kiaa1881</t>
  </si>
  <si>
    <t>FUNCTION: May play a role in triacylglycerol packaging into adipocytes. May function as a coat protein involved in the biogenesis of lipid droplets. {ECO:0000269|PubMed:12840023, ECO:0000269|PubMed:15731108}.</t>
  </si>
  <si>
    <t>cytosol [GO:0005829]; lipid droplet [GO:0005811]; plasma membrane [GO:0005886]</t>
  </si>
  <si>
    <t>Plin4</t>
  </si>
  <si>
    <t>Geminin</t>
  </si>
  <si>
    <t>Gmnn</t>
  </si>
  <si>
    <t>animal organ morphogenesis [GO:0009887]; DNA replication preinitiation complex assembly [GO:0071163]; negative regulation of cell cycle [GO:0045786]; negative regulation of DNA-dependent DNA replication [GO:2000104]; negative regulation of DNA replication [GO:0008156]; negative regulation of transcription, DNA-templated [GO:0045892]; positive regulation of chromatin binding [GO:0035563]; protein-containing complex assembly [GO:0065003]</t>
  </si>
  <si>
    <t>FUNCTION: Inhibits DNA replication by preventing the incorporation of MCM complex into pre-replication complex (pre-RC) (PubMed:12192004, PubMed:9635433). It is degraded during the mitotic phase of the cell cycle. Its destruction at the metaphase-anaphase transition permits replication in the succeeding cell cycle (PubMed:12192004, PubMed:9635433). Inhibits histone acetyltransferase activity of KAT7/HBO1 in a CDT1-dependent manner, inhibiting histone H4 acetylation and DNA replication licensing (By similarity). Inhibits the transcriptional activity of a subset of Hox proteins, enrolling them in cell proliferative control (By similarity). {ECO:0000250|UniProtKB:O75496, ECO:0000269|PubMed:12192004, ECO:0000269|PubMed:9635433}.</t>
  </si>
  <si>
    <t>cytoplasm [GO:0005737]; cytosol [GO:0005829]; nucleoplasm [GO:0005654]; nucleus [GO:0005634]</t>
  </si>
  <si>
    <t>COP9 signalosome complex subunit 4 (SGN4) (Signalosome subunit 4) (JAB1-containing signalosome subunit 4)</t>
  </si>
  <si>
    <t>Cops4 Csn4</t>
  </si>
  <si>
    <t>protein deneddylation [GO:0000338]</t>
  </si>
  <si>
    <t>FUNCTION: Component of the COP9 signalosome complex (CSN), a complex involved in various cellular and developmental processes (By similarity). The CSN complex is an essential regulator of the ubiquitin (Ubl) conjugation pathway by mediating the deneddylation of the cullin subunits of SCF-type E3 ligase complexes, leading to decrease the Ubl ligase activity of SCF-type complexes such as SCF, CSA or DDB2 (By similarity). Also involved in the deneddylation of non-cullin subunits such as STON2 (By similarity). The complex is also involved in phosphorylation of p53/TP53, c-jun/JUN, IkappaBalpha/NFKBIA, ITPK1, IRF8/ICSBP and SNAPIN, possibly via its association with CK2 and PKD kinases (By similarity). CSN-dependent phosphorylation of TP53 and JUN promotes and protects degradation by the Ubl system, respectively (By similarity). {ECO:0000250|UniProtKB:Q9BT78}.</t>
  </si>
  <si>
    <t>cell junction [GO:0030054]; COP9 signalosome [GO:0008180]; cytosol [GO:0005829]; nuclear speck [GO:0016607]; synaptic vesicle [GO:0008021]</t>
  </si>
  <si>
    <t>Cops4</t>
  </si>
  <si>
    <t>Serine/threonine-protein kinase PAK 1 (EC 2.7.11.1) (Alpha-PAK) (CDC42/RAC effector kinase PAK-A) (p21-activated kinase 1) (PAK-1) (p65-PAK)</t>
  </si>
  <si>
    <t>Pak1 Paka</t>
  </si>
  <si>
    <t>actin cytoskeleton reorganization [GO:0031532]; activation of protein kinase activity [GO:0032147]; amygdala development [GO:0021764]; apoptotic process [GO:0006915]; branching morphogenesis of an epithelial tube [GO:0048754]; cell migration [GO:0016477]; cellular response to DNA damage stimulus [GO:0006974]; cellular response to insulin stimulus [GO:0032869]; cellular response to organic cyclic compound [GO:0071407]; chromatin remodeling [GO:0006338]; dendrite development [GO:0016358]; dendritic spine development [GO:0060996]; establishment of cell polarity [GO:0030010]; exocytosis [GO:0006887]; gamma-aminobutyric acid secretion, neurotransmission [GO:0061534]; glutamate secretion, neurotransmission [GO:0061535]; hepatocyte growth factor receptor signaling pathway [GO:0048012]; negative regulation of cell growth involved in cardiac muscle cell development [GO:0061052]; negative regulation of cell proliferation involved in contact inhibition [GO:0060244]; neuromuscular junction development [GO:0007528]; neuron projection morphogenesis [GO:0048812]; observational learning [GO:0098597]; positive regulation of axon extension [GO:0045773]; positive regulation of cell migration [GO:0030335]; positive regulation of cell population proliferation [GO:0008284]; positive regulation of fibroblast migration [GO:0010763]; positive regulation of insulin receptor signaling pathway [GO:0046628]; positive regulation of intracellular estrogen receptor signaling pathway [GO:0033148]; positive regulation of JUN kinase activity [GO:0043507]; positive regulation of microtubule nucleation [GO:0090063]; positive regulation of microtubule polymerization [GO:0031116]; positive regulation of peptidyl-serine phosphorylation [GO:0033138]; positive regulation of protein phosphorylation [GO:0001934]; positive regulation of protein targeting to membrane [GO:0090314]; positive regulation of stress fiber assembly [GO:0051496]; positive regulation of vascular associated smooth muscle cell migration [GO:1904754]; positive regulation of vascular associated smooth muscle cell proliferation [GO:1904707]; protein autophosphorylation [GO:0046777]; protein phosphorylation [GO:0006468]; receptor clustering [GO:0043113]; regulation of actin cytoskeleton organization [GO:0032956]; regulation of axonogenesis [GO:0050770]; regulation of gene expression [GO:0010468]; regulation of long-term synaptic potentiation [GO:1900271]; regulation of MAPK cascade [GO:0043408]; response to hypoxia [GO:0001666]; response to organic substance [GO:0010033]; stress-activated protein kinase signaling cascade [GO:0031098]; transmission of nerve impulse [GO:0019226]; trans-synaptic signaling by endocannabinoid, modulating synaptic transmission [GO:0099553]; wound healing [GO:0042060]</t>
  </si>
  <si>
    <t>FUNCTION: Protein kinase involved in intracellular signaling pathways downstream of integrins and receptor-type kinases that plays an important role in cytoskeleton dynamics, in cell adhesion, migration, proliferation, apoptosis, mitosis, and in vesicle-mediated transport processes. Can directly phosphorylate BAD and protects cells against apoptosis. Activated by interaction with CDC42 and RAC1. Functions as GTPase effector that links the Rho-related GTPases CDC42 and RAC1 to the JNK MAP kinase pathway. Phosphorylates and activates MAP2K1, and thereby mediates activation of downstream MAP kinases. Involved in the reorganization of the actin cytoskeleton, actin stress fibers and of focal adhesion complexes. Phosphorylates the tubulin chaperone TBCB and thereby plays a role in the regulation of microtubule biogenesis and organization of the tubulin cytoskeleton. Plays a role in the regulation of insulin secretion in response to elevated glucose levels. Part of a ternary complex that contains PAK1, DVL1 and MUSK that is important for MUSK-dependent regulation of AChR clustering during the formation of the neuromuscular junction (NMJ). Activity is inhibited in cells undergoing apoptosis, potentially due to binding of CDC2L1 and CDC2L2. Phosphorylates MYL9/MLC2. Phosphorylates RAF1 at 'Ser-338' and 'Ser-339' resulting in: activation of RAF1, stimulation of RAF1 translocation to mitochondria, phosphorylation of BAD by RAF1, and RAF1 binding to BCL2. Phosphorylates SNAI1 at 'Ser-246' promoting its transcriptional repressor activity by increasing its accumulation in the nucleus. In podocytes, promotes NR3C2 nuclear localization. Required for atypical chemokine receptor ACKR2-induced phosphorylation of LIMK1 and cofilin (CFL1) and for the up-regulation of ACKR2 from endosomal compartment to cell membrane, increasing its efficiency in chemokine uptake and degradation. In synapses, seems to mediate the regulation of F-actin cluster formation performed by SHANK3, maybe through CFL1 phosphorylation and inactivation. Plays a role in RUFY3-mediated facilitating gastric cancer cells migration and invasion. In response to DNA damage, phosphorylates MORC2 which activates its ATPase activity and facilitates chromatin remodeling (By similarity). {ECO:0000250|UniProtKB:Q13153, ECO:0000269|PubMed:10611223, ECO:0000269|PubMed:12165471, ECO:0000269|PubMed:12176334, ECO:0000269|PubMed:22669945, ECO:0000269|PubMed:23633677}.</t>
  </si>
  <si>
    <t>ACTIVITY REGULATION: Phosphorylation of Thr-84 by OXSR1 inhibits activation (By similarity). Activated by binding small G proteins. Binding of GTP-bound CDC42 or RAC1 to the autoregulatory region releases monomers from the autoinhibited dimer, and enables activation by phosphorylation of Thr-423 (By similarity). {ECO:0000250}.</t>
  </si>
  <si>
    <t>actin filament [GO:0005884]; axon [GO:0030424]; cell-cell junction [GO:0005911]; chromosome [GO:0005694]; cytoplasm [GO:0005737]; cytosol [GO:0005829]; dendrite [GO:0030425]; focal adhesion [GO:0005925]; GABA-ergic synapse [GO:0098982]; glutamatergic synapse [GO:0098978]; growth cone [GO:0030426]; intercalated disc [GO:0014704]; lamellipodium [GO:0030027]; membrane [GO:0016020]; nuclear membrane [GO:0031965]; nucleoplasm [GO:0005654]; nucleus [GO:0005634]; plasma membrane [GO:0005886]; postsynaptic density [GO:0014069]; presynapse [GO:0098793]; protein-containing complex [GO:0032991]; ruffle [GO:0001726]; ruffle membrane [GO:0032587]; Z disc [GO:0030018]</t>
  </si>
  <si>
    <t>Pak1</t>
  </si>
  <si>
    <t>Coagulation factor V (Activated protein C cofactor) [Cleaved into: Coagulation factor V heavy chain; Coagulation factor V light chain]</t>
  </si>
  <si>
    <t>F5</t>
  </si>
  <si>
    <t>blood circulation [GO:0008015]; blood coagulation [GO:0007596]</t>
  </si>
  <si>
    <t>FUNCTION: Central regulator of hemostasis. It serves as a critical cofactor for the prothrombinase activity of factor Xa that results in the activation of prothrombin to thrombin.</t>
  </si>
  <si>
    <t>ACTIVITY REGULATION: Inhibited by SERPINA5. {ECO:0000250}.</t>
  </si>
  <si>
    <t>endoplasmic reticulum [GO:0005783]; extracellular region [GO:0005576]; extracellular space [GO:0005615]; Golgi apparatus [GO:0005794]; platelet alpha granule [GO:0031091]</t>
  </si>
  <si>
    <t>SIGNAL 1..19;  /evidence="ECO:0000255"</t>
  </si>
  <si>
    <t>ADP-ribosylation factor-like protein 6</t>
  </si>
  <si>
    <t>Arl6 Bbs3</t>
  </si>
  <si>
    <t>brain development [GO:0007420]; cilium assembly [GO:0060271]; fat cell differentiation [GO:0045444]; intracellular protein transport [GO:0006886]; protein ADP-ribosylation [GO:0006471]; protein localization to cilium [GO:0061512]; protein localization to non-motile cilium [GO:0097499]; protein polymerization [GO:0051258]; protein targeting to membrane [GO:0006612]; protein transport from ciliary membrane to plasma membrane [GO:1903445]; Ras protein signal transduction [GO:0007265]; regulation of smoothened signaling pathway [GO:0008589]; retina layer formation [GO:0010842]; vesicle-mediated transport [GO:0016192]; Wnt signaling pathway [GO:0016055]</t>
  </si>
  <si>
    <t>FUNCTION: Involved in membrane protein trafficking at the base of the ciliary organelle (By similarity). Mediates recruitment onto plasma membrane of the BBSome complex which would constitute a coat complex required for sorting of specific membrane proteins to the primary cilia (By similarity). Together with BBS1, is necessary for correct trafficking of PKD1 to primary cilia (PubMed:24939912). Together with the BBSome complex and LTZL1, controls SMO ciliary trafficking and contributes to the sonic hedgehog (SHH) pathway regulation (By similarity). May regulate cilia assembly and disassembly and subsequent ciliary signaling events such as the Wnt signaling cascade (By similarity). Isoform 2 may be required for proper retinal function and organization (PubMed:20333246). {ECO:0000250|UniProtKB:Q9H0F7, ECO:0000269|PubMed:20333246, ECO:0000269|PubMed:24939912}.</t>
  </si>
  <si>
    <t>axonemal microtubule [GO:0005879]; axoneme [GO:0005930]; ciliary membrane [GO:0060170]; cilium [GO:0005929]; cytoplasm [GO:0005737]; cytosol [GO:0005829]; membrane [GO:0016020]; membrane coat [GO:0030117]</t>
  </si>
  <si>
    <t>Arl6</t>
  </si>
  <si>
    <t>Nuclear factor of activated T-cells, cytoplasmic 1 (NF-ATc1) (NFATc1) (NFAT transcription complex cytosolic component) (NF-ATc) (NFATc)</t>
  </si>
  <si>
    <t>Nfatc1 Nfat2 Nfatc</t>
  </si>
  <si>
    <t>aortic valve development [GO:0003176]; aortic valve morphogenesis [GO:0003180]; B-1a B cell differentiation [GO:0002337]; branching involved in lymph vessel morphogenesis [GO:0060854]; calcineurin-NFAT signaling cascade [GO:0033173]; calcium ion transport [GO:0006816]; endocardial cushion development [GO:0003197]; epithelial to mesenchymal transition [GO:0001837]; G1/S transition of mitotic cell cycle [GO:0000082]; heart development [GO:0007507]; heart trabecula morphogenesis [GO:0061384]; heart valve development [GO:0003170]; heart valve morphogenesis [GO:0003179]; intracellular signal transduction [GO:0035556]; lymphangiogenesis [GO:0001946]; negative regulation of osteoblast differentiation [GO:0045668]; negative regulation of stem cell proliferation [GO:2000647]; negative regulation of transcription by RNA polymerase II [GO:0000122]; negative regulation of vascular associated smooth muscle cell differentiation [GO:1905064]; osteoclast differentiation [GO:0030316]; positive regulation of gene expression [GO:0010628]; positive regulation of transcription, DNA-templated [GO:0045893]; positive regulation of transcription by RNA polymerase II [GO:0045944]; pulmonary valve development [GO:0003177]; pulmonary valve morphogenesis [GO:0003184]; regulation of hair cycle [GO:0042634]; regulation of transcription by RNA polymerase II [GO:0006357]; semi-lunar valve development [GO:1905314]; transition between fast and slow fiber [GO:0014883]; ventricular septum morphogenesis [GO:0060412]</t>
  </si>
  <si>
    <t>FUNCTION: Plays a role in the inducible expression of cytokine genes in T-cells, especially in the induction of the IL-2 or IL-4 gene transcription (PubMed:9388475). Also controls gene expression in embryonic cardiac cells. Could regulate not only the activation and proliferation but also the differentiation and programmed death of T-lymphocytes as well as lymphoid and non-lymphoid cells (By similarity). Required for osteoclastogenesis and regulates many genes important for osteoclast differentiation and function (PubMed:23990468, PubMed:26644563). {ECO:0000250|UniProtKB:O95644, ECO:0000269|PubMed:23990468, ECO:0000269|PubMed:9388475, ECO:0000303|PubMed:26644563}.</t>
  </si>
  <si>
    <t>chromatin [GO:0000785]; cytoplasm [GO:0005737]; nuclear body [GO:0016604]; nucleoplasm [GO:0005654]; nucleus [GO:0005634]; transcription regulator complex [GO:0005667]</t>
  </si>
  <si>
    <t>Nfatc1</t>
  </si>
  <si>
    <t>Coagulation factor X (EC 3.4.21.6) (Stuart factor) [Cleaved into: Factor X light chain; Factor X heavy chain; Activated factor Xa heavy chain]</t>
  </si>
  <si>
    <t>F10</t>
  </si>
  <si>
    <t>blood coagulation [GO:0007596]; positive regulation of protein kinase B signaling [GO:0051897]</t>
  </si>
  <si>
    <t>FUNCTION: Factor Xa is a vitamin K-dependent glycoprotein that converts prothrombin to thrombin in the presence of factor Va, calcium and phospholipid during blood clotting.</t>
  </si>
  <si>
    <t>endoplasmic reticulum [GO:0005783]; extracellular space [GO:0005615]; intracellular membrane-bounded organelle [GO:0043231]; membrane [GO:0016020]</t>
  </si>
  <si>
    <t>SIGNAL 1..20;  /evidence="ECO:0000255"</t>
  </si>
  <si>
    <t>Transcobalamin-2 (TC-2) (Transcobalamin II) (TC II) (TCII)</t>
  </si>
  <si>
    <t>Tcn2</t>
  </si>
  <si>
    <t>cobalamin transport [GO:0015889]; cobalt ion transport [GO:0006824]</t>
  </si>
  <si>
    <t>FUNCTION: Primary vitamin B12-binding and transport protein. Delivers cobalamin to cells. {ECO:0000250|UniProtKB:P20062}.</t>
  </si>
  <si>
    <t>SIGNAL 1..18;  /evidence="ECO:0000250"</t>
  </si>
  <si>
    <t>Afamin (Alpha-albumin) (Alpha-Alb)</t>
  </si>
  <si>
    <t>Afm</t>
  </si>
  <si>
    <t>protein stabilization [GO:0050821]; protein transport within extracellular region [GO:0071693]; vitamin transport [GO:0051180]</t>
  </si>
  <si>
    <t>FUNCTION: Functions as carrier for hydrophobic molecules in body fluids. Essential for the solubility and activity of lipidated Wnt family members, including WNT1, WNT2B, WNT3, WNT3A, WNT5A, WNT7A, WNT7B, WNT8, WNT9A, WNT9B, WNT10A and WNT10B. Binds vitamin E. May transport vitamin E in body fluids under conditions where the lipoprotein system is not sufficient. May be involved in the transport of vitamin E across the blood-brain barrier. {ECO:0000250|UniProtKB:P43652}.</t>
  </si>
  <si>
    <t>cytoplasm [GO:0005737]; extracellular space [GO:0005615]</t>
  </si>
  <si>
    <t>SIGNAL 1..21;  /evidence="ECO:0000250|UniProtKB:P43652"</t>
  </si>
  <si>
    <t>Alpha-amylase 1 (EC 3.2.1.1) (1,4-alpha-D-glucan glucanohydrolase 1) (Salivary and hepatic alpha-amylase)</t>
  </si>
  <si>
    <t>Amy1 Amy-1-a Amy1a</t>
  </si>
  <si>
    <t>carbohydrate catabolic process [GO:0016052]; response to bacterium [GO:0009617]</t>
  </si>
  <si>
    <t>SIGNAL 1..15;  /evidence="ECO:0000269|Ref.8"</t>
  </si>
  <si>
    <t>Amy1</t>
  </si>
  <si>
    <t>Carbonic anhydrase 2 (EC 4.2.1.1) (Carbonate dehydratase II) (Carbonic anhydrase II) (CA-II)</t>
  </si>
  <si>
    <t>Ca2 Car2</t>
  </si>
  <si>
    <t>angiotensin-activated signaling pathway [GO:0038166]; carbon dioxide transport [GO:0015670]; cellular response to fluid shear stress [GO:0071498]; kidney development [GO:0001822]; morphogenesis of an epithelium [GO:0002009]; odontogenesis of dentin-containing tooth [GO:0042475]; one-carbon metabolic process [GO:0006730]; positive regulation of bone resorption [GO:0045780]; positive regulation of cellular pH reduction [GO:0032849]; positive regulation of dipeptide transmembrane transport [GO:2001150]; positive regulation of osteoclast differentiation [GO:0045672]; positive regulation of synaptic transmission, GABAergic [GO:0032230]; regulation of anion transport [GO:0044070]; regulation of chloride transport [GO:2001225]; regulation of intracellular pH [GO:0051453]; regulation of pH [GO:0006885]; response to estrogen [GO:0043627]; response to pH [GO:0009268]; response to steroid hormone [GO:0048545]; response to zinc ion [GO:0010043]; secretion [GO:0046903]</t>
  </si>
  <si>
    <t>FUNCTION: Essential for bone resorption and osteoclast differentiation. Reversible hydration of carbon dioxide. Contributes to intracellular pH regulation in the duodenal upper villous epithelium during proton-coupled peptide absorption. Stimulates the chloride-bicarbonate exchange activity of SLC26A6. {ECO:0000269|PubMed:20150244}.</t>
  </si>
  <si>
    <t>ACTIVITY REGULATION: Inhibited by acetazolamide. {ECO:0000250}.</t>
  </si>
  <si>
    <t>apical part of cell [GO:0045177]; axon [GO:0030424]; basolateral plasma membrane [GO:0016323]; cytoplasm [GO:0005737]; cytosol [GO:0005829]; extracellular space [GO:0005615]; microvillus [GO:0005902]; myelin sheath [GO:0043209]; plasma membrane [GO:0005886]</t>
  </si>
  <si>
    <t>Ca2</t>
  </si>
  <si>
    <t>Complement C3 (HSE-MSF) [Cleaved into: Complement C3 beta chain; C3-beta-c (C3bc); Complement C3 alpha chain; C3a anaphylatoxin; Acylation stimulating protein (ASP) (C3adesArg); Complement C3b alpha' chain; Complement C3c alpha' chain fragment 1; Complement C3dg fragment; Complement C3g fragment; Complement C3d fragment; Complement C3f fragment; Complement C3c alpha' chain fragment 2]</t>
  </si>
  <si>
    <t>C3</t>
  </si>
  <si>
    <t>amyloid-beta clearance [GO:0097242]; blood coagulation [GO:0007596]; cell surface receptor signaling pathway involved in cell-cell signaling [GO:1905114]; complement activation [GO:0006956]; complement activation, alternative pathway [GO:0006957]; complement activation, classical pathway [GO:0006958]; complement-dependent cytotoxicity [GO:0097278]; complement-mediated synapse pruning [GO:0150062]; fatty acid metabolic process [GO:0006631]; inflammatory response [GO:0006954]; neuron remodeling [GO:0016322]; oviduct epithelium development [GO:0035846]; positive regulation of activation of membrane attack complex [GO:0001970]; positive regulation of angiogenesis [GO:0045766]; positive regulation of apoptotic cell clearance [GO:2000427]; positive regulation of developmental growth [GO:0048639]; positive regulation of ERK1 and ERK2 cascade [GO:0070374]; positive regulation of glucose transmembrane transport [GO:0010828]; positive regulation of G protein-coupled receptor signaling pathway [GO:0045745]; positive regulation of lipid storage [GO:0010884]; positive regulation of phagocytosis [GO:0050766]; positive regulation of phagocytosis, engulfment [GO:0060100]; positive regulation of protein phosphorylation [GO:0001934]; positive regulation of receptor-mediated endocytosis [GO:0048260]; positive regulation of type IIa hypersensitivity [GO:0001798]; positive regulation of vascular endothelial growth factor production [GO:0010575]; regulation of triglyceride biosynthetic process [GO:0010866]; response to bacterium [GO:0009617]; vertebrate eye-specific patterning [GO:0150064]</t>
  </si>
  <si>
    <t>FUNCTION: C3 plays a central role in the activation of the complement system. Its processing by C3 convertase is the central reaction in both classical and alternative complement pathways. After activation C3b can bind covalently, via its reactive thioester, to cell surface carbohydrates or immune aggregates.; FUNCTION: Derived from proteolytic degradation of complement C3, C3a anaphylatoxin is a mediator of local inflammatory process. In chronic inflammation, acts as a chemoattractant for neutrophils (By similarity). It induces the contraction of smooth muscle, increases vascular permeability and causes histamine release from mast cells and basophilic leukocytes. The short isoform has B-cell stimulatory activity. {ECO:0000250}.; FUNCTION: [C3-beta-c]: Acts as a chemoattractant for neutrophils in chronic inflammation. {ECO:0000250}.; FUNCTION: [Acylation stimulating protein]: adipogenic hormone that stimulates triglyceride (TG) synthesis and glucose transport in adipocytes, regulating fat storage and playing a role in postprandial TG clearance. Appears to stimulate TG synthesis via activation of the PLC, MAPK and AKT signaling pathways. Ligand for C5AR2. Promotes the phosphorylation, ARRB2-mediated internalization and recycling of C5AR2.</t>
  </si>
  <si>
    <t>cell surface [GO:0009986]; extracellular region [GO:0005576]; extracellular space [GO:0005615]; protein-containing complex [GO:0032991]</t>
  </si>
  <si>
    <t>SIGNAL 1..24;  /evidence="ECO:0000269|PubMed:2065778, ECO:0000269|PubMed:8364938"</t>
  </si>
  <si>
    <t>Complement C4-B [Cleaved into: Complement C4 beta chain; Complement C4 alpha chain; C4a anaphylatoxin; Complement C4 gamma chain]</t>
  </si>
  <si>
    <t>C4b C4</t>
  </si>
  <si>
    <t>complement activation [GO:0006956]; complement activation, classical pathway [GO:0006958]; immunoglobulin mediated immune response [GO:0016064]; inflammatory response [GO:0006954]; innate immune response [GO:0045087]</t>
  </si>
  <si>
    <t>FUNCTION: Non-enzymatic component of C3 and C5 convertases and thus essential for the propagation of the classical complement pathway. Covalently binds to immunoglobulins and immune complexes and enhances the solubilization of immune aggregates and the clearance of IC through CR1 on erythrocytes. Catalyzes the transacylation of the thioester carbonyl group to form ester bonds with carbohydrate antigens (By similarity). {ECO:0000250}.</t>
  </si>
  <si>
    <t>axon [GO:0030424]; dendrite [GO:0030425]; extracellular region [GO:0005576]; extracellular space [GO:0005615]; neuronal cell body [GO:0043025]; other organism cell [GO:0044216]; synapse [GO:0045202]</t>
  </si>
  <si>
    <t>SIGNAL 1..19</t>
  </si>
  <si>
    <t>C4b</t>
  </si>
  <si>
    <t>T-cell receptor beta chain V region PHDS203 (Fragment)</t>
  </si>
  <si>
    <t>adaptive immune response [GO:0002250]; cell surface receptor signaling pathway [GO:0007166]</t>
  </si>
  <si>
    <t>plasma membrane [GO:0005886]; T cell receptor complex [GO:0042101]</t>
  </si>
  <si>
    <t>SIGNAL &lt;1..11</t>
  </si>
  <si>
    <t>Beta-2-microglobulin</t>
  </si>
  <si>
    <t>B2m</t>
  </si>
  <si>
    <t>amyloid fibril formation [GO:1990000]; antibacterial humoral response [GO:0019731]; antigen processing and presentation of endogenous peptide antigen via MHC class I [GO:0019885]; antigen processing and presentation of exogenous protein antigen via MHC class Ib, TAP-dependent [GO:0002481]; antimicrobial humoral immune response mediated by antimicrobial peptide [GO:0061844]; cellular defense response [GO:0006968]; cellular response to iron(III) ion [GO:0071283]; cellular response to iron ion [GO:0071281]; cellular response to lipopolysaccharide [GO:0071222]; cellular response to nicotine [GO:0071316]; defense response to Gram-negative bacterium [GO:0050829]; defense response to Gram-positive bacterium [GO:0050830]; innate immune response [GO:0045087]; iron ion homeostasis [GO:0055072]; iron ion transport [GO:0006826]; learning or memory [GO:0007611]; modulation of age-related behavioral decline [GO:0090647]; multicellular organism development [GO:0007275]; negative regulation of epithelial cell proliferation [GO:0050680]; negative regulation of forebrain neuron differentiation [GO:2000978]; negative regulation of neurogenesis [GO:0050768]; negative regulation of neuron projection development [GO:0010977]; negative regulation of receptor binding [GO:1900121]; positive regulation of cellular senescence [GO:2000774]; positive regulation of ferrous iron binding [GO:1904434]; positive regulation of protein binding [GO:0032092]; positive regulation of receptor binding [GO:1900122]; positive regulation of receptor-mediated endocytosis [GO:0048260]; positive regulation of T cell cytokine production [GO:0002726]; positive regulation of T cell mediated cytotoxicity [GO:0001916]; positive regulation of transferrin receptor binding [GO:1904437]; protein homotetramerization [GO:0051289]; protein refolding [GO:0042026]; regulation of erythrocyte differentiation [GO:0045646]; regulation of iron ion transport [GO:0034756]; regulation of membrane depolarization [GO:0003254]; response to cadmium ion [GO:0046686]; response to drug [GO:0042493]; response to molecule of bacterial origin [GO:0002237]; T cell differentiation in thymus [GO:0033077]</t>
  </si>
  <si>
    <t>FUNCTION: Component of the class I major histocompatibility complex (MHC). Involved in the presentation of peptide antigens to the immune system.</t>
  </si>
  <si>
    <t>cytosol [GO:0005829]; external side of plasma membrane [GO:0009897]; extracellular space [GO:0005615]; Golgi apparatus [GO:0005794]; HFE-transferrin receptor complex [GO:1990712]; MHC class I peptide loading complex [GO:0042824]; MHC class I protein complex [GO:0042612]; phagocytic vesicle membrane [GO:0030670]; plasma membrane [GO:0005886]</t>
  </si>
  <si>
    <t>SIGNAL 1..20;  /evidence="ECO:0000269|PubMed:59595, ECO:0000269|PubMed:6165997"</t>
  </si>
  <si>
    <t>H-2 class I histocompatibility antigen, Q10 alpha chain</t>
  </si>
  <si>
    <t>H2-Q10</t>
  </si>
  <si>
    <t>antigen processing and presentation of endogenous peptide antigen via MHC class Ib [GO:0002476]; antigen processing and presentation of peptide antigen via MHC class I [GO:0002474]</t>
  </si>
  <si>
    <t>FUNCTION: Involved in the presentation of foreign antigens to the immune system.</t>
  </si>
  <si>
    <t>cell surface [GO:0009986]; endoplasmic reticulum [GO:0005783]; endoplasmic reticulum exit site [GO:0070971]; external side of plasma membrane [GO:0009897]; extracellular space [GO:0005615]; Golgi apparatus [GO:0005794]; Golgi medial cisterna [GO:0005797]; integral component of lumenal side of endoplasmic reticulum membrane [GO:0071556]; MHC class I peptide loading complex [GO:0042824]; MHC class I protein complex [GO:0042612]; phagocytic vesicle membrane [GO:0030670]; plasma membrane [GO:0005886]</t>
  </si>
  <si>
    <t>SIGNAL 1..24;  /evidence="ECO:0000255"</t>
  </si>
  <si>
    <t>Hemoglobin subunit alpha (Alpha-globin) (Hemoglobin alpha chain)</t>
  </si>
  <si>
    <t>Hba Hba-a1</t>
  </si>
  <si>
    <t>cellular oxidant detoxification [GO:0098869]; erythrocyte development [GO:0048821]; hydrogen peroxide catabolic process [GO:0042744]; in utero embryonic development [GO:0001701]; response to bacterium [GO:0009617]; response to stilbenoid [GO:0035634]</t>
  </si>
  <si>
    <t>FUNCTION: Involved in oxygen transport from the lung to the various peripheral tissues.</t>
  </si>
  <si>
    <t>cytosolic small ribosomal subunit [GO:0022627]; extracellular space [GO:0005615]; haptoglobin-hemoglobin complex [GO:0031838]; hemoglobin complex [GO:0005833]; myelin sheath [GO:0043209]</t>
  </si>
  <si>
    <t>Hba</t>
  </si>
  <si>
    <t>Hemoglobin subunit beta-1 (Beta-1-globin) (Hemoglobin beta-1 chain) (Hemoglobin beta-major chain)</t>
  </si>
  <si>
    <t>Hbb-b1</t>
  </si>
  <si>
    <t>cellular oxidant detoxification [GO:0098869]; erythrocyte development [GO:0048821]; hemopoiesis [GO:0030097]; hydrogen peroxide catabolic process [GO:0042744]; oxygen transport [GO:0015671]; regulation of eIF2 alpha phosphorylation by heme [GO:0010999]</t>
  </si>
  <si>
    <t>haptoglobin-hemoglobin complex [GO:0031838]; hemoglobin complex [GO:0005833]; myelin sheath [GO:0043209]</t>
  </si>
  <si>
    <t>Keratin, type I cytoskeletal 10 (56 kDa cytokeratin) (Cytokeratin-10) (CK-10) (Keratin, type I cytoskeletal 59 kDa) (Keratin-10) (K10)</t>
  </si>
  <si>
    <t>Krt10 Krt1-10</t>
  </si>
  <si>
    <t>cellular response to calcium ion [GO:0071277]; epidermis development [GO:0008544]; epithelial cell differentiation [GO:0030855]; intermediate filament organization [GO:0045109]; keratinocyte development [GO:0003334]; positive regulation of epidermis development [GO:0045684]; protein heterotetramerization [GO:0051290]</t>
  </si>
  <si>
    <t>FUNCTION: Plays a role in the establishment of the epidermal barrier on plantar skin. {ECO:0000269|PubMed:26603179}.; FUNCTION: (Microbial infection) Acts as a mediator of S.aureus adherence to desquamated nasal epithelial cells via clfB, and hence may play a role in nasal colonization. {ECO:0000269|PubMed:15385531}.; FUNCTION: (Microbial infection) Binds S.pneumoniae PsrP, mediating adherence of the bacteria to lung cell lines. {ECO:0000269|PubMed:19627498}.</t>
  </si>
  <si>
    <t>cell surface [GO:0009986]; keratin filament [GO:0045095]</t>
  </si>
  <si>
    <t>Krt10</t>
  </si>
  <si>
    <t>Complement factor D (EC 3.4.21.46) (28 kDa adipocyte protein) (Adipsin) (C3 convertase activator) (Properdin factor D)</t>
  </si>
  <si>
    <t>Cfd Adn Df</t>
  </si>
  <si>
    <t>complement activation, alternative pathway [GO:0006957]; Notch signaling pathway [GO:0007219]; response to bacterium [GO:0009617]</t>
  </si>
  <si>
    <t>FUNCTION: Factor D cleaves factor B when the latter is complexed with factor C3b, activating the C3bbb complex, which then becomes the C3 convertase of the alternate pathway. Its function is homologous to that of C1s in the classical pathway.</t>
  </si>
  <si>
    <t>Cfd</t>
  </si>
  <si>
    <t>Complement factor B (EC 3.4.21.47) (C3/C5 convertase) [Cleaved into: Complement factor B Ba fragment; Complement factor B Bb fragment]</t>
  </si>
  <si>
    <t>Cfb Bf H2-Bf</t>
  </si>
  <si>
    <t>cell population proliferation [GO:0008283]; complement activation [GO:0006956]; complement activation, alternative pathway [GO:0006957]; response to thyroid hormone [GO:0097066]</t>
  </si>
  <si>
    <t>FUNCTION: Factor B which is part of the alternate pathway of the complement system is cleaved by factor D into 2 fragments: Ba and Bb. Bb, a serine protease, then combines with complement factor 3b to generate the C3 or C5 convertase.</t>
  </si>
  <si>
    <t>SIGNAL 1..22;  /evidence="ECO:0000250"</t>
  </si>
  <si>
    <t>Cfb</t>
  </si>
  <si>
    <t>Myoglobin</t>
  </si>
  <si>
    <t>Mb</t>
  </si>
  <si>
    <t>brown fat cell differentiation [GO:0050873]; enucleate erythrocyte differentiation [GO:0043353]; heart development [GO:0007507]; oxygen transport [GO:0015671]; response to hormone [GO:0009725]; response to hydrogen peroxide [GO:0042542]; response to hypoxia [GO:0001666]; slow-twitch skeletal muscle fiber contraction [GO:0031444]</t>
  </si>
  <si>
    <t>FUNCTION: Serves as a reserve supply of oxygen and facilitates the movement of oxygen within muscles.</t>
  </si>
  <si>
    <t>Myelin basic protein (MBP) (Myelin A1 protein)</t>
  </si>
  <si>
    <t>Mbp Shi</t>
  </si>
  <si>
    <t>maintenance of blood-brain barrier [GO:0035633]; MAPK cascade [GO:0000165]; membrane organization [GO:0061024]; myelination [GO:0042552]; negative regulation of heterotypic cell-cell adhesion [GO:0034115]; positive regulation of chemokine (C-X-C motif) ligand 2 production [GO:2000343]; positive regulation of interleukin-6 production [GO:0032755]; positive regulation of metalloendopeptidase activity [GO:1904685]; response to toxic substance [GO:0009636]; sensory perception of sound [GO:0007605]</t>
  </si>
  <si>
    <t>FUNCTION: The classic group of MBP isoforms (isoform 4-isoform 13) are with PLP the most abundant protein components of the myelin membrane in the CNS. They have a role in both its formation and stabilization. The non-classic group of MBP isoforms (isoform 1-isoform 3/Golli-MBPs) may preferentially have a role in the early developing brain long before myelination, maybe as components of transcriptional complexes, and may also be involved in signaling pathways in T-cells and neural cells. Differential splicing events combined to optional post-translational modifications give a wide spectrum of isomers, with each of them potentially having a specialized function. {ECO:0000269|PubMed:11145205}.</t>
  </si>
  <si>
    <t>cell periphery [GO:0071944]; cell projection [GO:0042995]; compact myelin [GO:0043218]; cytoplasm [GO:0005737]; internode region of axon [GO:0033269]; myelin sheath [GO:0043209]; neuronal cell body [GO:0043025]; nucleus [GO:0005634]; plasma membrane [GO:0005886]; protein-containing complex [GO:0032991]</t>
  </si>
  <si>
    <t>Mbp</t>
  </si>
  <si>
    <t>Major urinary protein 3 (MUP 3) (Non-group 1/group 2 MUP15)</t>
  </si>
  <si>
    <t>Mup3</t>
  </si>
  <si>
    <t>aerobic respiration [GO:0009060]; cellular response to lipid [GO:0071396]; energy reserve metabolic process [GO:0006112]; glucose homeostasis [GO:0042593]; heat generation [GO:0031649]; locomotor rhythm [GO:0045475]; mitochondrion morphogenesis [GO:0070584]; negative regulation of gluconeogenesis [GO:0045721]; negative regulation of insulin secretion involved in cellular response to glucose stimulus [GO:0061179]; negative regulation of lipid biosynthetic process [GO:0051055]; negative regulation of lipid storage [GO:0010888]; negative regulation of transcription, DNA-templated [GO:0045892]; positive regulation of gene expression [GO:0010628]; positive regulation of glucose metabolic process [GO:0010907]; positive regulation of lipid metabolic process [GO:0045834]; positive regulation of protein kinase B signaling [GO:0051897]; response to stilbenoid [GO:0035634]</t>
  </si>
  <si>
    <t>FUNCTION: Binds pheromones that are released from drying urine of males. These pheromones affect the sexual behavior of females.</t>
  </si>
  <si>
    <t>cytosol [GO:0005829]; extracellular space [GO:0005615]; nucleus [GO:0005634]</t>
  </si>
  <si>
    <t>SIGNAL 1..22</t>
  </si>
  <si>
    <t>Chymotrypsin-like elastase family member 2A (EC 3.4.21.71) (Elastase-2) (Elastase-2A)</t>
  </si>
  <si>
    <t>Cela2a Ela-2 Ela2 Ela2a</t>
  </si>
  <si>
    <t>insulin catabolic process [GO:1901143]; proteolysis [GO:0006508]; regulation of insulin secretion [GO:0050796]; regulation of platelet aggregation [GO:0090330]; response to insulin [GO:0032868]</t>
  </si>
  <si>
    <t>FUNCTION: Elastase that enhances insulin signaling and might have a physiologic role in cellular glucose metabolism. Circulates in plasma and reduces platelet hyperactivation, triggers both insulin secretion and degradation, and increases insulin sensitivity. {ECO:0000269|PubMed:31358993}.</t>
  </si>
  <si>
    <t>collagen-containing extracellular matrix [GO:0062023]; extracellular region [GO:0005576]; extracellular space [GO:0005615]; keratohyalin granule [GO:0036457]</t>
  </si>
  <si>
    <t>Cela2a</t>
  </si>
  <si>
    <t>Serum amyloid A-1 protein</t>
  </si>
  <si>
    <t>Saa1</t>
  </si>
  <si>
    <t>acute-phase response [GO:0006953]; cholesterol metabolic process [GO:0008203]; response to bacterium [GO:0009617]</t>
  </si>
  <si>
    <t>FUNCTION: Major acute phase protein. {ECO:0000269|PubMed:9518179}.</t>
  </si>
  <si>
    <t>cytoplasmic microtubule [GO:0005881]; extracellular space [GO:0005615]; high-density lipoprotein particle [GO:0034364]</t>
  </si>
  <si>
    <t>SIGNAL 1..19;  /evidence="ECO:0000269|PubMed:9518179"</t>
  </si>
  <si>
    <t>Serum amyloid A-2 protein [Cleaved into: Amyloid protein A]</t>
  </si>
  <si>
    <t>Saa2</t>
  </si>
  <si>
    <t>acute-phase response [GO:0006953]; response to stilbenoid [GO:0035634]</t>
  </si>
  <si>
    <t>FUNCTION: Major acute phase reactant. {ECO:0000250|UniProtKB:P05366}.</t>
  </si>
  <si>
    <t>cytoplasmic microtubule [GO:0005881]; high-density lipoprotein particle [GO:0034364]</t>
  </si>
  <si>
    <t>SIGNAL 1..19;  /evidence="ECO:0000269|PubMed:1590757"</t>
  </si>
  <si>
    <t>L-lactate dehydrogenase A chain (LDH-A) (EC 1.1.1.27) (LDH muscle subunit) (LDH-M)</t>
  </si>
  <si>
    <t>Ldha Ldh-1 Ldh1</t>
  </si>
  <si>
    <t>cellular response to extracellular stimulus [GO:0031668]; glucose catabolic process to lactate via pyruvate [GO:0019661]; lactate biosynthetic process from pyruvate [GO:0019244]</t>
  </si>
  <si>
    <t>PATHWAY: Fermentation; pyruvate fermentation to lactate; (S)-lactate from pyruvate: step 1/1.</t>
  </si>
  <si>
    <t>cytosol [GO:0005829]; mitochondrion [GO:0005739]; sperm fibrous sheath [GO:0035686]</t>
  </si>
  <si>
    <t>Ldha</t>
  </si>
  <si>
    <t>Complement component C9</t>
  </si>
  <si>
    <t>C9</t>
  </si>
  <si>
    <t>blood coagulation [GO:0007596]; cell killing [GO:0001906]; complement activation, alternative pathway [GO:0006957]; complement activation, classical pathway [GO:0006958]; cytolysis [GO:0019835]; protein homooligomerization [GO:0051260]</t>
  </si>
  <si>
    <t>FUNCTION: Constituent of the membrane attack complex (MAC) that plays a key role in the innate and adaptive immune response by forming pores in the plasma membrane of target cells. C9 is the pore-forming subunit of the MAC. {ECO:0000250|UniProtKB:P02748}.</t>
  </si>
  <si>
    <t>extracellular space [GO:0005615]; membrane attack complex [GO:0005579]; other organism cell membrane [GO:0044218]; plasma membrane [GO:0005886]</t>
  </si>
  <si>
    <t>Apolipoprotein A-IV (Apo-AIV) (ApoA-IV) (Apolipoprotein A4)</t>
  </si>
  <si>
    <t>Apoa4</t>
  </si>
  <si>
    <t>cholesterol biosynthetic process [GO:0006695]; cholesterol efflux [GO:0033344]; cholesterol homeostasis [GO:0042632]; cholesterol metabolic process [GO:0008203]; high-density lipoprotein particle assembly [GO:0034380]; hydrogen peroxide catabolic process [GO:0042744]; innate immune response in mucosa [GO:0002227]; leukocyte cell-cell adhesion [GO:0007159]; lipid catabolic process [GO:0016042]; lipid homeostasis [GO:0055088]; lipid transport [GO:0006869]; lipoprotein metabolic process [GO:0042157]; negative regulation of plasma lipoprotein oxidation [GO:0034445]; phosphatidylcholine metabolic process [GO:0046470]; phospholipid efflux [GO:0033700]; positive regulation of cholesterol esterification [GO:0010873]; positive regulation of fatty acid biosynthetic process [GO:0045723]; positive regulation of lipid biosynthetic process [GO:0046889]; positive regulation of lipoprotein lipase activity [GO:0051006]; positive regulation of triglyceride catabolic process [GO:0010898]; protein-lipid complex assembly [GO:0065005]; regulation of cholesterol transport [GO:0032374]; regulation of intestinal cholesterol absorption [GO:0030300]; removal of superoxide radicals [GO:0019430]; response to lipid hydroperoxide [GO:0006982]; response to stilbenoid [GO:0035634]; reverse cholesterol transport [GO:0043691]; triglyceride homeostasis [GO:0070328]; very-low-density lipoprotein particle remodeling [GO:0034372]</t>
  </si>
  <si>
    <t>FUNCTION: May have a role in chylomicrons and VLDL secretion and catabolism. Required for efficient activation of lipoprotein lipase by ApoC-II; potent activator of LCAT. Apoa-IV is a major component of HDL and chylomicrons.</t>
  </si>
  <si>
    <t>cell surface [GO:0009986]; chylomicron [GO:0042627]; cytosol [GO:0005829]; extracellular region [GO:0005576]; extracellular space [GO:0005615]; high-density lipoprotein particle [GO:0034364]; synapse [GO:0045202]; very-low-density lipoprotein particle [GO:0034361]</t>
  </si>
  <si>
    <t>Complement factor H (Protein beta-1-H)</t>
  </si>
  <si>
    <t>Cfh Hf1</t>
  </si>
  <si>
    <t>activation of membrane attack complex [GO:0001905]; angiogenesis [GO:0001525]; ATP metabolic process [GO:0046034]; complement activation [GO:0006956]; complement activation, alternative pathway [GO:0006957]; determination of adult lifespan [GO:0008340]; gene expression [GO:0010467]; glomerulus development [GO:0032835]; immune response [GO:0006955]; inflammatory response [GO:0006954]; kidney development [GO:0001822]; mitochondrial DNA metabolic process [GO:0032042]; mitochondrial gene expression [GO:0140053]; mitochondrion organization [GO:0007005]; monocyte aggregation [GO:0070487]; neuromuscular process [GO:0050905]; organelle localization [GO:0051640]; photoreceptor cell differentiation [GO:0046530]; platelet aggregation [GO:0070527]; regulation of complement activation [GO:0030449]; regulation of complement-dependent cytotoxicity [GO:1903659]; response to cytokine [GO:0034097]; response to dietary excess [GO:0002021]; retina development in camera-type eye [GO:0060041]; retinal pigment epithelium development [GO:0003406]; retinal rod cell development [GO:0046548]; vascular associated smooth muscle cell differentiation [GO:0035886]; visual perception [GO:0007601]</t>
  </si>
  <si>
    <t>FUNCTION: Glycoprotein that plays an essential role in maintaining a well-balanced immune response by modulating complement activation. Acts as a soluble inhibitor of complement, where its binding to self markers such as glycan structures prevents complement activation and amplification on cell surfaces. Accelerates the decay of the complement alternative pathway (AP) C3 convertase C3bBb, thus preventing local formation of more C3b, the central player of the complement amplification loop. As a cofactor of the serine protease factor I, CFH also regulates proteolytic degradation of already-deposited C3b. In addition, mediates several cellular responses through interaction with specific receptors. For example, interacts with CR3/ITGAM receptor and thereby mediates the adhesion of human neutrophils to different pathogens. In turn, these pathogens are phagocytosed and destroyed. {ECO:0000250|UniProtKB:P08603}.</t>
  </si>
  <si>
    <t>axon [GO:0030424]; cytoplasm [GO:0005737]; external side of plasma membrane [GO:0009897]; extracellular region [GO:0005576]; extracellular space [GO:0005615]; mitochondrion [GO:0005739]; neuronal cell body [GO:0043025]; nucleus [GO:0005634]; plasma membrane [GO:0005886]</t>
  </si>
  <si>
    <t>Cfh</t>
  </si>
  <si>
    <t>Transthyretin (Prealbumin)</t>
  </si>
  <si>
    <t>Ttr</t>
  </si>
  <si>
    <t>purine nucleobase metabolic process [GO:0006144]; retinol metabolic process [GO:0042572]; thyroid hormone transport [GO:0070327]</t>
  </si>
  <si>
    <t>FUNCTION: Thyroid hormone-binding protein. Probably transports thyroxine from the bloodstream to the brain.</t>
  </si>
  <si>
    <t>extracellular space [GO:0005615]; protein-containing complex [GO:0032991]</t>
  </si>
  <si>
    <t>Alpha-1-acid glycoprotein 2 (AGP 2) (Orosomucoid-2) (OMD 2)</t>
  </si>
  <si>
    <t>Orm2 Agp-2 Orm-2</t>
  </si>
  <si>
    <t>acute-phase response [GO:0006953]; regulation of immune system process [GO:0002682]</t>
  </si>
  <si>
    <t>FUNCTION: Functions as transport protein in the blood stream. Binds various ligands in the interior of its beta-barrel domain (By similarity). Appears to function in modulating the activity of the immune system during the acute-phase reaction. {ECO:0000250}.</t>
  </si>
  <si>
    <t>SIGNAL 1..18</t>
  </si>
  <si>
    <t>Orm2</t>
  </si>
  <si>
    <t>Albumin</t>
  </si>
  <si>
    <t>Alb Alb-1 Alb1</t>
  </si>
  <si>
    <t>cellular response to starvation [GO:0009267]; maintenance of mitochondrion location [GO:0051659]; negative regulation of apoptotic process [GO:0043066]; positive regulation of circadian sleep/wake cycle, non-REM sleep [GO:0046010]</t>
  </si>
  <si>
    <t>FUNCTION: Binds water, Ca(2+), Na(+), K(+), fatty acids, hormones, bilirubin and drugs. Its main function is the regulation of the colloidal osmotic pressure of blood. Major zinc transporter in plasma, typically binds about 80% of all plasma zinc (By similarity). Major calcium and magnesium transporter in plasma, binds approximately 45% of circulating calcium and magnesium in plasma (By similarity). Potentially has more than two calcium-binding sites and might additionally bind calcium in a non-specific manner (By similarity). The shared binding site between zinc and calcium at residue Asp-273 suggests a crosstalk between zinc and calcium transport in the blood (By similarity). The rank order of affinity is zinc &gt; calcium &gt; magnesium (By similarity). Binds to the bacterial siderophore enterobactin and inhibits enterobactin-mediated iron uptake of E.coli from ferric transferrin, and may thereby limit the utilization of iron and growth of enteric bacteria such as E.coli (By similarity). Does not prevent iron uptake by the bacterial siderophore aerobactin (By similarity). {ECO:0000250|UniProtKB:P02768, ECO:0000250|UniProtKB:P02769}.</t>
  </si>
  <si>
    <t>basement membrane [GO:0005604]; cytoplasm [GO:0005737]; endoplasmic reticulum [GO:0005783]; extracellular exosome [GO:0070062]; extracellular region [GO:0005576]; extracellular space [GO:0005615]; Golgi apparatus [GO:0005794]; myelin sheath [GO:0043209]; protein-containing complex [GO:0032991]</t>
  </si>
  <si>
    <t>Alb</t>
  </si>
  <si>
    <t>Serine protease inhibitor A3K (Serpin A3K) (Contrapsin) (SPI-2)</t>
  </si>
  <si>
    <t>Serpina3k Mcm2 Spi2</t>
  </si>
  <si>
    <t>negative regulation of endopeptidase activity [GO:0010951]; response to cytokine [GO:0034097]; response to peptide hormone [GO:0043434]</t>
  </si>
  <si>
    <t>FUNCTION: Contrapsin inhibits trypsin-like proteases. {ECO:0000269|PubMed:6214866, ECO:0000269|PubMed:6224776}.</t>
  </si>
  <si>
    <t>collagen-containing extracellular matrix [GO:0062023]; extracellular space [GO:0005615]</t>
  </si>
  <si>
    <t>SIGNAL 1..21;  /evidence="ECO:0000269|PubMed:2049065"</t>
  </si>
  <si>
    <t>Serpina3k</t>
  </si>
  <si>
    <t>E3 SUMO-protein ligase EGR2 (EC 2.3.2.-) (E3 SUMO-protein transferase ERG2) (Early growth response protein 2) (EGR-2) (Zinc finger protein Krox-20)</t>
  </si>
  <si>
    <t>Egr2 Egr-2 Krox-20 Zfp-25</t>
  </si>
  <si>
    <t>brain segmentation [GO:0035284]; cellular response to organic substance [GO:0071310]; facial nerve structural organization [GO:0021612]; fat cell differentiation [GO:0045444]; gene expression [GO:0010467]; learning or memory [GO:0007611]; motor neuron axon guidance [GO:0008045]; myelination [GO:0042552]; positive regulation of myelination [GO:0031643]; positive regulation of Schwann cell differentiation [GO:0014040]; positive regulation of transcription, DNA-templated [GO:0045893]; positive regulation of transcription by RNA polymerase II [GO:0045944]; protein export from nucleus [GO:0006611]; protein sumoylation [GO:0016925]; regulation of neuronal synaptic plasticity [GO:0048168]; regulation of ossification [GO:0030278]; regulation of transcription, DNA-templated [GO:0006355]; regulation of transcription by RNA polymerase II [GO:0006357]; response to insulin [GO:0032868]; rhombomere 3 development [GO:0021569]; rhombomere 3 formation [GO:0021660]; rhombomere 3 structural organization [GO:0021659]; rhombomere 5 formation [GO:0021666]; rhombomere 5 structural organization [GO:0021665]; rhythmic behavior [GO:0007622]; Schwann cell differentiation [GO:0014037]; skeletal muscle cell differentiation [GO:0035914]</t>
  </si>
  <si>
    <t>FUNCTION: Sequence-specific DNA-binding transcription factor (PubMed:1969796, PubMed:1674431, PubMed:11823429, PubMed:31852952). Plays a role in hindbrain segmentation by regulating the expression of a subset of homeobox containing genes and in Schwann cell myelination by regulating the expression of genes involved in the formation and maintenance of myelin (PubMed:1969796, PubMed:1674431, PubMed:11823429, PubMed:31852952, PubMed:8093858). Binds to two EGR2-consensus sites EGR2A (5'-CTGTAGGAG-3') and EGR2B (5'-ATGTAGGTG-3') in the HOXB3 enhancer and promotes HOXB3 transcriptional activation (PubMed:11823429). Binds to specific DNA sites located in the promoter region of HOXA4, HOXB2 and ERBB2 (PubMed:1969796, PubMed:8093858, PubMed:17938205). Regulates hindbrain segmentation by controlling the expression of Hox genes, such as HOXA4, HOXB3 and HOXB2, and thereby specifying odd and even rhombomeres (PubMed:11823429, PubMed:1674431). Promotes the expression of HOXB3 in the rhombomere r5 and of HOXB3 in r3 and r5 in the hindbrain (PubMed:11823429, PubMed:8093858). Regulates myelination in the peripheral nervous system after birth, possibly by regulating the expression of myelin proteins, such as MPZ, and by promoting the differentiation of Schwann cells (PubMed:7935840, PubMed:10068633). Involved in the development of the jaw openener musculature, probably by playing a role in its innervation through trigeminal motor neurons (PubMed:11509834). May play a role in adipogenesis, possibly by regulating the expression of CEBPB (PubMed:16054051). {ECO:0000269|PubMed:10068633, ECO:0000269|PubMed:11509834, ECO:0000269|PubMed:11823429, ECO:0000269|PubMed:16054051, ECO:0000269|PubMed:1674431, ECO:0000269|PubMed:17938205, ECO:0000269|PubMed:1969796, ECO:0000269|PubMed:31852952, ECO:0000269|PubMed:7935840, ECO:0000269|PubMed:8093858}.; FUNCTION: E3 SUMO-protein ligase helping SUMO1 conjugation to its coregulators NAB1 and NAB2, whose sumoylation down-regulates EGR2 transcriptional activity. {ECO:0000250|UniProtKB:P11161}.</t>
  </si>
  <si>
    <t>PATHWAY: Protein modification; protein sumoylation.</t>
  </si>
  <si>
    <t>cytoplasm [GO:0005737]; intracellular membrane-bounded organelle [GO:0043231]; nucleoplasm [GO:0005654]; nucleus [GO:0005634]</t>
  </si>
  <si>
    <t>Egr2</t>
  </si>
  <si>
    <t>Apolipoprotein E (Apo-E)</t>
  </si>
  <si>
    <t>Apoe</t>
  </si>
  <si>
    <t>aging [GO:0007568]; AMPA glutamate receptor clustering [GO:0097113]; amyloid precursor protein metabolic process [GO:0042982]; artery morphogenesis [GO:0048844]; cellular calcium ion homeostasis [GO:0006874]; cGMP-mediated signaling [GO:0019934]; cholesterol catabolic process [GO:0006707]; cholesterol efflux [GO:0033344]; cholesterol homeostasis [GO:0042632]; cholesterol metabolic process [GO:0008203]; chylomicron remnant clearance [GO:0034382]; circulatory system development [GO:0072359]; fatty acid homeostasis [GO:0055089]; gene expression [GO:0010467]; G protein-coupled receptor signaling pathway [GO:0007186]; high-density lipoprotein particle assembly [GO:0034380]; high-density lipoprotein particle clearance [GO:0034384]; high-density lipoprotein particle remodeling [GO:0034375]; intermediate-density lipoprotein particle clearance [GO:0071831]; lipid homeostasis [GO:0055088]; lipid metabolic process [GO:0006629]; lipid transport [GO:0006869]; lipid transport involved in lipid storage [GO:0010877]; lipoprotein biosynthetic process [GO:0042158]; lipoprotein catabolic process [GO:0042159]; lipoprotein metabolic process [GO:0042157]; locomotory exploration behavior [GO:0035641]; long-chain fatty acid transport [GO:0015909]; long-term memory [GO:0007616]; low-density lipoprotein particle remodeling [GO:0034374]; maintenance of location in cell [GO:0051651]; negative regulation of amyloid-beta formation [GO:1902430]; negative regulation of amyloid fibril formation [GO:1905907]; negative regulation of blood coagulation [GO:0030195]; negative regulation of blood vessel endothelial cell migration [GO:0043537]; negative regulation of canonical Wnt signaling pathway [GO:0090090]; negative regulation of cellular protein metabolic process [GO:0032269]; negative regulation of cholesterol biosynthetic process [GO:0045541]; negative regulation of cholesterol efflux [GO:0090370]; negative regulation of dendritic spine development [GO:0061000]; negative regulation of dendritic spine maintenance [GO:1902951]; negative regulation of endothelial cell migration [GO:0010596]; negative regulation of endothelial cell proliferation [GO:0001937]; negative regulation of gene expression [GO:0010629]; negative regulation of inflammatory response [GO:0050728]; negative regulation of lipid biosynthetic process [GO:0051055]; negative regulation of lipid transport across blood-brain barrier [GO:1903001]; negative regulation of long-term synaptic potentiation [GO:1900272]; negative regulation of MAP kinase activity [GO:0043407]; negative regulation of neuron apoptotic process [GO:0043524]; negative regulation of neuron death [GO:1901215]; negative regulation of neuron projection development [GO:0010977]; negative regulation of phospholipid efflux [GO:1902999]; negative regulation of platelet activation [GO:0010544]; negative regulation of postsynaptic membrane organization [GO:1901627]; negative regulation of protein secretion [GO:0050709]; negative regulation of triglyceride metabolic process [GO:0090209]; neuron projection development [GO:0031175]; nitric oxide mediated signal transduction [GO:0007263]; NMDA glutamate receptor clustering [GO:0097114]; phospholipid efflux [GO:0033700]; positive regulation by host of viral process [GO:0044794]; positive regulation of amyloid-beta clearance [GO:1900223]; positive regulation of amyloid-beta formation [GO:1902004]; positive regulation of axon extension [GO:0045773]; positive regulation of cholesterol efflux [GO:0010875]; positive regulation of cholesterol esterification [GO:0010873]; positive regulation of dendritic spine development [GO:0060999]; positive regulation of dendritic spine maintenance [GO:1902952]; positive regulation of endocytosis [GO:0045807]; positive regulation of ERK1 and ERK2 cascade [GO:0070374]; positive regulation of heparan sulfate binding [GO:1905855]; positive regulation of heparan sulfate proteoglycan binding [GO:1905860]; positive regulation of lipid biosynthetic process [GO:0046889]; positive regulation of lipid transport across blood-brain barrier [GO:1903002]; positive regulation of low-density lipoprotein particle receptor catabolic process [GO:0032805]; positive regulation of membrane protein ectodomain proteolysis [GO:0051044]; positive regulation of neurofibrillary tangle assembly [GO:1902998]; positive regulation of neuron death [GO:1901216]; positive regulation of neuron projection development [GO:0010976]; positive regulation of nitric-oxide synthase activity [GO:0051000]; positive regulation of phospholipid efflux [GO:1902995]; positive regulation of presynaptic membrane organization [GO:1901631]; positive regulation of transcription, DNA-templated [GO:0045893]; protein import [GO:0017038]; receptor-mediated endocytosis [GO:0006898]; regulation of amyloid-beta clearance [GO:1900221]; regulation of amyloid fibril formation [GO:1905906]; regulation of amyloid precursor protein catabolic process [GO:1902991]; regulation of apoptotic process [GO:0042981]; regulation of behavioral fear response [GO:2000822]; regulation of Cdc42 protein signal transduction [GO:0032489]; regulation of cellular response to very-low-density lipoprotein particle stimulus [GO:1905890]; regulation of cholesterol metabolic process [GO:0090181]; regulation of gene expression [GO:0010468]; regulation of innate immune response [GO:0045088]; regulation of neuron death [GO:1901214]; regulation of plasma lipoprotein particle levels [GO:0097006]; regulation of proteasomal protein catabolic process [GO:0061136]; regulation of protein-containing complex assembly [GO:0043254]; regulation of protein metabolic process [GO:0051246]; regulation of synapse organization [GO:0050807]; regulation of tau-protein kinase activity [GO:1902947]; regulation of triglyceride metabolic process [GO:0090207]; response to caloric restriction [GO:0061771]; response to dietary excess [GO:0002021]; response to oxidative stress [GO:0006979]; reverse cholesterol transport [GO:0043691]; triglyceride homeostasis [GO:0070328]; triglyceride metabolic process [GO:0006641]; triglyceride-rich lipoprotein particle clearance [GO:0071830]; vasodilation [GO:0042311]; very-low-density lipoprotein particle clearance [GO:0034447]; very-low-density lipoprotein particle remodeling [GO:0034372]; virion assembly [GO:0019068]</t>
  </si>
  <si>
    <t>FUNCTION: APOE is an apolipoprotein, a protein associating with lipid particles, that mainly functions in lipoprotein-mediated lipid transport between organs via the plasma and interstitial fluids. APOE is a core component of plasma lipoproteins and is involved in their production, conversion and clearance. Apoliproteins are amphipathic molecules that interact both with lipids of the lipoprotein particle core and the aqueous environment of the plasma. As such, APOE associates with chylomicrons, chylomicron remnants, very low density lipoproteins (VLDL) and intermediate density lipoproteins (IDL) but shows a preferential binding to high-density lipoproteins (HDL). It also binds a wide range of cellular receptors including the LDL receptor/LDLR and the very low-density lipoprotein receptor/VLDLR that mediate the cellular uptake of the APOE-containing lipoprotein particles (By similarity). Finally, APOE has also a heparin-binding activity and binds heparan-sulfate proteoglycans on the surface of cells, a property that supports the capture and the receptor-mediated uptake of APOE-containing lipoproteins by cells (PubMed:23676495). {ECO:0000250|UniProtKB:P02649, ECO:0000269|PubMed:23676495}.</t>
  </si>
  <si>
    <t>cell surface [GO:0009986]; chylomicron [GO:0042627]; cytoplasm [GO:0005737]; cytosol [GO:0005829]; dendrite [GO:0030425]; discoidal high-density lipoprotein particle [GO:0034365]; endoplasmic reticulum [GO:0005783]; endosome [GO:0005768]; extracellular matrix [GO:0031012]; extracellular region [GO:0005576]; extracellular space [GO:0005615]; extrinsic component of external side of plasma membrane [GO:0031232]; glutamatergic synapse [GO:0098978]; Golgi apparatus [GO:0005794]; high-density lipoprotein particle [GO:0034364]; intermediate-density lipoprotein particle [GO:0034363]; late endosome [GO:0005770]; lipoprotein particle [GO:1990777]; low-density lipoprotein particle [GO:0034362]; lysosome [GO:0005764]; neuronal cell body [GO:0043025]; nuclear envelope [GO:0005635]; plasma membrane [GO:0005886]; synapse [GO:0045202]; synaptic cleft [GO:0043083]; very-low-density lipoprotein particle [GO:0034361]</t>
  </si>
  <si>
    <t>Superoxide dismutase [Cu-Zn] (EC 1.15.1.1)</t>
  </si>
  <si>
    <t>Sod1</t>
  </si>
  <si>
    <t>activation of MAPK activity [GO:0000187]; aging [GO:0007568]; anterograde axonal transport [GO:0008089]; auditory receptor cell stereocilium organization [GO:0060088]; cell aging [GO:0007569]; cellular iron ion homeostasis [GO:0006879]; cellular response to ATP [GO:0071318]; cellular response to cadmium ion [GO:0071276]; cellular response to potassium ion [GO:0035865]; embryo implantation [GO:0007566]; glutathione metabolic process [GO:0006749]; heart contraction [GO:0060047]; hydrogen peroxide biosynthetic process [GO:0050665]; locomotory behavior [GO:0007626]; muscle cell cellular homeostasis [GO:0046716]; myeloid cell homeostasis [GO:0002262]; negative regulation of apoptotic process [GO:0043066]; negative regulation of cholesterol biosynthetic process [GO:0045541]; negative regulation of inflammatory response [GO:0050728]; negative regulation of neuron apoptotic process [GO:0043524]; neurofilament cytoskeleton organization [GO:0060052]; ovarian follicle development [GO:0001541]; peripheral nervous system myelin maintenance [GO:0032287]; positive regulation of catalytic activity [GO:0043085]; positive regulation of cytokine production [GO:0001819]; positive regulation of oxidative stress-induced intrinsic apoptotic signaling pathway [GO:1902177]; positive regulation of phagocytosis [GO:0050766]; positive regulation of superoxide anion generation [GO:0032930]; reactive oxygen species metabolic process [GO:0072593]; regulation of blood pressure [GO:0008217]; regulation of GTPase activity [GO:0043087]; regulation of mitochondrial membrane potential [GO:0051881]; regulation of multicellular organism growth [GO:0040014]; regulation of protein kinase activity [GO:0045859]; relaxation of vascular associated smooth muscle [GO:0060087]; removal of superoxide radicals [GO:0019430]; response to amphetamine [GO:0001975]; response to antibiotic [GO:0046677]; response to antipsychotic drug [GO:0097332]; response to axon injury [GO:0048678]; response to carbon monoxide [GO:0034465]; response to copper ion [GO:0046688]; response to drug [GO:0042493]; response to ethanol [GO:0045471]; response to heat [GO:0009408]; response to hydrogen peroxide [GO:0042542]; response to nutrient levels [GO:0031667]; response to organic substance [GO:0010033]; response to oxidative stress [GO:0006979]; response to reactive oxygen species [GO:0000302]; response to superoxide [GO:0000303]; retina homeostasis [GO:0001895]; retrograde axonal transport [GO:0008090]; sensory perception of sound [GO:0007605]; spermatogenesis [GO:0007283]; superoxide anion generation [GO:0042554]; superoxide metabolic process [GO:0006801]; transmission of nerve impulse [GO:0019226]</t>
  </si>
  <si>
    <t>FUNCTION: Destroys radicals which are normally produced within the cells and which are toxic to biological systems.</t>
  </si>
  <si>
    <t>axon cytoplasm [GO:1904115]; cytoplasm [GO:0005737]; cytoplasmic vesicle [GO:0031410]; cytosol [GO:0005829]; dendrite cytoplasm [GO:0032839]; dense core granule [GO:0031045]; extracellular region [GO:0005576]; extracellular space [GO:0005615]; lysosome [GO:0005764]; mitochondrial intermembrane space [GO:0005758]; mitochondrion [GO:0005739]; myelin sheath [GO:0043209]; neuronal cell body [GO:0043025]; neuron projection [GO:0043005]; nucleoplasm [GO:0005654]; nucleus [GO:0005634]; peroxisome [GO:0005777]; plasma membrane [GO:0005886]; protein-containing complex [GO:0032991]; secretory granule [GO:0030141]</t>
  </si>
  <si>
    <t>C4b-binding protein (C4bp)</t>
  </si>
  <si>
    <t>C4bpa C4bp</t>
  </si>
  <si>
    <t>complement activation, classical pathway [GO:0006958]; innate immune response [GO:0045087]</t>
  </si>
  <si>
    <t>FUNCTION: Controls the classical pathway of complement activation. It binds as a cofactor to C3b/C4b inactivator (C3bINA), which then hydrolyzes the complement fragment C4b. It also accelerates the degradation of the C4bC2a complex (C3 convertase) by dissociating the complement fragment C2a. Alpha chain binds C4b. It interacts also with serum amyloid P component.</t>
  </si>
  <si>
    <t>extracellular region [GO:0005576]</t>
  </si>
  <si>
    <t>SIGNAL 1..56</t>
  </si>
  <si>
    <t>C4bpa</t>
  </si>
  <si>
    <t>DNA-directed RNA polymerase II subunit RPB1 (RNA polymerase II subunit B1) (EC 2.7.7.6) (DNA-directed RNA polymerase II subunit A) (DNA-directed RNA polymerase III largest subunit)</t>
  </si>
  <si>
    <t>Polr2a Rpii215 Rpo2-1</t>
  </si>
  <si>
    <t>cellular response to oxygen levels [GO:0071453]; DNA-templated transcription, termination [GO:0006353]; positive regulation of RNA splicing [GO:0033120]; response to organic cyclic compound [GO:0014070]; transcription by RNA polymerase II [GO:0006366]</t>
  </si>
  <si>
    <t>FUNCTION: DNA-dependent RNA polymerase catalyzes the transcription of DNA into RNA using the four ribonucleoside triphosphates as substrates. Largest and catalytic component of RNA polymerase II which synthesizes mRNA precursors and many functional non-coding RNAs. Forms the polymerase active center together with the second largest subunit. Pol II is the central component of the basal RNA polymerase II transcription machinery. It is composed of mobile elements that move relative to each other. RPB1 is part of the core element with the central large cleft, the clamp element that moves to open and close the cleft and the jaws that are thought to grab the incoming DNA template. At the start of transcription, a single-stranded DNA template strand of the promoter is positioned within the central active site cleft of Pol II. A bridging helix emanates from RPB1 and crosses the cleft near the catalytic site and is thought to promote translocation of Pol II by acting as a ratchet that moves the RNA-DNA hybrid through the active site by switching from straight to bent conformations at each step of nucleotide addition. During transcription elongation, Pol II moves on the template as the transcript elongates (By similarity). Elongation is influenced by the phosphorylation status of the C-terminal domain (CTD) of Pol II largest subunit (RPB1), which serves as a platform for assembly of factors that regulate transcription initiation, elongation, termination and mRNA processing (By similarity). Regulation of gene expression levels depends on the balance between methylation and acetylation levels of tha CTD-lysines (PubMed:26687004). Initiation or early elongation steps of transcription of growth-factors-induced immediate early genes are regulated by the acetylation status of the CTD (PubMed:24207025). Methylation and dimethylation have a repressive effect on target genes expression (PubMed:26687004). {ECO:0000250|UniProtKB:P24928, ECO:0000269|PubMed:24207025, ECO:0000269|PubMed:26687004}.</t>
  </si>
  <si>
    <t>cytoplasm [GO:0005737]; euchromatin [GO:0000791]; nucleoplasm [GO:0005654]; nucleus [GO:0005634]; RNA polymerase II, core complex [GO:0005665]</t>
  </si>
  <si>
    <t>Polr2a</t>
  </si>
  <si>
    <t>Lysozyme C-2 (EC 3.2.1.17) (1,4-beta-N-acetylmuramidase C) (Lysozyme C type M)</t>
  </si>
  <si>
    <t>Lyz2 Lyz Lyzs</t>
  </si>
  <si>
    <t>cytolysis [GO:0019835]; defense response to bacterium [GO:0042742]; defense response to Gram-negative bacterium [GO:0050829]; defense response to Gram-positive bacterium [GO:0050830]; metabolic process [GO:0008152]</t>
  </si>
  <si>
    <t>FUNCTION: Lysozymes have primarily a bacteriolytic function; those in tissues and body fluids are associated with the monocyte-macrophage system and enhance the activity of immunoagents. Lyz2 is active against a range of Gram-positive and Gram-negative bacteria. More effective than Lyz1 in killing Gram-negative bacteria. Lyz1 and Lyz2 are equally effective in killing Gram-positive bacteria. {ECO:0000255|PROSITE-ProRule:PRU00680, ECO:0000269|PubMed:14977423}.</t>
  </si>
  <si>
    <t>cytoplasm [GO:0005737]; endoplasmic reticulum lumen [GO:0005788]; extracellular space [GO:0005615]; Golgi cis cisterna [GO:0000137]; Golgi stack [GO:0005795]; microvillus [GO:0005902]; rough endoplasmic reticulum lumen [GO:0048237]; secretory granule [GO:0030141]; trans-Golgi network transport vesicle [GO:0030140]</t>
  </si>
  <si>
    <t>SIGNAL 1..18;  /evidence="ECO:0000269|Ref.4"</t>
  </si>
  <si>
    <t>Lyz2</t>
  </si>
  <si>
    <t>Integrin beta-1 (Fibronectin receptor subunit beta) (VLA-4 subunit beta) (CD antigen CD29)</t>
  </si>
  <si>
    <t>Itgb1</t>
  </si>
  <si>
    <t>axon extension [GO:0048675]; basement membrane organization [GO:0071711]; bicellular tight junction assembly [GO:0070830]; calcium-independent cell-matrix adhesion [GO:0007161]; cardiac muscle cell differentiation [GO:0055007]; cardiac muscle tissue development [GO:0048738]; CD40 signaling pathway [GO:0023035]; cell adhesion [GO:0007155]; cell adhesion mediated by integrin [GO:0033627]; cell fate specification [GO:0001708]; cell-matrix adhesion [GO:0007160]; cell migration [GO:0016477]; cell migration involved in sprouting angiogenesis [GO:0002042]; cell projection organization [GO:0030030]; cell-substrate adhesion [GO:0031589]; cellular response to low-density lipoprotein particle stimulus [GO:0071404]; dendrite morphogenesis [GO:0048813]; establishment of mitotic spindle orientation [GO:0000132]; formation of radial glial scaffolds [GO:0021943]; G1/S transition of mitotic cell cycle [GO:0000082]; germ cell migration [GO:0008354]; heterotypic cell-cell adhesion [GO:0034113]; integrin-mediated signaling pathway [GO:0007229]; in utero embryonic development [GO:0001701]; lamellipodium assembly [GO:0030032]; leukocyte cell-cell adhesion [GO:0007159]; leukocyte tethering or rolling [GO:0050901]; modulation of chemical synaptic transmission [GO:0050804]; negative regulation of anoikis [GO:2000811]; negative regulation of apoptotic process [GO:0043066]; negative regulation of cell differentiation [GO:0045596]; negative regulation of cell population proliferation [GO:0008285]; negative regulation of cell projection organization [GO:0031345]; negative regulation of neuron differentiation [GO:0045665]; negative regulation of Rho protein signal transduction [GO:0035024]; neuron projection development [GO:0031175]; phagocytosis [GO:0006909]; positive regulation of angiogenesis [GO:0045766]; positive regulation of apoptotic process [GO:0043065]; positive regulation of cell migration [GO:0030335]; positive regulation of cell population proliferation [GO:0008284]; positive regulation of cell-substrate adhesion [GO:0010811]; positive regulation of endocytosis [GO:0045807]; positive regulation of fibroblast migration [GO:0010763]; positive regulation of glutamate uptake involved in transmission of nerve impulse [GO:0051951]; positive regulation of GTPase activity [GO:0043547]; positive regulation of neuron differentiation [GO:0045666]; positive regulation of neuron projection development [GO:0010976]; positive regulation of peptidyl-tyrosine phosphorylation [GO:0050731]; positive regulation of protein kinase B signaling [GO:0051897]; positive regulation of protein localization to plasma membrane [GO:1903078]; positive regulation of signaling receptor activity [GO:2000273]; positive regulation of wound healing [GO:0090303]; protein transport within lipid bilayer [GO:0032594]; reactive gliosis [GO:0150103]; receptor internalization [GO:0031623]; regulation of cell cycle [GO:0051726]; regulation of collagen catabolic process [GO:0010710]; regulation of G protein-coupled receptor signaling pathway [GO:0008277]; regulation of inward rectifier potassium channel activity [GO:1901979]; regulation of spontaneous synaptic transmission [GO:0150003]; sarcomere organization [GO:0045214]; tissue homeostasis [GO:0001894]; visual learning [GO:0008542]</t>
  </si>
  <si>
    <t>FUNCTION: Integrins alpha-1/beta-1, alpha-2/beta-1, alpha-10/beta-1 and alpha-11/beta-1 are receptors for collagen. Integrins alpha-1/beta-1 and alpha-2/beta-2 recognize the proline-hydroxylated sequence G-F-P-G-E-R in collagen. Integrins alpha-2/beta-1, alpha-3/beta-1, alpha-4/beta-1, alpha-5/beta-1, alpha-8/beta-1, alpha-10/beta-1, alpha-11/beta-1 and alpha-V/beta-1 are receptors for fibronectin. Alpha-4/beta-1 recognizes one or more domains within the alternatively spliced CS-1 and CS-5 regions of fibronectin. Integrin alpha-5/beta-1 is a receptor for fibrinogen. Integrin alpha-1/beta-1, alpha-2/beta-1, alpha-6/beta-1 and alpha-7/beta-1 are receptors for lamimin. Integrin alpha-6/beta-1 (ITGA6:ITGB1) is present in oocytes and is involved in sperm-egg fusion (PubMed:10634791). Integrin alpha-4/beta-1 is a receptor for VCAM1 and recognizes the sequence Q-I-D-S in VCAM1. Integrin alpha-9/beta-1 is a receptor for VCAM1, cytotactin and osteopontin. It recognizes the sequence A-E-I-D-G-I-E-L in cytotactin. Integrin alpha-3/beta-1 is a receptor for epiligrin, thrombospondin and CSPG4. Integrin alpha-3/beta-1 provides a docking site for FAP (seprase) at invadopodia plasma membranes in a collagen-dependent manner and hence may participate in the adhesion, formation of invadopodia and matrix degradation processes, promoting cell invasion. Alpha-3/beta-1 may mediate with LGALS3 the stimulation by CSPG4 of endothelial cells migration. Integrin alpha-V/beta-1 is a receptor for vitronectin. Beta-1 integrins recognize the sequence R-G-D in a wide array of ligands. When associated with alpha-7/beta-1 integrin, regulates cell adhesion and laminin matrix deposition (PubMed:12941630). Involved in promoting endothelial cell motility and angiogenesis (PubMed:15181153). Involved in osteoblast compaction through the fibronectin fibrillogenesis cell-mediated matrix assembly process and the formation of mineralized bone nodules (PubMed:21768292). May be involved in up-regulation of the activity of kinases such as PKC via binding to KRT1. Together with KRT1 and RACK1, serves as a platform for SRC activation or inactivation. Plays a mechanistic adhesive role during telophase, required for the successful completion of cytokinesis (PubMed:18804435). ITGA4:ITGB1 binds to fractalkine (CX3CL1) and may act as its coreceptor in CX3CR1-dependent fractalkine signaling (By similarity). ITGA4:ITGB1 and ITGA5:ITGB1 bind to PLA2G2A via a site (site 2) which is distinct from the classical ligand-binding site (site 1) and this induces integrin conformational changes and enhanced ligand binding to site 1 (By similarity). ITGA5:ITGB1 acts as a receptor for fibrillin-1 (FBN1) and mediates R-G-D-dependent cell adhesion to FBN1 (By similarity). ITGA5:ITGB1 is a receptor for IL1B and binding is essential for IL1B signaling (By similarity). ITGA5:ITGB3 is a receptor for soluble CD40LG and is required for CD40/CD40LG signaling (By similarity). {ECO:0000250|UniProtKB:P05556, ECO:0000269|PubMed:10634791, ECO:0000269|PubMed:12941630, ECO:0000269|PubMed:15181153, ECO:0000269|PubMed:18804435, ECO:0000269|PubMed:19903482, ECO:0000269|PubMed:21768292}.; FUNCTION: [Isoform 2]: Isoform 2 displaces isoform 1 in striated muscles. {ECO:0000269|PubMed:8567725}.</t>
  </si>
  <si>
    <t>acrosomal vesicle [GO:0001669]; adherens junction [GO:0005912]; basement membrane [GO:0005604]; cell-cell junction [GO:0005911]; cell surface [GO:0009986]; cytoplasm [GO:0005737]; dendritic spine [GO:0043197]; external side of plasma membrane [GO:0009897]; filopodium [GO:0030175]; focal adhesion [GO:0005925]; glial cell projection [GO:0097386]; glutamatergic synapse [GO:0098978]; hemidesmosome [GO:0030056]; integral component of postsynaptic membrane [GO:0099055]; integral component of synaptic membrane [GO:0099699]; integrin alpha10-beta1 complex [GO:0034680]; integrin alpha11-beta1 complex [GO:0034681]; integrin alpha1-beta1 complex [GO:0034665]; integrin alpha2-beta1 complex [GO:0034666]; integrin alpha3-beta1 complex [GO:0034667]; integrin alpha5-beta1 complex [GO:0034674]; integrin alpha7-beta1 complex [GO:0034677]; integrin alpha9-beta1 complex [GO:0034679]; integrin complex [GO:0008305]; intercalated disc [GO:0014704]; lamellipodium [GO:0030027]; melanosome [GO:0042470]; membrane [GO:0016020]; membrane raft [GO:0045121]; myelin sheath abaxonal region [GO:0035748]; neuromuscular junction [GO:0031594]; plasma membrane [GO:0005886]; postsynaptic membrane [GO:0045211]; receptor complex [GO:0043235]; recycling endosome [GO:0055037]; ruffle membrane [GO:0032587]; sarcolemma [GO:0042383]; Schaffer collateral - CA1 synapse [GO:0098685]; synapse [GO:0045202]; synaptic membrane [GO:0097060]</t>
  </si>
  <si>
    <t>Apolipoprotein A-II (Apo-AII) (ApoA-II) (Apolipoprotein A2) [Cleaved into: Proapolipoprotein A-II (ProapoA-II)]</t>
  </si>
  <si>
    <t>Apoa2</t>
  </si>
  <si>
    <t>animal organ regeneration [GO:0031100]; cholesterol efflux [GO:0033344]; cholesterol homeostasis [GO:0042632]; cholesterol metabolic process [GO:0008203]; cholesterol transport [GO:0030301]; diacylglycerol catabolic process [GO:0046340]; high-density lipoprotein particle assembly [GO:0034380]; high-density lipoprotein particle clearance [GO:0034384]; high-density lipoprotein particle remodeling [GO:0034375]; lipid transport [GO:0006869]; lipoprotein metabolic process [GO:0042157]; low-density lipoprotein particle remodeling [GO:0034374]; negative regulation of cholesterol import [GO:0060621]; negative regulation of cholesterol transport [GO:0032375]; negative regulation of cholesterol transporter activity [GO:0060695]; negative regulation of cytokine production involved in immune response [GO:0002719]; negative regulation of lipase activity [GO:0060192]; negative regulation of lipid catabolic process [GO:0050995]; negative regulation of very-low-density lipoprotein particle remodeling [GO:0010903]; peptidyl-methionine modification [GO:0018206]; phosphatidylcholine biosynthetic process [GO:0006656]; phospholipid catabolic process [GO:0009395]; phospholipid efflux [GO:0033700]; positive regulation of cholesterol esterification [GO:0010873]; positive regulation of interleukin-8 production [GO:0032757]; positive regulation of lipid catabolic process [GO:0050996]; positive regulation of phagocytosis [GO:0050766]; protein oxidation [GO:0018158]; protein stabilization [GO:0050821]; regulation of intestinal cholesterol absorption [GO:0030300]; regulation of protein stability [GO:0031647]; response to glucose [GO:0009749]; reverse cholesterol transport [GO:0043691]; triglyceride-rich lipoprotein particle remodeling [GO:0034370]</t>
  </si>
  <si>
    <t>FUNCTION: May stabilize HDL (high density lipoprotein) structure by its association with lipids, and affect the HDL metabolism.</t>
  </si>
  <si>
    <t>chylomicron [GO:0042627]; cytosol [GO:0005829]; extracellular region [GO:0005576]; extracellular space [GO:0005615]; high-density lipoprotein particle [GO:0034364]; spherical high-density lipoprotein particle [GO:0034366]; very-low-density lipoprotein particle [GO:0034361]</t>
  </si>
  <si>
    <t>MX1B_MOUSE</t>
  </si>
  <si>
    <t>Interferon-induced GTP-binding protein Mx1 (Influenza resistance protein) (Myxoma resistance protein 1) (Myxovirus resistance protein 1)</t>
  </si>
  <si>
    <t>Mx1 Mx</t>
  </si>
  <si>
    <t>defense response to virus [GO:0051607]; dynamin family protein polymerization involved in mitochondrial fission [GO:0003374]; innate immune response [GO:0045087]; membrane fusion [GO:0061025]; mitochondrial fission [GO:0000266]; postsynaptic neurotransmitter receptor internalization [GO:0098884]; receptor internalization [GO:0031623]; regulation of synapse structure or activity [GO:0050803]; response to virus [GO:0009615]; synaptic vesicle budding from presynaptic endocytic zone membrane [GO:0016185]</t>
  </si>
  <si>
    <t>FUNCTION: Interferon-induced dynamin-like GTPase with antiviral activity against influenza A virus, (IAV), influenza B virus (IBV) and Thogoto virus (THOV). Inhibits FLUAV by interfering with the process of primary transcription, probably by affecting the viral polymerase function. {ECO:0000269|PubMed:17652381, ECO:0000269|PubMed:21651940}.</t>
  </si>
  <si>
    <t>axon [GO:0030424]; cytoplasm [GO:0005737]; cytoplasmic vesicle [GO:0031410]; dendritic spine head [GO:0044327]; endoplasmic reticulum membrane [GO:0005789]; membrane [GO:0016020]; microtubule cytoskeleton [GO:0015630]; mitochondrial membrane [GO:0031966]; nucleus [GO:0005634]; perinuclear region of cytoplasm [GO:0048471]; plasma membrane [GO:0005886]; postsynaptic density [GO:0014069]; postsynaptic endocytic zone membrane [GO:0098844]; presynapse [GO:0098793]</t>
  </si>
  <si>
    <t>Mx1</t>
  </si>
  <si>
    <t>Dynein heavy chain 2, axonemal (Axonemal beta dynein heavy chain 2) (Ciliary dynein heavy chain 2)</t>
  </si>
  <si>
    <t>Dnah2 Dnahc2</t>
  </si>
  <si>
    <t>microtubule-based movement [GO:0007018]</t>
  </si>
  <si>
    <t>FUNCTION: Force generating protein of respiratory cilia. Produces force towards the minus ends of microtubules. Dynein has ATPase activity; the force-producing power stroke is thought to occur on release of ADP. Involved in sperm motility; implicated in sperm flagellar assembly (By similarity). {ECO:0000250}.</t>
  </si>
  <si>
    <t>axoneme [GO:0005930]; dynein complex [GO:0030286]; inner dynein arm [GO:0036156]; microtubule [GO:0005874]; motile cilium [GO:0031514]; sperm flagellum [GO:0036126]</t>
  </si>
  <si>
    <t>Dnah2</t>
  </si>
  <si>
    <t>Annexin A1 (Annexin I) (Annexin-1) (Calpactin II) (Calpactin-2) (Chromobindin-9) (Lipocortin I) (Phospholipase A2 inhibitory protein) (p35)</t>
  </si>
  <si>
    <t>Anxa1 Anx1 Lpc-1 Lpc1</t>
  </si>
  <si>
    <t>actin cytoskeleton reorganization [GO:0031532]; adaptive immune response [GO:0002250]; alpha-beta T cell differentiation [GO:0046632]; arachidonic acid secretion [GO:0050482]; cell surface receptor signaling pathway [GO:0007166]; cellular response to glucocorticoid stimulus [GO:0071385]; cellular response to hydrogen peroxide [GO:0070301]; cellular response to vascular endothelial growth factor stimulus [GO:0035924]; DNA duplex unwinding [GO:0032508]; endocrine pancreas development [GO:0031018]; estrous cycle [GO:0044849]; gliogenesis [GO:0042063]; G protein-coupled receptor signaling pathway, coupled to cyclic nucleotide second messenger [GO:0007187]; granulocyte chemotaxis [GO:0071621]; hepatocyte differentiation [GO:0070365]; inflammatory response [GO:0006954]; innate immune response [GO:0045087]; insulin secretion [GO:0030073]; keratinocyte differentiation [GO:0030216]; monocyte chemotaxis [GO:0002548]; myoblast migration involved in skeletal muscle regeneration [GO:0014839]; negative regulation of exocytosis [GO:0045920]; negative regulation of interleukin-8 production [GO:0032717]; negative regulation of phospholipase A2 activity [GO:1900138]; negative regulation of protein secretion [GO:0050709]; negative regulation of T-helper 2 cell differentiation [GO:0045629]; neutrophil clearance [GO:0097350]; neutrophil homeostasis [GO:0001780]; peptide cross-linking [GO:0018149]; phagocytosis [GO:0006909]; positive regulation of apoptotic process [GO:0043065]; positive regulation of cell migration involved in sprouting angiogenesis [GO:0090050]; positive regulation of G1/S transition of mitotic cell cycle [GO:1900087]; positive regulation of interleukin-2 production [GO:0032743]; positive regulation of neutrophil apoptotic process [GO:0033031]; positive regulation of prostaglandin biosynthetic process [GO:0031394]; positive regulation of T cell proliferation [GO:0042102]; positive regulation of T-helper 1 cell differentiation [GO:0045627]; positive regulation of vesicle fusion [GO:0031340]; positive regulation of wound healing [GO:0090303]; prolactin secretion [GO:0070459]; prostate gland development [GO:0030850]; regulation of cell population proliferation [GO:0042127]; regulation of cell shape [GO:0008360]; regulation of hormone secretion [GO:0046883]; regulation of inflammatory response [GO:0050727]; regulation of interleukin-1 production [GO:0032652]; regulation of leukocyte migration [GO:0002685]; response to drug [GO:0042493]; response to estradiol [GO:0032355]; response to interleukin-1 [GO:0070555]; response to peptide hormone [GO:0043434]; response to X-ray [GO:0010165]; signal transduction [GO:0007165]</t>
  </si>
  <si>
    <t>FUNCTION: Plays important roles in the innate immune response as effector of glucocorticoid-mediated responses and regulator of the inflammatory process. Has anti-inflammatory activity (PubMed:12475898). Plays a role in glucocorticoid-mediated down-regulation of the early phase of the inflammatory response (PubMed:12475898). Promotes resolution of inflammation and wound healing (PubMed:25664854). Functions at least in part by activating the formyl peptide receptors and downstream signaling cascades. Promotes chemotaxis of granulocytes and monocytes via activation of the formyl peptide receptors (By similarity). Contributes to the adaptive immune response by enhancing signaling cascades that are triggered by T-cell activation, regulates differentiation and proliferation of activated T-cells (PubMed:17948261). Promotes the differentiation of T-cells into Th1 cells and negatively regulates differentiation into Th2 cells (PubMed:17948261). Has no effect on unstimulated T-cells. Promotes rearrangement of the actin cytoskeleton, cell polarization and cell migration. Negatively regulates hormone exocytosis via activation of the formyl peptide receptors and reorganization of the actin cytoskeleton (By similarity). Has high affinity for Ca(2+) and can bind up to eight Ca(2+) ions (By similarity). Displays Ca(2+)-dependent binding to phospholipid membranes (By similarity). Plays a role in the formation of phagocytic cups and phagosomes (PubMed:21245195). Plays a role in phagocytosis by mediating the Ca(2+)-dependent interaction between phagosomes and the actin cytoskeleton (PubMed:21245195). {ECO:0000250|UniProtKB:P04083, ECO:0000250|UniProtKB:P19619, ECO:0000269|PubMed:12475898, ECO:0000269|PubMed:17948261, ECO:0000269|PubMed:21245195, ECO:0000269|PubMed:25664854}.</t>
  </si>
  <si>
    <t>actin filament [GO:0005884]; apical plasma membrane [GO:0016324]; basolateral plasma membrane [GO:0016323]; cell surface [GO:0009986]; collagen-containing extracellular matrix [GO:0062023]; cornified envelope [GO:0001533]; cytoplasm [GO:0005737]; cytoplasmic vesicle membrane [GO:0030659]; cytosol [GO:0005829]; early endosome membrane [GO:0031901]; endosome [GO:0005768]; extracellular exosome [GO:0070062]; extracellular space [GO:0005615]; extrinsic component of endosome membrane [GO:0031313]; extrinsic component of external side of plasma membrane [GO:0031232]; extrinsic component of membrane [GO:0019898]; lateral plasma membrane [GO:0016328]; mast cell granule [GO:0042629]; mitochondrial membrane [GO:0031966]; motile cilium [GO:0031514]; nucleoplasm [GO:0005654]; nucleus [GO:0005634]; phagocytic cup [GO:0001891]; plasma membrane [GO:0005886]; protein-containing complex [GO:0032991]; sarcolemma [GO:0042383]; synaptic membrane [GO:0097060]</t>
  </si>
  <si>
    <t>Anxa1</t>
  </si>
  <si>
    <t>Protein L-Myc</t>
  </si>
  <si>
    <t>Mycl Lmyc1 Mycl1</t>
  </si>
  <si>
    <t>regulation of inner ear auditory receptor cell differentiation [GO:0045607]; regulation of transcription by RNA polymerase II [GO:0006357]</t>
  </si>
  <si>
    <t>chromosome [GO:0005694]; nucleoplasm [GO:0005654]</t>
  </si>
  <si>
    <t>Mycl</t>
  </si>
  <si>
    <t>Beta-casein</t>
  </si>
  <si>
    <t>Csn2 Csnb</t>
  </si>
  <si>
    <t>lactation [GO:0007595]; negative regulation of cysteine-type endopeptidase activity [GO:2000117]</t>
  </si>
  <si>
    <t>FUNCTION: Important role in determination of the surface properties of the casein micelles.</t>
  </si>
  <si>
    <t>extracellular region [GO:0005576]; extracellular space [GO:0005615]</t>
  </si>
  <si>
    <t>Csn2</t>
  </si>
  <si>
    <t>Cathepsin B (EC 3.4.22.1) (Cathepsin B1) [Cleaved into: Cathepsin B light chain; Cathepsin B heavy chain]</t>
  </si>
  <si>
    <t>Ctsb</t>
  </si>
  <si>
    <t>collagen catabolic process [GO:0030574]; decidualization [GO:0046697]; negative regulation of cell death [GO:0060548]; proteolysis [GO:0006508]; proteolysis involved in cellular protein catabolic process [GO:0051603]; regulation of catalytic activity [GO:0050790]; thyroid hormone generation [GO:0006590]; viral entry into host cell [GO:0046718]</t>
  </si>
  <si>
    <t>FUNCTION: Thiol protease which is believed to participate in intracellular degradation and turnover of proteins (By similarity). Cleaves matrix extracellular phosphoglycoprotein MEPE (By similarity). Involved in the solubilization of cross-linked TG/thyroglobulin in the thyroid follicle lumen (PubMed:12782676). Has also been implicated in tumor invasion and metastasis (By similarity). {ECO:0000250|UniProtKB:P07858, ECO:0000269|PubMed:12782676}.</t>
  </si>
  <si>
    <t>apical plasma membrane [GO:0016324]; cell surface [GO:0009986]; collagen-containing extracellular matrix [GO:0062023]; cytoplasm [GO:0005737]; external side of plasma membrane [GO:0009897]; extracellular region [GO:0005576]; extracellular space [GO:0005615]; lysosome [GO:0005764]; melanosome [GO:0042470]; mitochondrion [GO:0005739]; perinuclear region of cytoplasm [GO:0048471]; sarcolemma [GO:0042383]</t>
  </si>
  <si>
    <t>SIGNAL 1..17;  /evidence="ECO:0000255"</t>
  </si>
  <si>
    <t>Zinc finger protein 14 (Zfp-14) (Zinc finger protein Krox-9)</t>
  </si>
  <si>
    <t>Zfp14 Kiaa1559 Krox-9 Zfp-14</t>
  </si>
  <si>
    <t>blastocyst hatching [GO:0001835]; regulation of transcription by RNA polymerase II [GO:0006357]</t>
  </si>
  <si>
    <t>FUNCTION: May be involved in transcriptional regulation.</t>
  </si>
  <si>
    <t>Zfp14</t>
  </si>
  <si>
    <t>LINE-1 retrotransposable element ORF1 protein (L1-ORF1p) (LINE retrotransposable element 1) (LINE1 retrotransposable element 1) (Transposase element L1Md-A101/L1Md-A102/L1Md-A2)</t>
  </si>
  <si>
    <t>Lire1</t>
  </si>
  <si>
    <t>transposition, RNA-mediated [GO:0032197]</t>
  </si>
  <si>
    <t>FUNCTION: Nucleic acid-binding protein which is essential for retrotransposition of LINE-1 elements in the genome. Functions as a nucleic acid chaperone binding its own transcript and therefore preferentially mobilizing the transcript from which they are encoded. {ECO:0000269|PubMed:11134335, ECO:0000269|PubMed:28806172}.</t>
  </si>
  <si>
    <t>cytoplasm [GO:0005737]; cytoplasmic ribonucleoprotein granule [GO:0036464]; cytoplasmic stress granule [GO:0010494]; nucleolus [GO:0005730]; ribonucleoprotein complex [GO:1990904]</t>
  </si>
  <si>
    <t>Fibronectin (FN) [Cleaved into: Anastellin]</t>
  </si>
  <si>
    <t>Fn1</t>
  </si>
  <si>
    <t>acute-phase response [GO:0006953]; angiogenesis [GO:0001525]; biological process involved in interaction with symbiont [GO:0051702]; blood coagulation, fibrin clot formation [GO:0072378]; calcium-independent cell-matrix adhesion [GO:0007161]; cell activation [GO:0001775]; cell adhesion [GO:0007155]; cell-matrix adhesion [GO:0007160]; cell-substrate junction assembly [GO:0007044]; cellular response to interleukin-1 [GO:0071347]; cellular response to mercury ion [GO:0071288]; endodermal cell differentiation [GO:0035987]; extracellular matrix organization [GO:0030198]; glial cell migration [GO:0008347]; heart development [GO:0007507]; integrin activation [GO:0033622]; integrin-mediated signaling pathway [GO:0007229]; negative regulation of apoptotic process [GO:0043066]; negative regulation of collagen biosynthetic process [GO:0032966]; negative regulation of transforming growth factor beta production [GO:0071635]; nervous system development [GO:0007399]; neural crest cell migration involved in autonomic nervous system development [GO:1901166]; peptide cross-linking [GO:0018149]; platelet aggregation [GO:0070527]; positive regulation of axon extension [GO:0045773]; positive regulation of cell migration [GO:0030335]; positive regulation of cell population proliferation [GO:0008284]; positive regulation of chemotaxis [GO:0050921]; positive regulation of fibroblast proliferation [GO:0048146]; positive regulation of gene expression [GO:0010628]; positive regulation of phosphatidylinositol 3-kinase signaling [GO:0014068]; positive regulation of substrate-dependent cell migration, cell attachment to substrate [GO:1904237]; regulation of cell shape [GO:0008360]; regulation of ERK1 and ERK2 cascade [GO:0070372]; regulation of gene expression [GO:0010468]; regulation of protein phosphorylation [GO:0001932]; substrate adhesion-dependent cell spreading [GO:0034446]; wound healing [GO:0042060]</t>
  </si>
  <si>
    <t>FUNCTION: Fibronectins bind cell surfaces and various compounds including collagen, fibrin, heparin, DNA, and actin (By similarity). Fibronectins are involved in cell adhesion, cell motility, opsonization, wound healing, and maintenance of cell shape healing, and maintenance of cell shape (By similarity). Involved in osteoblast compaction through the fibronectin fibrillogenesis cell-mediated matrix assembly process, essential for osteoblast mineralization (PubMed:21768292). Participates in the regulation of type I collagen deposition by osteoblasts (PubMed:21768292). {ECO:0000250|UniProtKB:P02751, ECO:0000269|PubMed:21768292}.; FUNCTION: [Anastellin]: Binds fibronectin and induces fibril formation. This fibronectin polymer, named superfibronectin, exhibits enhanced adhesive properties. Both anastellin and superfibronectin inhibit tumor growth, angiogenesis and metastasis. Anastellin activates p38 MAPK and inhibits lysophospholipid signaling. {ECO:0000250|UniProtKB:P02751}.</t>
  </si>
  <si>
    <t>apical plasma membrane [GO:0016324]; basement membrane [GO:0005604]; collagen-containing extracellular matrix [GO:0062023]; endoplasmic reticulum-Golgi intermediate compartment [GO:0005793]; extracellular exosome [GO:0070062]; extracellular matrix [GO:0031012]; extracellular space [GO:0005615]; fibrinogen complex [GO:0005577]</t>
  </si>
  <si>
    <t>SIGNAL 1..32;  /evidence="ECO:0000250|UniProtKB:P02751"</t>
  </si>
  <si>
    <t>Fatty acid-binding protein, heart (Fatty acid-binding protein 3) (Heart-type fatty acid-binding protein) (H-FABP) (Mammary-derived growth inhibitor) (MDGI)</t>
  </si>
  <si>
    <t>Fabp3 Fabph1</t>
  </si>
  <si>
    <t>brown fat cell differentiation [GO:0050873]; cholesterol homeostasis [GO:0042632]; fatty acid metabolic process [GO:0006631]; intracellular lipid transport [GO:0032365]; long-chain fatty acid transport [GO:0015909]; phospholipid homeostasis [GO:0055091]; positive regulation of long-chain fatty acid import into cell [GO:0140214]; positive regulation of phospholipid biosynthetic process [GO:0071073]; regulation of fatty acid oxidation [GO:0046320]; regulation of phosphatidylcholine biosynthetic process [GO:2001245]; response to drug [GO:0042493]; response to fatty acid [GO:0070542]; response to insulin [GO:0032868]</t>
  </si>
  <si>
    <t>FUNCTION: FABP are thought to play a role in the intracellular transport of long-chain fatty acids and their acyl-CoA esters.</t>
  </si>
  <si>
    <t>cytoplasm [GO:0005737]; cytosol [GO:0005829]; extracellular space [GO:0005615]; sarcoplasm [GO:0016528]</t>
  </si>
  <si>
    <t>Fabp3</t>
  </si>
  <si>
    <t>Properdin (Complement factor P)</t>
  </si>
  <si>
    <t>Cfp Pfc</t>
  </si>
  <si>
    <t>complement activation, alternative pathway [GO:0006957]</t>
  </si>
  <si>
    <t>FUNCTION: A positive regulator of the alternate pathway of complement (PubMed:28264884). It binds to and stabilizes the C3- and C5-convertase enzyme complexes (By similarity). Inhibits CFI-CFH mediated degradation of Inhibits CFI-CFH mediated degradation of Complement C3 beta chain (C3b) (By similarity). {ECO:0000250|UniProtKB:P27918, ECO:0000269|PubMed:28264884}.</t>
  </si>
  <si>
    <t>extracellular space [GO:0005615]; secretory granule [GO:0030141]</t>
  </si>
  <si>
    <t>SIGNAL 1..22;  /evidence="ECO:0000255"</t>
  </si>
  <si>
    <t>Cfp</t>
  </si>
  <si>
    <t>Angiotensinogen (Serpin A8) [Cleaved into: Angiotensin-1 (Angiotensin 1-10) (Angiotensin I) (Ang I); Angiotensin-2 (Angiotensin 1-8) (Angiotensin II) (Ang II); Angiotensin-3 (Angiotensin 2-8) (Angiotensin III) (Ang III) (Des-Asp[1]-angiotensin II); Angiotensin-4 (Angiotensin 3-8) (Angiotensin IV) (Ang IV); Angiotensin 1-9; Angiotensin 1-7; Angiotensin 1-5; Angiotensin 1-4]</t>
  </si>
  <si>
    <t>Agt Serpina8</t>
  </si>
  <si>
    <t>activation of MAPK activity [GO:0000187]; activation of NF-kappaB-inducing kinase activity [GO:0007250]; activation of phospholipase C activity [GO:0007202]; angiotensin-activated signaling pathway [GO:0038166]; angiotensin-mediated drinking behavior [GO:0003051]; angiotensin-mediated vasoconstriction involved in regulation of systemic arterial blood pressure [GO:0001998]; artery smooth muscle contraction [GO:0014824]; associative learning [GO:0008306]; astrocyte activation [GO:0048143]; blood vessel development [GO:0001568]; brain renin-angiotensin system [GO:0002035]; branching involved in ureteric bud morphogenesis [GO:0001658]; cell growth involved in cardiac muscle cell development [GO:0061049]; cell-matrix adhesion [GO:0007160]; cell surface receptor signaling pathway [GO:0007166]; cellular sodium ion homeostasis [GO:0006883]; drinking behavior [GO:0042756]; ERK1 and ERK2 cascade [GO:0070371]; establishment of blood-nerve barrier [GO:0008065]; excretion [GO:0007588]; extracellular matrix organization [GO:0030198]; fibroblast proliferation [GO:0048144]; G protein-coupled receptor signaling pathway [GO:0007186]; hormone metabolic process [GO:0042445]; kidney development [GO:0001822]; negative regulation of angiogenesis [GO:0016525]; negative regulation of cell growth [GO:0030308]; negative regulation of cell population proliferation [GO:0008285]; negative regulation of endopeptidase activity [GO:0010951]; negative regulation of gene expression [GO:0010629]; negative regulation of MAP kinase activity [GO:0043407]; negative regulation of neuron apoptotic process [GO:0043524]; negative regulation of neurotrophin TRK receptor signaling pathway [GO:0051387]; negative regulation of tissue remodeling [GO:0034104]; operant conditioning [GO:0035106]; ovarian follicle rupture [GO:0001543]; peristalsis [GO:0030432]; positive regulation of activation of Janus kinase activity [GO:0010536]; positive regulation of blood pressure [GO:0045777]; positive regulation of branching involved in ureteric bud morphogenesis [GO:0090190]; positive regulation of cardiac muscle cell apoptotic process [GO:0010666]; positive regulation of cardiac muscle hypertrophy [GO:0010613]; positive regulation of catalytic activity [GO:0043085]; positive regulation of cell population proliferation [GO:0008284]; positive regulation of cellular protein metabolic process [GO:0032270]; positive regulation of cholesterol esterification [GO:0010873]; positive regulation of cytokine production [GO:0001819]; positive regulation of cytosolic calcium ion concentration [GO:0007204]; positive regulation of endothelial cell migration [GO:0010595]; positive regulation of epidermal growth factor receptor signaling pathway [GO:0045742]; positive regulation of extracellular matrix constituent secretion [GO:0003331]; positive regulation of extrinsic apoptotic signaling pathway [GO:2001238]; positive regulation of fatty acid biosynthetic process [GO:0045723]; positive regulation of fibroblast proliferation [GO:0048146]; positive regulation of gap junction assembly [GO:1903598]; positive regulation of gene expression [GO:0010628]; positive regulation of insulin receptor signaling pathway [GO:0046628]; positive regulation of L-arginine import across plasma membrane [GO:1905589]; positive regulation of L-lysine import across plasma membrane [GO:1905010]; positive regulation of MAPK cascade [GO:0043410]; positive regulation of membrane hyperpolarization [GO:1902632]; positive regulation of multicellular organism growth [GO:0040018]; positive regulation of neuron projection development [GO:0010976]; positive regulation of nitric oxide biosynthetic process [GO:0045429]; positive regulation of organ growth [GO:0046622]; positive regulation of peptidyl-serine phosphorylation [GO:0033138]; positive regulation of peptidyl-tyrosine phosphorylation [GO:0050731]; positive regulation of phosphatidylinositol 3-kinase signaling [GO:0014068]; positive regulation of protein kinase C activity [GO:1900020]; positive regulation of protein tyrosine kinase activity [GO:0061098]; positive regulation of renal sodium excretion [GO:0035815]; positive regulation of superoxide anion generation [GO:0032930]; positive regulation of transcription, DNA-templated [GO:0045893]; positive regulation of vascular associated smooth muscle cell migration [GO:1904754]; positive regulation of vascular associated smooth muscle cell proliferation [GO:1904707]; protein import into nucleus [GO:0006606]; regulation of apoptotic process [GO:0042981]; regulation of blood pressure [GO:0008217]; regulation of calcium ion transport [GO:0051924]; regulation of cardiac conduction [GO:1903779]; regulation of extracellular matrix assembly [GO:1901201]; regulation of gene expression [GO:0010468]; regulation of heart rate [GO:0002027]; regulation of inflammatory response [GO:0050727]; regulation of long-term neuronal synaptic plasticity [GO:0048169]; regulation of norepinephrine secretion [GO:0014061]; regulation of renal output by angiotensin [GO:0002019]; regulation of renal sodium excretion [GO:0035813]; regulation of systemic arterial blood pressure by circulatory renin-angiotensin [GO:0001991]; regulation of transmission of nerve impulse [GO:0051969]; renal response to blood flow involved in circulatory renin-angiotensin regulation of systemic arterial blood pressure [GO:0001999]; renal system process [GO:0003014]; renin-angiotensin regulation of aldosterone production [GO:0002018]; response to cold [GO:0009409]; response to muscle activity involved in regulation of muscle adaptation [GO:0014873]; response to salt stress [GO:0009651]; smooth muscle cell differentiation [GO:0051145]; smooth muscle cell proliferation [GO:0048659]; stress-activated MAPK cascade [GO:0051403]; uterine smooth muscle contraction [GO:0070471]; vasoconstriction [GO:0042310]; vasodilation [GO:0042311]</t>
  </si>
  <si>
    <t>FUNCTION: Essential component of the renin-angiotensin system (RAS), a potent regulator of blood pressure, body fluid and electrolyte homeostasis.; FUNCTION: [Angiotensin-2]: acts directly on vascular smooth muscle as a potent vasoconstrictor, affects cardiac contractility and heart rate through its action on the sympathetic nervous system, and alters renal sodium and water absorption through its ability to stimulate the zona glomerulosa cells of the adrenal cortex to synthesize and secrete aldosterone. {ECO:0000250}.; FUNCTION: [Angiotensin-3]: stimulates aldosterone release. {ECO:0000250}.; FUNCTION: [Angiotensin 1-7]: is a ligand for the G-protein coupled receptor MAS1. Has vasodilator and antidiuretic effects. Has an antithrombotic effect that involves MAS1-mediated release of nitric oxide from platelets.</t>
  </si>
  <si>
    <t>SIGNAL 1..24</t>
  </si>
  <si>
    <t>Agt</t>
  </si>
  <si>
    <t>Inositol 1,4,5-trisphosphate receptor type 1 (IP3 receptor isoform 1) (IP3R 1) (InsP3R1) (Inositol 1,4,5-trisphosphate-binding protein P400) (Protein PCD-6) (Purkinje cell protein 1) (Type 1 inositol 1,4,5-trisphosphate receptor) (Type 1 InsP3 receptor)</t>
  </si>
  <si>
    <t>Itpr1 Insp3r Pcd6 Pcp1</t>
  </si>
  <si>
    <t>calcium ion transport [GO:0006816]; cellular response to cAMP [GO:0071320]; endoplasmic reticulum calcium ion homeostasis [GO:0032469]; epithelial fluid transport [GO:0042045]; intrinsic apoptotic signaling pathway in response to endoplasmic reticulum stress [GO:0070059]; liver regeneration [GO:0097421]; negative regulation of calcium-mediated signaling [GO:0050849]; negative regulation of neuron death [GO:1901215]; positive regulation of apoptotic process [GO:0043065]; positive regulation of calcium ion transport [GO:0051928]; positive regulation of cytosolic calcium ion concentration [GO:0007204]; positive regulation of hepatocyte proliferation [GO:2000347]; positive regulation of neuron projection development [GO:0010976]; post-embryonic development [GO:0009791]; release of sequestered calcium ion into cytosol [GO:0051209]; response to hypoxia [GO:0001666]; voluntary musculoskeletal movement [GO:0050882]</t>
  </si>
  <si>
    <t>FUNCTION: Intracellular channel that mediates calcium release from the endoplasmic reticulum following stimulation by inositol 1,4,5-trisphosphate. Involved in the regulation of epithelial secretion of electrolytes and fluid through the interaction with AHCYL1 (PubMed:23542070). Plays a role in ER stress-induced apoptosis. Cytoplasmic calcium released from the ER triggers apoptosis by the activation of CaM kinase II, eventually leading to the activation of downstream apoptosis pathways. {ECO:0000269|PubMed:19752026, ECO:0000269|PubMed:20813840, ECO:0000269|PubMed:23542070, ECO:0000269|PubMed:2554142}.</t>
  </si>
  <si>
    <t>calcineurin complex [GO:0005955]; cytoplasm [GO:0005737]; cytoplasmic vesicle membrane [GO:0030659]; dendrite [GO:0030425]; endoplasmic reticulum [GO:0005783]; endoplasmic reticulum membrane [GO:0005789]; GABA-ergic synapse [GO:0098982]; integral component of endoplasmic reticulum membrane [GO:0030176]; intracellular membrane-bounded organelle [GO:0043231]; membrane raft [GO:0045121]; neuronal cell body [GO:0043025]; nuclear envelope [GO:0005635]; nuclear inner membrane [GO:0005637]; nucleolus [GO:0005730]; perinuclear region of cytoplasm [GO:0048471]; plasma membrane [GO:0005886]; platelet dense granule membrane [GO:0031088]; platelet dense tubular network [GO:0031094]; postsynapse [GO:0098794]; postsynaptic density [GO:0014069]; presynapse [GO:0098793]; protein-containing complex [GO:0032991]; sarcoplasmic reticulum [GO:0016529]; Schaffer collateral - CA1 synapse [GO:0098685]; secretory granule membrane [GO:0030667]; smooth endoplasmic reticulum membrane [GO:0030868]; synaptic membrane [GO:0097060]; transport vesicle membrane [GO:0030658]</t>
  </si>
  <si>
    <t>Itpr1</t>
  </si>
  <si>
    <t>Serum amyloid P-component (SAP)</t>
  </si>
  <si>
    <t>Apcs Ptx2 Sap</t>
  </si>
  <si>
    <t>complement activation, classical pathway [GO:0006958]; innate immune response [GO:0045087]; negative regulation by host of viral exo-alpha-sialidase activity [GO:0044869]; negative regulation by host of viral glycoprotein metabolic process [GO:0044871]; negative regulation by host of viral process [GO:0044793]; negative regulation of exo-alpha-sialidase activity [GO:1903016]; negative regulation of glycoprotein metabolic process [GO:1903019]; negative regulation of monocyte differentiation [GO:0045656]; negative regulation of viral entry into host cell [GO:0046597]; negative regulation of viral process [GO:0048525]; protein-containing complex assembly [GO:0065003]</t>
  </si>
  <si>
    <t>Apcs</t>
  </si>
  <si>
    <t>Gelsolin (Actin-depolymerizing factor) (ADF) (Brevin)</t>
  </si>
  <si>
    <t>Gsn Gsb</t>
  </si>
  <si>
    <t>actin cytoskeleton organization [GO:0030036]; actin filament capping [GO:0051693]; actin filament depolymerization [GO:0030042]; actin filament polymerization [GO:0030041]; actin filament reorganization [GO:0090527]; actin filament severing [GO:0051014]; actin nucleation [GO:0045010]; actin polymerization or depolymerization [GO:0008154]; aging [GO:0007568]; amyloid fibril formation [GO:1990000]; apoptotic process [GO:0006915]; barbed-end actin filament capping [GO:0051016]; cardiac muscle cell contraction [GO:0086003]; cell projection assembly [GO:0030031]; cellular response to cadmium ion [GO:0071276]; cellular response to interferon-gamma [GO:0071346]; central nervous system development [GO:0007417]; cilium assembly [GO:0060271]; hepatocyte apoptotic process [GO:0097284]; negative regulation of viral entry into host cell [GO:0046597]; oligodendrocyte development [GO:0014003]; phagocytosis, engulfment [GO:0006911]; phosphatidylinositol-mediated signaling [GO:0048015]; positive regulation of actin nucleation [GO:0051127]; positive regulation of cysteine-type endopeptidase activity involved in apoptotic signaling pathway [GO:2001269]; positive regulation of gene expression [GO:0010628]; positive regulation of keratinocyte apoptotic process [GO:1902174]; positive regulation of protein processing in phagocytic vesicle [GO:1903923]; protein destabilization [GO:0031648]; regulation of cell adhesion [GO:0030155]; regulation of establishment of T cell polarity [GO:1903903]; regulation of plasma membrane raft polarization [GO:1903906]; regulation of podosome assembly [GO:0071801]; regulation of receptor clustering [GO:1903909]; relaxation of cardiac muscle [GO:0055119]; renal protein absorption [GO:0097017]; response to ethanol [GO:0045471]; response to folic acid [GO:0051593]; response to muscle stretch [GO:0035994]; sequestering of actin monomers [GO:0042989]; striated muscle atrophy [GO:0014891]; tissue regeneration [GO:0042246]; vesicle-mediated transport [GO:0016192]; wound healing [GO:0042060]</t>
  </si>
  <si>
    <t>FUNCTION: Calcium-regulated, actin-modulating protein that binds to the plus (or barbed) ends of actin monomers or filaments, preventing monomer exchange (end-blocking or capping). It can promote the assembly of monomers into filaments (nucleation) as well as sever filaments already formed. Plays a role in ciliogenesis.</t>
  </si>
  <si>
    <t>actin cap [GO:0030478]; actin cytoskeleton [GO:0015629]; cortical actin cytoskeleton [GO:0030864]; cytoplasm [GO:0005737]; cytosol [GO:0005829]; extracellular region [GO:0005576]; extracellular space [GO:0005615]; lamellipodium [GO:0030027]; myelin sheath [GO:0043209]; nucleus [GO:0005634]; perinuclear region of cytoplasm [GO:0048471]; phagocytic vesicle [GO:0045335]; plasma membrane [GO:0005886]; podosome [GO:0002102]; protein-containing complex [GO:0032991]; ruffle [GO:0001726]; sarcoplasm [GO:0016528]</t>
  </si>
  <si>
    <t>SIGNAL 1..25;  /evidence="ECO:0000255"</t>
  </si>
  <si>
    <t>Gsn</t>
  </si>
  <si>
    <t>Carbonic anhydrase 1 (EC 4.2.1.1) (Carbonate dehydratase I) (Carbonic anhydrase I) (CA-I)</t>
  </si>
  <si>
    <t>Ca1 Car1</t>
  </si>
  <si>
    <t>one-carbon metabolic process [GO:0006730]</t>
  </si>
  <si>
    <t>FUNCTION: Reversible hydration of carbon dioxide.</t>
  </si>
  <si>
    <t>cytoplasm [GO:0005737]</t>
  </si>
  <si>
    <t>Ca1</t>
  </si>
  <si>
    <t>Complement C1q subcomponent subunit B</t>
  </si>
  <si>
    <t>C1qb</t>
  </si>
  <si>
    <t>complement activation, classical pathway [GO:0006958]; innate immune response [GO:0045087]; inner ear development [GO:0048839]; synapse pruning [GO:0098883]</t>
  </si>
  <si>
    <t>FUNCTION: C1q associates with the proenzymes C1r and C1s to yield C1, the first component of the serum complement system. The collagen-like regions of C1q interact with the Ca(2+)-dependent C1r(2)C1s(2) proenzyme complex, and efficient activation of C1 takes place on interaction of the globular heads of C1q with the Fc regions of IgG or IgM antibody present in immune complexes.</t>
  </si>
  <si>
    <t>collagen trimer [GO:0005581]; complement component C1 complex [GO:0005602]; extracellular space [GO:0005615]; postsynapse [GO:0098794]; synapse [GO:0045202]</t>
  </si>
  <si>
    <t>SIGNAL 1..25</t>
  </si>
  <si>
    <t>Malate dehydrogenase, cytoplasmic (EC 1.1.1.37) (Cytosolic malate dehydrogenase)</t>
  </si>
  <si>
    <t>Mdh1 Mor2</t>
  </si>
  <si>
    <t>carbohydrate metabolic process [GO:0005975]; malate metabolic process [GO:0006108]; NADH metabolic process [GO:0006734]; NAD metabolic process [GO:0019674]; oxaloacetate metabolic process [GO:0006107]; tricarboxylic acid cycle [GO:0006099]</t>
  </si>
  <si>
    <t>FUNCTION: Catalyzes the reduction of aromatic alpha-keto acids in the presence of NADH. Plays essential roles in the malate-aspartate shuttle and the tricarboxylic acid cycle, important in mitochondrial NADH supply for oxidative phosphorylation. {ECO:0000250|UniProtKB:P40925}.</t>
  </si>
  <si>
    <t>centrosome [GO:0005813]; cytosol [GO:0005829]; mitochondrion [GO:0005739]; myelin sheath [GO:0043209]</t>
  </si>
  <si>
    <t>Mdh1</t>
  </si>
  <si>
    <t>H-2 class I histocompatibility antigen, Q8 alpha chain</t>
  </si>
  <si>
    <t>H2-Q8</t>
  </si>
  <si>
    <t>external side of plasma membrane [GO:0009897]; extracellular space [GO:0005615]; integral component of lumenal side of endoplasmic reticulum membrane [GO:0071556]; MHC class I protein complex [GO:0042612]; phagocytic vesicle membrane [GO:0030670]</t>
  </si>
  <si>
    <t>SIGNAL 1..21</t>
  </si>
  <si>
    <t>C-reactive protein</t>
  </si>
  <si>
    <t>Crp Ptx1</t>
  </si>
  <si>
    <t>acute-phase response [GO:0006953]; cellular response to calcium ion [GO:0071277]; complement activation, classical pathway [GO:0006958]; innate immune response [GO:0045087]; negative regulation by host of viral process [GO:0044793]; negative regulation of lipid storage [GO:0010888]; negative regulation of macrophage derived foam cell differentiation [GO:0010745]; negative regulation of mononuclear cell proliferation [GO:0032945]; negative regulation of superoxide anion generation [GO:0032929]; positive regulation of dendrite development [GO:1900006]; positive regulation of gene expression [GO:0010628]; positive regulation of nitric oxide biosynthetic process [GO:0045429]; positive regulation of superoxide anion generation [GO:0032930]; protein polymerization [GO:0051258]; regulation of interleukin-8 production [GO:0032677]; regulation of low-density lipoprotein particle clearance [GO:0010988]; vasoconstriction [GO:0042310]; wound healing [GO:0042060]</t>
  </si>
  <si>
    <t>FUNCTION: Displays several functions associated with host defense: it promotes agglutination, bacterial capsular swelling, phagocytosis and complement fixation through its calcium-dependent binding to phosphorylcholine. Can interact with DNA and histones and may scavenge nuclear material released from damaged circulating cells.</t>
  </si>
  <si>
    <t>extracellular space [GO:0005615]; filopodium [GO:0030175]; growth cone [GO:0030426]</t>
  </si>
  <si>
    <t>Crp</t>
  </si>
  <si>
    <t>Bisphosphoglycerate mutase (BPGM) (EC 5.4.2.4) (2,3-bisphosphoglycerate mutase, erythrocyte) (2,3-bisphosphoglycerate synthase) (EC 5.4.2.11) (BPG-dependent PGAM)</t>
  </si>
  <si>
    <t>Bpgm</t>
  </si>
  <si>
    <t>erythrocyte development [GO:0048821]; glycolytic process [GO:0006096]</t>
  </si>
  <si>
    <t>FUNCTION: Plays a major role in regulating hemoglobin oxygen affinity by controlling the levels of its allosteric effector 2,3-bisphosphoglycerate (2,3-BPG). Also exhibits mutase (EC 5.4.2.11) activity. {ECO:0000250|UniProtKB:P07738}.</t>
  </si>
  <si>
    <t>ACTIVITY REGULATION: At alkaline pH BPGM favors the synthase reaction; however, at lower pH the phosphatase reaction is dominant. Inhibited by citrate. {ECO:0000250|UniProtKB:P07738}.</t>
  </si>
  <si>
    <t>Coagulation factor IX (EC 3.4.21.22) (Christmas factor) [Cleaved into: Coagulation factor IXa light chain; Coagulation factor IXa heavy chain]</t>
  </si>
  <si>
    <t>F9 Cf9</t>
  </si>
  <si>
    <t>blood coagulation [GO:0007596]; proteolysis [GO:0006508]; zymogen activation [GO:0031638]</t>
  </si>
  <si>
    <t>FUNCTION: Factor IX is a vitamin K-dependent plasma protein that participates in the intrinsic pathway of blood coagulation by converting factor X to its active form in the presence of Ca(2+) ions, phospholipids, and factor VIIIa. {ECO:0000250|UniProtKB:P00740}.</t>
  </si>
  <si>
    <t>F9</t>
  </si>
  <si>
    <t>Phosphatidylcholine-sterol acyltransferase (EC 2.3.1.43) (1-alkyl-2-acetylglycerophosphocholine esterase) (EC 3.1.1.47) (Lecithin-cholesterol acyltransferase) (Phospholipid-cholesterol acyltransferase) (Platelet-activating factor acetylhydrolase) (PAF acetylhydrolase)</t>
  </si>
  <si>
    <t>Lcat</t>
  </si>
  <si>
    <t>cholesterol esterification [GO:0034435]; cholesterol homeostasis [GO:0042632]; cholesterol metabolic process [GO:0008203]; cholesterol transport [GO:0030301]; high-density lipoprotein particle remodeling [GO:0034375]; lipid metabolic process [GO:0006629]; lipoprotein biosynthetic process [GO:0042158]; lipoprotein metabolic process [GO:0042157]; phosphatidylcholine biosynthetic process [GO:0006656]; phosphatidylcholine metabolic process [GO:0046470]; phospholipid metabolic process [GO:0006644]; regulation of high-density lipoprotein particle assembly [GO:0090107]; response to copper ion [GO:0046688]; response to glucocorticoid [GO:0051384]; reverse cholesterol transport [GO:0043691]; very-low-density lipoprotein particle remodeling [GO:0034372]</t>
  </si>
  <si>
    <t>FUNCTION: Central enzyme in the extracellular metabolism of plasma lipoproteins. Synthesized mainly in the liver and secreted into plasma where it converts cholesterol and phosphatidylcholines (lecithins) to cholesteryl esters and lysophosphatidylcholines on the surface of high and low density lipoproteins (HDLs and LDLs) (PubMed:19065001). The cholesterol ester is then transported back to the liver. Also produced in the brain by primary astrocytes, and esterifies free cholesterol on nascent APOE-containing lipoproteins secreted from glia and influences cerebral spinal fluid (CSF) APOE- and APOA1 levels (PubMed:19065001). Together with APOE and the cholesterol transporter ABCA1, plays a key role in the maturation of glial-derived, nascent lipoproteins (PubMed:19065001). Required for remodeling high-density lipoprotein particles into their spherical forms (PubMed:19065001). Has a preference for plasma 16:0-18:2 or 18:O-18:2 phosphatidylcholines (PubMed:8820107). Catalyzes the hydrolysis of 1-O-alkyl-2-acetyl-sn-glycero-3-phosphocholine (platelet-activating factor or PAF) to 1-O-alkyl-sn-glycero-3-phosphocholine (lyso-PAF) (PubMed:10393212). Also catalyzes the transfer of the acetate group from PAF to 1-hexadecanoyl-sn-glycero-3-phosphocholine forming lyso-PAF (By similarity). Catalyzes the esterification of (24S)-hydroxycholesterol (24(S)OH-C), also known as cerebrosterol to produce 24(S)OH-C monoesters (By similarity). {ECO:0000250|UniProtKB:P04180, ECO:0000269|PubMed:11809774, ECO:0000269|PubMed:11893779, ECO:0000269|PubMed:15654758, ECO:0000269|PubMed:19065001, ECO:0000269|PubMed:8820107}.</t>
  </si>
  <si>
    <t>ACTIVITY REGULATION: APOA1 is the most potent activator in plasma. Also activated by APOE, APOC1 and APOA4. {ECO:0000269|PubMed:15654758, ECO:0000269|PubMed:19065001}.</t>
  </si>
  <si>
    <t>extracellular space [GO:0005615]; high-density lipoprotein particle [GO:0034364]</t>
  </si>
  <si>
    <t>SIGNAL 1..24;  /evidence="ECO:0000250|UniProtKB:P04180"</t>
  </si>
  <si>
    <t>Glyceraldehyde-3-phosphate dehydrogenase (GAPDH) (EC 1.2.1.12) (Peptidyl-cysteine S-nitrosylase GAPDH) (EC 2.6.99.-)</t>
  </si>
  <si>
    <t>Gapdh Gapd</t>
  </si>
  <si>
    <t>antimicrobial humoral immune response mediated by antimicrobial peptide [GO:0061844]; apoptotic process [GO:0006915]; cAMP-mediated signaling [GO:0019933]; carbohydrate metabolic process [GO:0005975]; cellular response to interferon-gamma [GO:0071346]; defense response to fungus [GO:0050832]; gluconeogenesis [GO:0006094]; glycolytic process [GO:0006096]; killing by host of symbiont cells [GO:0051873]; killing of cells of other organism [GO:0031640]; microtubule cytoskeleton organization [GO:0000226]; multicellular organism development [GO:0007275]; negative regulation of endopeptidase activity [GO:0010951]; negative regulation of translation [GO:0017148]; negative regulation of vascular associated smooth muscle cell apoptotic process [GO:1905460]; neuron apoptotic process [GO:0051402]; peptidyl-cysteine S-trans-nitrosylation [GO:0035606]; positive regulation of cytokine production [GO:0001819]; protein stabilization [GO:0050821]; response to ammonium ion [GO:0060359]</t>
  </si>
  <si>
    <t>FUNCTION: Has both glyceraldehyde-3-phosphate dehydrogenase and nitrosylase activities, thereby playing a role in glycolysis and nuclear functions, respectively. Glyceraldehyde-3-phosphate dehydrogenase is a key enzyme in glycolysis that catalyzes the first step of the pathway by converting D-glyceraldehyde 3-phosphate (G3P) into 3-phospho-D-glyceroyl phosphate. Modulates the organization and assembly of the cytoskeleton. Facilitates the CHP1-dependent microtubule and membrane associations through its ability to stimulate the binding of CHP1 to microtubules. Also participates in nuclear events including transcription, RNA transport, DNA replication and apoptosis. Nuclear functions are probably due to the nitrosylase activity that mediates cysteine S-nitrosylation of nuclear target proteins such as SIRT1, HDAC2 and PRKDC. Component of the GAIT (gamma interferon-activated inhibitor of translation) complex which mediates interferon-gamma-induced transcript-selective translation inhibition in inflammation processes. Upon interferon-gamma treatment assembles into the GAIT complex which binds to stem loop-containing GAIT elements in the 3'-UTR of diverse inflammatory mRNAs (such as ceruplasmin) and suppresses their translation. {ECO:0000269|PubMed:23071094}.</t>
  </si>
  <si>
    <t>ACTIVITY REGULATION: Glyceraldehyde-3-phosphate dehydrogenase activity is inhibited by fumarate, via the formation of S-(2-succinyl)cysteine residues. {ECO:0000250|UniProtKB:P04797}.</t>
  </si>
  <si>
    <t>PATHWAY: Carbohydrate degradation; glycolysis; pyruvate from D-glyceraldehyde 3-phosphate: step 1/5.</t>
  </si>
  <si>
    <t>cytoplasm [GO:0005737]; cytosol [GO:0005829]; GAIT complex [GO:0097452]; glutamatergic synapse [GO:0098978]; intracellular membrane-bounded organelle [GO:0043231]; late endosome lumen [GO:0031906]; lipid droplet [GO:0005811]; microtubule cytoskeleton [GO:0015630]; mitochondrion [GO:0005739]; myelin sheath [GO:0043209]; nuclear membrane [GO:0031965]; nucleus [GO:0005634]; plasma membrane [GO:0005886]; postsynaptic density, intracellular component [GO:0099092]; ribonucleoprotein complex [GO:1990904]</t>
  </si>
  <si>
    <t>Gapdh</t>
  </si>
  <si>
    <t>Triosephosphate isomerase (TIM) (EC 5.3.1.1) (Methylglyoxal synthase) (EC 4.2.3.3) (Triose-phosphate isomerase)</t>
  </si>
  <si>
    <t>Tpi1 Tpi</t>
  </si>
  <si>
    <t>gluconeogenesis [GO:0006094]; glucose metabolic process [GO:0006006]; glyceraldehyde-3-phosphate biosynthetic process [GO:0046166]; glyceraldehyde-3-phosphate metabolic process [GO:0019682]; glycerol catabolic process [GO:0019563]; glycolytic process [GO:0006096]; methylglyoxal biosynthetic process [GO:0019242]; multicellular organism development [GO:0007275]</t>
  </si>
  <si>
    <t>FUNCTION: Triosephosphate isomerase is an extremely efficient metabolic enzyme that catalyzes the interconversion between dihydroxyacetone phosphate (DHAP) and D-glyceraldehyde-3-phosphate (G3P) in glycolysis and gluconeogenesis. {ECO:0000250|UniProtKB:P00939}.; FUNCTION: It is also responsible for the non-negligible production of methylglyoxal a reactive cytotoxic side-product that modifies and can alter proteins, DNA and lipids. {ECO:0000250|UniProtKB:P00939}.</t>
  </si>
  <si>
    <t>PATHWAY: Carbohydrate degradation; glycolysis; D-glyceraldehyde 3-phosphate from glycerone phosphate: step 1/1. {ECO:0000255|PROSITE-ProRule:PRU10127}.; PATHWAY: Carbohydrate biosynthesis; gluconeogenesis. {ECO:0000255|PROSITE-ProRule:PRU10127}.</t>
  </si>
  <si>
    <t>cytosol [GO:0005829]</t>
  </si>
  <si>
    <t>Tpi1</t>
  </si>
  <si>
    <t>Prothrombin (EC 3.4.21.5) (Coagulation factor II) [Cleaved into: Activation peptide fragment 1; Activation peptide fragment 2; Thrombin light chain; Thrombin heavy chain]</t>
  </si>
  <si>
    <t>F2 Cf2</t>
  </si>
  <si>
    <t>acute-phase response [GO:0006953]; antimicrobial humoral immune response mediated by antimicrobial peptide [GO:0061844]; blood coagulation [GO:0007596]; cell surface receptor signaling pathway [GO:0007166]; cytolysis by host of symbiont cells [GO:0051838]; fibrinolysis [GO:0042730]; negative regulation of astrocyte differentiation [GO:0048712]; negative regulation of cytokine production involved in inflammatory response [GO:1900016]; negative regulation of proteolysis [GO:0045861]; neutrophil-mediated killing of gram-negative bacterium [GO:0070945]; platelet activation [GO:0030168]; positive regulation of blood coagulation [GO:0030194]; positive regulation of cell growth [GO:0030307]; positive regulation of cell population proliferation [GO:0008284]; positive regulation of collagen biosynthetic process [GO:0032967]; positive regulation of lipid kinase activity [GO:0090218]; positive regulation of phosphatidylinositol 3-kinase signaling [GO:0014068]; positive regulation of phospholipase C-activating G protein-coupled receptor signaling pathway [GO:1900738]; positive regulation of protein localization to nucleus [GO:1900182]; positive regulation of protein phosphorylation [GO:0001934]; positive regulation of reactive oxygen species metabolic process [GO:2000379]; positive regulation of release of sequestered calcium ion into cytosol [GO:0051281]; regulation of cell shape [GO:0008360]; regulation of cytosolic calcium ion concentration [GO:0051480]; regulation of gene expression [GO:0010468]; response to wounding [GO:0009611]; thrombin-activated receptor signaling pathway [GO:0070493]</t>
  </si>
  <si>
    <t>FUNCTION: Thrombin, which cleaves bonds after Arg and Lys, converts fibrinogen to fibrin and activates factors V, VII, VIII, XIII, and, in complex with thrombomodulin, protein C. Functions in blood homeostasis, inflammation and wound healing (By similarity). {ECO:0000250}.</t>
  </si>
  <si>
    <t>collagen-containing extracellular matrix [GO:0062023]; external side of plasma membrane [GO:0009897]; extracellular space [GO:0005615]</t>
  </si>
  <si>
    <t>F2</t>
  </si>
  <si>
    <t>BIP_MOUSE</t>
  </si>
  <si>
    <t>Endoplasmic reticulum chaperone BiP (EC 3.6.4.10) (78 kDa glucose-regulated protein) (GRP-78) (Binding-immunoglobulin protein) (BiP) (Heat shock protein 70 family protein 5) (HSP70 family protein 5) (Heat shock protein family A member 5) (Immunoglobulin heavy chain-binding protein)</t>
  </si>
  <si>
    <t>Hspa5 Grp78</t>
  </si>
  <si>
    <t>cellular response to antibiotic [GO:0071236]; cellular response to calcium ion [GO:0071277]; cellular response to cAMP [GO:0071320]; cellular response to drug [GO:0035690]; cellular response to gamma radiation [GO:0071480]; cellular response to glucose starvation [GO:0042149]; cellular response to interleukin-4 [GO:0071353]; cellular response to manganese ion [GO:0071287]; cellular response to nerve growth factor stimulus [GO:1990090]; cellular response to unfolded protein [GO:0034620]; cerebellar Purkinje cell layer development [GO:0021680]; cerebellum structural organization [GO:0021589]; chaperone cofactor-dependent protein refolding [GO:0051085]; endoplasmic reticulum unfolded protein response [GO:0030968]; ER overload response [GO:0006983]; luteolysis [GO:0001554]; maintenance of protein localization in endoplasmic reticulum [GO:0035437]; negative regulation of apoptotic process [GO:0043066]; negative regulation of IRE1-mediated unfolded protein response [GO:1903895]; negative regulation of protein-containing complex assembly [GO:0031333]; negative regulation of transforming growth factor beta receptor signaling pathway [GO:0030512]; neuron apoptotic process [GO:0051402]; neuron differentiation [GO:0030182]; positive regulation of cell migration [GO:0030335]; positive regulation of embryonic development [GO:0040019]; positive regulation of neuron projection development [GO:0010976]; positive regulation of protein ubiquitination [GO:0031398]; posttranslational protein targeting to membrane, translocation [GO:0031204]; protein refolding [GO:0042026]; proteolysis involved in cellular protein catabolic process [GO:0051603]; response to cocaine [GO:0042220]; response to endoplasmic reticulum stress [GO:0034976]; response to methamphetamine hydrochloride [GO:1904313]; stress response to metal ion [GO:0097501]; toxin transport [GO:1901998]; ubiquitin-dependent ERAD pathway [GO:0030433]</t>
  </si>
  <si>
    <t>FUNCTION: Endoplasmic reticulum chaperone that plays a key role in protein folding and quality control in the endoplasmic reticulum lumen (PubMed:12411443, PubMed:12475965). Involved in the correct folding of proteins and degradation of misfolded proteins via its interaction with DNAJC10/ERdj5, probably to facilitate the release of DNAJC10/ERdj5 from its substrate (PubMed:12411443). Acts as a key repressor of the ERN1/IRE1-mediated unfolded protein response (UPR) (By similarity). In the unstressed endoplasmic reticulum, recruited by DNAJB9/ERdj4 to the luminal region of ERN1/IRE1, leading to disrupt the dimerization of ERN1/IRE1, thereby inactivating ERN1/IRE1 (By similarity). Accumulation of misfolded protein in the endoplasmic reticulum causes release of HSPA5/BiP from ERN1/IRE1, allowing homodimerization and subsequent activation of ERN1/IRE1 (By similarity). Plays an auxiliary role in post-translational transport of small presecretory proteins across endoplasmic reticulum (ER). May function as an allosteric modulator for SEC61 channel-forming translocon complex, likely cooperating with SEC62 to enable the productive insertion of these precursors into SEC61 channel. Appears to specifically regulate translocation of precursors having inhibitory residues in their mature region that weaken channel gating. May also play a role in apoptosis and cell proliferation (By similarity). {ECO:0000250|UniProtKB:G3I8R9, ECO:0000250|UniProtKB:P11021, ECO:0000269|PubMed:12411443, ECO:0000269|PubMed:12475965}.</t>
  </si>
  <si>
    <t>ACTIVITY REGULATION: The chaperone activity is regulated by ATP-induced allosteric coupling of the nucleotide-binding (NBD) and substrate-binding (SBD) domains (By similarity). In the ADP-bound and nucleotide-free (apo) states, the two domains have little interaction (By similarity). In contrast, in the ATP-bound state the two domains are tightly coupled, which results in drastically accelerated kinetics in both binding and release of polypeptide substrates (By similarity). J domain-containing co-chaperones (DNAJB9/ERdj4 or DNAJC10/ERdj5) stimulate the ATPase activity and are required for efficient substrate recognition by HSPA5/BiP. Homooligomerization inactivates participating HSPA5/BiP protomers and probably act as reservoirs to store HSPA5/BiP molecules when they are not needed by the cell (By similarity). {ECO:0000250|UniProtKB:G3I8R9, ECO:0000250|UniProtKB:P11021}.</t>
  </si>
  <si>
    <t>cell surface [GO:0009986]; COP9 signalosome [GO:0008180]; cytoplasm [GO:0005737]; cytosol [GO:0005829]; endoplasmic reticulum [GO:0005783]; endoplasmic reticulum chaperone complex [GO:0034663]; endoplasmic reticulum-Golgi intermediate compartment [GO:0005793]; endoplasmic reticulum lumen [GO:0005788]; endoplasmic reticulum membrane [GO:0005789]; extracellular region [GO:0005576]; integral component of endoplasmic reticulum membrane [GO:0030176]; intracellular membrane-bounded organelle [GO:0043231]; membrane [GO:0016020]; midbody [GO:0030496]; mitochondrion [GO:0005739]; myelin sheath [GO:0043209]; nucleus [GO:0005634]; plasma membrane [GO:0005886]; protein-containing complex [GO:0032991]; smooth endoplasmic reticulum [GO:0005790]</t>
  </si>
  <si>
    <t>SIGNAL 1..19;  /evidence="ECO:0000269|PubMed:2559088, ECO:0000269|PubMed:7523108"</t>
  </si>
  <si>
    <t>Hspa5</t>
  </si>
  <si>
    <t>Plasminogen (EC 3.4.21.7) [Cleaved into: Plasmin heavy chain A; Activation peptide; Angiostatin; Plasmin heavy chain A, short form; Plasmin light chain B]</t>
  </si>
  <si>
    <t>Plg</t>
  </si>
  <si>
    <t>biological process involved in interaction with symbiont [GO:0051702]; blood coagulation [GO:0007596]; extracellular matrix disassembly [GO:0022617]; fibrinolysis [GO:0042730]; labyrinthine layer blood vessel development [GO:0060716]; mononuclear cell migration [GO:0071674]; muscle cell cellular homeostasis [GO:0046716]; myoblast differentiation [GO:0045445]; negative regulation of angiogenesis [GO:0016525]; negative regulation of cell-substrate adhesion [GO:0010812]; negative regulation of fibrinolysis [GO:0051918]; positive regulation of blood vessel endothelial cell migration [GO:0043536]; positive regulation of fibrinolysis [GO:0051919]; proteolysis [GO:0006508]; proteolysis involved in cellular protein catabolic process [GO:0051603]; tissue regeneration [GO:0042246]; tissue remodeling [GO:0048771]; trans-synaptic signaling by BDNF, modulating synaptic transmission [GO:0099183]; trophoblast giant cell differentiation [GO:0060707]</t>
  </si>
  <si>
    <t>FUNCTION: Plasmin dissolves the fibrin of blood clots and acts as a proteolytic factor in a variety of other processes including embryonic development, tissue remodeling, tumor invasion, and inflammation. In ovulation, weakens the walls of the Graafian follicle. It activates the urokinase-type plasminogen activator, collagenases and several complement zymogens, such as C1 and C5. Cleavage of fibronectin and laminin leads to cell detachment and apoptosis. Also cleaves fibrin, thrombospondin and von Willebrand factor. Its role in tissue remodeling and tumor invasion may be modulated by CSPG4. Binds to cells (By similarity). {ECO:0000250}.; FUNCTION: Angiostatin is an angiogenesis inhibitor that blocks neovascularization and growth of experimental primary and metastatic tumors in vivo.</t>
  </si>
  <si>
    <t>ACTIVITY REGULATION: Converted into plasmin by plasminogen activators, both plasminogen and its activator being bound to fibrin. Cannot be activated with streptokinase.</t>
  </si>
  <si>
    <t>cell surface [GO:0009986]; collagen-containing extracellular matrix [GO:0062023]; extracellular region [GO:0005576]; extracellular space [GO:0005615]; extrinsic component of external side of plasma membrane [GO:0031232]; extrinsic component of plasma membrane [GO:0019897]; glutamatergic synapse [GO:0098978]; intracellular membrane-bounded organelle [GO:0043231]; plasma membrane [GO:0005886]; Schaffer collateral - CA1 synapse [GO:0098685]</t>
  </si>
  <si>
    <t>Complement C2 (EC 3.4.21.43) (C3/C5 convertase) [Cleaved into: Complement C2b fragment; Complement C2a fragment]</t>
  </si>
  <si>
    <t>C2</t>
  </si>
  <si>
    <t>complement activation [GO:0006956]; complement activation, classical pathway [GO:0006958]; innate immune response [GO:0045087]; positive regulation of apoptotic cell clearance [GO:2000427]; response to nutrient [GO:0007584]</t>
  </si>
  <si>
    <t>FUNCTION: Component C2 which is part of the classical pathway of the complement system is cleaved by activated factor C1 into two fragments: C2b and C2a. C2a, a serine protease, then combines with complement factor C4b to generate the C3 or C5 convertase.</t>
  </si>
  <si>
    <t>Vitamin D-binding protein (DBP) (VDB) (Gc-globulin) (Group-specific component)</t>
  </si>
  <si>
    <t>Gc</t>
  </si>
  <si>
    <t>vitamin D metabolic process [GO:0042359]</t>
  </si>
  <si>
    <t>FUNCTION: Involved in vitamin D transport and storage, scavenging of extracellular G-actin, enhancement of the chemotactic activity of C5 alpha for neutrophils in inflammation and macrophage activation. {ECO:0000250|UniProtKB:P02774}.</t>
  </si>
  <si>
    <t>axon [GO:0030424]; cytoplasm [GO:0005737]; cytosol [GO:0005829]; extracellular space [GO:0005615]; perinuclear region of cytoplasm [GO:0048471]</t>
  </si>
  <si>
    <t>SIGNAL 1..16;  /evidence="ECO:0000269|PubMed:10052453, ECO:0000269|PubMed:3243374"</t>
  </si>
  <si>
    <t>Alpha-1-antitrypsin 1-2 (AAT) (Alpha-1 protease inhibitor 2) (Alpha-1-antiproteinase) (Serine protease inhibitor 1-2) (Serine protease inhibitor A1b) (Serpin A1b)</t>
  </si>
  <si>
    <t>Serpina1b Aat2 Dom2 Spi1-2</t>
  </si>
  <si>
    <t>acute-phase response [GO:0006953]; in utero embryonic development [GO:0001701]; negative regulation of endopeptidase activity [GO:0010951]; protein N-linked glycosylation [GO:0006487]; response to cytokine [GO:0034097]; response to peptide hormone [GO:0043434]</t>
  </si>
  <si>
    <t>FUNCTION: Inhibitor of serine proteases. Its primary target is elastase, but it also has a moderate affinity for plasmin and thrombin. {ECO:0000269|PubMed:11961105, ECO:0000269|PubMed:8619829}.</t>
  </si>
  <si>
    <t>endoplasmic reticulum [GO:0005783]; extracellular region [GO:0005576]; extracellular space [GO:0005615]; Golgi apparatus [GO:0005794]; intracellular membrane-bounded organelle [GO:0043231]</t>
  </si>
  <si>
    <t>SIGNAL 1..24;  /evidence="ECO:0000250"</t>
  </si>
  <si>
    <t>Serpina1b</t>
  </si>
  <si>
    <t>Carboxylesterase 1C (EC 3.1.1.1) (Liver carboxylesterase N) (Lung surfactant convertase) (PES-N)</t>
  </si>
  <si>
    <t>Ces1c Es1</t>
  </si>
  <si>
    <t>lipid catabolic process [GO:0016042]; response to bacterium [GO:0009617]</t>
  </si>
  <si>
    <t>FUNCTION: Involved in the detoxification of xenobiotics and in the activation of ester and amide prodrugs. Involved in the extracellular metabolism of lung surfactant.</t>
  </si>
  <si>
    <t>endoplasmic reticulum lumen [GO:0005788]; extracellular space [GO:0005615]</t>
  </si>
  <si>
    <t>Ces1c</t>
  </si>
  <si>
    <t>Catenin alpha-1 (102 kDa cadherin-associated protein) (Alpha E-catenin) (CAP102)</t>
  </si>
  <si>
    <t>Ctnna1 Catna1</t>
  </si>
  <si>
    <t>actin filament organization [GO:0007015]; aging [GO:0007568]; apical junction assembly [GO:0043297]; axon regeneration [GO:0031103]; cellular protein localization [GO:0034613]; cellular response to indole-3-methanol [GO:0071681]; epithelial cell-cell adhesion [GO:0090136]; establishment or maintenance of cell polarity [GO:0007163]; gap junction assembly [GO:0016264]; male gonad development [GO:0008584]; negative regulation of apoptotic process [GO:0043066]; negative regulation of cell motility [GO:2000146]; negative regulation of extrinsic apoptotic signaling pathway in absence of ligand [GO:2001240]; negative regulation of integrin-mediated signaling pathway [GO:2001045]; negative regulation of neuroblast proliferation [GO:0007406]; negative regulation of protein localization to nucleus [GO:1900181]; odontogenesis of dentin-containing tooth [GO:0042475]; ovarian follicle development [GO:0001541]; positive regulation of extrinsic apoptotic signaling pathway in absence of ligand [GO:2001241]; positive regulation of smoothened signaling pathway [GO:0045880]; regulation of cell population proliferation [GO:0042127]; response to estrogen [GO:0043627]</t>
  </si>
  <si>
    <t>FUNCTION: Associates with the cytoplasmic domain of a variety of cadherins. The association of catenins to cadherins produces a complex which is linked to the actin filament network, and which seems to be of primary importance for cadherins cell-adhesion properties. Can associate with both E- and N-cadherins. Originally believed to be a stable component of E-cadherin/catenin adhesion complexes and to mediate the linkage of cadherins to the actin cytoskeleton at adherens junctions. In contrast, cortical actin was found to be much more dynamic than E-cadherin/catenin complexes and CTNNA1 was shown not to bind to F-actin when assembled in the complex suggesting a different linkage between actin and adherens junctions components. The homodimeric form may regulate actin filament assembly and inhibit actin branching by competing with the Arp2/3 complex for binding to actin filaments. Involved in the regulation of WWTR1/TAZ, YAP1 and TGFB1-dependent SMAD2 and SMAD3 nuclear accumulation (PubMed:21145499). May play a crucial role in cell differentiation. {ECO:0000269|PubMed:16325583, ECO:0000269|PubMed:21145499}.</t>
  </si>
  <si>
    <t>acrosomal vesicle [GO:0001669]; actin cytoskeleton [GO:0015629]; adherens junction [GO:0005912]; catenin complex [GO:0016342]; cell-cell junction [GO:0005911]; cell junction [GO:0030054]; cytoplasm [GO:0005737]; cytosol [GO:0005829]; flotillin complex [GO:0016600]; intercalated disc [GO:0014704]; intracellular membrane-bounded organelle [GO:0043231]; lamellipodium [GO:0030027]; plasma membrane [GO:0005886]; zonula adherens [GO:0005915]</t>
  </si>
  <si>
    <t>Ctnna1</t>
  </si>
  <si>
    <t>Plasma kallikrein (EC 3.4.21.34) (Fletcher factor) (Kininogenin) (Plasma prekallikrein) [Cleaved into: Plasma kallikrein heavy chain; Plasma kallikrein light chain]</t>
  </si>
  <si>
    <t>Klkb1 Klk3 Pk</t>
  </si>
  <si>
    <t>blood coagulation [GO:0007596]; fibrinolysis [GO:0042730]; inflammatory response [GO:0006954]; plasminogen activation [GO:0031639]; positive regulation of fibrinolysis [GO:0051919]</t>
  </si>
  <si>
    <t>FUNCTION: The enzyme cleaves Lys-Arg and Arg-Ser bonds. It activates, in a reciprocal reaction, factor XII after its binding to a negatively charged surface. It also releases bradykinin from HMW kininogen and may also play a role in the renin-angiotensin system by converting prorenin into renin.</t>
  </si>
  <si>
    <t>Klkb1</t>
  </si>
  <si>
    <t>Platelet-derived growth factor receptor alpha (PDGF-R-alpha) (PDGFR-alpha) (EC 2.7.10.1) (Alpha platelet-derived growth factor receptor) (Alpha-type platelet-derived growth factor receptor) (CD140 antigen-like family member A) (Platelet-derived growth factor alpha receptor) (CD antigen CD140a)</t>
  </si>
  <si>
    <t>Pdgfra</t>
  </si>
  <si>
    <t>adrenal gland development [GO:0030325]; anatomical structure morphogenesis [GO:0009653]; animal organ morphogenesis [GO:0009887]; cardiac myofibril assembly [GO:0055003]; cell chemotaxis [GO:0060326]; cell migration [GO:0016477]; cellular response to amino acid stimulus [GO:0071230]; cellular response to reactive oxygen species [GO:0034614]; embryonic cranial skeleton morphogenesis [GO:0048701]; embryonic digestive tract morphogenesis [GO:0048557]; estrogen metabolic process [GO:0008210]; extracellular matrix organization [GO:0030198]; face morphogenesis [GO:0060325]; female gonad development [GO:0008585]; hematopoietic progenitor cell differentiation [GO:0002244]; in utero embryonic development [GO:0001701]; Leydig cell differentiation [GO:0033327]; lung development [GO:0030324]; lung growth [GO:0060437]; luteinization [GO:0001553]; male genitalia development [GO:0030539]; metanephric glomerular capillary formation [GO:0072277]; multicellular organism development [GO:0007275]; negative regulation of platelet activation [GO:0010544]; odontogenesis of dentin-containing tooth [GO:0042475]; peptidyl-tyrosine phosphorylation [GO:0018108]; phosphatidylinositol-mediated signaling [GO:0048015]; platelet aggregation [GO:0070527]; platelet-derived growth factor receptor-alpha signaling pathway [GO:0035790]; platelet-derived growth factor receptor signaling pathway [GO:0048008]; positive regulation of branching involved in lung morphogenesis [GO:0061047]; positive regulation of cell migration [GO:0030335]; positive regulation of cell population proliferation [GO:0008284]; positive regulation of cell proliferation by VEGF-activated platelet derived growth factor receptor signaling pathway [GO:0038091]; positive regulation of cytosolic calcium ion concentration [GO:0007204]; positive regulation of ERK1 and ERK2 cascade [GO:0070374]; positive regulation of fibroblast proliferation [GO:0048146]; positive regulation of kinase activity [GO:0033674]; positive regulation of peptidyl-tyrosine phosphorylation [GO:0050731]; positive regulation of phosphatidylinositol 3-kinase activity [GO:0043552]; positive regulation of phospholipase C activity [GO:0010863]; protein autophosphorylation [GO:0046777]; regulation of chemotaxis [GO:0050920]; regulation of mesenchymal stem cell differentiation [GO:2000739]; retina vasculature development in camera-type eye [GO:0061298]; roof of mouth development [GO:0060021]; signal transduction involved in regulation of gene expression [GO:0023019]; skeletal system morphogenesis [GO:0048705]; transmembrane receptor protein tyrosine kinase signaling pathway [GO:0007169]; white fat cell differentiation [GO:0050872]; wound healing [GO:0042060]</t>
  </si>
  <si>
    <t>FUNCTION: Tyrosine-protein kinase that acts as a cell-surface receptor for PDGFA, PDGFB and PDGFC and plays an essential role in the regulation of embryonic development, cell proliferation, survival and chemotaxis. Depending on the context, promotes or inhibits cell proliferation and cell migration. Plays an important role in the differentiation of bone marrow-derived mesenchymal stem cells. Required for normal skeleton development and cephalic closure during embryonic development. Required for normal development of the mucosa lining the gastrointestinal tract, and for recruitment of mesenchymal cells and normal development of intestinal villi. Plays a role in cell migration and chemotaxis in wound healing. Plays a role in platelet activation, secretion of agonists from platelet granules, and in thrombin-induced platelet aggregation. Binding of its cognate ligands - homodimeric PDGFA, homodimeric PDGFB, heterodimers formed by PDGFA and PDGFB or homodimeric PDGFC -leads to the activation of several signaling cascades; the response depends on the nature of the bound ligand and is modulated by the formation of heterodimers between PDGFRA and PDGFRB. Phosphorylates PIK3R1, PLCG1, and PTPN11. Activation of PLCG1 leads to the production of the cellular signaling molecules diacylglycerol and inositol 1,4,5-trisphosphate, mobilization of cytosolic Ca(2+) and the activation of protein kinase C. Phosphorylates PIK3R1, the regulatory subunit of phosphatidylinositol 3-kinase, and thereby mediates activation of the AKT1 signaling pathway. Mediates activation of HRAS and of the MAP kinases MAPK1/ERK2 and/or MAPK3/ERK1. Promotes activation of STAT family members STAT1, STAT3 and STAT5A and/or STAT5B. Receptor signaling is down-regulated by protein phosphatases that dephosphorylate the receptor and its down-stream effectors, and by rapid internalization of the activated receptor. {ECO:0000269|PubMed:10903171, ECO:0000269|PubMed:19030102, ECO:0000269|PubMed:20110689, ECO:0000269|PubMed:9226440}.</t>
  </si>
  <si>
    <t>ACTIVITY REGULATION: Present in an inactive conformation in the absence of bound ligand. Binding of PDGFA and/or PDGFB leads to dimerization and activation by autophosphorylation on tyrosine residues. Inhibited by imatinib, nilotinib and sorafenib (By similarity). {ECO:0000250}.</t>
  </si>
  <si>
    <t>axon [GO:0030424]; cell junction [GO:0030054]; cell surface [GO:0009986]; cilium [GO:0005929]; cytoplasm [GO:0005737]; external side of plasma membrane [GO:0009897]; Golgi apparatus [GO:0005794]; integral component of plasma membrane [GO:0005887]; intrinsic component of plasma membrane [GO:0031226]; microvillus [GO:0005902]; nucleoplasm [GO:0005654]; nucleus [GO:0005634]; plasma membrane [GO:0005886]; protein-containing complex [GO:0032991]; receptor complex [GO:0043235]</t>
  </si>
  <si>
    <t>Hepatocyte growth factor-like protein (Macrophage stimulatory protein) (MSP) [Cleaved into: Hepatocyte growth factor-like protein alpha chain; Hepatocyte growth factor-like protein beta chain]</t>
  </si>
  <si>
    <t>Mst1 Hgfl</t>
  </si>
  <si>
    <t>cellular response to hypoxia [GO:0071456]; embryo implantation [GO:0007566]; flagellated sperm motility [GO:0030317]; histone H2A-S139 phosphorylation [GO:0035978]; mammary duct terminal end bud growth [GO:0060763]; mammary gland development [GO:0030879]; negative regulation of epithelial cell apoptotic process [GO:1904036]; negative regulation of gluconeogenesis [GO:0045721]; positive regulation of gene expression [GO:0010628]; positive regulation of mammary gland epithelial cell proliferation [GO:0033601]; regulation of cAMP-dependent protein kinase activity [GO:2000479]; regulation of macrophage chemotaxis [GO:0010758]; regulation of receptor signaling pathway via JAK-STAT [GO:0046425]; spermatogenesis [GO:0007283]</t>
  </si>
  <si>
    <t>cytoplasm [GO:0005737]; extracellular space [GO:0005615]; vacuole [GO:0005773]</t>
  </si>
  <si>
    <t>Mst1</t>
  </si>
  <si>
    <t>Murinoglobulin-1 (MuG1)</t>
  </si>
  <si>
    <t>Mug1 Mug-1</t>
  </si>
  <si>
    <t>embryo implantation [GO:0007566]</t>
  </si>
  <si>
    <t>FUNCTION: A proteinase activates the inhibitor by specific proteolysis in the bait region, which, by an unknown mechanism leads to reaction at the cysteinyl-glutamyl internal thiol ester site and to a conformational change, whereby the proteinase is trapped and/or covalently bound to the inhibitor. While in the tetrameric proteinase inhibitors steric inhibition is sufficiently strong, monomeric forms need a covalent linkage between the activated glutamyl residue of the original thiol ester and a terminal amino group of a lysine or another nucleophilic group on the proteinase, for inhibition to be effective.</t>
  </si>
  <si>
    <t>SIGNAL 1..27;  /evidence="ECO:0000269|PubMed:1840592"</t>
  </si>
  <si>
    <t>Mug1</t>
  </si>
  <si>
    <t>Murinoglobulin-2 (MuG2)</t>
  </si>
  <si>
    <t>Mug2 Mug-2</t>
  </si>
  <si>
    <t>SIGNAL 1..27;  /evidence="ECO:0000250"</t>
  </si>
  <si>
    <t>Mug2</t>
  </si>
  <si>
    <t>Tyrosine-protein phosphatase non-receptor type 22 (EC 3.1.3.48) (Hematopoietic cell protein-tyrosine phosphatase 70Z-PEP) (PEST-domain phosphatase) (PEP)</t>
  </si>
  <si>
    <t>Ptpn22 Ptpn8</t>
  </si>
  <si>
    <t>autophagy [GO:0006914]; cellular response to muramyl dipeptide [GO:0071225]; lipopolysaccharide-mediated signaling pathway [GO:0031663]; negative regulation of autophagy [GO:0010507]; negative regulation of gene expression [GO:0010629]; negative regulation of interleukin-6 production [GO:0032715]; negative regulation of interleukin-8 production [GO:0032717]; negative regulation of JUN kinase activity [GO:0043508]; negative regulation of nucleotide-binding oligomerization domain containing 2 signaling pathway [GO:0070433]; negative regulation of p38MAPK cascade [GO:1903753]; negative regulation of T cell activation [GO:0050868]; negative regulation of T cell receptor signaling pathway [GO:0050860]; negative regulation of tumor necrosis factor production [GO:0032720]; peptidyl-tyrosine dephosphorylation [GO:0035335]; phosphoanandamide dephosphorylation [GO:0035644]; positive regulation of CD8-positive, alpha-beta T cell proliferation [GO:2000566]; positive regulation of defense response to virus by host [GO:0002230]; positive regulation of ERK1 and ERK2 cascade [GO:0070374]; positive regulation of gene expression [GO:0010628]; positive regulation of granzyme B production [GO:0071663]; positive regulation of interferon-alpha production [GO:0032727]; positive regulation of interferon-beta production [GO:0032728]; positive regulation of interferon-gamma production [GO:0032729]; positive regulation of protein import into nucleus [GO:0042307]; positive regulation of protein K63-linked ubiquitination [GO:1902523]; positive regulation of toll-like receptor 3 signaling pathway [GO:0034141]; positive regulation of toll-like receptor 4 signaling pathway [GO:0034145]; positive regulation of toll-like receptor 7 signaling pathway [GO:0034157]; positive regulation of toll-like receptor 9 signaling pathway [GO:0034165]; positive regulation of type I interferon production [GO:0032481]; protein dephosphorylation [GO:0006470]; regulation of calcium ion transmembrane transport [GO:1903169]; regulation of leukocyte migration [GO:0002685]; regulation of natural killer cell proliferation [GO:0032817]; regulation of NIK/NF-kappaB signaling [GO:1901222]; regulation of peptidyl-tyrosine phosphorylation [GO:0050730]; response to lipopolysaccharide [GO:0032496]; T cell differentiation [GO:0030217]; T cell receptor signaling pathway [GO:0050852]</t>
  </si>
  <si>
    <t>FUNCTION: Acts as negative regulator of T-cell receptor (TCR) signaling by direct dephosphorylation of the Src family kinases LCK and FYN, ITAMs of the TCRz/CD3 complex, as well as ZAP70, VAV, VCP and other key signaling molecules (By similarity). Associates with and probably dephosphorylates CBL (By similarity). Dephosphorylates LCK at its activating 'Tyr-394' residue (By similarity). Dephosphorylates ZAP70 at its activating 'Tyr-492' residue (By similarity). Dephosphorylates the immune system activator SKAP2 (By similarity). Positively regulates toll-like receptor (TLR)-induced type 1 interferon production (PubMed:23871208). Promotes host antiviral responses mediated by type 1 interferon (PubMed:23871208). Regulates NOD2-induced pro-inflammatory cytokine secretion and autophagy (PubMed:23991106). Dephosphorylates phospho-anandamide (p-AEA), an endocannabinoid to anandamide (also called N-arachidonoylethanolamide) (PubMed:16938887). {ECO:0000250|UniProtKB:Q9Y2R2, ECO:0000269|PubMed:16938887, ECO:0000269|PubMed:23871208, ECO:0000269|PubMed:23991106}.</t>
  </si>
  <si>
    <t>cytoplasm [GO:0005737]; cytoplasmic side of plasma membrane [GO:0009898]; nucleus [GO:0005634]; perinuclear region of cytoplasm [GO:0048471]</t>
  </si>
  <si>
    <t>Ptpn22</t>
  </si>
  <si>
    <t>Alpha-2-HS-glycoprotein (Countertrypin) (Fetuin-A)</t>
  </si>
  <si>
    <t>Ahsg Fetua</t>
  </si>
  <si>
    <t>acute-phase response [GO:0006953]; male gonad development [GO:0008584]; negative regulation of bone mineralization [GO:0030502]; negative regulation of cell growth [GO:0030308]; negative regulation of endopeptidase activity [GO:0010951]; negative regulation of insulin receptor signaling pathway [GO:0046627]; ossification [GO:0001503]; positive regulation of bone resorption [GO:0045780]; positive regulation of phagocytosis [GO:0050766]; protein-containing complex assembly [GO:0065003]; regulation of inflammatory response [GO:0050727]</t>
  </si>
  <si>
    <t>FUNCTION: Probably involved in differentiation.</t>
  </si>
  <si>
    <t>collagen-containing extracellular matrix [GO:0062023]; extracellular matrix [GO:0031012]; extracellular region [GO:0005576]; extracellular space [GO:0005615]; Golgi apparatus [GO:0005794]; protein-containing complex [GO:0032991]</t>
  </si>
  <si>
    <t>Ahsg</t>
  </si>
  <si>
    <t>Vitronectin (VN) (S-protein) (Serum-spreading factor)</t>
  </si>
  <si>
    <t>Vtn</t>
  </si>
  <si>
    <t>cell adhesion mediated by integrin [GO:0033627]; cell-matrix adhesion [GO:0007160]; cell migration [GO:0016477]; endodermal cell differentiation [GO:0035987]; extracellular matrix organization [GO:0030198]; immune response [GO:0006955]; liver regeneration [GO:0097421]; negative regulation of endopeptidase activity [GO:0010951]; oligodendrocyte differentiation [GO:0048709]; positive regulation of cell-substrate adhesion [GO:0010811]; positive regulation of peptidyl-tyrosine phosphorylation [GO:0050731]; positive regulation of protein binding [GO:0032092]; positive regulation of receptor-mediated endocytosis [GO:0048260]; positive regulation of smooth muscle cell migration [GO:0014911]; protein polymerization [GO:0051258]; smooth muscle cell-matrix adhesion [GO:0061302]</t>
  </si>
  <si>
    <t>FUNCTION: Vitronectin is a cell adhesion and spreading factor found in serum and tissues. Vitronectin interact with glycosaminoglycans and proteoglycans. Is recognized by certain members of the integrin family and serves as a cell-to-substrate adhesion molecule. Inhibitor of the membrane-damaging effect of the terminal cytolytic complement pathway.</t>
  </si>
  <si>
    <t>basement membrane [GO:0005604]; collagen-containing extracellular matrix [GO:0062023]; cytoplasm [GO:0005737]; endoplasmic reticulum [GO:0005783]; extracellular matrix [GO:0031012]; extracellular space [GO:0005615]; Golgi lumen [GO:0005796]; intracellular membrane-bounded organelle [GO:0043231]; rough endoplasmic reticulum lumen [GO:0048237]</t>
  </si>
  <si>
    <t>SIGNAL 1..19;  /evidence="ECO:0000269|PubMed:1372829"</t>
  </si>
  <si>
    <t>Guanine nucleotide-binding protein subunit alpha-15 (G alpha-15) (G-protein subunit alpha-15)</t>
  </si>
  <si>
    <t>Gna15 Gna-15</t>
  </si>
  <si>
    <t>action potential [GO:0001508]; adenylate cyclase-modulating G protein-coupled receptor signaling pathway [GO:0007188]; G protein-coupled receptor signaling pathway [GO:0007186]; phospholipase C-activating dopamine receptor signaling pathway [GO:0060158]; phospholipase C-activating G protein-coupled receptor signaling pathway [GO:0007200]; positive regulation of cytosolic calcium ion concentration involved in phospholipase C-activating G protein-coupled signaling pathway [GO:0051482]</t>
  </si>
  <si>
    <t>FUNCTION: Guanine nucleotide-binding proteins (G proteins) are involved as modulators or transducers in various transmembrane signaling systems.</t>
  </si>
  <si>
    <t>heterotrimeric G-protein complex [GO:0005834]; membrane [GO:0016020]</t>
  </si>
  <si>
    <t>Gna15</t>
  </si>
  <si>
    <t>Catenin delta-1 (Cadherin-associated Src substrate) (CAS) (p120 catenin) (p120(ctn)) (p120(cas))</t>
  </si>
  <si>
    <t>Ctnnd1 Catns Kiaa0384</t>
  </si>
  <si>
    <t>cell adhesion [GO:0007155]; cell-cell adhesion [GO:0098609]; cell-cell adhesion mediated by cadherin [GO:0044331]; cell-cell junction assembly [GO:0007043]; epithelial cell differentiation involved in salivary gland development [GO:0060690]; glomerulus morphogenesis [GO:0072102]; kidney development [GO:0001822]; morphogenesis of a polarized epithelium [GO:0001738]; negative regulation of canonical Wnt signaling pathway [GO:0090090]; positive regulation of peptidyl-tyrosine autophosphorylation [GO:1900086]; positive regulation of protein processing [GO:0010954]; protein stabilization [GO:0050821]; regulation of postsynaptic membrane neurotransmitter receptor levels [GO:0099072]; salivary gland morphogenesis [GO:0007435]; Wnt signaling pathway [GO:0016055]</t>
  </si>
  <si>
    <t>FUNCTION: Key regulator of cell-cell adhesion that associates with and regulates the cell adhesion properties of both C-, E- and N-cadherins, being critical for their surface stability. Beside cell-cell adhesion, regulates gene transcription through several transcription factors including ZBTB33/Kaiso2 and GLIS2, and the activity of Rho family GTPases and downstream cytoskeletal dynamics. Implicated both in cell transformation by SRC and in ligand-induced receptor signaling through the EGF, PDGF, CSF-1 and ERBB2 receptors. {ECO:0000250, ECO:0000269|PubMed:15138284, ECO:0000269|PubMed:15817151, ECO:0000269|PubMed:17344476}.</t>
  </si>
  <si>
    <t>adherens junction [GO:0005912]; apicolateral plasma membrane [GO:0016327]; bicellular tight junction [GO:0005923]; catenin complex [GO:0016342]; cell-cell junction [GO:0005911]; cytoplasm [GO:0005737]; cytosol [GO:0005829]; dendritic spine [GO:0043197]; flotillin complex [GO:0016600]; glutamatergic synapse [GO:0098978]; growth cone [GO:0030426]; hippocampal mossy fiber to CA3 synapse [GO:0098686]; lamellipodium [GO:0030027]; membrane [GO:0016020]; midbody [GO:0030496]; nucleus [GO:0005634]; plasma membrane [GO:0005886]; postsynaptic density, intracellular component [GO:0099092]; presynaptic active zone cytoplasmic component [GO:0098831]; Schaffer collateral - CA1 synapse [GO:0098685]; synapse [GO:0045202]; zonula adherens [GO:0005915]</t>
  </si>
  <si>
    <t>Ctnnd1</t>
  </si>
  <si>
    <t>Serum amyloid A-4 protein (Amyloid A-5 protein)</t>
  </si>
  <si>
    <t>Saa4 Saa5</t>
  </si>
  <si>
    <t>acute-phase response [GO:0006953]</t>
  </si>
  <si>
    <t>high-density lipoprotein particle [GO:0034364]</t>
  </si>
  <si>
    <t>SIGNAL 1..18;  /evidence="ECO:0000269|PubMed:1741755"</t>
  </si>
  <si>
    <t>Saa4</t>
  </si>
  <si>
    <t>Antithrombin-III (ATIII) (Serpin C1)</t>
  </si>
  <si>
    <t>Serpinc1 At3</t>
  </si>
  <si>
    <t>acute inflammatory response to antigenic stimulus [GO:0002438]; blood coagulation [GO:0007596]; lactation [GO:0007595]; negative regulation of endopeptidase activity [GO:0010951]; regulation of blood coagulation, intrinsic pathway [GO:2000266]; response to nutrient [GO:0007584]</t>
  </si>
  <si>
    <t>FUNCTION: Most important serine protease inhibitor in plasma that regulates the blood coagulation cascade. AT-III inhibits thrombin, matriptase-3/TMPRSS7, as well as factors IXa, Xa and XIa. Its inhibitory activity is greatly enhanced in the presence of heparin (By similarity). {ECO:0000250}.</t>
  </si>
  <si>
    <t>SIGNAL 1..32;  /evidence="ECO:0000250"</t>
  </si>
  <si>
    <t>Serpinc1</t>
  </si>
  <si>
    <t>Chromosome-associated kinesin KIF4 (Chromokinesin)</t>
  </si>
  <si>
    <t>Kif4 Kif4a Kns4</t>
  </si>
  <si>
    <t>microtubule-based movement [GO:0007018]; mitotic cytokinesis [GO:0000281]; mitotic spindle midzone assembly [GO:0051256]; mitotic spindle organization [GO:0007052]</t>
  </si>
  <si>
    <t>FUNCTION: Iron-sulfur (Fe-S) cluster binding motor protein that has a role in chromosome segregation during mitosis (By similarity). Required for mitotic chromosomal positioning and bipolar spindle stabilization. {ECO:0000250|UniProtKB:O95239, ECO:0000269|PubMed:7929562}.</t>
  </si>
  <si>
    <t>chromosome [GO:0005694]; cytosol [GO:0005829]; microtubule [GO:0005874]; midbody [GO:0030496]; nucleoplasm [GO:0005654]</t>
  </si>
  <si>
    <t>Kif4</t>
  </si>
  <si>
    <t>Kinesin heavy chain isoform 5A (Kinesin heavy chain neuron-specific 1) (Neuronal kinesin heavy chain) (NKHC)</t>
  </si>
  <si>
    <t>Kif5a Kiaa4086 Kif5 Nkhc1</t>
  </si>
  <si>
    <t>anterograde axonal protein transport [GO:0099641]; anterograde dendritic transport of neurotransmitter receptor complex [GO:0098971]; axon guidance [GO:0007411]; cytoskeleton-dependent intracellular transport [GO:0030705]; microtubule-based movement [GO:0007018]; retrograde neuronal dense core vesicle transport [GO:1990049]; synaptic vesicle transport [GO:0048489]; vesicle-mediated transport [GO:0016192]</t>
  </si>
  <si>
    <t>FUNCTION: Microtubule-dependent motor required for slow axonal transport of neurofilament proteins (NFH, NFM and NFL) (PubMed:12682084). Can induce formation of neurite-like membrane protrusions in non-neuronal cells in a ZFYVE27-dependent manner. The ZFYVE27-KIF5A complex contributes to the vesicular transport of VAPA, VAPB, SURF4, RAB11A, RAB11B and RTN3 proteins in neurons (PubMed:21976701). Required for anterograde axonal transportation of MAPK8IP3/JIP3 which is essential for MAPK8IP3/JIP3 function in axon elongation (By similarity). {ECO:0000250|UniProtKB:Q6QLM7, ECO:0000269|PubMed:12682084, ECO:0000269|PubMed:21976701}.</t>
  </si>
  <si>
    <t>apical dendrite [GO:0097440]; axon [GO:0030424]; axon cytoplasm [GO:1904115]; central region of growth cone [GO:0090724]; ciliary rootlet [GO:0035253]; cytoplasm [GO:0005737]; cytosol [GO:0005829]; dendrite [GO:0030425]; dendrite cytoplasm [GO:0032839]; kinesin complex [GO:0005871]; microtubule [GO:0005874]; neuronal cell body [GO:0043025]; neuron projection [GO:0043005]; P-body [GO:0000932]; perikaryon [GO:0043204]; perinuclear region of cytoplasm [GO:0048471]</t>
  </si>
  <si>
    <t>Kif5a</t>
  </si>
  <si>
    <t>Vitamin K-dependent protein C (EC 3.4.21.69) (Anticoagulant protein C) (Autoprothrombin IIA) (Blood coagulation factor XIV) [Cleaved into: Vitamin K-dependent protein C light chain; Vitamin K-dependent protein C heavy chain; Activation peptide]</t>
  </si>
  <si>
    <t>Proc</t>
  </si>
  <si>
    <t>blood coagulation [GO:0007596]; liver development [GO:0001889]; negative regulation of apoptotic process [GO:0043066]; negative regulation of blood coagulation [GO:0030195]; negative regulation of coagulation [GO:0050819]; negative regulation of inflammatory response [GO:0050728]; positive regulation of establishment of endothelial barrier [GO:1903142]; proteolysis [GO:0006508]; regulation of circulating fibrinogen levels [GO:0044537]</t>
  </si>
  <si>
    <t>FUNCTION: Protein C is a vitamin K-dependent serine protease that regulates blood coagulation by inactivating factors Va and VIIIa in the presence of calcium ions and phospholipids. Exerts a protective effect on the endothelial cell barrier function. {ECO:0000250|UniProtKB:P04070}.</t>
  </si>
  <si>
    <t>endoplasmic reticulum [GO:0005783]; extracellular space [GO:0005615]; Golgi apparatus [GO:0005794]</t>
  </si>
  <si>
    <t>Apolipoprotein C-III (Apo-CIII) (ApoC-III) (Apolipoprotein C3)</t>
  </si>
  <si>
    <t>Apoc3</t>
  </si>
  <si>
    <t>cellular response to glucose stimulus [GO:0071333]; cholesterol homeostasis [GO:0042632]; cholesterol metabolic process [GO:0008203]; lipid transport [GO:0006869]; lipoprotein metabolic process [GO:0042157]; lipoprotein transport [GO:0042953]; negative regulation of high-density lipoprotein particle clearance [GO:0010987]; negative regulation of lipoprotein lipase activity [GO:0051005]; negative regulation of low-density lipoprotein particle clearance [GO:0010989]; negative regulation of oxidative phosphorylation [GO:0090324]; negative regulation of triglyceride catabolic process [GO:0010897]; negative regulation of very-low-density lipoprotein particle clearance [GO:0010916]; positive regulation of triglyceride biosynthetic process [GO:0010867]; response to peptide hormone [GO:0043434]; triglyceride catabolic process [GO:0019433]; triglyceride homeostasis [GO:0070328]; triglyceride metabolic process [GO:0006641]; triglyceride mobilization [GO:0006642]</t>
  </si>
  <si>
    <t>FUNCTION: Component of triglyceride-rich very low density lipoproteins (VLDL) and high density lipoproteins (HDL) in plasma. Plays a multifaceted role in triglyceride homeostasis. Intracellularly, promotes hepatic very low density lipoprotein 1 (VLDL1) assembly and secretion; extracellularly, attenuates hydrolysis and clearance of triglyceride-rich lipoproteins (TRLs). Impairs the lipolysis of TRLs by inhibiting lipoprotein lipase and the hepatic uptake of TRLs by remnant receptors. Formed of several curved helices connected via semiflexible hinges, so that it can wrap tightly around the curved micelle surface and easily adapt to the different diameters of its natural binding partners. {ECO:0000250|UniProtKB:P02656}.</t>
  </si>
  <si>
    <t>chylomicron [GO:0042627]; cytosol [GO:0005829]; extracellular region [GO:0005576]; extracellular space [GO:0005615]; intermediate-density lipoprotein particle [GO:0034363]; spherical high-density lipoprotein particle [GO:0034366]; very-low-density lipoprotein particle [GO:0034361]</t>
  </si>
  <si>
    <t>Apolipoprotein C-I (Apo-CI) (ApoC-I) (Apolipoprotein C1) [Cleaved into: Truncated apolipoprotein C-I]</t>
  </si>
  <si>
    <t>Apoc1</t>
  </si>
  <si>
    <t>cholesterol metabolic process [GO:0008203]; lipid transport [GO:0006869]; lipoprotein metabolic process [GO:0042157]; negative regulation of cholesterol transport [GO:0032375]; negative regulation of lipid catabolic process [GO:0050995]; negative regulation of lipoprotein lipase activity [GO:0051005]; negative regulation of very-low-density lipoprotein particle clearance [GO:0010916]; triglyceride metabolic process [GO:0006641]; very-low-density lipoprotein particle clearance [GO:0034447]</t>
  </si>
  <si>
    <t>FUNCTION: Inhibitor of lipoprotein binding to the low density lipoprotein (LDL) receptor, LDL receptor-related protein, and very low density lipoprotein (VLDL) receptor. Associates with high density lipoproteins (HDL) and the triacylglycerol-rich lipoproteins in the plasma and makes up about 10% of the protein of the VLDL and 2% of that of HDL. Appears to interfere directly with fatty acid uptake and is also the major plasma inhibitor of cholesteryl ester transfer protein (CETP). Modulates the interaction of APOE with beta-migrating VLDL and inhibits binding of beta-VLDL to the LDL receptor-related protein (By similarity). Binds free fatty acids and reduces their intracellular esterification. {ECO:0000250|UniProtKB:P02654, ECO:0000250|UniProtKB:P33047, ECO:0000269|PubMed:17339654}.</t>
  </si>
  <si>
    <t>extracellular region [GO:0005576]; high-density lipoprotein particle [GO:0034364]; very-low-density lipoprotein particle [GO:0034361]</t>
  </si>
  <si>
    <t>SIGNAL 1..26;  /evidence="ECO:0000250"</t>
  </si>
  <si>
    <t>Glutamate receptor ionotropic, NMDA 2A (GluN2A) (Glutamate [NMDA] receptor subunit epsilon-1) (N-methyl D-aspartate receptor subtype 2A) (NMDAR2A) (NR2A)</t>
  </si>
  <si>
    <t>Grin2a</t>
  </si>
  <si>
    <t>action potential [GO:0001508]; calcium ion transmembrane import into cytosol [GO:0097553]; calcium ion transport [GO:0006816]; cellular response to amino acid stimulus [GO:0071230]; cellular response to zinc ion [GO:0071294]; chemical synaptic transmission [GO:0007268]; dendritic spine organization [GO:0097061]; directional locomotion [GO:0033058]; dopamine metabolic process [GO:0042417]; excitatory postsynaptic potential [GO:0060079]; ionotropic glutamate receptor signaling pathway [GO:0035235]; learning [GO:0007612]; learning or memory [GO:0007611]; locomotion [GO:0040011]; locomotory behavior [GO:0007626]; long-term synaptic potentiation [GO:0060291]; memory [GO:0007613]; modulation of chemical synaptic transmission [GO:0050804]; negative regulation of protein catabolic process [GO:0042177]; neurogenesis [GO:0022008]; positive regulation of apoptotic process [GO:0043065]; positive regulation of cell death [GO:0010942]; positive regulation of excitatory postsynaptic potential [GO:2000463]; protein localization to postsynaptic membrane [GO:1903539]; regulation of long-term neuronal synaptic plasticity [GO:0048169]; regulation of membrane potential [GO:0042391]; regulation of NMDA receptor activity [GO:2000310]; regulation of postsynaptic membrane potential [GO:0060078]; regulation of synaptic plasticity [GO:0048167]; response to amphetamine [GO:0001975]; response to drug [GO:0042493]; response to ethanol [GO:0045471]; response to wounding [GO:0009611]; rhythmic process [GO:0048511]; sensory perception of pain [GO:0019233]; serotonin metabolic process [GO:0042428]; sleep [GO:0030431]; startle response [GO:0001964]; visual learning [GO:0008542]</t>
  </si>
  <si>
    <t>FUNCTION: Component of NMDA receptor complexes that function as heterotetrameric, ligand-gated ion channels with high calcium permeability and voltage-dependent sensitivity to magnesium (PubMed:1374164). Channel activation requires binding of the neurotransmitter glutamate to the epsilon subunit, glycine binding to the zeta subunit, plus membrane depolarization to eliminate channel inhibition by Mg(2+). Sensitivity to glutamate and channel kinetics depend on the subunit composition; channels containing GRIN1 and GRIN2A have lower sensitivity to glutamate and faster deactivation kinetics than channels formed by GRIN1 and GRIN2B (By similarity). Contributes to the slow phase of excitatory postsynaptic current, long-term synaptic potentiation, and learning (PubMed:7816096, PubMed:8987814). {ECO:0000250|UniProtKB:Q00959, ECO:0000269|PubMed:1374164, ECO:0000269|PubMed:7816096, ECO:0000269|PubMed:8987814}.</t>
  </si>
  <si>
    <t>cell surface [GO:0009986]; cytoplasmic vesicle membrane [GO:0030659]; dendritic spine [GO:0043197]; endoplasmic reticulum [GO:0005783]; glutamatergic synapse [GO:0098978]; integral component of plasma membrane [GO:0005887]; integral component of postsynaptic density membrane [GO:0099061]; integral component of presynaptic membrane [GO:0099056]; membrane [GO:0016020]; neuron projection [GO:0043005]; NMDA selective glutamate receptor complex [GO:0017146]; parallel fiber to Purkinje cell synapse [GO:0098688]; plasma membrane [GO:0005886]; postsynaptic density [GO:0014069]; postsynaptic density membrane [GO:0098839]; postsynaptic membrane [GO:0045211]; presynaptic membrane [GO:0042734]; synapse [GO:0045202]; synaptic membrane [GO:0097060]; synaptic vesicle [GO:0008021]; terminal bouton [GO:0043195]</t>
  </si>
  <si>
    <t>Thrombospondin-1 (Glycoprotein G)</t>
  </si>
  <si>
    <t>Thbs1 Tsp1</t>
  </si>
  <si>
    <t>activation of MAPK activity [GO:0000187]; behavioral response to pain [GO:0048266]; blood vessel morphogenesis [GO:0048514]; cell cycle arrest [GO:0007050]; cell migration [GO:0016477]; cellular response to nitric oxide [GO:0071732]; endocardial cushion development [GO:0003197]; engulfment of apoptotic cell [GO:0043652]; growth plate cartilage development [GO:0003417]; inflammatory response [GO:0006954]; monocyte aggregation [GO:0070487]; negative regulation of angiogenesis [GO:0016525]; negative regulation of antigen processing and presentation of peptide or polysaccharide antigen via MHC class II [GO:0002581]; negative regulation of apoptotic process [GO:0043066]; negative regulation of blood vessel endothelial cell migration [GO:0043537]; negative regulation of blood vessel endothelial cell proliferation involved in sprouting angiogenesis [GO:1903588]; negative regulation of cell-matrix adhesion [GO:0001953]; negative regulation of cell migration involved in sprouting angiogenesis [GO:0090051]; negative regulation of cGMP-mediated signaling [GO:0010754]; negative regulation of cysteine-type endopeptidase activity involved in apoptotic process [GO:0043154]; negative regulation of dendritic cell antigen processing and presentation [GO:0002605]; negative regulation of endothelial cell chemotaxis [GO:2001027]; negative regulation of endothelial cell migration [GO:0010596]; negative regulation of endothelial cell proliferation [GO:0001937]; negative regulation of fibrinolysis [GO:0051918]; negative regulation of fibroblast growth factor receptor signaling pathway [GO:0040037]; negative regulation of interleukin-12 production [GO:0032695]; negative regulation of long-chain fatty acid import across plasma membrane [GO:0010748]; negative regulation of nitric oxide mediated signal transduction [GO:0010751]; negative regulation of plasminogen activation [GO:0010757]; negative regulation of sprouting angiogenesis [GO:1903671]; outflow tract morphogenesis [GO:0003151]; peptide cross-linking [GO:0018149]; positive regulation of angiogenesis [GO:0045766]; positive regulation of blood coagulation [GO:0030194]; positive regulation of blood vessel endothelial cell migration [GO:0043536]; positive regulation of cell migration [GO:0030335]; positive regulation of cell population proliferation [GO:0008284]; positive regulation of cell-substrate adhesion [GO:0010811]; positive regulation of chemotaxis [GO:0050921]; positive regulation of endothelial cell apoptotic process [GO:2000353]; positive regulation of endothelial cell migration [GO:0010595]; positive regulation of extrinsic apoptotic signaling pathway via death domain receptors [GO:1902043]; positive regulation of fibroblast migration [GO:0010763]; positive regulation of macrophage activation [GO:0043032]; positive regulation of macrophage chemotaxis [GO:0010759]; positive regulation of phosphorylation [GO:0042327]; positive regulation of protein kinase B signaling [GO:0051897]; positive regulation of reactive oxygen species metabolic process [GO:2000379]; positive regulation of smooth muscle cell proliferation [GO:0048661]; positive regulation of transforming growth factor beta production [GO:0071636]; positive regulation of transforming growth factor beta receptor signaling pathway [GO:0030511]; positive regulation of translation [GO:0045727]; positive regulation of tumor necrosis factor production [GO:0032760]; response to calcium ion [GO:0051592]; response to endoplasmic reticulum stress [GO:0034976]; response to glucose [GO:0009749]; response to magnesium ion [GO:0032026]; response to mechanical stimulus [GO:0009612]; response to unfolded protein [GO:0006986]; sprouting angiogenesis [GO:0002040]</t>
  </si>
  <si>
    <t>FUNCTION: Adhesive glycoprotein that mediates cell-to-cell and cell-to-matrix interactions. Binds heparin. May play a role in dentinogenesis and/or maintenance of dentin and dental pulp. Ligand for CD36 mediating antiangiogenic properties (By similarity). Plays a role in ER stress response, via its interaction with the activating transcription factor 6 alpha (ATF6) which produces adaptive ER stress response factors. {ECO:0000250, ECO:0000269|PubMed:22682248}.</t>
  </si>
  <si>
    <t>cell surface [GO:0009986]; collagen-containing extracellular matrix [GO:0062023]; cytoplasm [GO:0005737]; endoplasmic reticulum [GO:0005783]; external side of plasma membrane [GO:0009897]; extracellular matrix [GO:0031012]; extracellular space [GO:0005615]; fibrinogen complex [GO:0005577]; platelet alpha granule [GO:0031091]; sarcoplasmic reticulum [GO:0016529]; secretory granule [GO:0030141]</t>
  </si>
  <si>
    <t>SIGNAL 1..18;  /evidence="ECO:0000269|PubMed:8654563"</t>
  </si>
  <si>
    <t>Thbs1</t>
  </si>
  <si>
    <t>Mannose-binding protein A (MBP-A) (Mannan-binding protein) (Ra-reactive factor polysaccharide-binding component p28B) (RaRF p28B)</t>
  </si>
  <si>
    <t>Mbl1</t>
  </si>
  <si>
    <t>complement activation, classical pathway [GO:0006958]; complement activation, lectin pathway [GO:0001867]; defense response to Gram-positive bacterium [GO:0050830]; killing by host of symbiont cells [GO:0051873]; positive regulation of phagocytosis [GO:0050766]; protein homotrimerization [GO:0070207]; surfactant homeostasis [GO:0043129]</t>
  </si>
  <si>
    <t>FUNCTION: Calcium-dependent lectin. Plays a role in the innate immune response by binding mannose, fucose and N-acetylglucosamine moieties on different microorganisms and mediating activation of the lectin complement pathway (By similarity). Binds to late apoptotic cells, as well as to apoptotic blebs and to necrotic cells, but not to early apoptotic cells, facilitating their uptake by macrophages (By similarity). {ECO:0000250, ECO:0000250|UniProtKB:P19999}.</t>
  </si>
  <si>
    <t>collagen trimer [GO:0005581]; extracellular space [GO:0005615]; multivesicular body [GO:0005771]; rough endoplasmic reticulum [GO:0005791]</t>
  </si>
  <si>
    <t>SIGNAL 1..18;  /evidence="ECO:0000269|PubMed:1637828"</t>
  </si>
  <si>
    <t>Mannose-binding protein C (MBP-C) (Mannan-binding protein) (RA-reactive factor P28A subunit) (RARF/P28A)</t>
  </si>
  <si>
    <t>Mbl2</t>
  </si>
  <si>
    <t>complement activation, classical pathway [GO:0006958]; complement activation, lectin pathway [GO:0001867]; defense response to Gram-positive bacterium [GO:0050830]; innate immune response [GO:0045087]; killing by host of symbiont cells [GO:0051873]; negative regulation of viral process [GO:0048525]; positive regulation of phagocytosis [GO:0050766]</t>
  </si>
  <si>
    <t>FUNCTION: Calcium-dependent lectin involved in innate immune defense. Binds mannose, fucose and N-acetylglucosamine on different microorganisms and activates the lectin complement pathway. Binds to late apoptotic cells, as well as to apoptotic blebs and to necrotic cells, but not to early apoptotic cells, facilitating their uptake by macrophages (By similarity). {ECO:0000250}.</t>
  </si>
  <si>
    <t>collagen-containing extracellular matrix [GO:0062023]; collagen trimer [GO:0005581]; extracellular space [GO:0005615]; protein-containing complex [GO:0032991]</t>
  </si>
  <si>
    <t>Signal transducer and activator of transcription 3 (Acute-phase response factor)</t>
  </si>
  <si>
    <t>Stat3 Aprf</t>
  </si>
  <si>
    <t>acute-phase response [GO:0006953]; aging [GO:0007568]; astrocyte differentiation [GO:0048708]; cell population proliferation [GO:0008283]; cellular response to cytokine stimulus [GO:0071345]; cellular response to hormone stimulus [GO:0032870]; cellular response to leptin stimulus [GO:0044320]; cellular response to organic cyclic compound [GO:0071407]; cytokine-mediated signaling pathway [GO:0019221]; defense response [GO:0006952]; eating behavior [GO:0042755]; energy homeostasis [GO:0097009]; eye photoreceptor cell differentiation [GO:0001754]; glucose homeostasis [GO:0042593]; growth hormone receptor signaling pathway [GO:0060396]; growth hormone receptor signaling pathway via JAK-STAT [GO:0060397]; inflammatory response [GO:0006954]; interleukin-6-mediated signaling pathway [GO:0070102]; intracellular receptor signaling pathway [GO:0030522]; leptin-mediated signaling pathway [GO:0033210]; modulation of chemical synaptic transmission [GO:0050804]; mRNA transcription by RNA polymerase II [GO:0042789]; negative regulation of autophagy [GO:0010507]; negative regulation of cell death [GO:0060548]; negative regulation of cell population proliferation [GO:0008285]; negative regulation of glycolytic process [GO:0045820]; negative regulation of hydrogen peroxide biosynthetic process [GO:0010730]; negative regulation of neuron death [GO:1901215]; negative regulation of neuron migration [GO:2001223]; negative regulation of primary miRNA processing [GO:2000635]; negative regulation of stem cell differentiation [GO:2000737]; phosphorylation [GO:0016310]; positive regulation of angiogenesis [GO:0045766]; positive regulation of ATP biosynthetic process [GO:2001171]; positive regulation of cell migration [GO:0030335]; positive regulation of cell population proliferation [GO:0008284]; positive regulation of cytokine production involved in inflammatory response [GO:1900017]; positive regulation of erythrocyte differentiation [GO:0045648]; positive regulation of gene expression [GO:0010628]; positive regulation of gene silencing by miRNA [GO:2000637]; positive regulation of growth factor dependent skeletal muscle satellite cell proliferation [GO:1902728]; positive regulation of interleukin-10 production [GO:0032733]; positive regulation of interleukin-1 beta production [GO:0032731]; positive regulation of interleukin-6 production [GO:0032755]; positive regulation of interleukin-8 production [GO:0032757]; positive regulation of metalloendopeptidase activity [GO:1904685]; positive regulation of miRNA mediated inhibition of translation [GO:1905618]; positive regulation of NF-kappaB transcription factor activity [GO:0051092]; positive regulation of Notch signaling pathway [GO:0045747]; positive regulation of pri-miRNA transcription by RNA polymerase II [GO:1902895]; positive regulation of transcription, DNA-templated [GO:0045893]; positive regulation of transcription by RNA polymerase II [GO:0045944]; positive regulation of tumor necrosis factor production [GO:0032760]; positive regulation of vascular endothelial cell proliferation [GO:1905564]; postsynapse to nucleus signaling pathway [GO:0099527]; protein import into nucleus [GO:0006606]; radial glial cell differentiation [GO:0060019]; receptor signaling pathway via JAK-STAT [GO:0007259]; regulation of cell cycle [GO:0051726]; regulation of cell population proliferation [GO:0042127]; regulation of feeding behavior [GO:0060259]; regulation of mitochondrial membrane permeability [GO:0046902]; regulation of multicellular organism growth [GO:0040014]; regulation of transcription, DNA-templated [GO:0006355]; regulation of transcription by RNA polymerase II [GO:0006357]; response to cytokine [GO:0034097]; response to drug [GO:0042493]; response to estradiol [GO:0032355]; response to ethanol [GO:0045471]; response to leptin [GO:0044321]; response to peptide hormone [GO:0043434]; sexual reproduction [GO:0019953]; stem cell population maintenance [GO:0019827]; temperature homeostasis [GO:0001659]; T-helper 17 cell lineage commitment [GO:0072540]; T-helper 17 type immune response [GO:0072538]; transcription by RNA polymerase II [GO:0006366]</t>
  </si>
  <si>
    <t>FUNCTION: Signal transducer and transcription activator that mediates cellular responses to interleukins, KITLG/SCF, LEP and other growth factors (By similarity). Once activated, recruits coactivators, such as NCOA1 or MED1, to the promoter region of the target gene (By similarity). May mediate cellular responses to activated FGFR1, FGFR2, FGFR3 and FGFR4 (By similarity). Upon activation of IL6ST/gp130 signaling by interleukin-6 (IL6), binds to the IL6-responsive elements identified in the promoters of various acute-phase protein genes (By similarity). Activated by IL31 through IL31RA (By similarity). Acts as a regulator of inflammatory response by regulating differentiation of naive CD4(+) T-cells into T-helper Th17 or regulatory T-cells (Treg): deacetylation and oxidation of lysine residues by LOXL3, leads to disrupt STAT3 dimerization and inhibit its transcription activity (By similarity). Involved in cell cycle regulation by inducing the expression of key genes for the progression from G1 to S phase, such as CCND1 (By similarity). Mediates the effects of LEP on melanocortin production, body energy homeostasis and lactation (PubMed:12594516). May play an apoptotic role by transctivating BIRC5 expression under LEP activation (PubMed:16825198). Cytoplasmic STAT3 represses macroautophagy by inhibiting EIF2AK2/PKR activity (By similarity). Plays a crucial role in basal beta cell functions, such as regulation of insulin secretion (PubMed:20215569). Plays an important role in host defense in methicillin-resistant S.aureus lung infection by regulating the expression of the antimicrobial lectin REG3G (PubMed:23401489). {ECO:0000250|UniProtKB:P40763, ECO:0000269|PubMed:11294897, ECO:0000269|PubMed:12594516, ECO:0000269|PubMed:16825198, ECO:0000269|PubMed:20215569, ECO:0000269|PubMed:23084476, ECO:0000269|PubMed:23401489}.</t>
  </si>
  <si>
    <t>chromatin [GO:0000785]; cytoplasm [GO:0005737]; cytosol [GO:0005829]; glutamatergic synapse [GO:0098978]; mitochondrial inner membrane [GO:0005743]; mitochondrion [GO:0005739]; nucleoplasm [GO:0005654]; nucleus [GO:0005634]; plasma membrane [GO:0005886]; postsynaptic density [GO:0014069]; RNA polymerase II transcription regulator complex [GO:0090575]; Schaffer collateral - CA1 synapse [GO:0098685]; transcription regulator complex [GO:0005667]</t>
  </si>
  <si>
    <t>Stat3</t>
  </si>
  <si>
    <t>Leukemia inhibitory factor receptor (LIF receptor) (LIF-R) (D-factor/LIF receptor) (CD antigen CD118)</t>
  </si>
  <si>
    <t>Lifr</t>
  </si>
  <si>
    <t>animal organ regeneration [GO:0031100]; ciliary neurotrophic factor-mediated signaling pathway [GO:0070120]; cytokine-mediated signaling pathway [GO:0019221]; leukemia inhibitory factor signaling pathway [GO:0048861]; negative regulation of muscle cell apoptotic process [GO:0010656]; neuron projection morphogenesis [GO:0048812]; oncostatin-M-mediated signaling pathway [GO:0038165]; positive regulation of cell population proliferation [GO:0008284]; response to cytokine [GO:0034097]</t>
  </si>
  <si>
    <t>FUNCTION: Signal-transducing molecule. May have a common pathway with IL6ST. The soluble form inhibits the biological activity of LIF by blocking its binding to receptors on target cells.</t>
  </si>
  <si>
    <t>external side of plasma membrane [GO:0009897]; extracellular region [GO:0005576]; integral component of membrane [GO:0016021]; receptor complex [GO:0043235]</t>
  </si>
  <si>
    <t>SIGNAL 1..43;  /evidence="ECO:0000255"</t>
  </si>
  <si>
    <t>Glutathione peroxidase 3 (GPx-3) (GSHPx-3) (EC 1.11.1.9) (Plasma glutathione peroxidase) (GPx-P) (GSHPx-P)</t>
  </si>
  <si>
    <t>Gpx3</t>
  </si>
  <si>
    <t>glutathione metabolic process [GO:0006749]; hydrogen peroxide catabolic process [GO:0042744]; response to oxidative stress [GO:0006979]</t>
  </si>
  <si>
    <t>FUNCTION: Protects cells and enzymes from oxidative damage, by catalyzing the reduction of hydrogen peroxide, lipid peroxides and organic hydroperoxide, by glutathione.</t>
  </si>
  <si>
    <t>Insulin-like growth factor-binding protein 2 (IBP-2) (IGF-binding protein 2) (IGFBP-2) (mIGFBP-2)</t>
  </si>
  <si>
    <t>Igfbp2 Igfbp-2</t>
  </si>
  <si>
    <t>aging [GO:0007568]; cellular response to hormone stimulus [GO:0032870]; female pregnancy [GO:0007565]; positive regulation of activated T cell proliferation [GO:0042104]; regulation of growth [GO:0040008]; regulation of insulin-like growth factor receptor signaling pathway [GO:0043567]; response to drug [GO:0042493]; response to estradiol [GO:0032355]; response to estrogen [GO:0043627]; response to glucocorticoid [GO:0051384]; response to lithium ion [GO:0010226]; response to mechanical stimulus [GO:0009612]; response to nutrient [GO:0007584]; response to retinoic acid [GO:0032526]; signal transduction [GO:0007165]</t>
  </si>
  <si>
    <t>FUNCTION: Inhibits IGF-mediated growth and developmental rates (By similarity). IGF-binding proteins prolong the half-life of the IGFs and have been shown to either inhibit or stimulate the growth promoting effects of the IGFs on cell culture. They alter the interaction of IGFs with their cell surface receptors. {ECO:0000250}.</t>
  </si>
  <si>
    <t>apical plasma membrane [GO:0016324]; cytoplasmic vesicle [GO:0031410]; extracellular region [GO:0005576]; extracellular space [GO:0005615]</t>
  </si>
  <si>
    <t>SIGNAL 1..34;  /evidence="ECO:0000250"</t>
  </si>
  <si>
    <t>Igfbp2</t>
  </si>
  <si>
    <t>Prelamin-A/C [Cleaved into: Lamin-A/C]</t>
  </si>
  <si>
    <t>Lmna Lmn1</t>
  </si>
  <si>
    <t>cellular protein localization [GO:0034613]; cellular response to hypoxia [GO:0071456]; DNA double-strand break attachment to nuclear envelope [GO:1990683]; establishment of cell polarity [GO:0030010]; establishment or maintenance of microtubule cytoskeleton polarity [GO:0030951]; muscle organ development [GO:0007517]; negative regulation of adipose tissue development [GO:1904178]; negative regulation of cardiac muscle hypertrophy in response to stress [GO:1903243]; negative regulation of cell population proliferation [GO:0008285]; negative regulation of extrinsic apoptotic signaling pathway [GO:2001237]; negative regulation of mesenchymal cell proliferation [GO:0072201]; negative regulation of release of cytochrome c from mitochondria [GO:0090201]; nuclear envelope organization [GO:0006998]; nucleus organization [GO:0006997]; positive regulation of cell aging [GO:0090343]; positive regulation of gene expression [GO:0010628]; positive regulation of histone H3-K9 trimethylation [GO:1900114]; positive regulation of osteoblast differentiation [GO:0045669]; protein import into nucleus [GO:0006606]; protein localization to nucleus [GO:0034504]; regulation of cell migration [GO:0030334]; regulation of protein localization to nucleus [GO:1900180]; regulation of protein stability [GO:0031647]; regulation of telomere maintenance [GO:0032204]; ventricular cardiac muscle cell development [GO:0055015]</t>
  </si>
  <si>
    <t>FUNCTION: Lamins are components of the nuclear lamina, a fibrous layer on the nucleoplasmic side of the inner nuclear membrane, which is thought to provide a framework for the nuclear envelope and may also interact with chromatin. Lamin A and C are present in equal amounts in the lamina of mammals. Recruited by DNA repair proteins XRCC4 and IFFO1 to the DNA double-strand breaks (DSBs) to prevent chromosome translocation by immobilizing broken DNA ends (By similarity). Plays an important role in nuclear assembly, chromatin organization, nuclear membrane and telomere dynamics. Required for normal development of peripheral nervous system and skeletal muscle and for muscle satellite cell proliferation. Required for osteoblastogenesis and bone formation. Also prevents fat infiltration of muscle and bone marrow, helping to maintain the volume and strength of skeletal muscle and bone. Required for cardiac homeostasis (PubMed:26436652). Isoform C2 may have a role in determining the organization of nuclear and chromosomal structures during spermatogenesis. {ECO:0000250|UniProtKB:P02545, ECO:0000269|PubMed:10579712, ECO:0000269|PubMed:11799477, ECO:0000269|PubMed:19124654, ECO:0000269|PubMed:21547077, ECO:0000269|PubMed:21982926, ECO:0000269|PubMed:23535822, ECO:0000269|PubMed:26436652}.; FUNCTION: Prelamin-A/C can accelerate smooth muscle cell senescence. It acts to disrupt mitosis and induce DNA damage in vascular smooth muscle cells (VSMCs), leading to mitotic failure, genomic instability, and premature senescence (By similarity). {ECO:0000250}.</t>
  </si>
  <si>
    <t>cytosol [GO:0005829]; lamin filament [GO:0005638]; nuclear body [GO:0016604]; nuclear envelope [GO:0005635]; nuclear matrix [GO:0016363]; nuclear membrane [GO:0031965]; nuclear speck [GO:0016607]; nucleoplasm [GO:0005654]; nucleus [GO:0005634]; perinuclear region of cytoplasm [GO:0048471]; site of double-strand break [GO:0035861]</t>
  </si>
  <si>
    <t>Lmna</t>
  </si>
  <si>
    <t>Heparin cofactor 2 (Heparin cofactor II) (HC-II) (Protease inhibitor leuserpin-2) (Serpin D1)</t>
  </si>
  <si>
    <t>Serpind1 Hcf2 Hcii</t>
  </si>
  <si>
    <t>blood coagulation [GO:0007596]; negative regulation of endopeptidase activity [GO:0010951]</t>
  </si>
  <si>
    <t>FUNCTION: Thrombin inhibitor activated by the glycosaminoglycans, heparin or dermatan sulfate. In the presence of the latter, HC-II becomes the predominant thrombin inhibitor in place of antithrombin III (AT). Also inhibits chymotrypsin, but in a glycosaminoglycan-independent manner.</t>
  </si>
  <si>
    <t>SIGNAL 1..23;  /evidence="ECO:0000269|PubMed:7908224"</t>
  </si>
  <si>
    <t>Serpind1</t>
  </si>
  <si>
    <t>Arylsulfatase B (ASB) (EC 3.1.6.12) (N-acetylgalactosamine-4-sulfatase) (G4S)</t>
  </si>
  <si>
    <t>Arsb As1 As1-s</t>
  </si>
  <si>
    <t>anterior head development [GO:0097065]; autophagy [GO:0006914]; central nervous system development [GO:0007417]; colon epithelial cell migration [GO:0061580]; positive regulation of neuron projection development [GO:0010976]; regulation of epithelial cell migration [GO:0010632]; response to estrogen [GO:0043627]; response to methylmercury [GO:0051597]; response to nutrient [GO:0007584]; response to pH [GO:0009268]</t>
  </si>
  <si>
    <t>FUNCTION: Removes sulfate groups from chondroitin-4-sulfate (C4S) and regulates its degradation (By similarity). Involved in the regulation of cell adhesion, cell migration and invasion in colonic epithelium (By similarity). In the central nervous system, is a regulator of neurite outgrowth and neuronal plasticity, acting through the control of sulfate glycosaminoglycans and neurocan levels (By similarity). {ECO:0000250|UniProtKB:P15848, ECO:0000250|UniProtKB:P50430}.</t>
  </si>
  <si>
    <t>ACTIVITY REGULATION: Inhibited by ethanol (By similarity). {ECO:0000250|UniProtKB:P50430}.</t>
  </si>
  <si>
    <t>cell surface [GO:0009986]; Golgi apparatus [GO:0005794]; lysosome [GO:0005764]; mitochondrion [GO:0005739]; rough endoplasmic reticulum [GO:0005791]</t>
  </si>
  <si>
    <t>SIGNAL 1..41;  /evidence="ECO:0000255"</t>
  </si>
  <si>
    <t>Arsb</t>
  </si>
  <si>
    <t>Very long-chain specific acyl-CoA dehydrogenase, mitochondrial (EC 1.3.8.9) (MVLCAD) (VLCAD)</t>
  </si>
  <si>
    <t>Acadvl Vlcad</t>
  </si>
  <si>
    <t>epithelial cell differentiation [GO:0030855]; fatty acid beta-oxidation [GO:0006635]; fatty acid beta-oxidation using acyl-CoA dehydrogenase [GO:0033539]; fatty acid catabolic process [GO:0009062]; negative regulation of fatty acid biosynthetic process [GO:0045717]; negative regulation of fatty acid oxidation [GO:0046322]; regulation of cholesterol metabolic process [GO:0090181]; response to cold [GO:0009409]; temperature homeostasis [GO:0001659]</t>
  </si>
  <si>
    <t>FUNCTION: Very long-chain specific acyl-CoA dehydrogenase is one of the acyl-CoA dehydrogenases that catalyze the first step of mitochondrial fatty acid beta-oxidation, an aerobic process breaking down fatty acids into acetyl-CoA and allowing the production of energy from fats. The first step of fatty acid beta-oxidation consists in the removal of one hydrogen from C-2 and C-3 of the straight-chain fatty acyl-CoA thioester, resulting in the formation of trans-2-enoyl-CoA. Among the different mitochondrial acyl-CoA dehydrogenases, very long-chain specific acyl-CoA dehydrogenase acts specifically on acyl-CoAs with saturated 12 to 24 carbons long primary chains. {ECO:0000250|UniProtKB:P49748}.</t>
  </si>
  <si>
    <t>PATHWAY: Lipid metabolism; mitochondrial fatty acid beta-oxidation. {ECO:0000250|UniProtKB:P49748}.</t>
  </si>
  <si>
    <t>extrinsic component of mitochondrial inner membrane [GO:0031314]; mitochondrial inner membrane [GO:0005743]; mitochondrial membrane [GO:0031966]; mitochondrial nucleoid [GO:0042645]; mitochondrion [GO:0005739]; nucleolus [GO:0005730]; nucleoplasm [GO:0005654]</t>
  </si>
  <si>
    <t>Acadvl</t>
  </si>
  <si>
    <t>Lumican (Keratan sulfate proteoglycan lumican) (KSPG lumican)</t>
  </si>
  <si>
    <t>Lum Lcn Ldc</t>
  </si>
  <si>
    <t>cartilage development [GO:0051216]; collagen fibril organization [GO:0030199]; positive regulation of transcription by RNA polymerase II [GO:0045944]; positive regulation of transforming growth factor beta1 production [GO:0032914]; response to growth factor [GO:0070848]; response to organic cyclic compound [GO:0014070]; visual perception [GO:0007601]</t>
  </si>
  <si>
    <t>collagen-containing extracellular matrix [GO:0062023]; extracellular matrix [GO:0031012]; extracellular space [GO:0005615]; fibrillar collagen trimer [GO:0005583]</t>
  </si>
  <si>
    <t>Lum</t>
  </si>
  <si>
    <t>Serum paraoxonase/arylesterase 1 (PON 1) (EC 3.1.1.2) (EC 3.1.1.81) (EC 3.1.8.1) (Aromatic esterase 1) (A-esterase 1) (Serum aryldialkylphosphatase 1)</t>
  </si>
  <si>
    <t>Pon1 Pon</t>
  </si>
  <si>
    <t>aromatic compound catabolic process [GO:0019439]; blood circulation [GO:0008015]; carboxylic acid catabolic process [GO:0046395]; cholesterol metabolic process [GO:0008203]; organophosphate catabolic process [GO:0046434]; phosphatidylcholine metabolic process [GO:0046470]; positive regulation of binding [GO:0051099]; positive regulation of cholesterol efflux [GO:0010875]; positive regulation of transporter activity [GO:0032411]; response to fatty acid [GO:0070542]; response to fluoride [GO:1902617]; response to nutrient levels [GO:0031667]; response to toxic substance [GO:0009636]</t>
  </si>
  <si>
    <t>FUNCTION: Hydrolyzes the toxic metabolites of a variety of organophosphorus insecticides. Capable of hydrolyzing a broad spectrum of organophosphate substrates and lactones, and a number of aromatic carboxylic acid esters. Mediates an enzymatic protection of low density lipoproteins against oxidative modification. {ECO:0000250|UniProtKB:P27169}.</t>
  </si>
  <si>
    <t>extracellular space [GO:0005615]; high-density lipoprotein particle [GO:0034364]; intracellular membrane-bounded organelle [GO:0043231]; spherical high-density lipoprotein particle [GO:0034366]</t>
  </si>
  <si>
    <t>SIGNAL 1..?;  /note="Not cleaved"</t>
  </si>
  <si>
    <t>Pon1</t>
  </si>
  <si>
    <t>Phospholipid transfer protein (Lipid transfer protein II)</t>
  </si>
  <si>
    <t>Pltp</t>
  </si>
  <si>
    <t>ceramide transport [GO:0035627]; flagellated sperm motility [GO:0030317]; glycolipid transport [GO:0046836]; high-density lipoprotein particle remodeling [GO:0034375]; lipid metabolic process [GO:0006629]; lipid transport [GO:0006869]; phospholipid transport [GO:0015914]; positive regulation of cholesterol efflux [GO:0010875]; vitamin E biosynthetic process [GO:0010189]</t>
  </si>
  <si>
    <t>FUNCTION: Mediates the transfer of phospholipids and free cholesterol from triglyceride-rich lipoproteins (low density lipoproteins or LDL and very low density lipoproteins or VLDL) into high-density lipoproteins (HDL) as well as the exchange of phospholipids between triglyceride-rich lipoproteins themselves (PubMed:7654777, PubMed:7615508, PubMed:10079112,). Facilitates the transfer of a spectrum of different lipid molecules, including sphingomyelin, phosphatidylcholine, phosphatidylinositol, phosphatidylglycerol, and phosphatidyl ethanolamine (PubMed:10079112). Plays an important role in HDL remodeling which involves modulating the size and composition of HDL (By similarity). Also plays a key role in the uptake of cholesterol from peripheral cells and tissues that is subsequently transported to the liver for degradation and excretion (By similarity). Two distinct forms of PLTP exist in plasma: an active form that can transfer phosphatidylcholine from phospholipid vesicles to HDL, and an inactive form that lacks this capability (By similarity). {ECO:0000250|UniProtKB:P55058, ECO:0000269|PubMed:10079112, ECO:0000269|PubMed:7615508, ECO:0000269|PubMed:7654777}.</t>
  </si>
  <si>
    <t>extracellular region [GO:0005576]; extracellular space [GO:0005615]; high-density lipoprotein particle [GO:0034364]; nucleus [GO:0005634]</t>
  </si>
  <si>
    <t>Cytochrome P450 2C38 (EC 1.14.14.1) (CYPIIC38)</t>
  </si>
  <si>
    <t>Cyp2c38</t>
  </si>
  <si>
    <t>arachidonic acid metabolic process [GO:0019369]; epoxygenase P450 pathway [GO:0019373]; exogenous drug catabolic process [GO:0042738]; organic acid metabolic process [GO:0006082]; xenobiotic metabolic process [GO:0006805]</t>
  </si>
  <si>
    <t>FUNCTION: A cytochrome P450 monooxygenase that primarily catalyzes the epoxidation of 11,12 double bond of (5Z,8Z,11Z,14Z)-eicosatetraenoic acid (arachidonate) forming 11,12-epoxyeicosatrienoic acid (11,12-EET) regioisomer. Mechanistically, uses molecular oxygen inserting one oxygen atom into a substrate, and reducing the second into a water molecule, with two electrons provided by NADPH via cytochrome P450 reductase (CPR; NADPH--hemoprotein reductase). {ECO:0000269|PubMed:9721182}.</t>
  </si>
  <si>
    <t>PATHWAY: Lipid metabolism; arachidonate metabolism. {ECO:0000305|PubMed:9721182}.</t>
  </si>
  <si>
    <t>cytoplasm [GO:0005737]; endoplasmic reticulum membrane [GO:0005789]; intracellular membrane-bounded organelle [GO:0043231]</t>
  </si>
  <si>
    <t>PAX3- and PAX7-binding protein 1 (PAX3/7BP) (GC-rich sequence DNA-binding factor 1)</t>
  </si>
  <si>
    <t>Paxbp1 Gcfc Gcfc1</t>
  </si>
  <si>
    <t>mRNA splicing, via spliceosome [GO:0000398]; muscle organ development [GO:0007517]; positive regulation of histone methylation [GO:0031062]; positive regulation of myoblast proliferation [GO:2000288]; positive regulation of transcription by RNA polymerase II [GO:0045944]; regulation of skeletal muscle satellite cell proliferation [GO:0014842]</t>
  </si>
  <si>
    <t>FUNCTION: Adapter protein linking the transcription factors PAX3 and PAX7 to the histone methylation machinery and involved in myogenesis. Associates with a histone methyltransferase complex that specifically mediates dimethylation and trimethylation of 'Lys-4' of histone H3. Mediates the recruitment of that complex to the transcription factors PAX3 and PAX7 on chromatin to regulate the expression of genes involved in muscle progenitor cells proliferation including ID3 and CDC20. {ECO:0000269|PubMed:22862948}.</t>
  </si>
  <si>
    <t>Paxbp1</t>
  </si>
  <si>
    <t>RuvB-like 1 (EC 3.6.4.12) (49 kDa TATA box-binding protein-interacting protein) (49 kDa TBP-interacting protein) (DNA helicase p50) (Pontin 52) (TIP49a)</t>
  </si>
  <si>
    <t>Ruvbl1 Tip49 Tip49a</t>
  </si>
  <si>
    <t>box C/D snoRNP assembly [GO:0000492]; cell cycle [GO:0007049]; cell division [GO:0051301]; chromatin remodeling [GO:0006338]; DNA recombination [GO:0006310]; DNA repair [GO:0006281]; histone acetylation [GO:0016573]; histone H2A acetylation [GO:0043968]; histone H4 acetylation [GO:0043967]; positive regulation of canonical Wnt signaling pathway [GO:0090263]; positive regulation of plasminogen activation [GO:0010756]; regulation of fibroblast apoptotic process [GO:2000269]; regulation of growth [GO:0040008]; regulation of transcription by RNA polymerase II [GO:0006357]</t>
  </si>
  <si>
    <t>FUNCTION: Possesses single-stranded DNA-stimulated ATPase and ATP-dependent DNA helicase (3' to 5') activity; hexamerization is thought to be critical for ATP hydrolysis and adjacent subunits in the ring-like structure contribute to the ATPase activity (By similarity). Component of the NuA4 histone acetyltransferase complex which is involved in transcriptional activation of select genes principally by acetylation of nucleosomal histones H4 and H2A (By similarity). This modification may both alter nucleosome-DNA interactions and promote interaction of the modified histones with other proteins which positively regulate transcription (By similarity). This complex may be required for the activation of transcriptional programs associated with oncogene and proto-oncogene mediated growth induction, tumor suppressor mediated growth arrest and replicative senescence, apoptosis, and DNA repair (By similarity). The NuA4 complex ATPase and helicase activities seem to be, at least in part, contributed by the association of RUVBL1 and RUVBL2 with EP400 (By similarity). NuA4 may also play a direct role in DNA repair when recruited to sites of DNA damage (By similarity). Component of a SWR1-like complex that specifically mediates the removal of histone H2A.Z/H2AZ1 from the nucleosome (By similarity). Proposed core component of the chromatin remodeling INO80 complex which exhibits DNA- and nucleosome-activated ATPase activity and catalyzes ATP-dependent nucleosome sliding (By similarity). Plays an essential role in oncogenic transformation by MYC and also modulates transcriptional activation by the LEF1/TCF1-CTNNB1 complex (By similarity). Essential for cell proliferation (By similarity). May be able to bind plasminogen at cell surface and enhance plasminogen activation (By similarity). {ECO:0000250|UniProtKB:Q9Y265}.</t>
  </si>
  <si>
    <t>cytosol [GO:0005829]; Ino80 complex [GO:0031011]; MLL1 complex [GO:0071339]; NuA4 histone acetyltransferase complex [GO:0035267]; nuclear matrix [GO:0016363]; nucleoplasm [GO:0005654]; nucleus [GO:0005634]; protein-containing complex [GO:0032991]; R2TP complex [GO:0097255]; ribonucleoprotein complex [GO:1990904]; Swr1 complex [GO:0000812]</t>
  </si>
  <si>
    <t>Ruvbl1</t>
  </si>
  <si>
    <t>Thyroxine-binding globulin (Serpin A7) (T4-binding globulin)</t>
  </si>
  <si>
    <t>Serpina7 Tbg</t>
  </si>
  <si>
    <t>negative regulation of endopeptidase activity [GO:0010951]; post-embryonic development [GO:0009791]; response to drug [GO:0042493]; response to vitamin A [GO:0033189]; thyroid hormone transport [GO:0070327]</t>
  </si>
  <si>
    <t>FUNCTION: Major thyroid hormone transport protein in serum. {ECO:0000250}.</t>
  </si>
  <si>
    <t>Serpina7</t>
  </si>
  <si>
    <t>40S ribosomal protein S6 (Phosphoprotein NP33)</t>
  </si>
  <si>
    <t>Rps6</t>
  </si>
  <si>
    <t>activation-induced cell death of T cells [GO:0006924]; erythrocyte development [GO:0048821]; G1/S transition of mitotic cell cycle [GO:0000082]; gastrulation [GO:0007369]; glucose homeostasis [GO:0042593]; mammalian oogenesis stage [GO:0022605]; mitotic cell cycle [GO:0000278]; negative regulation of apoptotic process [GO:0043066]; placenta development [GO:0001890]; positive regulation of apoptotic process [GO:0043065]; positive regulation of cell population proliferation [GO:0008284]; ribosomal small subunit biogenesis [GO:0042274]; rRNA processing [GO:0006364]; T cell differentiation in thymus [GO:0033077]; T cell proliferation involved in immune response [GO:0002309]; TOR signaling [GO:0031929]; translation [GO:0006412]</t>
  </si>
  <si>
    <t>FUNCTION: Component of the 40S small ribosomal subunit (By similarity). Plays an important role in controlling cell growth and proliferation through the selective translation of particular classes of mRNA (By similarity). {ECO:0000250|UniProtKB:P62753}.</t>
  </si>
  <si>
    <t>cell body [GO:0044297]; cytoplasm [GO:0005737]; cytoplasmic ribonucleoprotein granule [GO:0036464]; cytosol [GO:0005829]; cytosolic small ribosomal subunit [GO:0022627]; dendrite [GO:0030425]; endoplasmic reticulum [GO:0005783]; nucleolus [GO:0005730]; nucleus [GO:0005634]; perinuclear region of cytoplasm [GO:0048471]; polysome [GO:0005844]; ribonucleoprotein complex [GO:1990904]; ribosome [GO:0005840]; small ribosomal subunit [GO:0015935]</t>
  </si>
  <si>
    <t>Visinin-like protein 1 (VILIP) (Neural visinin-like protein 1) (NVL-1) (NVP-1)</t>
  </si>
  <si>
    <t>Vsnl1 Visl1</t>
  </si>
  <si>
    <t>negative regulation of insulin secretion [GO:0046676]; positive regulation of exocytosis [GO:0045921]; positive regulation of insulin secretion involved in cellular response to glucose stimulus [GO:0035774]</t>
  </si>
  <si>
    <t>FUNCTION: Regulates (in vitro) the inhibition of rhodopsin phosphorylation in a calcium-dependent manner. {ECO:0000250}.</t>
  </si>
  <si>
    <t>cytosol [GO:0005829]; membrane [GO:0016020]</t>
  </si>
  <si>
    <t>Vsnl1</t>
  </si>
  <si>
    <t>Phosphatidylinositol 4-phosphate 5-kinase type-1 alpha (PIP5K1-alpha) (PtdIns(4)P-5-kinase 1 alpha) (EC 2.7.1.68) (68 kDa type I phosphatidylinositol 4-phosphate 5-kinase alpha) (Phosphatidylinositol 4-phosphate 5-kinase type I alpha) (PIP5KIalpha) (Phosphatidylinositol 4-phosphate 5-kinase type I beta) (PI4P5KIbeta)</t>
  </si>
  <si>
    <t>Pip5k1a</t>
  </si>
  <si>
    <t>actin cytoskeleton reorganization [GO:0031532]; activation of GTPase activity [GO:0090630]; cell chemotaxis [GO:0060326]; fibroblast migration [GO:0010761]; focal adhesion assembly [GO:0048041]; phosphatidylinositol biosynthetic process [GO:0006661]; phosphatidylinositol metabolic process [GO:0046488]; phospholipid biosynthetic process [GO:0008654]; protein localization to plasma membrane [GO:0072659]; ruffle assembly [GO:0097178]</t>
  </si>
  <si>
    <t>FUNCTION: Catalyzes the phosphorylation of phosphatidylinositol 4-phosphate (PtdIns(4)P/PI4P) to form phosphatidylinositol 4,5-bisphosphate (PtdIns(4,5)P2/PIP2), a lipid second messenger that regulates several cellular processes such as signal transduction, vesicle trafficking, actin cytoskeleton dynamics, cell adhesion, and cell motility (PubMed:8798574, PubMed:9535851). PtdIns(4,5)P2 can directly act as a second messenger or can be utilized as a precursor to generate other second messengers: inositol 1,4,5-trisphosphate (IP3), diacylglycerol (DAG) or phosphatidylinositol-3,4,5-trisphosphate (PtdIns(3,4,5)P3/PIP3) (By similarity). PIP5K1A-mediated phosphorylation of PtdIns(4)P is the predominant pathway for PtdIns(4,5)P2 synthesis (PubMed:18772378). Can also use phosphatidylinositol (PtdIns) as substrate in vitro (By similarity). Together with PIP5K1C, is required for phagocytosis, both enzymes regulating different types of actin remodeling at sequential steps (PubMed:19153220). Promotes particle ingestion by activating the WAS GTPase-binding protein that induces Arp2/3 dependent actin polymerization at the nascent phagocytic cup (PubMed:19153220). Together with PIP5K1B, is required, after stimulation by G-protein coupled receptors, for the synthesis of IP3 that will induce stable platelet adhesion (PubMed:18772378). Recruited to the plasma membrane by the E-cadherin/beta-catenin complex where it provides the substrate PtdIns(4,5)P2 for the production of PtdIns(3,4,5)P3, IP3 and DAG, that will mobilize internal calcium and drive keratinocyte differentiation (By similarity). Positively regulates insulin-induced translocation of SLC2A4 to the cell membrane in adipocytes (PubMed:27739494). Together with PIP5K1C has a role during embryogenesis (PubMed:20622009). Independently of its catalytic activity, is required for membrane ruffling formation, actin organization and focal adhesion formation during directional cell migration by controlling integrin-induced translocation of the small GTPase RAC1 to the plasma membrane (PubMed:10679324). Also functions in the nucleus where it acts as an activator of TUT1 adenylyltransferase activity in nuclear speckles, thereby regulating mRNA polyadenylation of a select set of mRNAs (By similarity). {ECO:0000250|UniProtKB:Q99755, ECO:0000269|PubMed:10679324, ECO:0000269|PubMed:18772378, ECO:0000269|PubMed:19153220, ECO:0000269|PubMed:20622009, ECO:0000269|PubMed:27739494, ECO:0000269|PubMed:8798574, ECO:0000269|PubMed:9535851, ECO:0000303|PubMed:18772378}.</t>
  </si>
  <si>
    <t>ACTIVITY REGULATION: Activated by phosphatidic acid. {ECO:0000269|PubMed:8798574, ECO:0000269|PubMed:9535851}.</t>
  </si>
  <si>
    <t>cytosol [GO:0005829]; lamellipodium [GO:0030027]; mRNA cleavage and polyadenylation specificity factor complex [GO:0005847]; nuclear speck [GO:0016607]; nucleoplasm [GO:0005654]; nucleus [GO:0005634]; plasma membrane [GO:0005886]; ruffle membrane [GO:0032587]</t>
  </si>
  <si>
    <t>Nuclear factor 1 C-type (NF1-C) (Nuclear factor 1/C) (CCAAT-box-binding transcription factor) (CTF) (Nuclear factor I/C) (NF-I/C) (NFI-C) (TGGCA-binding protein)</t>
  </si>
  <si>
    <t>Nfic</t>
  </si>
  <si>
    <t>DNA replication [GO:0006260]; negative regulation of transcription, DNA-templated [GO:0045892]; negative regulation of transcription by RNA polymerase II [GO:0000122]; odontogenesis of dentin-containing tooth [GO:0042475]; positive regulation of transcription by RNA polymerase II [GO:0045944]; regulation of transcription by RNA polymerase II [GO:0006357]</t>
  </si>
  <si>
    <t>FUNCTION: Recognizes and binds the palindromic sequence 5'-TTGGCNNNNNGCCAA-3' present in viral and cellular promoters and in the origin of replication of adenovirus type 2. These proteins are individually capable of activating transcription and replication.</t>
  </si>
  <si>
    <t>fibrillar center [GO:0001650]; nucleoplasm [GO:0005654]; nucleus [GO:0005634]</t>
  </si>
  <si>
    <t>Selenoprotein P (SeP) (Plasma selenoprotein P)</t>
  </si>
  <si>
    <t>Selenop Selp Sepp1</t>
  </si>
  <si>
    <t>brain development [GO:0007420]; locomotory behavior [GO:0007626]; post-embryonic development [GO:0009791]; regulation of growth [GO:0040008]; selenium compound metabolic process [GO:0001887]; sexual reproduction [GO:0019953]</t>
  </si>
  <si>
    <t>FUNCTION: Might be responsible for some of the extracellular antioxidant defense properties of selenium or might be involved in the transport of selenium (By similarity). May supply selenium to tissues such as brain and testis. {ECO:0000250}.</t>
  </si>
  <si>
    <t>SIGNAL 1..19;  /evidence="ECO:0000250"</t>
  </si>
  <si>
    <t>Selenop</t>
  </si>
  <si>
    <t>Telomeric repeat-binding factor 1 (TTAGGG repeat-binding factor 1)</t>
  </si>
  <si>
    <t>Terf1 Trf1</t>
  </si>
  <si>
    <t>cell division [GO:0051301]; meiotic telomere clustering [GO:0045141]; negative regulation of DNA replication [GO:0008156]; negative regulation of establishment of protein localization to telomere [GO:1904850]; negative regulation of establishment of RNA localization to telomere [GO:1904911]; negative regulation of exonuclease activity [GO:1905778]; negative regulation of telomerase activity [GO:0051974]; negative regulation of telomere maintenance via telomerase [GO:0032211]; negative regulation of telomeric D-loop disassembly [GO:1905839]; positive regulation of shelterin complex assembly [GO:1904792]; response to drug [GO:0042493]; telomere maintenance [GO:0000723]; telomere maintenance via telomerase [GO:0007004]; telomeric D-loop disassembly [GO:0061820]</t>
  </si>
  <si>
    <t>FUNCTION: Binds the telomeric double-stranded 5'-TTAGGG-3' repeat and negatively regulates telomere length. Involved in the regulation of the mitotic spindle. Component of the shelterin complex (telosome) that is involved in the regulation of telomere length and protection. Shelterin associates with arrays of double-stranded 5'-TTAGGG-3' repeats added by telomerase and protects chromosome ends; without its protective activity, telomeres are no longer hidden from the DNA damage surveillance and chromosome ends are inappropriately processed by DNA repair pathways. {ECO:0000269|PubMed:24413433}.</t>
  </si>
  <si>
    <t>chromosome, telomeric region [GO:0000781]; cytoplasm [GO:0005737]; fibrillar center [GO:0001650]; nuclear body [GO:0016604]; nuclear telomere cap complex [GO:0000783]; nucleolus [GO:0005730]; nucleoplasm [GO:0005654]; nucleus [GO:0005634]; shelterin complex [GO:0070187]; spindle [GO:0005819]</t>
  </si>
  <si>
    <t>Terf1</t>
  </si>
  <si>
    <t>Insulin-like growth factor-binding protein complex acid labile subunit (ALS)</t>
  </si>
  <si>
    <t>Igfals Albs Als</t>
  </si>
  <si>
    <t>axon guidance [GO:0007411]; cell adhesion [GO:0007155]; negative chemotaxis [GO:0050919]</t>
  </si>
  <si>
    <t>FUNCTION: May have an important role in regulating the access of circulating IGFs to the tissues.</t>
  </si>
  <si>
    <t>insulin-like growth factor ternary complex [GO:0042567]</t>
  </si>
  <si>
    <t>Igfals</t>
  </si>
  <si>
    <t>60S ribosomal protein L19</t>
  </si>
  <si>
    <t>Rpl19</t>
  </si>
  <si>
    <t>cytoplasmic translation [GO:0002181]; liver regeneration [GO:0097421]; translation [GO:0006412]</t>
  </si>
  <si>
    <t>cytosol [GO:0005829]; cytosolic large ribosomal subunit [GO:0022625]; nucleolus [GO:0005730]; polysomal ribosome [GO:0042788]; synapse [GO:0045202]</t>
  </si>
  <si>
    <t>Plasma protease C1 inhibitor (C1 Inh) (C1Inh) (C1 esterase inhibitor) (C1-inhibiting factor) (Serpin G1)</t>
  </si>
  <si>
    <t>Serping1 C1nh</t>
  </si>
  <si>
    <t>blood coagulation [GO:0007596]; complement activation, classical pathway [GO:0006958]; fibrinolysis [GO:0042730]; innate immune response [GO:0045087]; negative regulation of complement activation, lectin pathway [GO:0001869]; negative regulation of endopeptidase activity [GO:0010951]</t>
  </si>
  <si>
    <t>FUNCTION: Activation of the C1 complex is under control of the C1-inhibitor. It forms a proteolytically inactive stoichiometric complex with the C1r or C1s proteases. May play a potentially crucial role in regulating important physiological pathways including complement activation, blood coagulation, fibrinolysis and the generation of kinins. Very efficient inhibitor of FXIIa. May inhibit chymotrypsin and kallikrein.</t>
  </si>
  <si>
    <t>Serping1</t>
  </si>
  <si>
    <t>Pigment epithelium-derived factor (PEDF) (Caspin) (Serpin F1) (Stromal cell-derived factor 3) (SDF-3)</t>
  </si>
  <si>
    <t>Serpinf1 Pedf Sdf3</t>
  </si>
  <si>
    <t>aging [GO:0007568]; cellular response to cobalt ion [GO:0071279]; cellular response to dexamethasone stimulus [GO:0071549]; cellular response to glucose stimulus [GO:0071333]; cellular response to retinoic acid [GO:0071300]; kidney development [GO:0001822]; negative regulation of angiogenesis [GO:0016525]; negative regulation of endopeptidase activity [GO:0010951]; negative regulation of endothelial cell migration [GO:0010596]; negative regulation of epithelial cell proliferation involved in prostate gland development [GO:0060770]; negative regulation of gene expression [GO:0010629]; negative regulation of inflammatory response [GO:0050728]; negative regulation of neuron death [GO:1901215]; ovulation cycle [GO:0042698]; positive regulation of neurogenesis [GO:0050769]; positive regulation of neuron projection development [GO:0010976]; response to acidic pH [GO:0010447]; response to arsenic-containing substance [GO:0046685]; response to organic cyclic compound [GO:0014070]; response to peptide [GO:1901652]; retina development in camera-type eye [GO:0060041]; short-term memory [GO:0007614]</t>
  </si>
  <si>
    <t>FUNCTION: Neurotrophic protein; induces extensive neuronal differentiation in retinoblastoma cells. Potent inhibitor of angiogenesis. As it does not undergo the S (stressed) to R (relaxed) conformational transition characteristic of active serpins, it exhibits no serine protease inhibitory activity. {ECO:0000269|PubMed:12632345}.</t>
  </si>
  <si>
    <t>axon [GO:0030424]; axon hillock [GO:0043203]; basement membrane [GO:0005604]; extracellular region [GO:0005576]; extracellular space [GO:0005615]; melanosome [GO:0042470]; neuronal cell body [GO:0043025]; perinuclear region of cytoplasm [GO:0048471]</t>
  </si>
  <si>
    <t>Serpinf1</t>
  </si>
  <si>
    <t>Ecotropic viral integration site 5 protein (EVI-5)</t>
  </si>
  <si>
    <t>Evi5</t>
  </si>
  <si>
    <t>activation of GTPase activity [GO:0090630]; cell cycle [GO:0007049]; cell division [GO:0051301]; intracellular protein transport [GO:0006886]; positive regulation of GTPase activity [GO:0043547]; retrograde transport, endosome to Golgi [GO:0042147]</t>
  </si>
  <si>
    <t>FUNCTION: Functions as a regulator of cell cycle progression by stabilizing the FBXO5 protein and promoting cyclin-A accumulation during interphase. May play a role in cytokinesis (By similarity). {ECO:0000250}.</t>
  </si>
  <si>
    <t>cytosol [GO:0005829]; microtubule organizing center [GO:0005815]; nucleus [GO:0005634]; spindle [GO:0005819]</t>
  </si>
  <si>
    <t>Vacuolar protein sorting-associated protein 45 (mVps45)</t>
  </si>
  <si>
    <t>Vps45 Vps45a</t>
  </si>
  <si>
    <t>intracellular protein transport [GO:0006886]; vesicle-mediated transport [GO:0016192]</t>
  </si>
  <si>
    <t>FUNCTION: May play a role in vesicle-mediated protein trafficking from the Golgi stack through the trans-Golgi network.</t>
  </si>
  <si>
    <t>endosome membrane [GO:0010008]; Golgi apparatus [GO:0005794]; Golgi membrane [GO:0000139]; integral component of membrane [GO:0016021]; synaptic vesicle [GO:0008021]</t>
  </si>
  <si>
    <t>Vps45</t>
  </si>
  <si>
    <t>Endothelial PAS domain-containing protein 1 (EPAS-1) (HIF-1-alpha-like factor) (HLF) (mHLF) (HIF-related factor) (HRF) (Hypoxia-inducible factor 2-alpha) (HIF-2-alpha) (HIF2-alpha)</t>
  </si>
  <si>
    <t>Epas1 Hif2a</t>
  </si>
  <si>
    <t>angiogenesis [GO:0001525]; blood vessel remodeling [GO:0001974]; cell differentiation [GO:0030154]; cell maturation [GO:0048469]; cellular response to hypoxia [GO:0071456]; embryonic placenta development [GO:0001892]; erythrocyte differentiation [GO:0030218]; hemopoiesis [GO:0030097]; iron ion homeostasis [GO:0055072]; lung development [GO:0030324]; mitochondrion organization [GO:0007005]; myoblast fate commitment [GO:0048625]; negative regulation of transcription by RNA polymerase II [GO:0000122]; norepinephrine biosynthetic process [GO:0042421]; norepinephrine metabolic process [GO:0042415]; positive regulation of cold-induced thermogenesis [GO:0120162]; positive regulation of dopamine biosynthetic process [GO:1903181]; positive regulation of transcription by RNA polymerase II [GO:0045944]; regulation of heart rate [GO:0002027]; regulation of protein neddylation [GO:2000434]; regulation of transcription by RNA polymerase II [GO:0006357]; regulation of transcription from RNA polymerase II promoter in response to oxidative stress [GO:0043619]; response to hypoxia [GO:0001666]; response to oxidative stress [GO:0006979]; surfactant homeostasis [GO:0043129]; visual perception [GO:0007601]</t>
  </si>
  <si>
    <t>FUNCTION: Transcription factor involved in the induction of oxygen regulated genes. Heterodimerizes with ARNT; heterodimer binds to core DNA sequence 5'-TACGTG-3' within the hypoxia response element (HRE) of target gene promoters (PubMed:26245371). Regulates the vascular endothelial growth factor (VEGF) expression and seems to be implicated in the development of blood vessels and the tubular system of lung. May also play a role in the formation of the endothelium that gives rise to the blood brain barrier. Potent activator of the Tie-2 tyrosine kinase expression. Activation requires recruitment of transcriptional coactivators such as CREBBP and probably EP300. Interaction with redox regulatory protein APEX seems to activate CTAD (By similarity). {ECO:0000250, ECO:0000269|PubMed:26245371}.</t>
  </si>
  <si>
    <t>cytoplasm [GO:0005737]; nuclear speck [GO:0016607]; nucleus [GO:0005634]; transcription regulator complex [GO:0005667]</t>
  </si>
  <si>
    <t>Epas1</t>
  </si>
  <si>
    <t>Mannan-binding lectin serine protease 1 (EC 3.4.21.-) (Complement factor MASP-3) (Complement-activating component of Ra-reactive factor) (Mannose-binding lectin-associated serine protease 1) (MASP-1) (Mannose-binding protein-associated serine protease) (Ra-reactive factor serine protease p100) (RaRF) (Serine protease 5) [Cleaved into: Mannan-binding lectin serine protease 1 heavy chain; Mannan-binding lectin serine protease 1 light chain]</t>
  </si>
  <si>
    <t>Masp1 Crarf Masp3</t>
  </si>
  <si>
    <t>complement activation, lectin pathway [GO:0001867]</t>
  </si>
  <si>
    <t>FUNCTION: Functions in the lectin pathway of complement, which performs a key role in innate immunity by recognizing pathogens through patterns of sugar moieties and neutralizing them. The lectin pathway is triggered upon binding of mannan-binding lectin (MBL) and ficolins to sugar moieties which leads to activation of the associated proteases MASP1 and MASP2. Functions as an endopeptidase and may activate MASP2 or C2 or directly activate C3 the key component of complement reaction. Isoform 2 may have an inhibitory effect on the activation of the lectin pathway of complement or may cleave IGFBP5. Also plays a role in development. {ECO:0000250|UniProtKB:P48740, ECO:0000269|PubMed:18424734}.</t>
  </si>
  <si>
    <t>ACTIVITY REGULATION: Inhibited by SERPING1 and A2M. {ECO:0000250}.</t>
  </si>
  <si>
    <t>cytosol [GO:0005829]; extracellular space [GO:0005615]; nucleoplasm [GO:0005654]</t>
  </si>
  <si>
    <t>Masp1</t>
  </si>
  <si>
    <t>Complement C1q subcomponent subunit A</t>
  </si>
  <si>
    <t>C1qa</t>
  </si>
  <si>
    <t>aging [GO:0007568]; astrocyte activation [GO:0048143]; complement activation, classical pathway [GO:0006958]; complement-mediated synapse pruning [GO:0150062]; innate immune response [GO:0045087]; microglial cell activation [GO:0001774]; neuron remodeling [GO:0016322]; positive regulation of neuron death [GO:1901216]; response to iron ion [GO:0010039]; synapse organization [GO:0050808]; synapse pruning [GO:0098883]; vertebrate eye-specific patterning [GO:0150064]</t>
  </si>
  <si>
    <t>collagen trimer [GO:0005581]; extracellular space [GO:0005615]; postsynapse [GO:0098794]; synapse [GO:0045202]</t>
  </si>
  <si>
    <t>Glucose-6-phosphate 1-dehydrogenase X (G6PD) (EC 1.1.1.49)</t>
  </si>
  <si>
    <t>G6pdx G6pd G6pd-1</t>
  </si>
  <si>
    <t>angiotensin-mediated vasoconstriction involved in regulation of systemic arterial blood pressure [GO:0001998]; angiotensin-mediated vasodilation involved in regulation of systemic arterial blood pressure [GO:0002033]; cellular response to oxidative stress [GO:0034599]; cholesterol biosynthetic process [GO:0006695]; erythrocyte development [GO:0048821]; erythrocyte maturation [GO:0043249]; glucose 6-phosphate metabolic process [GO:0051156]; glucose metabolic process [GO:0006006]; glutathione metabolic process [GO:0006749]; NADP biosynthetic process [GO:0006741]; NADPH regeneration [GO:0006740]; NADP metabolic process [GO:0006739]; negative regulation of cell growth involved in cardiac muscle cell development [GO:0061052]; negative regulation of protein glutathionylation [GO:0010734]; negative regulation of reactive oxygen species metabolic process [GO:2000378]; pentose biosynthetic process [GO:0019322]; pentose-phosphate shunt [GO:0006098]; pentose-phosphate shunt, oxidative branch [GO:0009051]; positive regulation of calcium ion transmembrane transport via high voltage-gated calcium channel [GO:1904879]; regulation of multicellular organism growth [GO:0040014]; regulation of neuron apoptotic process [GO:0043523]; response to ethanol [GO:0045471]; response to oxidative stress [GO:0006979]; ribose phosphate biosynthetic process [GO:0046390]</t>
  </si>
  <si>
    <t>FUNCTION: Catalyzes the rate-limiting step of the oxidative pentose-phosphate pathway, which represents a route for the dissimilation of carbohydrates besides glycolysis. The main function of this enzyme is to provide reducing power (NADPH) and pentose phosphates for fatty acid and nucleic acid synthesis. {ECO:0000269|PubMed:12831846}.</t>
  </si>
  <si>
    <t>PATHWAY: Carbohydrate degradation; pentose phosphate pathway; D-ribulose 5-phosphate from D-glucose 6-phosphate (oxidative stage): step 1/3. {ECO:0000269|PubMed:12831846}.</t>
  </si>
  <si>
    <t>centriolar satellite [GO:0034451]; cytoplasm [GO:0005737]; cytoplasmic side of plasma membrane [GO:0009898]; cytosol [GO:0005829]; intracellular membrane-bounded organelle [GO:0043231]; nucleus [GO:0005634]</t>
  </si>
  <si>
    <t>G6pdx</t>
  </si>
  <si>
    <t>Apolipoprotein A-I (Apo-AI) (ApoA-I) (Apolipoprotein A1) [Cleaved into: Proapolipoprotein A-I (ProapoA-I); Truncated apolipoprotein A-I]</t>
  </si>
  <si>
    <t>Apoa1</t>
  </si>
  <si>
    <t>adrenal gland development [GO:0030325]; animal organ regeneration [GO:0031100]; blood vessel endothelial cell migration [GO:0043534]; cholesterol biosynthetic process [GO:0006695]; cholesterol efflux [GO:0033344]; cholesterol homeostasis [GO:0042632]; cholesterol import [GO:0070508]; cholesterol metabolic process [GO:0008203]; cholesterol transport [GO:0030301]; endothelial cell proliferation [GO:0001935]; glucocorticoid metabolic process [GO:0008211]; G protein-coupled receptor signaling pathway [GO:0007186]; high-density lipoprotein particle assembly [GO:0034380]; high-density lipoprotein particle remodeling [GO:0034375]; integrin-mediated signaling pathway [GO:0007229]; lipid storage [GO:0019915]; lipoprotein biosynthetic process [GO:0042158]; lipoprotein metabolic process [GO:0042157]; negative chemotaxis [GO:0050919]; negative regulation of cell adhesion molecule production [GO:0060354]; negative regulation of cytokine production involved in immune response [GO:0002719]; negative regulation of heterotypic cell-cell adhesion [GO:0034115]; negative regulation of hydrolase activity [GO:0051346]; negative regulation of inflammatory response [GO:0050728]; negative regulation of interleukin-1 beta production [GO:0032691]; negative regulation of lipase activity [GO:0060192]; negative regulation of response to cytokine stimulus [GO:0060761]; negative regulation of tumor necrosis factor-mediated signaling pathway [GO:0010804]; negative regulation of very-low-density lipoprotein particle remodeling [GO:0010903]; peptidyl-methionine modification [GO:0018206]; phosphatidylcholine biosynthetic process [GO:0006656]; phosphatidylcholine metabolic process [GO:0046470]; phospholipid efflux [GO:0033700]; phospholipid homeostasis [GO:0055091]; phospholipid metabolic process [GO:0006644]; phospholipid transport [GO:0015914]; positive regulation of cholesterol efflux [GO:0010875]; positive regulation of cholesterol esterification [GO:0010873]; positive regulation of fatty acid biosynthetic process [GO:0045723]; positive regulation of hydrolase activity [GO:0051345]; positive regulation of lipid biosynthetic process [GO:0046889]; positive regulation of lipoprotein lipase activity [GO:0051006]; positive regulation of phagocytosis [GO:0050766]; positive regulation of phospholipid efflux [GO:1902995]; positive regulation of Rho protein signal transduction [GO:0035025]; positive regulation of stress fiber assembly [GO:0051496]; positive regulation of substrate adhesion-dependent cell spreading [GO:1900026]; positive regulation of triglyceride catabolic process [GO:0010898]; protein oxidation [GO:0018158]; protein stabilization [GO:0050821]; regulation of Cdc42 protein signal transduction [GO:0032489]; regulation of intestinal cholesterol absorption [GO:0030300]; regulation of protein phosphorylation [GO:0001932]; reverse cholesterol transport [GO:0043691]; triglyceride homeostasis [GO:0070328]; very-low-density lipoprotein particle remodeling [GO:0034372]; vitamin transport [GO:0051180]</t>
  </si>
  <si>
    <t>FUNCTION: Participates in the reverse transport of cholesterol from tissues to the liver for excretion by promoting cholesterol efflux from tissues and by acting as a cofactor for the lecithin cholesterol acyltransferase (LCAT). As part of the SPAP complex, activates spermatozoa motility.</t>
  </si>
  <si>
    <t>cell surface [GO:0009986]; chylomicron [GO:0042627]; cytoplasmic vesicle [GO:0031410]; cytosol [GO:0005829]; discoidal high-density lipoprotein particle [GO:0034365]; endocytic vesicle [GO:0030139]; extracellular region [GO:0005576]; extracellular space [GO:0005615]; high-density lipoprotein particle [GO:0034364]; intermediate-density lipoprotein particle [GO:0034363]; low-density lipoprotein particle [GO:0034362]; nucleus [GO:0005634]; spherical high-density lipoprotein particle [GO:0034366]; very-low-density lipoprotein particle [GO:0034361]</t>
  </si>
  <si>
    <t>Integrin alpha-4 (CD49 antigen-like family member D) (Integrin alpha-IV) (Lymphocyte Peyer patch adhesion molecules subunit alpha) (LPAM subunit alpha) (VLA-4 subunit alpha) (CD antigen CD49d)</t>
  </si>
  <si>
    <t>Itga4</t>
  </si>
  <si>
    <t>axonogenesis involved in innervation [GO:0060385]; blood vessel remodeling [GO:0001974]; cell adhesion [GO:0007155]; cell-cell adhesion [GO:0098609]; cell-cell adhesion in response to extracellular stimulus [GO:0140039]; cell-cell adhesion mediated by integrin [GO:0033631]; cell-matrix adhesion [GO:0007160]; cell-matrix adhesion involved in ameboidal cell migration [GO:0003366]; cell migration [GO:0016477]; cellular response to amyloid-beta [GO:1904646]; chorio-allantoic fusion [GO:0060710]; clathrin-dependent extracellular exosome endocytosis [GO:1990771]; diapedesis [GO:0050904]; face development [GO:0060324]; heart development [GO:0007507]; heterophilic cell-cell adhesion via plasma membrane cell adhesion molecules [GO:0007157]; heterotypic cell-cell adhesion [GO:0034113]; import into cell [GO:0098657]; integrin-mediated signaling pathway [GO:0007229]; leukocyte cell-cell adhesion [GO:0007159]; leukocyte tethering or rolling [GO:0050901]; mesenchyme development [GO:0060485]; negative regulation of protein homodimerization activity [GO:0090074]; neuron projection extension [GO:1990138]; positive regulation of endothelial cell apoptotic process [GO:2000353]; positive regulation of leukocyte cell-cell adhesion [GO:1903039]; positive regulation of leukocyte migration [GO:0002687]; positive regulation of leukocyte tethering or rolling [GO:1903238]; positive regulation of T cell migration [GO:2000406]; positive regulation of vascular endothelial cell proliferation [GO:1905564]; receptor clustering [GO:0043113]; substrate adhesion-dependent cell spreading [GO:0034446]; T cell migration [GO:0072678]; visceral serous pericardium development [GO:0061032]</t>
  </si>
  <si>
    <t>FUNCTION: Integrins alpha-4/beta-1 (VLA-4 or LPAM-2) and alpha-4/beta-7 (LPAM-1) are receptors for fibronectin. They recognize one or more domains within the alternatively spliced CS-1 and CS-5 regions of fibronectin. They are also receptors for VCAM1. Integrin alpha-4/beta-1 recognizes the sequence Q-I-D-S in VCAM1. Integrin alpha-4/beta-7 is also a receptor for MADCAM1. It recognizes the sequence L-D-T in MADCAM1. On activated endothelial cells integrin VLA-4 triggers homotypic aggregation for most VLA-4-positive leukocyte cell lines. It may also participate in cytolytic T-cell interactions with target cells. ITGA4:ITGB1 binds to fractalkine (CX3CL1) and may act as its coreceptor in CX3CR1-dependent fractalkine signaling. ITGA4:ITGB1 binds to PLA2G2A via a site (site 2) which is distinct from the classical ligand-binding site (site 1) and this induces integrin conformational changes and enhanced ligand binding to site 1. {ECO:0000250|UniProtKB:P13612}.</t>
  </si>
  <si>
    <t>cell-cell junction [GO:0005911]; cell surface [GO:0009986]; external side of plasma membrane [GO:0009897]; extracellular exosome [GO:0070062]; growth cone [GO:0030426]; integrin alpha4-beta7 complex [GO:0034669]; neuronal cell body [GO:0043025]; plasma membrane [GO:0005886]</t>
  </si>
  <si>
    <t>SIGNAL 1..40;  /evidence="ECO:0000255"</t>
  </si>
  <si>
    <t>Retinol-binding protein 4 (Plasma retinol-binding protein) (PRBP) (RBP)</t>
  </si>
  <si>
    <t>Rbp4</t>
  </si>
  <si>
    <t>cardiac muscle tissue development [GO:0048738]; detection of light stimulus involved in visual perception [GO:0050908]; embryonic organ morphogenesis [GO:0048562]; embryonic retina morphogenesis in camera-type eye [GO:0060059]; embryonic skeletal system development [GO:0048706]; eye development [GO:0001654]; female genitalia morphogenesis [GO:0048807]; gluconeogenesis [GO:0006094]; glucose homeostasis [GO:0042593]; heart development [GO:0007507]; heart trabecula formation [GO:0060347]; lung development [GO:0030324]; maintenance of gastrointestinal epithelium [GO:0030277]; male gonad development [GO:0008584]; negative regulation of cardiac muscle cell proliferation [GO:0060044]; positive regulation of immunoglobulin production [GO:0002639]; positive regulation of insulin secretion [GO:0032024]; response to insulin [GO:0032868]; response to retinoic acid [GO:0032526]; retina development in camera-type eye [GO:0060041]; retinal metabolic process [GO:0042574]; retinol metabolic process [GO:0042572]; retinol transport [GO:0034633]; spermatogenesis [GO:0007283]; urinary bladder development [GO:0060157]; uterus development [GO:0060065]; vagina development [GO:0060068]; vitamin A import [GO:0071939]</t>
  </si>
  <si>
    <t>FUNCTION: Retinol-binding protein that mediates retinol transport in blood plasma. Delivers retinol from the liver stores to the peripheral tissues. Transfers the bound all-trans retinol to STRA6, that then facilitates retinol transport across the cell membrane. {ECO:0000250|UniProtKB:P02753}.</t>
  </si>
  <si>
    <t>SIGNAL 1..18;  /evidence="ECO:0000250|UniProtKB:P02753"</t>
  </si>
  <si>
    <t>Alpha-1-antitrypsin 1-4 (Alpha-1 protease inhibitor 4) (Serine protease inhibitor 1-4) (Serine protease inhibitor A1d) (Serpin A1d)</t>
  </si>
  <si>
    <t>Serpina1d Dom4 Spi1-4</t>
  </si>
  <si>
    <t>FUNCTION: Inhibitor of serine proteases. Can inhibit trypsin and chymotrypsin; relatively ineffective against elastase. {ECO:0000269|PubMed:11961105, ECO:0000269|PubMed:8619829}.</t>
  </si>
  <si>
    <t>Serpina1d</t>
  </si>
  <si>
    <t>Alpha-1-antitrypsin 1-5 (Alpha-1 protease inhibitor 5) (Serine protease inhibitor 1-5) (Serine protease inhibitor A1e) (Serpin A1e)</t>
  </si>
  <si>
    <t>Serpina1e Dom5 Spi1-5</t>
  </si>
  <si>
    <t>FUNCTION: Does not inhibit elastase or chymotrypsin. No target protease has been identified to date.</t>
  </si>
  <si>
    <t>endoplasmic reticulum [GO:0005783]; extracellular space [GO:0005615]; Golgi apparatus [GO:0005794]; intracellular membrane-bounded organelle [GO:0043231]</t>
  </si>
  <si>
    <t>Serpina1e</t>
  </si>
  <si>
    <t>Collagen alpha-2(I) chain (Alpha-2 type I collagen)</t>
  </si>
  <si>
    <t>Col1a2 Cola2</t>
  </si>
  <si>
    <t>blood vessel development [GO:0001568]; bone mineralization [GO:0030282]; cellular response to amino acid stimulus [GO:0071230]; collagen fibril organization [GO:0030199]; collagen metabolic process [GO:0032963]; extracellular matrix assembly [GO:0085029]; extracellular matrix organization [GO:0030198]; protein heterotrimerization [GO:0070208]; regulation of blood pressure [GO:0008217]; Rho protein signal transduction [GO:0007266]; skeletal system development [GO:0001501]; skin morphogenesis [GO:0043589]; transforming growth factor beta receptor signaling pathway [GO:0007179]</t>
  </si>
  <si>
    <t>FUNCTION: Type I collagen is a member of group I collagen (fibrillar forming collagen).</t>
  </si>
  <si>
    <t>collagen-containing extracellular matrix [GO:0062023]; collagen trimer [GO:0005581]; collagen type I trimer [GO:0005584]; endoplasmic reticulum [GO:0005783]; extracellular matrix [GO:0031012]; extracellular space [GO:0005615]</t>
  </si>
  <si>
    <t>SIGNAL 1..22;  /evidence="ECO:0000250|UniProtKB:P02466"</t>
  </si>
  <si>
    <t>Col1a2</t>
  </si>
  <si>
    <t>Epidermal growth factor receptor (EC 2.7.10.1)</t>
  </si>
  <si>
    <t>Egfr</t>
  </si>
  <si>
    <t>activation of MAPKK activity [GO:0000186]; astrocyte activation [GO:0048143]; cell-cell adhesion [GO:0098609]; cell differentiation [GO:0030154]; cell morphogenesis [GO:0000902]; cell surface receptor signaling pathway [GO:0007166]; cellular response to amino acid stimulus [GO:0071230]; cellular response to cadmium ion [GO:0071276]; cellular response to dexamethasone stimulus [GO:0071549]; cellular response to drug [GO:0035690]; cellular response to epidermal growth factor stimulus [GO:0071364]; cellular response to estradiol stimulus [GO:0071392]; cellular response to growth factor stimulus [GO:0071363]; cellular response to mechanical stimulus [GO:0071260]; cellular response to reactive oxygen species [GO:0034614]; cerebral cortex cell migration [GO:0021795]; circadian rhythm [GO:0007623]; digestive tract morphogenesis [GO:0048546]; diterpenoid metabolic process [GO:0016101]; embryonic placenta development [GO:0001892]; epidermal growth factor receptor signaling pathway [GO:0007173]; epidermis development [GO:0008544]; eyelid development in camera-type eye [GO:0061029]; hair follicle development [GO:0001942]; hydrogen peroxide metabolic process [GO:0042743]; intracellular signal transduction [GO:0035556]; learning or memory [GO:0007611]; liver regeneration [GO:0097421]; lung development [GO:0030324]; magnesium ion homeostasis [GO:0010960]; midgut development [GO:0007494]; morphogenesis of an epithelial fold [GO:0060571]; multicellular organism development [GO:0007275]; negative regulation of apoptotic process [GO:0043066]; negative regulation of cardiocyte differentiation [GO:1905208]; negative regulation of mitotic cell cycle [GO:0045930]; negative regulation of protein catabolic process [GO:0042177]; neuron projection morphogenesis [GO:0048812]; ovulation cycle [GO:0042698]; peptidyl-tyrosine autophosphorylation [GO:0038083]; peptidyl-tyrosine phosphorylation [GO:0018108]; positive regulation of bone resorption [GO:0045780]; positive regulation of canonical Wnt signaling pathway [GO:0090263]; positive regulation of cell growth [GO:0030307]; positive regulation of cell migration [GO:0030335]; positive regulation of cell population proliferation [GO:0008284]; positive regulation of cyclin-dependent protein serine/threonine kinase activity [GO:0045737]; positive regulation of DNA repair [GO:0045739]; positive regulation of DNA replication [GO:0045740]; positive regulation of epithelial cell proliferation [GO:0050679]; positive regulation of ERK1 and ERK2 cascade [GO:0070374]; positive regulation of fibroblast proliferation [GO:0048146]; positive regulation of G1/S transition of mitotic cell cycle [GO:1900087]; positive regulation of glial cell proliferation [GO:0060252]; positive regulation of inflammatory response [GO:0050729]; positive regulation of kinase activity [GO:0033674]; positive regulation of MAP kinase activity [GO:0043406]; positive regulation of mucus secretion [GO:0070257]; positive regulation of NIK/NF-kappaB signaling [GO:1901224]; positive regulation of nitric oxide mediated signal transduction [GO:0010750]; positive regulation of peptidyl-serine phosphorylation [GO:0033138]; positive regulation of phosphorylation [GO:0042327]; positive regulation of production of miRNAs involved in gene silencing by miRNA [GO:1903800]; positive regulation of prolactin secretion [GO:1902722]; positive regulation of protein kinase B signaling [GO:0051897]; positive regulation of protein kinase C activity [GO:1900020]; positive regulation of protein localization to early endosome [GO:1902966]; positive regulation of protein localization to plasma membrane [GO:1903078]; positive regulation of protein phosphorylation [GO:0001934]; positive regulation of smooth muscle cell proliferation [GO:0048661]; positive regulation of superoxide anion generation [GO:0032930]; positive regulation of synaptic transmission, glutamatergic [GO:0051968]; positive regulation of transcription, DNA-templated [GO:0045893]; positive regulation of transcription by RNA polymerase II [GO:0045944]; positive regulation of vasoconstriction [GO:0045907]; protein autophosphorylation [GO:0046777]; regulation of cell population proliferation [GO:0042127]; regulation of ERK1 and ERK2 cascade [GO:0070372]; regulation of JNK cascade [GO:0046328]; regulation of nitric-oxide synthase activity [GO:0050999]; regulation of peptidyl-tyrosine phosphorylation [GO:0050730]; regulation of phosphatidylinositol 3-kinase signaling [GO:0014066]; response to calcium ion [GO:0051592]; response to cobalamin [GO:0033590]; response to hydroxyisoflavone [GO:0033594]; response to osmotic stress [GO:0006970]; response to UV-A [GO:0070141]; salivary gland morphogenesis [GO:0007435]; signal transduction [GO:0007165]; tongue development [GO:0043586]; translation [GO:0006412]; transmembrane receptor protein tyrosine kinase signaling pathway [GO:0007169]; wound healing [GO:0042060]</t>
  </si>
  <si>
    <t>FUNCTION: Receptor tyrosine kinase binding ligands of the EGF family and activating several signaling cascades to convert extracellular cues into appropriate cellular responses (PubMed:8404850). Known ligands include EGF, TGFA/TGF-alpha, AREG, epigen/EPGN, BTC/betacellulin, epiregulin/EREG and HBEGF/heparin-binding EGF. Ligand binding triggers receptor homo- and/or heterodimerization and autophosphorylation on key cytoplasmic residues. The phosphorylated receptor recruits adapter proteins like GRB2 which in turn activates complex downstream signaling cascades. Activates at least 4 major downstream signaling cascades including the RAS-RAF-MEK-ERK, PI3 kinase-AKT, PLCgamma-PKC and STATs modules. May also activate the NF-kappa-B signaling cascade. Also directly phosphorylates other proteins like RGS16, activating its GTPase activity and probably coupling the EGF receptor signaling to the G protein-coupled receptor signaling. Also phosphorylates MUC1 and increases its interaction with SRC and CTNNB1/beta-catenin (By similarity). Positively regulates cell migration via interaction with CCDC88A/GIV which retains EGFR at the cell membrane following ligand stimulation, promoting EGFR signaling which triggers cell migration (By similarity). Plays a role in enhancing learning and memory performance (PubMed:20639532). {ECO:0000250|UniProtKB:P00533, ECO:0000269|PubMed:10953014, ECO:0000269|PubMed:20639532, ECO:0000269|PubMed:8404850}.</t>
  </si>
  <si>
    <t>ACTIVITY REGULATION: Endocytosis and inhibition of the activated EGFR by phosphatases like PTPRJ and PTPRK constitute immediate regulatory mechanisms. Upon EGF-binding phosphorylates EPS15 that regulates EGFR endocytosis and activity. Moreover, inducible feedback inhibitors including LRIG1, SOCS4, SOCS5 and ERRFI1 constitute alternative regulatory mechanisms for the EGFR signaling. {ECO:0000269|PubMed:10953014}.</t>
  </si>
  <si>
    <t>apical plasma membrane [GO:0016324]; basal plasma membrane [GO:0009925]; basolateral plasma membrane [GO:0016323]; cell junction [GO:0030054]; cell surface [GO:0009986]; cytoplasm [GO:0005737]; early endosome membrane [GO:0031901]; endocytic vesicle [GO:0030139]; endoplasmic reticulum membrane [GO:0005789]; endosome [GO:0005768]; endosome membrane [GO:0010008]; Golgi membrane [GO:0000139]; integral component of plasma membrane [GO:0005887]; membrane [GO:0016020]; membrane raft [GO:0045121]; multivesicular body, internal vesicle lumen [GO:0097489]; nuclear membrane [GO:0031965]; nucleus [GO:0005634]; perinuclear region of cytoplasm [GO:0048471]; plasma membrane [GO:0005886]; protein-containing complex [GO:0032991]; receptor complex [GO:0043235]; synapse [GO:0045202]</t>
  </si>
  <si>
    <t>SIGNAL 1..24;  /evidence="ECO:0000250|UniProtKB:P00533"</t>
  </si>
  <si>
    <t>Beta-2-glycoprotein 1 (APC inhibitor) (Activated protein C-binding protein) (Apolipoprotein H) (Apo-H) (Beta-2-glycoprotein I) (B2GPI) (Beta(2)GPI)</t>
  </si>
  <si>
    <t>Apoh B2gp1</t>
  </si>
  <si>
    <t>animal organ regeneration [GO:0031100]; blood coagulation [GO:0007596]; blood coagulation, intrinsic pathway [GO:0007597]; negative regulation of angiogenesis [GO:0016525]; negative regulation of blood coagulation [GO:0030195]; negative regulation of endothelial cell migration [GO:0010596]; negative regulation of endothelial cell proliferation [GO:0001937]; negative regulation of fibrinolysis [GO:0051918]; negative regulation of myeloid cell apoptotic process [GO:0033033]; negative regulation of respiratory burst [GO:0060268]; negative regulation of smooth muscle cell apoptotic process [GO:0034392]; plasminogen activation [GO:0031639]; positive regulation of lipoprotein lipase activity [GO:0051006]; positive regulation of triglyceride catabolic process [GO:0010898]; regulation of blood coagulation [GO:0030193]; regulation of fibrinolysis [GO:0051917]; triglyceride metabolic process [GO:0006641]; triglyceride transport [GO:0034197]</t>
  </si>
  <si>
    <t>FUNCTION: Binds to various kinds of negatively charged substances such as heparin, phospholipids, and dextran sulfate. May prevent activation of the intrinsic blood coagulation cascade by binding to phospholipids on the surface of damaged cells.</t>
  </si>
  <si>
    <t>cell surface [GO:0009986]; chylomicron [GO:0042627]; cytoplasm [GO:0005737]; extracellular space [GO:0005615]; high-density lipoprotein particle [GO:0034364]; plasma membrane [GO:0005886]; very-low-density lipoprotein particle [GO:0034361]</t>
  </si>
  <si>
    <t>Apoh</t>
  </si>
  <si>
    <t>Complement C1q subcomponent subunit C</t>
  </si>
  <si>
    <t>C1qc C1qg</t>
  </si>
  <si>
    <t>complement activation, classical pathway [GO:0006958]; innate immune response [GO:0045087]; negative regulation of granulocyte differentiation [GO:0030853]; negative regulation of macrophage differentiation [GO:0045650]; synapse pruning [GO:0098883]</t>
  </si>
  <si>
    <t>SIGNAL 1..29</t>
  </si>
  <si>
    <t>C1qc</t>
  </si>
  <si>
    <t>Ankyrin-1 (ANK-1) (Erythrocyte ankyrin)</t>
  </si>
  <si>
    <t>Ank1 Ank-1</t>
  </si>
  <si>
    <t>endoplasmic reticulum to Golgi vesicle-mediated transport [GO:0006888]; erythrocyte development [GO:0048821]; inorganic cation transmembrane transport [GO:0098662]; iron ion homeostasis [GO:0055072]; porphyrin-containing compound biosynthetic process [GO:0006779]; positive regulation of organelle organization [GO:0010638]; protein localization to plasma membrane [GO:0072659]; signal transduction [GO:0007165]</t>
  </si>
  <si>
    <t>FUNCTION: Attaches integral membrane proteins to cytoskeletal elements; binds to the erythrocyte membrane protein band 4.2, to Na-K ATPase, to the lymphocyte membrane protein GP85, and to the cytoskeletal proteins fodrin, tubulin, vimentin and desmin. Erythrocyte ankyrins also link spectrin (beta chain) to the cytoplasmic domain of the erythrocytes anion exchange protein; they retain most or all of these binding functions. In skeletal muscle, isoform Mu7 together with obscurin may provide a molecular link between the sarcoplasmic reticulum and myofibrils.</t>
  </si>
  <si>
    <t>A band [GO:0031672]; axolemma [GO:0030673]; cortical cytoskeleton [GO:0030863]; cytoplasmic side of plasma membrane [GO:0009898]; M band [GO:0031430]; membrane [GO:0016020]; neuron projection [GO:0043005]; nucleus [GO:0005634]; plasma membrane [GO:0005886]; postsynaptic membrane [GO:0045211]; sarcolemma [GO:0042383]; sarcoplasmic reticulum [GO:0016529]; spectrin-associated cytoskeleton [GO:0014731]; Z disc [GO:0030018]</t>
  </si>
  <si>
    <t>Ank1</t>
  </si>
  <si>
    <t>Homeobox protein MSX-2 (Homeobox protein Hox-8-1)</t>
  </si>
  <si>
    <t>Msx2 Hox-8.1 Msx-2</t>
  </si>
  <si>
    <t>activation of meiosis [GO:0090427]; anterior/posterior pattern specification [GO:0009952]; BMP signaling pathway [GO:0030509]; BMP signaling pathway involved in heart development [GO:0061312]; bone morphogenesis [GO:0060349]; bone trabecula formation [GO:0060346]; branching involved in mammary gland duct morphogenesis [GO:0060444]; cartilage development [GO:0051216]; cellular response to estradiol stimulus [GO:0071392]; cellular response to growth factor stimulus [GO:0071363]; chondrocyte development [GO:0002063]; embryonic digit morphogenesis [GO:0042733]; embryonic forelimb morphogenesis [GO:0035115]; embryonic hindlimb morphogenesis [GO:0035116]; embryonic limb morphogenesis [GO:0030326]; embryonic morphogenesis [GO:0048598]; embryonic nail plate morphogenesis [GO:0035880]; enamel mineralization [GO:0070166]; endochondral bone growth [GO:0003416]; epithelial to mesenchymal transition involved in endocardial cushion formation [GO:0003198]; frontal suture morphogenesis [GO:0060364]; mammary gland epithelium development [GO:0061180]; negative regulation of apoptotic process [GO:0043066]; negative regulation of cell population proliferation [GO:0008285]; negative regulation of CREB transcription factor activity [GO:0032792]; negative regulation of fat cell differentiation [GO:0045599]; negative regulation of keratinocyte differentiation [GO:0045617]; negative regulation of transcription, DNA-templated [GO:0045892]; negative regulation of transcription by RNA polymerase II [GO:0000122]; negative regulation of transcription regulatory region DNA binding [GO:2000678]; odontogenesis [GO:0042476]; ossification [GO:0001503]; osteoblast development [GO:0002076]; osteoblast differentiation [GO:0001649]; outflow tract morphogenesis [GO:0003151]; outflow tract septum morphogenesis [GO:0003148]; positive regulation of apoptotic process [GO:0043065]; positive regulation of BMP signaling pathway [GO:0030513]; positive regulation of cell death [GO:0010942]; positive regulation of mesenchymal cell apoptotic process [GO:2001055]; positive regulation of osteoblast differentiation [GO:0045669]; positive regulation of timing of catagen [GO:0051795]; regulation of apoptotic process [GO:0042981]; regulation of transcription by RNA polymerase II [GO:0006357]; signal transduction involved in regulation of gene expression [GO:0023019]; stem cell differentiation [GO:0048863]; transcription by RNA polymerase II [GO:0006366]; wound healing [GO:0042060]; wound healing, spreading of epidermal cells [GO:0035313]</t>
  </si>
  <si>
    <t>FUNCTION: Acts as a transcriptional regulator in bone development. Represses the ALPL promoter activity and antagonizes the stimulatory effect of DLX5 on ALPL expression during osteoblast differentiation. Probable morphogenetic role. May play a role in limb-pattern formation. In osteoblasts, suppresses transcription driven by the osteocalcin FGF response element (OCFRE). Binds to the homeodomain-response element of the ALPL promoter. {ECO:0000269|PubMed:15383550, ECO:0000269|PubMed:1677742}.</t>
  </si>
  <si>
    <t>cytosol [GO:0005829]; nuclear speck [GO:0016607]; nucleoplasm [GO:0005654]; nucleus [GO:0005634]</t>
  </si>
  <si>
    <t>Msx2</t>
  </si>
  <si>
    <t>E3 ubiquitin-protein ligase DCST1 (EC 2.3.2.27) (DC-STAMP domain-containing protein 1) (RING-type E3 ubiquitin transferase)</t>
  </si>
  <si>
    <t>Dcst1</t>
  </si>
  <si>
    <t>innate immune response [GO:0045087]; negative regulation of type I interferon-mediated signaling pathway [GO:0060339]; ubiquitin-dependent protein catabolic process [GO:0006511]</t>
  </si>
  <si>
    <t>FUNCTION: E3 ubiquitin-protein ligase which mediates 'Lys-48'-linked ubiquitination of STAT2 and induces its proteosomal degradation thereby negatively regulating type-I-interferon signaling. {ECO:0000250|UniProtKB:Q5T197}.</t>
  </si>
  <si>
    <t>PATHWAY: Protein modification; protein ubiquitination. {ECO:0000250|UniProtKB:Q5T197}.</t>
  </si>
  <si>
    <t>Corticosteroid-binding globulin (CBG) (Serpin A6) (Transcortin)</t>
  </si>
  <si>
    <t>Serpina6 Cbg</t>
  </si>
  <si>
    <t>glucocorticoid metabolic process [GO:0008211]; negative regulation of endopeptidase activity [GO:0010951]</t>
  </si>
  <si>
    <t>FUNCTION: Major transport protein for glucocorticoids and progestins in the blood of almost all vertebrate species.</t>
  </si>
  <si>
    <t>Serpina6</t>
  </si>
  <si>
    <t>Clusterin (Apolipoprotein J) (Apo-J) (Clustrin) (Sulfated glycoprotein 2) (SGP-2) [Cleaved into: Clusterin beta chain; Clusterin alpha chain]</t>
  </si>
  <si>
    <t>Clu Apoj Msgp-2</t>
  </si>
  <si>
    <t>cell morphogenesis [GO:0000902]; central nervous system myelin maintenance [GO:0032286]; chaperone-mediated protein complex assembly [GO:0051131]; chaperone-mediated protein folding [GO:0061077]; endocrine pancreas development [GO:0031018]; immune complex clearance [GO:0002434]; intrinsic apoptotic signaling pathway [GO:0097193]; microglial cell activation [GO:0001774]; microglial cell proliferation [GO:0061518]; negative regulation of amyloid-beta formation [GO:1902430]; negative regulation of amyloid fibril formation [GO:1905907]; negative regulation of apoptotic process [GO:0043066]; negative regulation of cell death [GO:0060548]; negative regulation of cellular response to thapsigargin [GO:1905892]; negative regulation of cellular response to tunicamycin [GO:1905895]; negative regulation of intrinsic apoptotic signaling pathway in response to DNA damage [GO:1902230]; negative regulation of protein-containing complex assembly [GO:0031333]; negative regulation of response to endoplasmic reticulum stress [GO:1903573]; neuron projection morphogenesis [GO:0048812]; positive regulation of amyloid-beta formation [GO:1902004]; positive regulation of apoptotic process [GO:0043065]; positive regulation of cell differentiation [GO:0045597]; positive regulation of cell population proliferation [GO:0008284]; positive regulation of gene expression [GO:0010628]; positive regulation of intrinsic apoptotic signaling pathway [GO:2001244]; positive regulation of neurofibrillary tangle assembly [GO:1902998]; positive regulation of neuron death [GO:1901216]; positive regulation of NF-kappaB transcription factor activity [GO:0051092]; positive regulation of nitric oxide biosynthetic process [GO:0045429]; positive regulation of proteasomal ubiquitin-dependent protein catabolic process [GO:0032436]; positive regulation of protein-containing complex assembly [GO:0031334]; positive regulation of receptor-mediated endocytosis [GO:0048260]; positive regulation of tau-protein kinase activity [GO:1902949]; positive regulation of tumor necrosis factor production [GO:0032760]; positive regulation of ubiquitin-dependent protein catabolic process [GO:2000060]; protein import [GO:0017038]; protein stabilization [GO:0050821]; regulation of amyloid-beta clearance [GO:1900221]; regulation of apoptotic process [GO:0042981]; regulation of cell population proliferation [GO:0042127]; regulation of neuronal signal transduction [GO:1902847]; regulation of neuron death [GO:1901214]; response to misfolded protein [GO:0051788]; response to virus [GO:0009615]</t>
  </si>
  <si>
    <t>FUNCTION: Functions as extracellular chaperone that prevents aggregation of non native proteins. Prevents stress-induced aggregation of blood plasma proteins (By similarity). Inhibits formation of amyloid fibrils by APP, APOC2, B2M, CALCA, CSN3, SNCA and aggregation-prone LYZ variants (in vitro) (PubMed:14741101). Does not require ATP. Maintains partially unfolded proteins in a state appropriate for subsequent refolding by other chaperones, such as HSPA8/HSC70. Does not refold proteins by itself. Binding to cell surface receptors triggers internalization of the chaperone-client complex and subsequent lysosomal or proteasomal degradation. When secreted, protects cells against apoptosis and against cytolysis by complement. Intracellular forms interact with ubiquitin and SCF (SKP1-CUL1-F-box protein) E3 ubiquitin-protein ligase complexes and promote the ubiquitination and subsequent proteasomal degradation of target proteins. Promotes proteasomal degradation of COMMD1 and IKBKB. Modulates NF-kappa-B transcriptional activity (By similarity). Following stress, promotes apoptosis (PubMed:12551933). Inhibits apoptosis when associated with the mitochondrial membrane by interference with BAX-dependent release of cytochrome c into the cytoplasm. Plays a role in the regulation of cell proliferation. Following ER stress, suppresses stress-induced apoptosis by stabilizing mitochondrial membrane integrity through interaction with HSPA5. When secreted, does not affect caspase or BAX-mediated intrinsic apoptosis and TNF-induced NF-kappa-B-activity (By similarity). When secreted, acts as an important modulator during neuronal differentiation through interaction with STMN3 (By similarity). Plays a role in the clearance of immune complexes that arise during cell injury (PubMed:11865066). {ECO:0000250|UniProtKB:P05371, ECO:0000250|UniProtKB:P10909, ECO:0000269|PubMed:11865066, ECO:0000269|PubMed:12551933, ECO:0000269|PubMed:14741101}.</t>
  </si>
  <si>
    <t>aggresome [GO:0016235]; apical dendrite [GO:0097440]; cell periphery [GO:0071944]; cell surface [GO:0009986]; chromaffin granule [GO:0042583]; cytoplasm [GO:0005737]; cytoskeleton [GO:0005856]; cytosol [GO:0005829]; extracellular space [GO:0005615]; growth cone [GO:0030426]; intracellular membrane-bounded organelle [GO:0043231]; mitochondrial inner membrane [GO:0005743]; mitochondrion [GO:0005739]; neurofibrillary tangle [GO:0097418]; neuron projection [GO:0043005]; nucleus [GO:0005634]; perinuclear endoplasmic reticulum lumen [GO:0099020]; perinuclear region of cytoplasm [GO:0048471]; protein-containing complex [GO:0032991]; spherical high-density lipoprotein particle [GO:0034366]; synapse [GO:0045202]</t>
  </si>
  <si>
    <t>SIGNAL 1..21;  /evidence="ECO:0000250"</t>
  </si>
  <si>
    <t>Clu</t>
  </si>
  <si>
    <t>Protein AMBP [Cleaved into: Alpha-1-microglobulin; Inter-alpha-trypsin inhibitor light chain (ITI-LC) (Bikunin) (HI-30); Trypstatin]</t>
  </si>
  <si>
    <t>Ambp Itil</t>
  </si>
  <si>
    <t>protein catabolic process [GO:0030163]; protein-chromophore linkage [GO:0018298]; protein maturation [GO:0051604]</t>
  </si>
  <si>
    <t>FUNCTION: Inter-alpha-trypsin inhibitor inhibits trypsin, plasmin, and lysosomal granulocytic elastase. Inhibits calcium oxalate crystallization (By similarity). {ECO:0000250}.; FUNCTION: Trypstatin is a trypsin inhibitor. {ECO:0000250}.</t>
  </si>
  <si>
    <t>cell surface [GO:0009986]; collagen-containing extracellular matrix [GO:0062023]; extracellular space [GO:0005615]; intracellular membrane-bounded organelle [GO:0043231]; plasma membrane [GO:0005886]</t>
  </si>
  <si>
    <t>Ambp</t>
  </si>
  <si>
    <t>Collagen alpha-1(XVII) chain (180 kDa bullous pemphigoid antigen 2) (Bullous pemphigoid antigen 2) [Cleaved into: 120 kDa linear IgA disease antigen homolog]</t>
  </si>
  <si>
    <t>Col17a1 Bp180 Bpag2</t>
  </si>
  <si>
    <t>extracellular matrix organization [GO:0030198]; hemidesmosome assembly [GO:0031581]</t>
  </si>
  <si>
    <t>FUNCTION: May play a role in the integrity of hemidesmosome and the attachment of basal keratinocytes to the underlying basement membrane. {ECO:0000250}.; FUNCTION: The 120 kDa linear IgA disease antigen homolog is an anchoring filament component involved in dermal-epidermal cohesion. {ECO:0000250}.</t>
  </si>
  <si>
    <t>basement membrane [GO:0005604]; collagen trimer [GO:0005581]; extracellular matrix [GO:0031012]; extracellular space [GO:0005615]; hemidesmosome [GO:0030056]; integral component of membrane [GO:0016021]</t>
  </si>
  <si>
    <t>Col17a1</t>
  </si>
  <si>
    <t>Galectin-3-binding protein (Cyp-C-associated protein) (CyCAP) (Lectin galactoside-binding soluble 3-binding protein) (Protein MAMA)</t>
  </si>
  <si>
    <t>Lgals3bp Cycap Mama</t>
  </si>
  <si>
    <t>cell adhesion [GO:0007155]</t>
  </si>
  <si>
    <t>FUNCTION: Promotes integrin-mediated cell adhesion. May stimulate host defense against viruses and tumor cells (By similarity). {ECO:0000250|UniProtKB:Q08380}.</t>
  </si>
  <si>
    <t>extracellular space [GO:0005615]; membrane [GO:0016020]</t>
  </si>
  <si>
    <t>Lgals3bp</t>
  </si>
  <si>
    <t>POU domain, class 6, transcription factor 1 (Octamer-binding transcription factor EMB) (Transcription regulatory protein MCP-1)</t>
  </si>
  <si>
    <t>Pou6f1 Emb</t>
  </si>
  <si>
    <t>negative regulation of transcription by RNA polymerase II [GO:0000122]; regulation of transcription by RNA polymerase II [GO:0006357]</t>
  </si>
  <si>
    <t>FUNCTION: Transcription factor that binds preferentially to a variant of the octamer motif (5'-ATGATAAT-3'). {ECO:0000250}.</t>
  </si>
  <si>
    <t>Pou6f1</t>
  </si>
  <si>
    <t>Coagulation factor XIII B chain (Protein-glutamine gamma-glutamyltransferase B chain) (Transglutaminase B chain)</t>
  </si>
  <si>
    <t>F13b Cf13b</t>
  </si>
  <si>
    <t>blood coagulation [GO:0007596]</t>
  </si>
  <si>
    <t>FUNCTION: The B chain of factor XIII is not catalytically active, but is thought to stabilize the A subunits and regulate the rate of transglutaminase formation by thrombin. {ECO:0000250|UniProtKB:P05160}.</t>
  </si>
  <si>
    <t>F13b</t>
  </si>
  <si>
    <t>Vitamin K-dependent protein S</t>
  </si>
  <si>
    <t>Pros1 Pros</t>
  </si>
  <si>
    <t>blood coagulation [GO:0007596]; fibrinolysis [GO:0042730]; negative regulation of coagulation [GO:0050819]; positive regulation of phagocytosis [GO:0050766]</t>
  </si>
  <si>
    <t>FUNCTION: Anticoagulant plasma protein; it is a cofactor to activated protein C in the degradation of coagulation factors Va and VIIIa. It helps to prevent coagulation and stimulating fibrinolysis.</t>
  </si>
  <si>
    <t>Pros1</t>
  </si>
  <si>
    <t>Fibulin-1 (FIBL-1) (Basement-membrane protein 90) (BM-90)</t>
  </si>
  <si>
    <t>Fbln1</t>
  </si>
  <si>
    <t>blood coagulation, fibrin clot formation [GO:0072378]; embryo implantation [GO:0007566]; extracellular matrix organization [GO:0030198]; negative regulation of cell adhesion [GO:0007162]; negative regulation of cell motility [GO:2000146]; negative regulation of ERK1 and ERK2 cascade [GO:0070373]; negative regulation of protein phosphorylation [GO:0001933]; negative regulation of stem cell proliferation [GO:2000647]; negative regulation of substrate adhesion-dependent cell spreading [GO:1900025]; negative regulation of transformation of host cell by virus [GO:1904188]; negative regulation of transforming growth factor beta production [GO:0071635]; positive regulation of fibroblast proliferation [GO:0048146]; positive regulation of gene expression [GO:0010628]; positive regulation of substrate-dependent cell migration, cell attachment to substrate [GO:1904237]</t>
  </si>
  <si>
    <t>FUNCTION: Incorporated into fibronectin-containing matrix fibers. May play a role in cell adhesion and migration along protein fibers within the extracellular matrix (ECM). Could be important for certain developmental processes and contribute to the supramolecular organization of ECM architecture, in particular to those of basement membranes.</t>
  </si>
  <si>
    <t>basement membrane [GO:0005604]; collagen-containing extracellular matrix [GO:0062023]; elastic fiber [GO:0071953]; extracellular matrix [GO:0031012]; extracellular space [GO:0005615]</t>
  </si>
  <si>
    <t>SIGNAL 1..29;  /evidence="ECO:0000269|PubMed:2249686"</t>
  </si>
  <si>
    <t>Bcl-2-like protein 15 (Bcl2-L-15)</t>
  </si>
  <si>
    <t>Bcl2l15 Gm566</t>
  </si>
  <si>
    <t>regulation of apoptotic process [GO:0042981]</t>
  </si>
  <si>
    <t>cytosol [GO:0005829]; nucleus [GO:0005634]</t>
  </si>
  <si>
    <t>Bcl2l15</t>
  </si>
  <si>
    <t>Protein unc-79 homolog</t>
  </si>
  <si>
    <t>Unc79 Kiaa1409</t>
  </si>
  <si>
    <t>adult behavior [GO:0030534]; behavioral response to ethanol [GO:0048149]; multicellular organism growth [GO:0035264]</t>
  </si>
  <si>
    <t>FUNCTION: Component of the NALCN sodium channel complex, a cation channel activated either by neuropeptides substance P or neurotensin that controls neuronal excitability.</t>
  </si>
  <si>
    <t>integral component of membrane [GO:0016021]</t>
  </si>
  <si>
    <t>Unc79</t>
  </si>
  <si>
    <t>Fatty acid desaturase 2-like protein FADS2B (Fatty acid desaturase 2B, pseudogene)</t>
  </si>
  <si>
    <t>Fads2b</t>
  </si>
  <si>
    <t>unsaturated fatty acid biosynthetic process [GO:0006636]</t>
  </si>
  <si>
    <t>PATHWAY: Lipid metabolism; polyunsaturated fatty acid biosynthesis.</t>
  </si>
  <si>
    <t>endoplasmic reticulum membrane [GO:0005789]; integral component of membrane [GO:0016021]</t>
  </si>
  <si>
    <t>Dermatan-sulfate epimerase-like protein (EC 5.1.-.-)</t>
  </si>
  <si>
    <t>Dsel</t>
  </si>
  <si>
    <t>chondroitin sulfate metabolic process [GO:0030204]; dermatan sulfate metabolic process [GO:0030205]</t>
  </si>
  <si>
    <t>Acyl-CoA synthetase short-chain family member 3, mitochondrial (EC 6.2.1.1) (Acetate--CoA ligase 3) (Propionate--CoA ligase) (EC 6.2.1.17)</t>
  </si>
  <si>
    <t>Acss3</t>
  </si>
  <si>
    <t>FUNCTION: Catalyzes the synthesis of acetyl-CoA from short-chain fatty acids (By similarity). Propionate is the preferred substrate but can also utilize acetate and butyrate with a much lower affinity (By similarity). {ECO:0000250|UniProtKB:A0A0G2K047}.</t>
  </si>
  <si>
    <t>intracellular membrane-bounded organelle [GO:0043231]; mitochondrial matrix [GO:0005759]; mitochondrion [GO:0005739]</t>
  </si>
  <si>
    <t>Copine-9 (Copine IX)</t>
  </si>
  <si>
    <t>Cpne9</t>
  </si>
  <si>
    <t>cell differentiation [GO:0030154]; cellular response to calcium ion [GO:0071277]; positive regulation of dendrite extension [GO:1903861]</t>
  </si>
  <si>
    <t>FUNCTION: Probable calcium-dependent phospholipid-binding protein that may play a role in calcium-mediated intracellular processes. Plays a role in dendrite formation by melanocytes. {ECO:0000250|UniProtKB:Q8IYJ1, ECO:0000250|UniProtKB:Q99829}.</t>
  </si>
  <si>
    <t>plasma membrane [GO:0005886]</t>
  </si>
  <si>
    <t>Cytospin-A (SPECC1-like protein) (Sperm antigen with calponin homology and coiled-coil domains 1-like)</t>
  </si>
  <si>
    <t>Specc1l Cytsa Kiaa0376</t>
  </si>
  <si>
    <t>actin cytoskeleton organization [GO:0030036]; adherens junction organization [GO:0034332]; anterior neural tube closure [GO:0061713]; cell adhesion [GO:0007155]; cell cycle [GO:0007049]; cell division [GO:0051301]; cell migration [GO:0016477]; face morphogenesis [GO:0060325]; negative regulation of actin filament depolymerization [GO:0030835]; negative regulation of microtubule depolymerization [GO:0007026]; neural crest cell delamination [GO:0036032]; positive regulation of protein kinase B signaling [GO:0051897]</t>
  </si>
  <si>
    <t>FUNCTION: Involved in cytokinesis and spindle organization. May play a role in actin cytoskeleton organization and microtubule stabilization and hence required for proper cell adhesion and migration (By similarity). {ECO:0000250}.</t>
  </si>
  <si>
    <t>actin cytoskeleton [GO:0015629]; cell-cell junction [GO:0005911]; cytoplasm [GO:0005737]; filamentous actin [GO:0031941]; gap junction [GO:0005921]; microtubule cytoskeleton [GO:0015630]; microtubule organizing center [GO:0005815]; spindle [GO:0005819]</t>
  </si>
  <si>
    <t>Specc1l</t>
  </si>
  <si>
    <t>Filaggrin-2 (FLG-2) (Intermediate filament-associated protein)</t>
  </si>
  <si>
    <t>Flg2</t>
  </si>
  <si>
    <t>cell adhesion [GO:0007155]; epidermis morphogenesis [GO:0048730]; establishment of skin barrier [GO:0061436]</t>
  </si>
  <si>
    <t>FUNCTION: Essential for normal cell-cell adhesion in the cornified cell layers. Important for proper integrity and mechanical strength of the stratum corneum of the epidermis. {ECO:0000250|UniProtKB:Q5D862}.</t>
  </si>
  <si>
    <t>cornified envelope [GO:0001533]; keratohyalin granule [GO:0036457]</t>
  </si>
  <si>
    <t>Collectin-11 (Collectin kidney protein 1) (CL-K1)</t>
  </si>
  <si>
    <t>Colec11</t>
  </si>
  <si>
    <t>antimicrobial humoral response [GO:0019730]; complement activation [GO:0006956]; complement activation, lectin pathway [GO:0001867]; developmental process [GO:0032502]; multicellular organism development [GO:0007275]</t>
  </si>
  <si>
    <t>FUNCTION: Lectin that plays a role in innate immunity, apoptosis and embryogenesis. Calcium-dependent lectin that binds self and non-self glycoproteins presenting high mannose oligosaccharides with at least one terminal alpha-1,2-linked mannose epitope. Primarily recognizes the terminal disaccharide of the glycan. Also recognizes a subset of fucosylated glycans and lipopolysaccharides. Plays a role in innate immunity through its ability to bind non-self sugars presented by microorganisms and to activate the complement through the recruitment of MAPS1. Also plays a role in apoptosis through its ability to bind in a calcium-independent manner the DNA present at the surface of apoptotic cells and to activate the complement in response to this binding. Finally, plays a role in development, probably serving as a guidance cue during the migration of neural crest cells and other cell types during embryogenesis. {ECO:0000250|UniProtKB:Q9BWP8}.</t>
  </si>
  <si>
    <t>collagen trimer [GO:0005581]; extracellular space [GO:0005615]</t>
  </si>
  <si>
    <t>SIGNAL 1..26;  /evidence="ECO:0000255"</t>
  </si>
  <si>
    <t>Protein phosphatase 1 regulatory subunit 21 (Coiled-coil domain-containing protein 128) (KLRAQ motif-containing protein 1)</t>
  </si>
  <si>
    <t>Ppp1r21 Ccdc128 Klraq1</t>
  </si>
  <si>
    <t>FUNCTION: utative regulator of protein phosphatase 1 (PP1) activity. May play a role in the endosomal sorting process or in endosome maturation pathway. {ECO:0000250|UniProtKB:Q6ZMI0}.</t>
  </si>
  <si>
    <t>early endosome [GO:0005769]</t>
  </si>
  <si>
    <t>Ppp1r21</t>
  </si>
  <si>
    <t>NLR family member X1</t>
  </si>
  <si>
    <t>Nlrx1</t>
  </si>
  <si>
    <t>innate immune response [GO:0045087]; intracellular signal transduction [GO:0035556]; negative regulation of I-kappaB kinase/NF-kappaB signaling [GO:0043124]; negative regulation of inflammatory response [GO:0050728]; negative regulation of innate immune response [GO:0045824]; negative regulation of interferon-beta production [GO:0032688]; negative regulation of interleukin-6 production [GO:0032715]; negative regulation of RIG-I signaling pathway [GO:0039536]; viral process [GO:0016032]</t>
  </si>
  <si>
    <t>FUNCTION: Participates in antiviral signaling. {ECO:0000250}.</t>
  </si>
  <si>
    <t>cell junction [GO:0030054]; mitochondrial outer membrane [GO:0005741]; mitochondrion [GO:0005739]; plasma membrane [GO:0005886]</t>
  </si>
  <si>
    <t>Keratin, type II cytoskeletal 2 epidermal (Cytokeratin-2e) (CK-2e) (Epithelial keratin-2e) (Keratin-2 epidermis) (Keratin-2e) (K2e) (Type-II keratin Kb2)</t>
  </si>
  <si>
    <t>Krt2 K2e Krt2-17 Krt2a</t>
  </si>
  <si>
    <t>epidermis development [GO:0008544]; intermediate filament organization [GO:0045109]; keratinization [GO:0031424]; keratinocyte activation [GO:0032980]; keratinocyte development [GO:0003334]; keratinocyte migration [GO:0051546]; keratinocyte proliferation [GO:0043616]; peptide cross-linking [GO:0018149]; positive regulation of epidermis development [GO:0045684]</t>
  </si>
  <si>
    <t>FUNCTION: Probably contributes to terminal cornification (By similarity). Associated with keratinocyte activation, proliferation and keratinization (By similarity). Plays a role in the establishment of the epidermal barrier on plantar skin (PubMed:26603179). {ECO:0000250|UniProtKB:P35908, ECO:0000269|PubMed:26603179}.</t>
  </si>
  <si>
    <t>cornified envelope [GO:0001533]; keratin filament [GO:0045095]</t>
  </si>
  <si>
    <t>Krt2</t>
  </si>
  <si>
    <t>Protein BEX6 (Brain-expressed X-linked protein 6 homolog)</t>
  </si>
  <si>
    <t>Bex6</t>
  </si>
  <si>
    <t>cytoplasm [GO:0005737]; nucleus [GO:0005634]</t>
  </si>
  <si>
    <t>Collagen alpha-2(V) chain</t>
  </si>
  <si>
    <t>Col5a2</t>
  </si>
  <si>
    <t>cellular response to amino acid stimulus [GO:0071230]; collagen fibril organization [GO:0030199]; extracellular matrix organization [GO:0030198]; eye morphogenesis [GO:0048592]; negative regulation of endodermal cell differentiation [GO:1903225]; ossification [GO:0001503]; skeletal system development [GO:0001501]; skin development [GO:0043588]</t>
  </si>
  <si>
    <t>FUNCTION: Type V collagen is a member of group I collagen (fibrillar forming collagen). It is a minor connective tissue component of nearly ubiquitous distribution. Type V collagen binds to DNA, heparan sulfate, thrombospondin, heparin, and insulin. Type V collagen is a key determinant in the assembly of tissue-specific matrices. {ECO:0000250|UniProtKB:P05997, ECO:0000269|PubMed:1297453, ECO:0000269|PubMed:7704020, ECO:0000269|PubMed:9642685}.</t>
  </si>
  <si>
    <t>collagen-containing extracellular matrix [GO:0062023]; collagen trimer [GO:0005581]; collagen type V trimer [GO:0005588]; extracellular matrix [GO:0031012]; extracellular space [GO:0005615]</t>
  </si>
  <si>
    <t>Disco-interacting protein 2 homolog B (DIP2 homolog B)</t>
  </si>
  <si>
    <t>Dip2b Kiaa1463</t>
  </si>
  <si>
    <t>negative regulation of axon extension [GO:0030517]; positive regulation of peptidyl-lysine acetylation [GO:2000758]</t>
  </si>
  <si>
    <t>FUNCTION: Negatively regulates axonal outgrowth and is essential for normal synaptic transmission (PubMed:32153366). Not required for regulation of axon polarity (PubMed:32153366). Promotes acetylation of alpha-tubulin (PubMed:32153366). {ECO:0000269|PubMed:32153366}.</t>
  </si>
  <si>
    <t>axon [GO:0030424]; cytoplasm [GO:0005737]; dendrite [GO:0030425]; nucleus [GO:0005634]; perikaryon [GO:0043204]</t>
  </si>
  <si>
    <t>Dip2b</t>
  </si>
  <si>
    <t>Spatacsin (Spastic paraplegia 11 protein homolog)</t>
  </si>
  <si>
    <t>Spg11 Kiaa1840</t>
  </si>
  <si>
    <t>axo-dendritic transport [GO:0008088]; axon extension [GO:0048675]; axonogenesis [GO:0007409]; chemical synaptic transmission [GO:0007268]; lysosome organization [GO:0007040]; phagosome-lysosome fusion involved in apoptotic cell clearance [GO:0090389]; regulation of synaptic plasticity [GO:0048167]; synaptic vesicle transport [GO:0048489]; walking behavior [GO:0090659]</t>
  </si>
  <si>
    <t>FUNCTION: May play a role in neurite plasticity by maintaining cytoskeleton stability and regulating synaptic vesicle transport. {ECO:0000269|PubMed:24794856}.</t>
  </si>
  <si>
    <t>axon [GO:0030424]; cytoplasm [GO:0005737]; cytoplasmic vesicle [GO:0031410]; cytosol [GO:0005829]; dendrite [GO:0030425]; nucleolus [GO:0005730]; plasma membrane [GO:0005886]; synapse [GO:0045202]</t>
  </si>
  <si>
    <t>Spg11</t>
  </si>
  <si>
    <t>Leucine-rich repeat serine/threonine-protein kinase 1 (EC 2.7.11.1)</t>
  </si>
  <si>
    <t>Lrrk1 Kiaa1790</t>
  </si>
  <si>
    <t>bone resorption [GO:0045453]; negative regulation of peptidyl-tyrosine phosphorylation [GO:0050732]; osteoclast development [GO:0036035]; positive regulation of canonical Wnt signaling pathway [GO:0090263]; positive regulation of intracellular signal transduction [GO:1902533]; positive regulation of peptidyl-tyrosine phosphorylation [GO:0050731]; signal transduction [GO:0007165]</t>
  </si>
  <si>
    <t>ACTIVITY REGULATION: Binding of GTP stimulates kinase activity. {ECO:0000250|UniProtKB:Q38SD2}.</t>
  </si>
  <si>
    <t>cytoplasm [GO:0005737]; cytosol [GO:0005829]; mitochondrion [GO:0005739]</t>
  </si>
  <si>
    <t>Lrrk1</t>
  </si>
  <si>
    <t>Adhesion G protein-coupled receptor B1 (Brain-specific angiogenesis inhibitor 1) [Cleaved into: Vasculostatin-120 (Vstat120); Vasculostatin-40 (Vstat-40)]</t>
  </si>
  <si>
    <t>Adgrb1 Bai1</t>
  </si>
  <si>
    <t>adenylate cyclase-activating G protein-coupled receptor signaling pathway [GO:0007189]; apoptotic cell clearance [GO:0043277]; cell surface receptor signaling pathway [GO:0007166]; defense response to Gram-negative bacterium [GO:0050829]; engulfment of apoptotic cell [GO:0043652]; innate immune response [GO:0045087]; muscle organ development [GO:0007517]; negative regulation of angiogenesis [GO:0016525]; negative regulation of endothelial cell migration [GO:0010596]; negative regulation of protein catabolic process [GO:0042177]; negative regulation of protein ubiquitination [GO:0031397]; nervous system development [GO:0007399]; phagocytosis, engulfment [GO:0006911]; phagocytosis, recognition [GO:0006910]; positive regulation of myoblast fusion [GO:1901741]; positive regulation of reactive oxygen species biosynthetic process [GO:1903428]; positive regulation of synapse assembly [GO:0051965]; postsynaptic actin cytoskeleton organization [GO:0098974]; regulation of synapse assembly [GO:0051963]; regulation of synaptic plasticity [GO:0048167]</t>
  </si>
  <si>
    <t>FUNCTION: Phosphatidylserine receptor which enhances the engulfment of apoptotic cells (PubMed:17960134). Also mediates the binding and engulfment of Gram-negative bacteria (PubMed:21245295, PubMed:26838550, PubMed:26838550). Stimulates production of reactive oxygen species by macrophages in response to Gram-negative bacteria, resulting in enhanced microbicidal macrophage activity (By similarity). In the gastric mucosa, required for recognition and engulfment of apoptotic gastric epithelial cells (By similarity). Promotes myoblast fusion (PubMed:23615608). Activates the Rho pathway in a G-protein-dependent manner (By similarity). Inhibits MDM2-mediated ubiquitination and degradation of DLG4/PSD95, promoting DLG4 stability and regulating synaptic plasticity (PubMed:25751059). Required for the formation of dendritic spines by ensuring the correct localization of PARD3 and TIAM1 (By similarity). Potent inhibitor of angiogenesis in brain and may play a significant role as a mediator of the p53/TP53 signal in suppression of glioblastoma (By similarity). {ECO:0000250|UniProtKB:C0HL12, ECO:0000250|UniProtKB:O14514, ECO:0000269|PubMed:11875720, ECO:0000269|PubMed:17960134, ECO:0000269|PubMed:21245295, ECO:0000269|PubMed:23615608, ECO:0000269|PubMed:25751059, ECO:0000269|PubMed:26838550}.; FUNCTION: [Vasculostatin-120]: Inhibits angiogenesis in a CD36-dependent manner. {ECO:0000250|UniProtKB:O14514}.; FUNCTION: [Vasculostatin-40]: Inhibits angiogenesis. {ECO:0000250|UniProtKB:O14514}.</t>
  </si>
  <si>
    <t>dendrite [GO:0030425]; dendritic spine [GO:0043197]; extracellular space [GO:0005615]; focal adhesion [GO:0005925]; glutamatergic synapse [GO:0098978]; integral component of plasma membrane [GO:0005887]; integral component of postsynaptic membrane [GO:0099055]; perinuclear region of cytoplasm [GO:0048471]; phagocytic cup [GO:0001891]; plasma membrane [GO:0005886]; postsynaptic density [GO:0014069]</t>
  </si>
  <si>
    <t>SIGNAL 1..33;  /evidence="ECO:0000255"</t>
  </si>
  <si>
    <t>Adgrb1</t>
  </si>
  <si>
    <t>Zinc finger SWIM domain-containing protein 8</t>
  </si>
  <si>
    <t>Zswim8 Kiaa0913</t>
  </si>
  <si>
    <t>positive regulation of miRNA catabolic process [GO:2000627]; proteasome-mediated ubiquitin-dependent protein catabolic process [GO:0043161]; protein ubiquitination [GO:0016567]; regulation of axon guidance [GO:1902667]</t>
  </si>
  <si>
    <t>FUNCTION: Substrate recognition component of a SCF-like E3 ubiquitin-protein ligase complex that promotes target-directed microRNA degradation (TDMD), a process that mediates degradation of microRNAs (miRNAs) (PubMed:33184237). The SCF-like E3 ubiquitin-protein ligase complex acts by catalyzing ubiquitination and subsequent degradation of AGO proteins (AGO1, AGO2, AGO3 and/or AGO4), thereby exposing miRNAs for degradation (By similarity). Specifically recognizes and binds AGO proteins when they are engaged with a TDMD target (By similarity). May also acts as a regulator of axon guidance: specifically recognizes misfolded ROBO3 and promotes its ubiquitination and subsequent degradation (By similarity). {ECO:0000250|UniProtKB:A7E2V4, ECO:0000269|PubMed:33184237}.</t>
  </si>
  <si>
    <t>PATHWAY: Protein modification; protein ubiquitination. {ECO:0000250|UniProtKB:A7E2V4}.</t>
  </si>
  <si>
    <t>Cul2-RING ubiquitin ligase complex [GO:0031462]; Cul3-RING ubiquitin ligase complex [GO:0031463]; cullin-RING ubiquitin ligase complex [GO:0031461]; cytosol [GO:0005829]</t>
  </si>
  <si>
    <t>Zswim8</t>
  </si>
  <si>
    <t>Bifunctional heparan sulfate N-deacetylase/N-sulfotransferase 1 (EC 2.8.2.8) (Glucosaminyl N-deacetylase/N-sulfotransferase 1) (NDST-1) (N-heparan sulfate sulfotransferase 1) (N-HSST 1) ([Heparan sulfate]-glucosamine N-sulfotransferase 1) (HSNST 1) [Includes: Heparan sulfate N-deacetylase 1 (EC 3.-.-.-); Heparan sulfate N-sulfotransferase 1 (EC 2.8.2.-)]</t>
  </si>
  <si>
    <t>Ndst1</t>
  </si>
  <si>
    <t>animal organ morphogenesis [GO:0009887]; aorta development [GO:0035904]; cardiac septum development [GO:0003279]; cell population proliferation [GO:0008283]; coronary vasculature development [GO:0060976]; embryonic neurocranium morphogenesis [GO:0048702]; embryonic viscerocranium morphogenesis [GO:0048703]; fibroblast growth factor receptor signaling pathway [GO:0008543]; forebrain development [GO:0030900]; glycosaminoglycan metabolic process [GO:0030203]; heart development [GO:0007507]; heparan sulfate proteoglycan biosynthetic process [GO:0015012]; heparan sulfate proteoglycan biosynthetic process, polysaccharide chain biosynthetic process [GO:0015014]; heparin biosynthetic process [GO:0030210]; inflammatory response [GO:0006954]; midbrain development [GO:0030901]; polysaccharide biosynthetic process [GO:0000271]; positive regulation of MAPK cascade [GO:0043410]; positive regulation of smoothened signaling pathway [GO:0045880]; protein deacetylation [GO:0006476]; protein sulfation [GO:0006477]; respiratory gaseous exchange by respiratory system [GO:0007585]</t>
  </si>
  <si>
    <t>FUNCTION: Essential bifunctional enzyme that catalyzes both the N-deacetylation and the N-sulfation of glucosamine (GlcNAc) of the glycosaminoglycan in heparan sulfate. Modifies the GlcNAc-GlcA disaccharide repeating sugar backbone to make N-sulfated heparosan, a prerequisite substrate for later modifications in heparin biosynthesis. Plays a role in determining the extent and pattern of sulfation of heparan sulfate. Compared to other NDST enzymes, its presence is absolutely required. Participates in biosynthesis of heparan sulfate that can ultimately serve as L-selectin ligands, thereby playing a role in inflammatory response. Required for the exosomal release of SDCBP, CD63 and syndecan (By similarity). {ECO:0000250|UniProtKB:P52848, ECO:0000269|PubMed:10664446, ECO:0000269|PubMed:10852901, ECO:0000269|PubMed:11087757, ECO:0000269|PubMed:12692154, ECO:0000269|PubMed:16020517, ECO:0000269|PubMed:16056228}.</t>
  </si>
  <si>
    <t>PATHWAY: Glycan metabolism; heparan sulfate biosynthesis.; PATHWAY: Glycan metabolism; heparin biosynthesis.</t>
  </si>
  <si>
    <t>Golgi apparatus [GO:0005794]; Golgi membrane [GO:0000139]; integral component of membrane [GO:0016021]</t>
  </si>
  <si>
    <t>GTP-binding protein 2 (GTP-binding-like protein 2)</t>
  </si>
  <si>
    <t>Gtpbp2</t>
  </si>
  <si>
    <t>nuclear-transcribed mRNA catabolic process, no-go decay [GO:0070966]; rescue of stalled ribosome [GO:0072344]; translational elongation [GO:0006414]</t>
  </si>
  <si>
    <t>Netrin-5 (Netrin-1-like protein)</t>
  </si>
  <si>
    <t>Ntn5 Gm484</t>
  </si>
  <si>
    <t>animal organ morphogenesis [GO:0009887]; dendrite development [GO:0016358]; motor neuron axon guidance [GO:0008045]; neurogenesis [GO:0022008]; tissue development [GO:0009888]</t>
  </si>
  <si>
    <t>FUNCTION: Plays a role in neurogenesis. Prevents motor neuron cell body migration out of the neural tube. {ECO:0000269|PubMed:26858598}.</t>
  </si>
  <si>
    <t>basement membrane [GO:0005604]; extracellular region [GO:0005576]</t>
  </si>
  <si>
    <t>SIGNAL 1..34;  /evidence="ECO:0000255"</t>
  </si>
  <si>
    <t>Ntn5</t>
  </si>
  <si>
    <t>Transforming growth factor-beta receptor-associated protein 1 (TGF-beta receptor-associated protein 1) (TRAP-1) (TRAP1)</t>
  </si>
  <si>
    <t>Tgfbrap1</t>
  </si>
  <si>
    <t>autophagy [GO:0006914]; endosomal vesicle fusion [GO:0034058]; endosome to lysosome transport [GO:0008333]; intracellular protein transport [GO:0006886]; regulation of transcription, DNA-templated [GO:0006355]; signal transduction [GO:0007165]</t>
  </si>
  <si>
    <t>FUNCTION: Plays a role in the TGF-beta/activin signaling pathway. It associates with inactive heteromeric TGF-beta and activin receptor complexes, mainly through the type II receptor, and is released upon activation of signaling. May recruit SMAD4 to the vicinity of the receptor complex and facilitate its interaction with receptor-regulated Smads, such as SMAD2 (By similarity). {ECO:0000250}.; FUNCTION: Plays a role in vesicle-mediated protein trafficking of the endocytic membrane transport pathway. Believed to act as a component of the putative CORVET endosomal tethering complexes which is proposed to be involved in the Rab5-to-Rab7 endosome conversion probably implicating MON1A/B, and via binding SNAREs and SNARE complexes to mediate tethering and docking events during SNARE-mediated membrane fusion. The CORVET complex is proposed to function as a Rab5 effector to mediate early endosome fusion probably in specific endosome subpopulations. Functions predominantly in APPL1-containing endosomes and in degradative but not recycling trafficking of endocytosed cargo (By similarity). {ECO:0000250|UniProtKB:Q8WUH2}.</t>
  </si>
  <si>
    <t>CORVET complex [GO:0033263]; cytoplasm [GO:0005737]; early endosome [GO:0005769]; intracellular membrane-bounded organelle [GO:0043231]; membrane [GO:0016020]</t>
  </si>
  <si>
    <t>Malonate--CoA ligase ACSF3, mitochondrial (EC 6.2.1.n3) (Acyl-CoA synthetase family member 3)</t>
  </si>
  <si>
    <t>Acsf3</t>
  </si>
  <si>
    <t>fatty acid biosynthetic process [GO:0006633]; fatty acid metabolic process [GO:0006631]; malonate catabolic process [GO:0090410]</t>
  </si>
  <si>
    <t>FUNCTION: Catalyzes the initial reaction in intramitochondrial fatty acid synthesis, by activating malonate and methylmalonate, but not acetate, into their respective CoA thioester. May have some preference toward very-long-chain substrates. {ECO:0000250|UniProtKB:Q4G176}.</t>
  </si>
  <si>
    <t>Keratin, type II cytoskeletal 2 oral (Keratin-76) (K76) (Type-II keratin Kb9)</t>
  </si>
  <si>
    <t>Krt76</t>
  </si>
  <si>
    <t>epidermis development [GO:0008544]; pigmentation [GO:0043473]; sebaceous gland development [GO:0048733]</t>
  </si>
  <si>
    <t>FUNCTION: Probably contributes to terminal cornification. {ECO:0000250|UniProtKB:Q01546}.</t>
  </si>
  <si>
    <t>keratin filament [GO:0045095]</t>
  </si>
  <si>
    <t>Protein FAM91A1</t>
  </si>
  <si>
    <t>Fam91a1 D15Ertd621e Kiaa0493</t>
  </si>
  <si>
    <t>intracellular protein transport [GO:0006886]; vesicle tethering to Golgi [GO:0099041]</t>
  </si>
  <si>
    <t>FUNCTION: As component of the WDR11 complex acts together with TBC1D23 to facilitate the golgin-mediated capture of vesicles generated using AP-1. {ECO:0000250|UniProtKB:Q658Y4}.</t>
  </si>
  <si>
    <t>cytoplasmic vesicle [GO:0031410]; trans-Golgi network [GO:0005802]</t>
  </si>
  <si>
    <t>Fam91a1</t>
  </si>
  <si>
    <t>Lysine-specific demethylase 7A (EC 1.14.11.-) (JmjC domain-containing histone demethylation protein 1D) (Lysine-specific demethylase 7)</t>
  </si>
  <si>
    <t>Kdm7a Jhdm1d Kdm7 Kiaa1718</t>
  </si>
  <si>
    <t>histone H3-K27 demethylation [GO:0071557]; histone H3-K36 demethylation [GO:0070544]; histone H3-K9 demethylation [GO:0033169]; histone H4-K20 demethylation [GO:0035574]; midbrain development [GO:0030901]; positive regulation of transcription, DNA-templated [GO:0045893]; protein demethylation [GO:0006482]; regulation of transcription by RNA polymerase II [GO:0006357]</t>
  </si>
  <si>
    <t>FUNCTION: Histone demethylase required for brain development. Specifically demethylates dimethylated 'Lys-9' and 'Lys-27' (H3K9me2 and H3K27me2, respectively) of histone H3 and monomethylated histone H4 'Lys-20' residue (H4K20Me1), thereby playing a central role in histone code. Specifically binds trimethylated 'Lys-4' of histone H3 (H3K4me3), affecting histone demethylase specificity: in presence of H3K4me3, it has no demethylase activity toward H3K9me2, while it has high activity toward H3K27me2. Demethylates H3K9me2 in absence of H3K4me3. Has activity toward H4K20Me1 only when nucleosome is used as a substrate and when not histone octamer is used as substrate (By similarity). {ECO:0000250, ECO:0000269|PubMed:20194436}.</t>
  </si>
  <si>
    <t>nucleolus [GO:0005730]; nucleoplasm [GO:0005654]</t>
  </si>
  <si>
    <t>Kdm7a</t>
  </si>
  <si>
    <t>Dynein heavy chain 12, axonemal (Axonemal beta dynein heavy chain 12) (Axonemal dynein heavy chain 12-like protein) (Axonemal dynein heavy chain 7-like protein) (Ciliary dynein heavy chain 12)</t>
  </si>
  <si>
    <t>Dnah12 Dnah12l Dnah7l Dnahc12 Dnahc7l</t>
  </si>
  <si>
    <t>cilium movement [GO:0003341]; microtubule-based movement [GO:0007018]; protein ubiquitination [GO:0016567]</t>
  </si>
  <si>
    <t>PATHWAY: Protein modification; protein ubiquitination.</t>
  </si>
  <si>
    <t>dynein complex [GO:0030286]; inner dynein arm [GO:0036156]; microtubule [GO:0005874]</t>
  </si>
  <si>
    <t>Dnah12</t>
  </si>
  <si>
    <t>Cytoskeleton-associated protein 2</t>
  </si>
  <si>
    <t>Ckap2</t>
  </si>
  <si>
    <t>apoptotic process [GO:0006915]; mitotic cytokinesis [GO:0000281]; negative regulation of microtubule depolymerization [GO:0007026]; positive regulation of transcription by RNA polymerase II [GO:0045944]</t>
  </si>
  <si>
    <t>FUNCTION: Possesses microtubule stabilizing properties. Involved in regulating aneuploidy, cell cycling, and cell death in a p53-dependent manner. {ECO:0000269|PubMed:15504249, ECO:0000269|PubMed:16061649}.</t>
  </si>
  <si>
    <t>centrosome [GO:0005813]; cytosol [GO:0005829]; microtubule [GO:0005874]; microtubule cytoskeleton [GO:0015630]; spindle pole [GO:0000922]</t>
  </si>
  <si>
    <t>ESF1 homolog (ABT1-associated protein)</t>
  </si>
  <si>
    <t>Esf1 Abtap</t>
  </si>
  <si>
    <t>rRNA processing [GO:0006364]</t>
  </si>
  <si>
    <t>FUNCTION: May constitute a novel regulatory system for basal transcription. Negatively regulates ABT1 (By similarity). {ECO:0000250}.</t>
  </si>
  <si>
    <t>Esf1</t>
  </si>
  <si>
    <t>Clusterin-like protein 1</t>
  </si>
  <si>
    <t>Clul1</t>
  </si>
  <si>
    <t>extracellular space [GO:0005615]; nucleus [GO:0005634]</t>
  </si>
  <si>
    <t>Nuclear protein 2 (Nuclear transcriptional regulator 1-like protein) (Nuclear transcriptional regulator protein 2)</t>
  </si>
  <si>
    <t>Nupr2 Nupr1l</t>
  </si>
  <si>
    <t>cell cycle arrest [GO:0007050]; cellular response to DNA damage stimulus [GO:0006974]; cellular response to starvation [GO:0009267]; negative regulation of cell cycle [GO:0045786]; negative regulation of cell cycle arrest [GO:0071157]; negative regulation of cell population proliferation [GO:0008285]; negative regulation of transcription by RNA polymerase II [GO:0000122]; regulation of transcription by RNA polymerase II [GO:0006357]</t>
  </si>
  <si>
    <t>FUNCTION: Acts as a transcriptional repressor by inhibiting gene expression at the NUPR1 promoter in a p53/TP53-dependent manner in cancer cells. Involved in the G1 cell cycle arrest, and in a decrease in cell viability and cell proliferation of pancreatic cancer cells. Plays a role as a negative regulator of the protumoral factor NUPR1. {ECO:0000250|UniProtKB:A6NF83}.</t>
  </si>
  <si>
    <t>Nupr2</t>
  </si>
  <si>
    <t>Coiled-coil domain-containing protein 88B (Gipie) (Hook-related protein 3) (HkRP3)</t>
  </si>
  <si>
    <t>Ccdc88b Ccdc88</t>
  </si>
  <si>
    <t>cytoplasmic microtubule organization [GO:0031122]; cytoskeleton-dependent intracellular transport [GO:0030705]; defense response to protozoan [GO:0042832]; positive regulation of cytokine production [GO:0001819]; positive regulation of T cell activation [GO:0050870]; positive regulation of T cell proliferation [GO:0042102]</t>
  </si>
  <si>
    <t>FUNCTION: Acts as a positive regulator of T-cell maturation and inflammatory function. Required for several functions of T-cells in both the CD4(+) and the CD8(+) compartments and this includes expression of cell surface markers of activation, proliferation, and cytokine production in response to specific or non-specific stimulation and during the course of infection with the mouse malaria parasite Plasmodium berghei (PubMed:25403443). Enhances NK cell cytotoxicity by positively regulating polarization of microtubule-organizing center (MTOC) to cytotoxic synapse, lytic granule transport along microtubules, and dynein-mediated clustering to MTOC (By similarity). Interacts with HSPA5 and stabilizes the interaction between HSPA5 and ERN1, leading to suppression of ERN1-induced JNK activation and endoplasmic reticulum stress-induced apoptosis (PubMed:21289099). {ECO:0000250|UniProtKB:A6NC98, ECO:0000269|PubMed:21289099, ECO:0000269|PubMed:25403443}.</t>
  </si>
  <si>
    <t>centrosome [GO:0005813]; cytoplasm [GO:0005737]; endoplasmic reticulum [GO:0005783]; Golgi apparatus [GO:0005794]; membrane [GO:0016020]</t>
  </si>
  <si>
    <t>Ccdc88b</t>
  </si>
  <si>
    <t>BTB/POZ domain-containing protein KCTD8</t>
  </si>
  <si>
    <t>Kctd8</t>
  </si>
  <si>
    <t>protein homooligomerization [GO:0051260]; regulation of G protein-coupled receptor signaling pathway [GO:0008277]</t>
  </si>
  <si>
    <t>FUNCTION: Auxiliary subunit of GABA-B receptors that determine the pharmacology and kinetics of the receptor response. Increases agonist potency and markedly alter the G-protein signaling of the receptors by accelerating onset and promoting desensitization. {ECO:0000269|PubMed:20400944}.</t>
  </si>
  <si>
    <t>cell projection [GO:0042995]; postsynaptic membrane [GO:0045211]; presynaptic membrane [GO:0042734]; receptor complex [GO:0043235]</t>
  </si>
  <si>
    <t>Cytosolic phospholipase A2 epsilon (cPLA2-epsilon) (EC 3.1.1.4) (Calcium-dependent N-acyltransferase) (Phospholipase A2 group IVE)</t>
  </si>
  <si>
    <t>Pla2g4e</t>
  </si>
  <si>
    <t>glycerophospholipid catabolic process [GO:0046475]; N-acylphosphatidylethanolamine metabolic process [GO:0070292]; positive regulation of endocytic recycling [GO:2001137]</t>
  </si>
  <si>
    <t>FUNCTION: Calcium-dependent N-acyltransferase involved in the biosynthesis of N-acyl ethanolamines (NAEs) in the brain (PubMed:27399000). Transfers the sn-1 fatty acyl chain of phosphatidylcholine (fatty acyl donor) to the amine group of phosphatidylethanolamine (fatty acyl acceptor) to generate N-acyl phosphatidylethanolamine (NAPE). Similarly can use plasmenylethanolamine as a fatty acyl acceptor to form N-acyl plasmenylethanolamine (N-Acyl-PlsEt). Both NAPE and N-Acyl-PlsEt can serve as precursors of bioactive NAEs like N-arachidonoyl phosphatidylethanolamine also called anandamide (PubMed:27399000, PubMed:29447909). Has weak phospholipase A2 and lysophospholipase activities (PubMed:27399000, PubMed:15866882). Regulates intracellular membrane trafficking that requires modulation of membrane curvature as it occurs by enrichment in lysophospholipids. Promotes tubule formation involved in clathrin-independent endocytotic trafficking and cargo recycling (PubMed:24413173). {ECO:0000269|PubMed:15866882, ECO:0000269|PubMed:24413173, ECO:0000269|PubMed:27399000, ECO:0000269|PubMed:29447909}.</t>
  </si>
  <si>
    <t>ACTIVITY REGULATION: Stimulated by cytosolic Ca(2+) (PubMed:27399000, PubMed:29447909). Stimulated by anionic phospholipids such as phosphatidylserine (PubMed:29447909). {ECO:0000269|PubMed:27399000, ECO:0000269|PubMed:29447909}.</t>
  </si>
  <si>
    <t>cytoplasm [GO:0005737]; cytosol [GO:0005829]; early endosome membrane [GO:0031901]; lysosomal membrane [GO:0005765]; plasma membrane [GO:0005886]</t>
  </si>
  <si>
    <t>PH and SEC7 domain-containing protein 1 (Exchange factor for ADP-ribosylation factor guanine nucleotide factor 6) (Exchange factor for ARF6) (Exchange factor for ARF6 A) (Pleckstrin homology and SEC7 domain-containing protein 1)</t>
  </si>
  <si>
    <t>Psd Efa6a Kiaa2011 Psd1</t>
  </si>
  <si>
    <t>neuron projection development [GO:0031175]; regulation of ARF protein signal transduction [GO:0032012]</t>
  </si>
  <si>
    <t>FUNCTION: Guanine nucleotide exchange factor for ARF6 (By similarity). Isoform 2 and isoform 3 induce cytoskeletal remodeling, but lead to distinct morphological changes in HeLa cells: isoform 2 induces cell elongation and formation of actin-rich protrusions, whereas isoform 3 promotes the formation of membrane ruffles and loss of stress fibers (PubMed:19494129). {ECO:0000250|UniProtKB:A5PKW4, ECO:0000269|PubMed:19494129}.</t>
  </si>
  <si>
    <t>cleavage furrow [GO:0032154]; dendritic spine [GO:0043197]; extrinsic component of postsynaptic endosome membrane [GO:0098999]; integral component of membrane [GO:0016021]; postsynaptic density [GO:0014069]; postsynaptic density, intracellular component [GO:0099092]; ruffle membrane [GO:0032587]</t>
  </si>
  <si>
    <t>Psd</t>
  </si>
  <si>
    <t>Major urinary protein 20 (Darcin) (Major urinary protein 24)</t>
  </si>
  <si>
    <t>Mup20 Mup24</t>
  </si>
  <si>
    <t>olfactory learning [GO:0008355]; positive regulation of neural precursor cell proliferation [GO:2000179]; positive regulation of neurogenesis [GO:0050769]; vocalization behavior [GO:0071625]</t>
  </si>
  <si>
    <t>FUNCTION: Male pheromone which stimulates female sexual attraction to male urinary scent and promotes a strong learned attraction to the airborne urinary odor of an individual male (PubMed:20525243, PubMed:31996852). Promotes spatial learning by rapidly conditioning preference for its remembered location among females and competitor males so that animals prefer to spend time in the site even when scent is absent (PubMed:23239735). In addition to promoting a rapid attraction response, also elicits ultrasonic vocalizations and urinary scent marking in females which do not occur immediately after exposure (PubMed:31996852). Stimulates hippocampal neurogenesis and cell proliferation in the subventricular zone in females (PubMed:25972792). Promotes male aggressive behavior (PubMed:18064011). Response to Mup20 is mediated by a neural circuit extending from the accessory olfactory bulb to a subset of nitric oxidase synthase-expressing neurons in the medial amygdala (PubMed:31996852). As well as acting as a pheromone itself, binds most of the male pheromone, 2-sec-butyl-4,5-dihydrothiazole, in urine and is responsible for its slow release from scent marks (PubMed:15934926, PubMed:25279835). {ECO:0000269|PubMed:15934926, ECO:0000269|PubMed:18064011, ECO:0000269|PubMed:20525243, ECO:0000269|PubMed:23239735, ECO:0000269|PubMed:25279835, ECO:0000269|PubMed:25972792, ECO:0000269|PubMed:31996852}.</t>
  </si>
  <si>
    <t>SIGNAL 1..19;  /evidence="ECO:0000250|UniProtKB:P11590"</t>
  </si>
  <si>
    <t>Mup20</t>
  </si>
  <si>
    <t>Microtubule-associated tumor suppressor 1 homolog (AT2 receptor-binding protein) (Angiotensin-II type 2 receptor-interacting protein) (Coiled-coiled tumor suppressor gene 1 protein) (Mitochondrial tumor suppressor 1 homolog)</t>
  </si>
  <si>
    <t>Mtus1 Atbp Atip Cctsg1 Kiaa1288 Mtsg1</t>
  </si>
  <si>
    <t>cell cycle [GO:0007049]; regulation of macrophage chemotaxis [GO:0010758]</t>
  </si>
  <si>
    <t>FUNCTION: Cooperates with AGTR2 to inhibit ERK2 activation and cell proliferation. May be required for AGTR2 cell surface expression. Together with PTPN6, induces UBE2V2 expression upon angiotensin-II stimulation. {ECO:0000269|PubMed:15123706, ECO:0000269|PubMed:15539617, ECO:0000269|PubMed:17068200}.</t>
  </si>
  <si>
    <t>cytoplasm [GO:0005737]; Golgi apparatus [GO:0005794]; microtubule cytoskeleton [GO:0015630]; mitochondrion [GO:0005739]; nucleolus [GO:0005730]; nucleus [GO:0005634]; plasma membrane [GO:0005886]</t>
  </si>
  <si>
    <t>Mtus1</t>
  </si>
  <si>
    <t>Fatty acid 2-hydroxylase (EC 1.14.18.-) (Fatty acid alpha-hydroxylase)</t>
  </si>
  <si>
    <t>Fa2h Faah</t>
  </si>
  <si>
    <t>central nervous system myelin maintenance [GO:0032286]; ceramide biosynthetic process [GO:0046513]; establishment of skin barrier [GO:0061436]; fatty acid biosynthetic process [GO:0006633]; fatty acid metabolic process [GO:0006631]; galactosylceramide biosynthetic process [GO:0006682]; glucosylceramide biosynthetic process [GO:0006679]; lipid modification [GO:0030258]; peripheral nervous system myelin maintenance [GO:0032287]; plasma membrane raft organization [GO:0044857]; regulation of cell population proliferation [GO:0042127]; regulation of hair cycle [GO:0042634]; sebaceous gland cell differentiation [GO:0001949]</t>
  </si>
  <si>
    <t>FUNCTION: Catalyzes the hydroxylation of free fatty acids at the C-2 position to produce 2-hydroxy fatty acids, which are building blocks of sphingolipids and glycosphingolipids common in neural tissue and epidermis (PubMed:15658937, PubMed:16998236, PubMed:22517924). FA2H is stereospecific for the production of (R)-2-hydroxy fatty acids (PubMed:22517924). Plays an essential role in the synthesis of galactosphingolipids of the myelin sheath (PubMed:15658937, PubMed:18815260). Responsible for the synthesis of sphingolipids and glycosphingolipids involved in the formation of epidermal lamellar bodies critical for skin permeability barrier (By similarity). Participates in the synthesis of glycosphingolipids and a fraction of type II wax diesters in sebaceous gland, specifically regulating hair follicle homeostasis (PubMed:21628453). Involved in the synthesis of sphingolipids of plasma membrane rafts, controlling lipid raft mobility and trafficking of raft-associated proteins (PubMed:22517924). {ECO:0000250|UniProtKB:Q7L5A8, ECO:0000269|PubMed:15658937, ECO:0000269|PubMed:16998236, ECO:0000269|PubMed:18815260, ECO:0000269|PubMed:21628453, ECO:0000269|PubMed:22517924}.</t>
  </si>
  <si>
    <t>PATHWAY: Sphingolipid metabolism; galactosylceramide biosynthesis. {ECO:0000269|PubMed:15658937, ECO:0000269|PubMed:18815260}.; PATHWAY: Lipid metabolism; fatty acid metabolism. {ECO:0000305|PubMed:15658937, ECO:0000305|PubMed:18815260}.</t>
  </si>
  <si>
    <t>endoplasmic reticulum [GO:0005783]; endoplasmic reticulum membrane [GO:0005789]; integral component of membrane [GO:0016021]; membrane [GO:0016020]</t>
  </si>
  <si>
    <t>Fa2h</t>
  </si>
  <si>
    <t>F-box/WD repeat-containing protein 11 (F-box and WD repeats protein beta-TrCP2) (F-box/WD repeat-containing protein 1B) (Homologous to Slimb protein) (HOS)</t>
  </si>
  <si>
    <t>Fbxw11 Btrcp2 Fbw1b Fbxw1b</t>
  </si>
  <si>
    <t>brain morphogenesis [GO:0048854]; establishment of mitotic spindle orientation [GO:0000132]; germ cell development [GO:0007281]; microtubule organizing center organization [GO:0031023]; negative regulation of NIK/NF-kappaB signaling [GO:1901223]; negative regulation of transcription, DNA-templated [GO:0045892]; nuclear migration [GO:0007097]; positive regulation of circadian rhythm [GO:0042753]; positive regulation of proteolysis [GO:0045862]; positive regulation of transcription, DNA-templated [GO:0045893]; proteasome-mediated ubiquitin-dependent protein catabolic process [GO:0043161]; protein dephosphorylation [GO:0006470]; protein destabilization [GO:0031648]; protein polyubiquitination [GO:0000209]; protein ubiquitination [GO:0016567]; regulation of circadian rhythm [GO:0042752]; regulation of microtubule motor activity [GO:2000574]; retrograde axonal transport [GO:0008090]; rhythmic process [GO:0048511]; SCF-dependent proteasomal ubiquitin-dependent protein catabolic process [GO:0031146]; vesicle transport along microtubule [GO:0047496]; Wnt signaling pathway [GO:0016055]</t>
  </si>
  <si>
    <t>FUNCTION: Substrate recognition component of a SCF (SKP1-CUL1-F-box protein) E3 ubiquitin-protein ligase complex which mediates the ubiquitination and subsequent proteasomal degradation of target proteins. Probably recognizes and binds to phosphorylated target proteins. SCF(FBXW11) mediates the ubiquitination of phosphorylated CTNNB1 and participates in Wnt signaling. SCF(FBXW11) mediates the ubiquitination of phosphorylated NFKBIA, which degradation frees the associated NFKB1 to translocate into the nucleus and to activate transcription. SCF(FBXW11) mediates the ubiquitination of IFNAR1. SCF(FBXW11) mediates the ubiquitination of CEP68; this is required for centriole separation during mitosis (By similarity). Involved in the oxidative stress-induced a ubiquitin-mediated decrease in RCAN1. Mediates the degradation of CDC25A induced by ionizing radiation in cells progressing through S phase and thus may function in the intra-S-phase checkpoint. Has an essential role in the control of the clock-dependent transcription via degradation of phosphorylated PER1 and phosphorylated PER2. SCF(FBXW11) mediates the ubiquitination of CYTH1, and probably CYTH2 (By similarity). {ECO:0000250|UniProtKB:Q9UKB1, ECO:0000269|PubMed:11896578, ECO:0000269|PubMed:18782782}.</t>
  </si>
  <si>
    <t>axon cytoplasm [GO:1904115]; centrosome [GO:0005813]; cytoplasm [GO:0005737]; cytoplasmic microtubule [GO:0005881]; cytosol [GO:0005829]; kinetochore [GO:0000776]; microtubule associated complex [GO:0005875]; neuronal cell body [GO:0043025]; neuron projection [GO:0043005]; nuclear envelope [GO:0005635]; nucleus [GO:0005634]; SCF ubiquitin ligase complex [GO:0019005]</t>
  </si>
  <si>
    <t>Fbxw11</t>
  </si>
  <si>
    <t>Protein SCO1 homolog, mitochondrial</t>
  </si>
  <si>
    <t>Sco1</t>
  </si>
  <si>
    <t>cellular copper ion homeostasis [GO:0006878]; mitochondrial cytochrome c oxidase assembly [GO:0033617]; negative regulation of proteasomal protein catabolic process [GO:1901799]</t>
  </si>
  <si>
    <t>FUNCTION: Copper metallochaperone essential for the maturation of cytochrome c oxidase subunit II (MT-CO2/COX2). Not required for the synthesis of MT-CO2/COX2 but plays a crucial role in stabilizing MT-CO2/COX2 during its subsequent maturation. Involved in transporting copper to the Cu(A) site on MT-CO2/COX2 (By similarity). Plays an important role in the regulation of copper homeostasis by controlling the abundance and cell membrane localization of copper transporter CTR1 (PubMed:25683716, PubMed:28973536). {ECO:0000250|UniProtKB:O75880, ECO:0000269|PubMed:25683716, ECO:0000269|PubMed:28973536}.</t>
  </si>
  <si>
    <t>integral component of mitochondrial inner membrane [GO:0031305]; mitochondrion [GO:0005739]; myofibril [GO:0030016]</t>
  </si>
  <si>
    <t>Clustered mitochondria protein homolog</t>
  </si>
  <si>
    <t>Cluh Kiaa0664</t>
  </si>
  <si>
    <t>intracellular distribution of mitochondria [GO:0048312]; mitochondrion organization [GO:0007005]</t>
  </si>
  <si>
    <t>FUNCTION: mRNA-binding protein involved in proper cytoplasmic distribution of mitochondria. Specifically binds mRNAs of nuclear-encoded mitochondrial proteins in the cytoplasm and regulates transport or translation of these transcripts close to mitochondria, playing a role in mitochondrial biogenesis. {ECO:0000255|HAMAP-Rule:MF_03013}.</t>
  </si>
  <si>
    <t>Cluh</t>
  </si>
  <si>
    <t>Cytospin-B (Sperm antigen with calponin homology and coiled-coil domains 1)</t>
  </si>
  <si>
    <t>Specc1 Cytsb Kiaa4061</t>
  </si>
  <si>
    <t>actin cytoskeleton organization [GO:0030036]</t>
  </si>
  <si>
    <t>cytosol [GO:0005829]; fibrillar center [GO:0001650]; filamentous actin [GO:0031941]; intracellular membrane-bounded organelle [GO:0043231]; membrane [GO:0016020]; microtubule organizing center [GO:0005815]; nucleoplasm [GO:0005654]; nucleus [GO:0005634]</t>
  </si>
  <si>
    <t>Specc1</t>
  </si>
  <si>
    <t>Alpha-1-acid glycoprotein 1 (AGP 1) (Orosomucoid-1) (OMD 1)</t>
  </si>
  <si>
    <t>Orm1 Agp1 Orm-1</t>
  </si>
  <si>
    <t>Orm1</t>
  </si>
  <si>
    <t>Nuclear factor of activated T-cells, cytoplasmic 2 (NF-ATc2) (NFATc2) (NFAT pre-existing subunit) (NF-ATp) (T-cell transcription factor NFAT1)</t>
  </si>
  <si>
    <t>Nfatc2 Nfat1 Nfatp</t>
  </si>
  <si>
    <t>B cell receptor signaling pathway [GO:0050853]; calcineurin-NFAT signaling cascade [GO:0033173]; cell migration [GO:0016477]; cellular response to DNA damage stimulus [GO:0006974]; myotube cell development [GO:0014904]; negative regulation of transcription by RNA polymerase II [GO:0000122]; negative regulation of vascular associated smooth muscle cell differentiation [GO:1905064]; positive regulation of B cell proliferation [GO:0030890]; positive regulation of gene expression [GO:0010628]; positive regulation of myoblast fusion [GO:1901741]; positive regulation of transcription, DNA-templated [GO:0045893]; positive regulation of transcription by RNA polymerase II [GO:0045944]; regulation of transcription by RNA polymerase II [GO:0006357]; response to drug [GO:0042493]</t>
  </si>
  <si>
    <t>FUNCTION: Plays a role in the inducible expression of cytokine genes in T-cells, especially in the induction of the IL-2, IL-3, IL-4, TNF-alpha or GM-CSF. Promotes invasive migration through the activation of GPC6 expression and WNT5A signaling pathway. {ECO:0000250|UniProtKB:Q13469}.</t>
  </si>
  <si>
    <t>chromatin [GO:0000785]; cytoplasm [GO:0005737]; cytosol [GO:0005829]; nucleoplasm [GO:0005654]; nucleus [GO:0005634]; ribonucleoprotein complex [GO:1990904]; transcription regulator complex [GO:0005667]</t>
  </si>
  <si>
    <t>Nfatc2</t>
  </si>
  <si>
    <t>Laminin subunit alpha-2 (Laminin M chain) (Laminin-12 subunit alpha) (Laminin-2 subunit alpha) (Laminin-4 subunit alpha) (Merosin heavy chain)</t>
  </si>
  <si>
    <t>Lama2</t>
  </si>
  <si>
    <t>animal organ morphogenesis [GO:0009887]; axon guidance [GO:0007411]; cell adhesion [GO:0007155]; positive regulation of synaptic transmission, cholinergic [GO:0032224]; regulation of cell adhesion [GO:0030155]; regulation of cell migration [GO:0030334]; regulation of embryonic development [GO:0045995]; Schwann cell differentiation [GO:0014037]; tissue development [GO:0009888]</t>
  </si>
  <si>
    <t>FUNCTION: Binding to cells via a high affinity receptor, laminin is thought to mediate the attachment, migration and organization of cells into tissues during embryonic development by interacting with other extracellular matrix components.</t>
  </si>
  <si>
    <t>basement membrane [GO:0005604]; collagen-containing extracellular matrix [GO:0062023]; dendritic spine [GO:0043197]; extracellular region [GO:0005576]; neuromuscular junction [GO:0031594]; sarcolemma [GO:0042383]; synaptic cleft [GO:0043083]</t>
  </si>
  <si>
    <t>SIGNAL 1..19;  /evidence="ECO:0000269|PubMed:11829758"</t>
  </si>
  <si>
    <t>Mitogen-activated protein kinase kinase kinase 12 (EC 2.7.11.25) (Dual leucine zipper bearing kinase) (DLK) (Leucine-zipper protein kinase) (ZPK) (MAPK-upstream kinase) (MUK) (Mixed lineage kinase)</t>
  </si>
  <si>
    <t>Map3k12 Zpk</t>
  </si>
  <si>
    <t>activation of JNKK activity [GO:0007256]; activation of JUN kinase activity [GO:0007257]; histone phosphorylation [GO:0016572]; negative regulation of motor neuron apoptotic process [GO:2000672]; peptidyl-serine phosphorylation [GO:0018105]; peptidyl-threonine phosphorylation [GO:0018107]; positive regulation of ERK1 and ERK2 cascade [GO:0070374]; positive regulation of transcription, DNA-templated [GO:0045893]; protein autophosphorylation [GO:0046777]; protein phosphorylation [GO:0006468]</t>
  </si>
  <si>
    <t>FUNCTION: Protein kinase which is part of a non-canonical MAPK signaling pathway (PubMed:7983011, PubMed:8663324, PubMed:28111074). Activated by APOE, enhances the AP-1-mediated transcription of APP, via a MAP kinase signal transduction pathway composed of MAP2K7 and MAPK1/ERK2 and MAPK3/ERK1 (PubMed:28111074). May be an activator of the JNK/SAPK pathway. {ECO:0000269|PubMed:28111074, ECO:0000269|PubMed:7983011, ECO:0000269|PubMed:8663324}.</t>
  </si>
  <si>
    <t>axon [GO:0030424]; cytosol [GO:0005829]; growth cone [GO:0030426]; plasma membrane [GO:0005886]</t>
  </si>
  <si>
    <t>Map3k12</t>
  </si>
  <si>
    <t>Serpin B6 (Placental thrombin inhibitor) (Proteinase inhibitor 6) (PI-6)</t>
  </si>
  <si>
    <t>Serpinb6 Serpinb6a Spi3</t>
  </si>
  <si>
    <t>cellular response to osmotic stress [GO:0071470]; gonad development [GO:0008406]; negative regulation of endopeptidase activity [GO:0010951]; sensory perception of sound [GO:0007605]</t>
  </si>
  <si>
    <t>FUNCTION: Inhibitor of cathepsin G, kallikrein-8 and thrombin. May play an important role in the inner ear in the protection against leakage of lysosomal content during stress. May be involved in the regulation of serine proteinases present in the brain or extravasated from the blood. {ECO:0000269|PubMed:17761692}.</t>
  </si>
  <si>
    <t>collagen-containing extracellular matrix [GO:0062023]; cytoplasm [GO:0005737]; extracellular space [GO:0005615]; serine protease inhibitor complex [GO:0097180]</t>
  </si>
  <si>
    <t>Serpinb6</t>
  </si>
  <si>
    <t>Platelet-activating factor acetylhydrolase (PAF acetylhydrolase) (EC 3.1.1.47) (1-alkyl-2-acetylglycerophosphocholine esterase) (2-acetyl-1-alkylglycerophosphocholine esterase) (LDL-associated phospholipase A2) (LDL-PLA(2)) (PAF 2-acylhydrolase)</t>
  </si>
  <si>
    <t>Pla2g7 Pafah</t>
  </si>
  <si>
    <t>inflammatory response [GO:0006954]; lipid oxidation [GO:0034440]; low-density lipoprotein particle remodeling [GO:0034374]; phosphatidylcholine catabolic process [GO:0034638]; plasma lipoprotein particle oxidation [GO:0034441]; platelet activating factor catabolic process [GO:0062234]; platelet activating factor metabolic process [GO:0046469]; positive regulation of monocyte chemotaxis [GO:0090026]</t>
  </si>
  <si>
    <t>FUNCTION: Lipoprotein-associated calcium-independent phospholipase A2 involved in phospholipid catabolism during inflammatory and oxidative stress response (PubMed:10066756, PubMed:18434304). At the lipid-aqueous interface, hydrolyzes the ester bond of fatty acyl group attached at sn-2 position of phospholipids (phospholipase A2 activity) (PubMed:10066756, PubMed:18434304). Specifically targets phospholipids with a short-chain fatty acyl group at sn-2 position. Can hydrolyze phospholipids with long fatty acyl chains, only if they carry oxidized functional groups (By similarity). Hydrolyzes and inactivates platelet-activating factor (PAF, 1-O-alkyl-2-acetyl-sn-glycero-3-phosphocholine), a potent proinflammatory signaling lipid that acts through PTAFR on various innate immune cells (PubMed:10066756, PubMed:18434304). Hydrolyzes oxidatively truncated phospholipids carrying an aldehyde group at omega position, preventing their accumulation in lipoprotein particles and uncontrolled proinflammatory effects (By similarity). As part of high-density lipoprotein (HDL) particles, can hydrolyze phospholipids having long-chain fatty acyl hydroperoxides at sn-2 position and protect against potential accumulation of these oxylipins in the vascular wall (By similarity). Catalyzes the release from membrane phospholipids of F2-isoprostanes, lipid biomarkers of cellular oxidative damage (By similarity). {ECO:0000250|UniProtKB:Q13093, ECO:0000269|PubMed:10066756, ECO:0000269|PubMed:18434304}.</t>
  </si>
  <si>
    <t>cytoplasm [GO:0005737]; extracellular space [GO:0005615]; high-density lipoprotein particle [GO:0034364]; low-density lipoprotein particle [GO:0034362]</t>
  </si>
  <si>
    <t>Pla2g7</t>
  </si>
  <si>
    <t>Jerky protein</t>
  </si>
  <si>
    <t>Jrk</t>
  </si>
  <si>
    <t>positive regulation of canonical Wnt signaling pathway [GO:0090263]</t>
  </si>
  <si>
    <t>FUNCTION: May bind DNA.</t>
  </si>
  <si>
    <t>cytoplasm [GO:0005737]; nucleus [GO:0005634]; ribonucleoprotein complex [GO:1990904]</t>
  </si>
  <si>
    <t>Krueppel-like factor 3 (Basic krueppel-like factor) (CACCC-box-binding protein BKLF) (TEF-2)</t>
  </si>
  <si>
    <t>Klf3 Bklf</t>
  </si>
  <si>
    <t>cellular response to peptide [GO:1901653]; negative regulation of transcription by RNA polymerase II [GO:0000122]; regulation of transcription by RNA polymerase II [GO:0006357]</t>
  </si>
  <si>
    <t>FUNCTION: Binds to the CACCC box of erythroid cell-expressed genes. May play a role in hematopoiesis. {ECO:0000269|PubMed:15684403, ECO:0000269|PubMed:8657145}.</t>
  </si>
  <si>
    <t>nucleoplasm [GO:0005654]</t>
  </si>
  <si>
    <t>Klf3</t>
  </si>
  <si>
    <t>Adiponectin (30 kDa adipocyte complement-related protein) (Adipocyte complement-related 30 kDa protein) (ACRP30) (Adipocyte, C1q and collagen domain-containing protein) (Adipocyte-specific protein AdipoQ)</t>
  </si>
  <si>
    <t>Adipoq Acdc Acrp30 Apm1</t>
  </si>
  <si>
    <t>brown fat cell differentiation [GO:0050873]; cellular response to cAMP [GO:0071320]; cellular response to drug [GO:0035690]; cellular response to epinephrine stimulus [GO:0071872]; cellular response to insulin stimulus [GO:0032869]; circadian rhythm [GO:0007623]; detection of oxidative stress [GO:0070994]; fatty acid beta-oxidation [GO:0006635]; fatty acid oxidation [GO:0019395]; gene expression [GO:0010467]; glucose homeostasis [GO:0042593]; glucose metabolic process [GO:0006006]; low-density lipoprotein particle clearance [GO:0034383]; negative regulation of blood pressure [GO:0045776]; negative regulation of cell migration [GO:0030336]; negative regulation of cold-induced thermogenesis [GO:0120163]; negative regulation of DNA biosynthetic process [GO:2000279]; negative regulation of ERK1 and ERK2 cascade [GO:0070373]; negative regulation of fat cell differentiation [GO:0045599]; negative regulation of gluconeogenesis [GO:0045721]; negative regulation of granulocyte differentiation [GO:0030853]; negative regulation of heterotypic cell-cell adhesion [GO:0034115]; negative regulation of hormone secretion [GO:0046888]; negative regulation of I-kappaB kinase/NF-kappaB signaling [GO:0043124]; negative regulation of inflammatory response [GO:0050728]; negative regulation of intracellular protein transport [GO:0090317]; negative regulation of low-density lipoprotein receptor activity [GO:1905598]; negative regulation of macrophage derived foam cell differentiation [GO:0010745]; negative regulation of macrophage differentiation [GO:0045650]; negative regulation of MAP kinase activity [GO:0043407]; negative regulation of metanephric mesenchymal cell migration [GO:2000590]; negative regulation of phagocytosis [GO:0050765]; negative regulation of platelet-derived growth factor receptor-alpha signaling pathway [GO:2000584]; negative regulation of platelet-derived growth factor receptor signaling pathway [GO:0010642]; negative regulation of protein autophosphorylation [GO:0031953]; negative regulation of receptor binding [GO:1900121]; negative regulation of synaptic transmission [GO:0050805]; negative regulation of transcription, DNA-templated [GO:0045892]; negative regulation of tumor necrosis factor-mediated signaling pathway [GO:0010804]; negative regulation of tumor necrosis factor production [GO:0032720]; negative regulation of vascular associated smooth muscle cell migration [GO:1904753]; negative regulation of vascular associated smooth muscle cell proliferation [GO:1904706]; positive regulation of cAMP-dependent protein kinase activity [GO:2000481]; positive regulation of cholesterol efflux [GO:0010875]; positive regulation of cold-induced thermogenesis [GO:0120162]; positive regulation of fatty acid metabolic process [GO:0045923]; positive regulation of glucose import [GO:0046326]; positive regulation of glycogen (starch) synthase activity [GO:2000467]; positive regulation of I-kappaB kinase/NF-kappaB signaling [GO:0043123]; positive regulation of interleukin-8 production [GO:0032757]; positive regulation of lipid transporter activity [GO:0110113]; positive regulation of metanephric glomerular visceral epithelial cell development [GO:2000478]; positive regulation of monocyte chemotactic protein-1 production [GO:0071639]; positive regulation of myeloid cell apoptotic process [GO:0033034]; positive regulation of peptidyl-tyrosine phosphorylation [GO:0050731]; positive regulation of protein kinase activity [GO:0045860]; positive regulation of protein kinase A signaling [GO:0010739]; positive regulation of protein phosphorylation [GO:0001934]; positive regulation of renal albumin absorption [GO:2000534]; positive regulation of signal transduction [GO:0009967]; protein localization to plasma membrane [GO:0072659]; regulation of glucose metabolic process [GO:0010906]; response to activity [GO:0014823]; response to bacterium [GO:0009617]; response to ethanol [GO:0045471]; response to glucocorticoid [GO:0051384]; response to glucose [GO:0009749]; response to hypoxia [GO:0001666]; response to linoleic acid [GO:0070543]; response to nutrient [GO:0007584]; response to sucrose [GO:0009744]; response to tumor necrosis factor [GO:0034612]</t>
  </si>
  <si>
    <t>FUNCTION: Important adipokine involved in the control of fat metabolism and insulin sensitivity, with direct anti-diabetic, anti-atherogenic and anti-inflammatory activities. Stimulates AMPK phosphorylation and activation in the liver and the skeletal muscle, enhancing glucose utilization and fatty-acid combustion. Antagonizes TNF-alpha by negatively regulating its expression in various tissues such as liver and macrophages, and also by counteracting its effects. Inhibits endothelial NF-kappa-B signaling through a cAMP-dependent pathway. May play a role in cell growth, angiogenesis and tissue remodeling by binding and sequestering various growth factors with distinct binding affinities, depending on the type of complex, LMW, MMW or HMW. {ECO:0000269|PubMed:11479627, ECO:0000269|PubMed:11479628, ECO:0000269|PubMed:12840063, ECO:0000269|PubMed:15734737, ECO:0000269|PubMed:15760892}.</t>
  </si>
  <si>
    <t>ACTIVITY REGULATION: Polymerization and secretion of adiponectin is inhibited by succination of cysteine residues by the Krebs cycle intermediate fumarate, which leads to S-(2-succinyl)cysteine residues. {ECO:0000269|PubMed:19592500}.</t>
  </si>
  <si>
    <t>cell periphery [GO:0071944]; cell surface [GO:0009986]; collagen trimer [GO:0005581]; endoplasmic reticulum [GO:0005783]; extracellular space [GO:0005615]; perinuclear region of cytoplasm [GO:0048471]; protein-containing complex [GO:0032991]</t>
  </si>
  <si>
    <t>SIGNAL 1..17;  /evidence="ECO:0000269|PubMed:11912203"</t>
  </si>
  <si>
    <t>Adipoq</t>
  </si>
  <si>
    <t>Complement factor I (EC 3.4.21.45) (C3B/C4B inactivator) [Cleaved into: Complement factor I heavy chain; Complement factor I light chain]</t>
  </si>
  <si>
    <t>Cfi If</t>
  </si>
  <si>
    <t>complement activation [GO:0006956]; complement activation, classical pathway [GO:0006958]; innate immune response [GO:0045087]</t>
  </si>
  <si>
    <t>FUNCTION: Trypsin-like serine protease that plays an essential role in regulating the immune response by controlling all complement pathways. Inhibits these pathways by cleaving three peptide bonds in the alpha-chain of C3b and two bonds in the alpha-chain of C4b thereby inactivating these proteins. Essential cofactors for these reactions include factor H and C4BP in the fluid phase and membrane cofactor protein/CD46 and CR1 on cell surfaces. The presence of these cofactors on healthy cells allows degradation of deposited C3b by CFI in order to prevent undesired complement activation, while in apoptotic cells or microbes, the absence of such cofactors leads to C3b-mediated complement activation and subsequent opsonization. {ECO:0000250|UniProtKB:P05156}.</t>
  </si>
  <si>
    <t>extracellular space [GO:0005615]; membrane [GO:0016020]; nucleus [GO:0005634]</t>
  </si>
  <si>
    <t>Cfi</t>
  </si>
  <si>
    <t>Ceruloplasmin (EC 1.16.3.1) (Ferroxidase)</t>
  </si>
  <si>
    <t>Cp</t>
  </si>
  <si>
    <t>copper ion transport [GO:0006825]; iron ion homeostasis [GO:0055072]; iron ion transport [GO:0006826]; response to copper ion [GO:0046688]</t>
  </si>
  <si>
    <t>FUNCTION: Ceruloplasmin is a blue, copper-binding (6-7 atoms per molecule) glycoprotein. It has ferroxidase activity oxidizing Fe(2+) to Fe(3+) without releasing radical oxygen species. It is involved in iron transport across the cell membrane. Provides Cu(2+) ions for the ascorbate-mediated deaminase degradation of the heparan sulfate chains of GPC1. May also play a role in fetal lung development or pulmonary antioxidant defense (By similarity). {ECO:0000250}.</t>
  </si>
  <si>
    <t>anchored component of plasma membrane [GO:0046658]; extracellular space [GO:0005615]; plasma membrane [GO:0005886]</t>
  </si>
  <si>
    <t>Peroxiredoxin-2 (EC 1.11.1.24) (Thiol-specific antioxidant protein) (TSA) (Thioredoxin peroxidase 1) (Thioredoxin-dependent peroxide reductase 1) (Thioredoxin-dependent peroxiredoxin 2)</t>
  </si>
  <si>
    <t>Prdx2 Tdpx1 Tpx</t>
  </si>
  <si>
    <t>activation of MAPK activity [GO:0000187]; cell redox homeostasis [GO:0045454]; cellular response to oxidative stress [GO:0034599]; defense response to tumor cell [GO:0002357]; homeostasis of number of cells [GO:0048872]; hydrogen peroxide catabolic process [GO:0042744]; hydrogen peroxide metabolic process [GO:0042743]; leukocyte activation [GO:0045321]; negative regulation of extrinsic apoptotic signaling pathway [GO:2001237]; negative regulation of extrinsic apoptotic signaling pathway in absence of ligand [GO:2001240]; negative regulation of lipopolysaccharide-mediated signaling pathway [GO:0031665]; negative regulation of neuron apoptotic process [GO:0043524]; negative regulation of NF-kappaB transcription factor activity [GO:0032088]; negative regulation of T cell differentiation [GO:0045581]; positive regulation of blood coagulation [GO:0030194]; regulation of apoptotic process [GO:0042981]; regulation of hydrogen peroxide metabolic process [GO:0010310]; removal of superoxide radicals [GO:0019430]; respiratory burst involved in inflammatory response [GO:0002536]; response to lipopolysaccharide [GO:0032496]; response to oxidative stress [GO:0006979]; T cell proliferation [GO:0042098]; thymus development [GO:0048538]</t>
  </si>
  <si>
    <t>FUNCTION: Thiol-specific peroxidase that catalyzes the reduction of hydrogen peroxide and organic hydroperoxides to water and alcohols, respectively. Plays a role in cell protection against oxidative stress by detoxifying peroxides and as sensor of hydrogen peroxide-mediated signaling events. Might participate in the signaling cascades of growth factors and tumor necrosis factor-alpha by regulating the intracellular concentrations of H(2)O(2). {ECO:0000250|UniProtKB:P32119}.</t>
  </si>
  <si>
    <t>cytosol [GO:0005829]; mitochondrion [GO:0005739]; myelin sheath [GO:0043209]</t>
  </si>
  <si>
    <t>Prdx2</t>
  </si>
  <si>
    <t>Rho guanine nucleotide exchange factor 1 (Lbc's second cousin) (Lymphoid blast crisis-like 2)</t>
  </si>
  <si>
    <t>Arhgef1 Lbcl2 Lsc</t>
  </si>
  <si>
    <t>G protein-coupled receptor signaling pathway [GO:0007186]; negative regulation of cell death [GO:0060548]</t>
  </si>
  <si>
    <t>FUNCTION: Seems to play a role in the regulation of RhoA GTPase by guanine nucleotide-binding alpha-12 (GNA12) and alpha-13 (GNA13) subunits. Acts as GTPase-activating protein (GAP) for GNA12 and GNA13, and as guanine nucleotide exchange factor (GEF) for RhoA GTPase. Activated G alpha 13/GNA13 stimulates the RhoGEF activity through interaction with the RGS-like domain. This GEF activity is inhibited by binding to activated GNA12. Mediates angiotensin-2-induced RhoA activation. Isoform 3 and isoform 4 do not homooligomerize and show an enhanced RhoGEF activity. {ECO:0000269|PubMed:20098430, ECO:0000269|PubMed:8910315}.</t>
  </si>
  <si>
    <t>cytosol [GO:0005829]; plasma membrane [GO:0005886]</t>
  </si>
  <si>
    <t>Arhgef1</t>
  </si>
  <si>
    <t>Alpha-2-antiplasmin (Alpha-2-AP) (Alpha-2-plasmin inhibitor) (Alpha-2-PI) (Serpin F2)</t>
  </si>
  <si>
    <t>Serpinf2 Pli</t>
  </si>
  <si>
    <t>acute-phase response [GO:0006953]; blood vessel morphogenesis [GO:0048514]; collagen fibril organization [GO:0030199]; maintenance of blood vessel diameter homeostasis by renin-angiotensin [GO:0002034]; negative regulation of endopeptidase activity [GO:0010951]; negative regulation of fibrinolysis [GO:0051918]; negative regulation of plasminogen activation [GO:0010757]; positive regulation of cell differentiation [GO:0045597]; positive regulation of collagen biosynthetic process [GO:0032967]; positive regulation of ERK1 and ERK2 cascade [GO:0070374]; positive regulation of JNK cascade [GO:0046330]; positive regulation of smooth muscle cell proliferation [GO:0048661]; positive regulation of stress fiber assembly [GO:0051496]; positive regulation of transcription by RNA polymerase II [GO:0045944]; positive regulation of transforming growth factor beta production [GO:0071636]</t>
  </si>
  <si>
    <t>FUNCTION: Serine protease inhibitor. The major targets of this inhibitor are plasmin and trypsin, but it also inactivates matriptase-3/TMPRSS7 and chymotrypsin (By similarity). {ECO:0000250}.</t>
  </si>
  <si>
    <t>cell surface [GO:0009986]; collagen-containing extracellular matrix [GO:0062023]; extracellular space [GO:0005615]; fibrinogen complex [GO:0005577]</t>
  </si>
  <si>
    <t>SIGNAL 1..27;  /evidence="ECO:0000269|PubMed:7523120"</t>
  </si>
  <si>
    <t>Serpinf2</t>
  </si>
  <si>
    <t>ATP-binding cassette sub-family D member 2 (Adrenoleukodystrophy-related protein)</t>
  </si>
  <si>
    <t>Abcd2 Aldr</t>
  </si>
  <si>
    <t>fatty acid beta-oxidation [GO:0006635]; long-chain fatty acid import into peroxisome [GO:0015910]; myelin maintenance [GO:0043217]; negative regulation of cytokine production involved in inflammatory response [GO:1900016]; negative regulation of reactive oxygen species biosynthetic process [GO:1903427]; neuron projection maintenance [GO:1990535]; peroxisome organization [GO:0007031]; positive regulation of fatty acid beta-oxidation [GO:0032000]; positive regulation of unsaturated fatty acid biosynthetic process [GO:2001280]; response to bacterium [GO:0009617]; very long-chain fatty acid catabolic process [GO:0042760]; very long-chain fatty acid metabolic process [GO:0000038]</t>
  </si>
  <si>
    <t>FUNCTION: Probable transporter. {ECO:0000250}.</t>
  </si>
  <si>
    <t>integral component of membrane [GO:0016021]; mitochondrion [GO:0005739]; peroxisomal membrane [GO:0005778]; peroxisome [GO:0005777]</t>
  </si>
  <si>
    <t>Abcd2</t>
  </si>
  <si>
    <t>Extracellular matrix protein 1 (Secretory component p85)</t>
  </si>
  <si>
    <t>Ecm1</t>
  </si>
  <si>
    <t>angiogenesis [GO:0001525]; biomineral tissue development [GO:0031214]; chondrocyte development [GO:0002063]; endochondral bone growth [GO:0003416]; inflammatory response [GO:0006954]; negative regulation of bone mineralization [GO:0030502]; negative regulation of cytokine-mediated signaling pathway [GO:0001960]; negative regulation of peptidase activity [GO:0010466]; ossification [GO:0001503]; positive regulation of angiogenesis [GO:0045766]; positive regulation of endothelial cell proliferation [GO:0001938]; regulation of bone mineralization [GO:0030500]; regulation of T cell migration [GO:2000404]; regulation of transcription by RNA polymerase II [GO:0006357]; regulation of type 2 immune response [GO:0002828]; signal transduction [GO:0007165]</t>
  </si>
  <si>
    <t>FUNCTION: Involved in endochondral bone formation as negative regulator of bone mineralization. Stimulates the proliferation of endothelial cells and promotes angiogenesis. Inhibits MMP9 proteolytic activity (By similarity). {ECO:0000250}.</t>
  </si>
  <si>
    <t>SIGNAL 1..19;  /evidence="ECO:0000269|PubMed:7608209"</t>
  </si>
  <si>
    <t>Kinectin</t>
  </si>
  <si>
    <t>Ktn1</t>
  </si>
  <si>
    <t>microtubule-based movement [GO:0007018]; protein transport [GO:0015031]</t>
  </si>
  <si>
    <t>FUNCTION: Receptor for kinesin thus involved in kinesin-driven vesicle motility. Accumulates in integrin-based adhesion complexes (IAC) upon integrin aggregation by fibronectin (By similarity). {ECO:0000250|UniProtKB:Q86UP2}.</t>
  </si>
  <si>
    <t>endoplasmic reticulum [GO:0005783]; integral component of endoplasmic reticulum membrane [GO:0030176]</t>
  </si>
  <si>
    <t>Haptoglobin [Cleaved into: Haptoglobin alpha chain; Haptoglobin beta chain]</t>
  </si>
  <si>
    <t>Hp</t>
  </si>
  <si>
    <t>acute inflammatory response [GO:0002526]; acute-phase response [GO:0006953]; defense response to bacterium [GO:0042742]; immune system process [GO:0002376]; liver development [GO:0001889]; negative regulation of hydrogen peroxide catabolic process [GO:2000296]; negative regulation of oxidoreductase activity [GO:0051354]; Notch signaling pathway [GO:0007219]; positive regulation of cell death [GO:0010942]; response to bacterium [GO:0009617]; response to hydrogen peroxide [GO:0042542]; zymogen activation [GO:0031638]</t>
  </si>
  <si>
    <t>FUNCTION: As a result of hemolysis, hemoglobin is found to accumulate in the kidney and is secreted in the urine. Haptoglobin captures, and combines with free plasma hemoglobin to allow hepatic recycling of heme iron and to prevent kidney damage. Haptoglobin also acts as an antioxidant, has antibacterial activity and plays a role in modulating many aspects of the acute phase response. Hemoglobin/haptoglobin complexes are rapidly cleared by the macrophage CD163 scavenger receptor expressed on the surface of liver Kupfer cells through an endocytic lysosomal degradation pathway (By similarity). {ECO:0000250}.</t>
  </si>
  <si>
    <t>blood microparticle [GO:0072562]; endoplasmic reticulum [GO:0005783]; extracellular space [GO:0005615]; Golgi apparatus [GO:0005794]; haptoglobin-hemoglobin complex [GO:0031838]</t>
  </si>
  <si>
    <t>Protein HIRA (TUP1-like enhancer of split protein 1)</t>
  </si>
  <si>
    <t>Hira Tuple1</t>
  </si>
  <si>
    <t>DNA replication-independent nucleosome assembly [GO:0006336]; gastrulation [GO:0007369]; muscle cell differentiation [GO:0042692]; osteoblast differentiation [GO:0001649]; regulation of transcription, DNA-templated [GO:0006355]; transcription, DNA-templated [GO:0006351]</t>
  </si>
  <si>
    <t>FUNCTION: Required for the periodic repression of histone gene transcription during the cell cycle (By similarity). Cooperates with ASF1A to promote replication-independent chromatin assembly. Required for the formation of senescence-associated heterochromatin foci (SAHF) and efficient senescence-associated cell cycle exit. {ECO:0000250, ECO:0000269|PubMed:16399082}.</t>
  </si>
  <si>
    <t>chromatin [GO:0000785]; HIR complex [GO:0000417]; nucleoplasm [GO:0005654]; PML body [GO:0016605]; protein-containing complex [GO:0032991]</t>
  </si>
  <si>
    <t>Hira</t>
  </si>
  <si>
    <t>Inter-alpha-trypsin inhibitor heavy chain H1 (ITI heavy chain H1) (ITI-HC1) (Inter-alpha-inhibitor heavy chain 1)</t>
  </si>
  <si>
    <t>Itih1</t>
  </si>
  <si>
    <t>extracellular matrix organization [GO:0030198]; hyaluronan metabolic process [GO:0030212]</t>
  </si>
  <si>
    <t>FUNCTION: May act as a carrier of hyaluronan in serum or as a binding protein between hyaluronan and other matrix protein, including those on cell surfaces in tissues to regulate the localization, synthesis and degradation of hyaluronan which are essential to cells undergoing biological processes. {ECO:0000250}.</t>
  </si>
  <si>
    <t>collagen-containing extracellular matrix [GO:0062023]; extracellular matrix [GO:0031012]; extracellular region [GO:0005576]</t>
  </si>
  <si>
    <t>Inter-alpha-trypsin inhibitor heavy chain H2 (ITI heavy chain H2) (ITI-HC2) (Inter-alpha-inhibitor heavy chain 2)</t>
  </si>
  <si>
    <t>Itih2</t>
  </si>
  <si>
    <t>hyaluronan metabolic process [GO:0030212]</t>
  </si>
  <si>
    <t>collagen-containing extracellular matrix [GO:0062023]; extracellular region [GO:0005576]</t>
  </si>
  <si>
    <t>Inter-alpha-trypsin inhibitor heavy chain H3 (ITI heavy chain H3) (ITI-HC3) (Inter-alpha-inhibitor heavy chain 3)</t>
  </si>
  <si>
    <t>Itih3</t>
  </si>
  <si>
    <t>SIGNAL 1..21;  /evidence="ECO:0000255"</t>
  </si>
  <si>
    <t>Interleukin-1 receptor accessory protein (IL-1 receptor accessory protein) (IL-1RAcP) (EC 3.2.2.6) (Interleukin-33 receptot beta chain)</t>
  </si>
  <si>
    <t>Il1rap</t>
  </si>
  <si>
    <t>cytokine-mediated signaling pathway [GO:0019221]; inflammatory response [GO:0006954]; innate immune response [GO:0045087]; interleukin-33-mediated signaling pathway [GO:0038172]; positive regulation of dendrite development [GO:1900006]; positive regulation of interleukin-13 production [GO:0032736]; positive regulation of interleukin-4 production [GO:0032753]; positive regulation of interleukin-5 production [GO:0032754]; positive regulation of interleukin-6 production [GO:0032755]; positive regulation of NF-kappaB transcription factor activity [GO:0051092]; positive regulation of synapse assembly [GO:0051965]; regulation of postsynaptic density assembly [GO:0099151]; regulation of presynapse assembly [GO:1905606]; synaptic membrane adhesion [GO:0099560]; trans-synaptic signaling by trans-synaptic complex [GO:0099545]</t>
  </si>
  <si>
    <t>FUNCTION: Coreceptor for IL1RL2 in the IL-36 signaling system. Coreceptor with IL1R1 in the IL-1 signaling system. Associates with IL1R1 bound to IL1B to form the high affinity interleukin-1 receptor complex which mediates interleukin-1-dependent activation of NF-kappa-B and other pathways. Signaling involves the recruitment of adapter molecules such as TOLLIP, MYD88, and IRAK1 or IRAK2 via the respective TIR domains of the receptor/coreceptor subunits. Recruits TOLLIP to the signaling complex. Does not bind to interleukin-1 alone; binding of IL1RN to IL1R1, prevents its association with IL1R1 to form a signaling complex. The cellular response is modulated through a non-signaling association with the membrane IL1R2 decoy receptor. Secreted forms (isoforms 2 and 3) associate with secreted ligand-bound IL1R2 and increase the affinity of secreted IL1R2 for IL1B; this complex formation may be the dominant mechanism for neutralization of IL1B by secreted/soluble receptors. Coreceptor for IL1RL1 in the IL-33 signaling system. Can bidirectionally induce pre- and postsynaptic differentiation of neurons by trans-synaptically binding to PTPRD (PubMed:25908590). May play a role in IL1B-mediated costimulation of IFNG production from T-helper 1 (Th1) cells (By similarity). {ECO:0000250|UniProtKB:Q9NPH3, ECO:0000269|PubMed:11880380, ECO:0000269|PubMed:15986350, ECO:0000269|PubMed:17675517, ECO:0000269|PubMed:18003919, ECO:0000269|PubMed:18450470, ECO:0000269|PubMed:25908590, ECO:0000303|PubMed:21965679}.; FUNCTION: [Isoform 2]: Associates with secreted ligand-bound IL1R2 and increases the affinity of secreted IL1R2 for IL1B; this complex formation may be the dominant mechanism for neutralization of IL1B by secreted/soluble receptors. Enhances the ability of secreted IL1R1 to inhibit IL-33 signaling. {ECO:0000269|PubMed:15986350, ECO:0000269|PubMed:18450470}.; FUNCTION: [Isoform 3]: Required for Src phosphorylation by IL1B. Required for IL1B-potentiated NMDA-induced calcium influx in neurons acting in cooperation with IL1R1 isoform 2 to mediate Akt kinase activation. {ECO:0000269|PubMed:22159118, ECO:0000269|PubMed:22778412}.</t>
  </si>
  <si>
    <t>cytoplasm [GO:0005737]; extracellular region [GO:0005576]; glutamatergic synapse [GO:0098978]; integral component of membrane [GO:0016021]; plasma membrane [GO:0005886]; protein-containing complex [GO:0032991]</t>
  </si>
  <si>
    <t>Keratin, type I cytoskeletal 14 (Cytokeratin-14) (CK-14) (Keratin-14) (K14)</t>
  </si>
  <si>
    <t>Krt14 Krt1-14</t>
  </si>
  <si>
    <t>aging [GO:0007568]; epithelial cell differentiation [GO:0030855]; hair cycle [GO:0042633]; intermediate filament bundle assembly [GO:0045110]; response to ionizing radiation [GO:0010212]; response to zinc ion [GO:0010043]</t>
  </si>
  <si>
    <t>FUNCTION: The nonhelical tail domain is involved in promoting KRT5-KRT14 filaments to self-organize into large bundles and enhances the mechanical properties involved in resilience of keratin intermediate filaments in vitro. {ECO:0000250}.</t>
  </si>
  <si>
    <t>basal part of cell [GO:0045178]; cell periphery [GO:0071944]; cytoplasm [GO:0005737]; intermediate filament [GO:0005882]; keratin filament [GO:0045095]; nucleus [GO:0005634]</t>
  </si>
  <si>
    <t>Krt14</t>
  </si>
  <si>
    <t>Pregnancy zone protein (Alpha-2-macroglobulin) (Alpha-2-M) [Cleaved into: Alpha-2-macroglobulin 165 kDa subunit; Alpha-2-macroglobulin 35 kDa subunit]</t>
  </si>
  <si>
    <t>Pzp A2m</t>
  </si>
  <si>
    <t>FUNCTION: Is able to inhibit all four classes of proteinases by a unique 'trapping' mechanism. This protein has a peptide stretch, called the 'bait region' which contains specific cleavage sites for different proteinases. When a proteinase cleaves the bait region, a conformational change is induced in the protein which traps the proteinase. The entrapped enzyme remains active against low molecular weight substrates (activity against high molecular weight substrates is greatly reduced). Following cleavage in the bait region, a thioester bond is hydrolyzed and mediates the covalent binding of the protein to the proteinase.</t>
  </si>
  <si>
    <t>Pzp</t>
  </si>
  <si>
    <t>Tyrosine-protein kinase JAK3 (EC 2.7.10.2) (Janus kinase 3) (JAK-3)</t>
  </si>
  <si>
    <t>Jak3</t>
  </si>
  <si>
    <t>adaptive immune response [GO:0002250]; B cell differentiation [GO:0030183]; cellular response to cytokine stimulus [GO:0071345]; cytokine-mediated signaling pathway [GO:0019221]; enzyme linked receptor protein signaling pathway [GO:0007167]; erythrocyte differentiation [GO:0030218]; innate immune response [GO:0045087]; interleukin-4-mediated signaling pathway [GO:0035771]; intracellular signal transduction [GO:0035556]; lymph node development [GO:0048535]; negative regulation of dendritic cell cytokine production [GO:0002731]; negative regulation of FasL production [GO:0045221]; negative regulation of interleukin-10 production [GO:0032693]; negative regulation of interleukin-12 production [GO:0032695]; negative regulation of T cell activation [GO:0050868]; negative regulation of T-helper 1 cell differentiation [GO:0045626]; negative regulation of thymocyte apoptotic process [GO:0070244]; peptidyl-tyrosine phosphorylation [GO:0018108]; positive regulation of activated T cell proliferation [GO:0042104]; positive regulation of calcium ion transport [GO:0051928]; positive regulation of cytosolic calcium ion concentration [GO:0007204]; positive regulation of dendritic cell apoptotic process [GO:2000670]; positive regulation of extrinsic apoptotic signaling pathway in absence of ligand [GO:2001241]; positive regulation of nitric-oxide synthase biosynthetic process [GO:0051770]; positive regulation of T cell proliferation [GO:0042102]; positive regulation of transcription by RNA polymerase II [GO:0045944]; regulation of apoptotic process [GO:0042981]; regulation of T cell apoptotic process [GO:0070232]; response to interleukin-15 [GO:0070672]; response to interleukin-2 [GO:0070669]; response to interleukin-4 [GO:0070670]; response to interleukin-9 [GO:0071104]; T cell homeostasis [GO:0043029]; tyrosine phosphorylation of STAT protein [GO:0007260]</t>
  </si>
  <si>
    <t>FUNCTION: Non-receptor tyrosine kinase involved in various processes such as cell growth, development, or differentiation. Mediates essential signaling events in both innate and adaptive immunity and plays a crucial role in hematopoiesis during T-cells development. In the cytoplasm, plays a pivotal role in signal transduction via its association with type I receptors sharing the common subunit gamma such as IL2R, IL4R, IL7R, IL9R, IL15R and IL21R. Following ligand binding to cell surface receptors, phosphorylates specific tyrosine residues on the cytoplasmic tails of the receptor, creating docking sites for STATs proteins. Subsequently, phosphorylates the STATs proteins once they are recruited to the receptor. Phosphorylated STATs then form homodimer or heterodimers and translocate to the nucleus to activate gene transcription. For example, upon IL2R activation by IL2, JAK1 and JAK3 molecules bind to IL2R beta (IL2RB) and gamma chain (IL2RG) subunits inducing the tyrosine phosphorylation of both receptor subunits on their cytoplasmic domain. Then, STAT5A AND STAT5B are recruited, phosphorylated and activated by JAK1 and JAK3. Once activated, dimerized STAT5 translocates to the nucleus and promotes the transcription of specific target genes in a cytokine-specific fashion. {ECO:0000269|PubMed:9016869}.</t>
  </si>
  <si>
    <t>cytoplasm [GO:0005737]; cytoskeleton [GO:0005856]; cytosol [GO:0005829]; endomembrane system [GO:0012505]; membrane [GO:0016020]</t>
  </si>
  <si>
    <t>Transferrin receptor protein 1 (TR) (TfR) (TfR1) (Trfr) (CD antigen CD71)</t>
  </si>
  <si>
    <t>Tfrc Trfr</t>
  </si>
  <si>
    <t>cellular iron ion homeostasis [GO:0006879]; cellular response to drug [GO:0035690]; cellular response to extracellular stimulus [GO:0031668]; cellular response to iron ion [GO:0071281]; cellular response to leukemia inhibitory factor [GO:1990830]; intracellular signal transduction [GO:0035556]; iron ion transport [GO:0006826]; negative regulation of apoptotic process [GO:0043066]; negative regulation of mitochondrial fusion [GO:0010637]; osteoclast differentiation [GO:0030316]; positive regulation of B cell proliferation [GO:0030890]; positive regulation of bone resorption [GO:0045780]; positive regulation of gene expression [GO:0010628]; positive regulation of I-kappaB kinase/NF-kappaB signaling [GO:0043123]; positive regulation of isotype switching [GO:0045830]; positive regulation of NF-kappaB transcription factor activity [GO:0051092]; positive regulation of peptidyl-serine phosphorylation [GO:0033138]; positive regulation of protein-containing complex assembly [GO:0031334]; positive regulation of protein localization to nucleus [GO:1900182]; positive regulation of protein phosphorylation [GO:0001934]; positive regulation of T cell proliferation [GO:0042102]; receptor internalization [GO:0031623]; transferrin transport [GO:0033572]</t>
  </si>
  <si>
    <t>FUNCTION: Cellular uptake of iron occurs via receptor-mediated endocytosis of ligand-occupied transferrin receptor into specialized endosomes (By similarity). Endosomal acidification leads to iron release. The apotransferrin-receptor complex is then recycled to the cell surface with a return to neutral pH and the concomitant loss of affinity of apotransferrin for its receptor. Transferrin receptor is necessary for development of erythrocytes and the nervous system (By similarity). Upon stimulation, positively regulates T and B cell proliferation through iron uptake (PubMed:26642240). Acts as a lipid sensor that regulates mitochondrial fusion by regulating activation of the JNK pathway (By similarity). When dietary levels of stearate (C18:0) are low, promotes activation of the JNK pathway, resulting in HUWE1-mediated ubiquitination and subsequent degradation of the mitofusin MFN2 and inhibition of mitochondrial fusion (By similarity). When dietary levels of stearate (C18:0) are high, TFRC stearoylation inhibits activation of the JNK pathway and thus degradation of the mitofusin MFN2 (By similarity). {ECO:0000250, ECO:0000269|PubMed:10192390, ECO:0000269|PubMed:26642240}.</t>
  </si>
  <si>
    <t>basolateral plasma membrane [GO:0016323]; cell surface [GO:0009986]; clathrin-coated pit [GO:0005905]; cytoplasm [GO:0005737]; cytoplasmic vesicle [GO:0031410]; early endosome [GO:0005769]; endosome [GO:0005768]; endosome membrane [GO:0010008]; external side of plasma membrane [GO:0009897]; extracellular exosome [GO:0070062]; extracellular region [GO:0005576]; extracellular space [GO:0005615]; HFE-transferrin receptor complex [GO:1990712]; integral component of plasma membrane [GO:0005887]; intracellular membrane-bounded organelle [GO:0043231]; melanosome [GO:0042470]; membrane [GO:0016020]; mitochondrion [GO:0005739]; nucleus [GO:0005634]; perinuclear region of cytoplasm [GO:0048471]; plasma membrane [GO:0005886]; recycling endosome [GO:0055037]; recycling endosome membrane [GO:0055038]</t>
  </si>
  <si>
    <t>Tfrc</t>
  </si>
  <si>
    <t>Rho GTPase-activating protein 30 (Rho-type GTPase-activating protein 30)</t>
  </si>
  <si>
    <t>Arhgap30</t>
  </si>
  <si>
    <t>small GTPase mediated signal transduction [GO:0007264]</t>
  </si>
  <si>
    <t>FUNCTION: GTPase-activating protein (GAP) for RAC1 and RHOA, but not for CDC42. {ECO:0000250}.</t>
  </si>
  <si>
    <t>cytoplasmic vesicle [GO:0031410]; intracellular membrane-bounded organelle [GO:0043231]</t>
  </si>
  <si>
    <t>T-box brain protein 1 (T-brain-1) (TBR-1) (TES-56)</t>
  </si>
  <si>
    <t>Tbr1</t>
  </si>
  <si>
    <t>amygdala development [GO:0021764]; cell fate specification [GO:0001708]; cerebral cortex development [GO:0021987]; commitment of neuronal cell to specific neuron type in forebrain [GO:0021902]; conditioned taste aversion [GO:0001661]; heart looping [GO:0001947]; hindbrain development [GO:0030902]; negative regulation of transcription, DNA-templated [GO:0045892]; neuron differentiation [GO:0030182]; positive regulation of transcription by RNA polymerase II [GO:0045944]; regulation of axon guidance [GO:1902667]; regulation of gene expression [GO:0010468]; regulation of neuron projection development [GO:0010975]; regulation of transcription by RNA polymerase II [GO:0006357]; specification of animal organ identity [GO:0010092]</t>
  </si>
  <si>
    <t>FUNCTION: Transcriptional repressor involved in multiple aspects of cortical development, including neuronal migration, laminar and areal identity, and axonal projection (PubMed:9883721, PubMed:11239428, PubMed:21285371). As transcriptional repressor of FEZF2, it blocks the formation of the corticospinal (CS) tract from layer 6 projection neurons, thereby restricting the origin of CS axons specifically to layer 5 neurons (PubMed:21285371). {ECO:0000269|PubMed:11239428, ECO:0000269|PubMed:21285371, ECO:0000269|PubMed:9883721}.</t>
  </si>
  <si>
    <t>Copper-transporting ATPase 1 (EC 7.2.2.8) (Copper pump 1) (Menkes disease-associated protein homolog)</t>
  </si>
  <si>
    <t>Atp7a Mnk</t>
  </si>
  <si>
    <t>ATP metabolic process [GO:0046034]; blood vessel development [GO:0001568]; blood vessel remodeling [GO:0001974]; cartilage development [GO:0051216]; catecholamine metabolic process [GO:0006584]; cellular copper ion homeostasis [GO:0006878]; cellular response to amino acid stimulus [GO:0071230]; cellular response to copper ion [GO:0071280]; cellular response to platelet-derived growth factor stimulus [GO:0036120]; central nervous system neuron development [GO:0021954]; cerebellar Purkinje cell differentiation [GO:0021702]; collagen fibril organization [GO:0030199]; copper ion export [GO:0060003]; copper ion import [GO:0015677]; copper ion transport [GO:0006825]; dendrite morphogenesis [GO:0048813]; detoxification of copper ion [GO:0010273]; dopamine metabolic process [GO:0042417]; elastic fiber assembly [GO:0048251]; elastin biosynthetic process [GO:0051542]; epinephrine metabolic process [GO:0042414]; extracellular matrix organization [GO:0030198]; hair follicle morphogenesis [GO:0031069]; locomotory behavior [GO:0007626]; lung alveolus development [GO:0048286]; mitochondrion organization [GO:0007005]; negative regulation of catecholamine metabolic process [GO:0045914]; negative regulation of iron ion transmembrane transport [GO:0034760]; negative regulation of neuron apoptotic process [GO:0043524]; neuron projection morphogenesis [GO:0048812]; norepinephrine biosynthetic process [GO:0042421]; norepinephrine metabolic process [GO:0042415]; peptidyl-lysine modification [GO:0018205]; pigmentation [GO:0043473]; positive regulation of catalytic activity [GO:0043085]; positive regulation of cell size [GO:0045793]; positive regulation of cytochrome-c oxidase activity [GO:1904960]; positive regulation of epithelial cell proliferation [GO:0050679]; positive regulation of lamellipodium assembly [GO:0010592]; positive regulation of melanin biosynthetic process [GO:0048023]; positive regulation of monophenol monooxygenase activity [GO:0032773]; positive regulation of oxidoreductase activity [GO:0051353]; positive regulation of response to wounding [GO:1903036]; positive regulation of superoxide dismutase activity [GO:1901671]; positive regulation of vascular associated smooth muscle cell migration [GO:1904754]; pyramidal neuron development [GO:0021860]; regulation of cytochrome-c oxidase activity [GO:1904959]; regulation of gene expression [GO:0010468]; regulation of oxidative phosphorylation [GO:0002082]; release of cytochrome c from mitochondria [GO:0001836]; removal of superoxide radicals [GO:0019430]; response to copper ion [GO:0046688]; response to manganese ion [GO:0010042]; serotonin metabolic process [GO:0042428]; skin development [GO:0043588]; T-helper cell differentiation [GO:0042093]; tryptophan metabolic process [GO:0006568]; tyrosine metabolic process [GO:0006570]</t>
  </si>
  <si>
    <t>FUNCTION: ATP-driven copper (Cu(+)) ion pump that plays an important role in intracellular copper ion homeostasis (PubMed:25639447, PubMed:27337370, PubMed:18650808). Within a catalytic cycle, acquires Cu(+) ion from donor protein on the cytoplasmic side of the membrane and delivers it to acceptor protein on the lumenal side. The transfer of Cu(+) ion across the membrane is coupled to ATP hydrolysis and is associated with a transient phosphorylation that shifts the pump conformation from inward-facing to outward-facing state (By similarity). Under physiological conditions, at low cytosolic copper concentration, it is localized at the trans-Golgi network (TGN) where it transfers Cu(+) ions to cuproenzymes of the secretory pathway (PubMed:27337370, PubMed:18650808, PubMed:16371425, PubMed:12488345). Upon elevated cytosolic copper concentrations, it relocalizes to the plasma membrane where it is responsible for the export of excess Cu(+) ions (By similarity). May play a dual role in neuron function and survival by regulating cooper efflux and neuronal transmission at the synapse as well as by supplying Cu(+) ions to enzymes such as PAM, TYR and SOD3 (PubMed:25639447, PubMed:15634787, PubMed:16371425, PubMed:12488345). In the melanosomes of pigmented cells, provides copper cofactor to TYR to form an active TYR holoenzyme for melanin biosynthesis (PubMed:18650808). {ECO:0000250|UniProtKB:Q04656}.</t>
  </si>
  <si>
    <t>apical plasma membrane [GO:0016324]; axon [GO:0030424]; basolateral plasma membrane [GO:0016323]; brush border membrane [GO:0031526]; cell leading edge [GO:0031252]; cytoplasmic vesicle [GO:0031410]; cytosol [GO:0005829]; dendrite [GO:0030425]; early endosome membrane [GO:0031901]; endoplasmic reticulum [GO:0005783]; Golgi apparatus [GO:0005794]; integral component of membrane [GO:0016021]; late endosome [GO:0005770]; melanosome membrane [GO:0033162]; membrane [GO:0016020]; membrane raft [GO:0045121]; microvillus [GO:0005902]; neuronal cell body [GO:0043025]; neuron projection [GO:0043005]; nucleus [GO:0005634]; perikaryon [GO:0043204]; perinuclear region of cytoplasm [GO:0048471]; plasma membrane [GO:0005886]; secretory granule [GO:0030141]; trans-Golgi network [GO:0005802]; trans-Golgi network membrane [GO:0032588]; trans-Golgi network transport vesicle [GO:0030140]</t>
  </si>
  <si>
    <t>Atp7a</t>
  </si>
  <si>
    <t>Zinc-alpha-2-glycoprotein (Zn-alpha-2-GP) (Zn-alpha-2-glycoprotein)</t>
  </si>
  <si>
    <t>Azgp1</t>
  </si>
  <si>
    <t>antigen processing and presentation of endogenous peptide antigen via MHC class Ib [GO:0002476]; cell adhesion [GO:0007155]; detection of chemical stimulus involved in sensory perception of bitter taste [GO:0001580]; regulation of multicellular organism growth [GO:0040014]</t>
  </si>
  <si>
    <t>FUNCTION: Stimulates lipid degradation in adipocytes and causes the extensive fat losses associated with some advanced cancers. {ECO:0000250}.</t>
  </si>
  <si>
    <t>external side of plasma membrane [GO:0009897]; extracellular space [GO:0005615]</t>
  </si>
  <si>
    <t>SIGNAL 1..17;  /evidence="ECO:0000250"</t>
  </si>
  <si>
    <t>Vinculin (Metavinculin)</t>
  </si>
  <si>
    <t>Vcl</t>
  </si>
  <si>
    <t>adherens junction assembly [GO:0034333]; apical junction assembly [GO:0043297]; axon extension [GO:0048675]; cell adhesion [GO:0007155]; epithelial cell-cell adhesion [GO:0090136]; lamellipodium assembly [GO:0030032]; morphogenesis of an epithelium [GO:0002009]; protein localization to cell surface [GO:0034394]; regulation of cell migration [GO:0030334]; regulation of establishment of endothelial barrier [GO:1903140]; regulation of focal adhesion assembly [GO:0051893]; regulation of protein localization to adherens junction [GO:1904702]</t>
  </si>
  <si>
    <t>FUNCTION: Actin filament (F-actin)-binding protein involved in cell-matrix adhesion and cell-cell adhesion. Regulates cell-surface E-cadherin expression and potentiates mechanosensing by the E-cadherin complex. May also play important roles in cell morphology and locomotion (By similarity). {ECO:0000250|UniProtKB:P18206, ECO:0000269|PubMed:7568093}.</t>
  </si>
  <si>
    <t>actin cytoskeleton [GO:0015629]; adherens junction [GO:0005912]; brush border [GO:0005903]; cell-cell contact zone [GO:0044291]; cell-cell junction [GO:0005911]; costamere [GO:0043034]; cytoplasm [GO:0005737]; fascia adherens [GO:0005916]; focal adhesion [GO:0005925]; inner dense plaque of desmosome [GO:0090637]; intercalated disc [GO:0014704]; membrane raft [GO:0045121]; outer dense plaque of desmosome [GO:0090636]; plasma membrane [GO:0005886]; podosome [GO:0002102]; protein-containing complex [GO:0032991]; sarcolemma [GO:0042383]; terminal web [GO:1990357]; Z disc [GO:0030018]; zonula adherens [GO:0005915]</t>
  </si>
  <si>
    <t>Inactive tyrosine-protein kinase PEAK1 (Pseudopodium-enriched atypical kinase 1) (Sugen kinase 269) (Tyrosine-protein kinase SgK269)</t>
  </si>
  <si>
    <t>Peak1 Kiaa2002 Sgk269</t>
  </si>
  <si>
    <t>cell migration [GO:0016477]; focal adhesion assembly [GO:0048041]; protein autophosphorylation [GO:0046777]; protein phosphorylation [GO:0006468]; regulation of focal adhesion assembly [GO:0051893]; substrate adhesion-dependent cell spreading [GO:0034446]</t>
  </si>
  <si>
    <t>FUNCTION: Probable catalytically inactive kinase. Scaffolding protein that regulates the cytoskeleton to control cell spreading and migration by modulating focal adhesion dynamics. Acts as a scaffold for mediating EGFR signaling. {ECO:0000250|UniProtKB:Q9H792}.</t>
  </si>
  <si>
    <t>actin cytoskeleton [GO:0015629]; cytoplasm [GO:0005737]; focal adhesion [GO:0005925]</t>
  </si>
  <si>
    <t>Peak1</t>
  </si>
  <si>
    <t>Guanine nucleotide exchange factor subunit RIC1 (Protein RIC1 homolog) (RAB6A-GEF complex partner protein 1)</t>
  </si>
  <si>
    <t>Ric1 Kiaa1432</t>
  </si>
  <si>
    <t>cranial skeletal system development [GO:1904888]; intracellular protein transport [GO:0006886]; negative regulation of cellular protein catabolic process [GO:1903363]; positive regulation of GTPase activity [GO:0043547]; regulation of extracellular matrix constituent secretion [GO:0003330]; retrograde transport, endosome to Golgi [GO:0042147]</t>
  </si>
  <si>
    <t>FUNCTION: The RIC1-RGP1 complex acts as a guanine nucleotide exchange factor (GEF), which activates RAB6A by exchanging bound GDP for free GTP, and may thereby be required for efficient fusion of endosome-derived vesicles with the Golgi compartment. The RIC1-RGP1 complex participates in the recycling of mannose-6-phosphate receptors. Required for phosphorylation and localization of GJA1. Is a regulator of procollagen transport and secretion, and is required for correct cartilage morphogenesis and development of the craniofacial skeleton. {ECO:0000250|UniProtKB:Q4ADV7}.</t>
  </si>
  <si>
    <t>cytosol [GO:0005829]; Golgi membrane [GO:0000139]; membrane [GO:0016020]; protein-containing complex [GO:0032991]; RIC1-RGP1 guanyl-nucleotide exchange factor complex [GO:0034066]</t>
  </si>
  <si>
    <t>Ric1</t>
  </si>
  <si>
    <t>Centrosomal protein of 170 kDa (Cep170)</t>
  </si>
  <si>
    <t>Cep170 Kiaa0470</t>
  </si>
  <si>
    <t>FUNCTION: Plays a role in microtubule organization. Required for centriole subdistal appendage assembly. {ECO:0000250|UniProtKB:Q5SW79}.</t>
  </si>
  <si>
    <t>centriolar subdistal appendage [GO:0120103]; centriole [GO:0005814]; centrosome [GO:0005813]; cytosol [GO:0005829]; microtubule [GO:0005874]; mitotic spindle [GO:0072686]</t>
  </si>
  <si>
    <t>Cep170</t>
  </si>
  <si>
    <t>FAST kinase domain-containing protein 1, mitochondrial</t>
  </si>
  <si>
    <t>Fastkd1 Kiaa1800</t>
  </si>
  <si>
    <t>mitochondrial RNA metabolic process [GO:0000959]; regulation of mitochondrial mRNA stability [GO:0044528]</t>
  </si>
  <si>
    <t>FUNCTION: Involved in the down-regulation of mitochondrial MT-ND3 mRNA levels which leads to decreased respiratory complex I abundance and activity. {ECO:0000250|UniProtKB:Q53R41}.</t>
  </si>
  <si>
    <t>Fastkd1</t>
  </si>
  <si>
    <t>Alpha-2-macroglobulin-P (Alpha-2-macroglobulin)</t>
  </si>
  <si>
    <t>A2m A2mp</t>
  </si>
  <si>
    <t>female pregnancy [GO:0007565]; negative regulation of complement activation, lectin pathway [GO:0001869]; stem cell differentiation [GO:0048863]</t>
  </si>
  <si>
    <t>FUNCTION: Is able to inhibit all four classes of proteinases by a unique 'trapping' mechanism. This protein has a peptide stretch, called the 'bait region' which contains specific cleavage sites for different proteinases. When a proteinase cleaves the bait region, a conformational change is induced in the protein which traps the proteinase. The entrapped enzyme remains active against low molecular weight substrates (activity against high molecular weight substrates is greatly reduced). Following cleavage in the bait region a thioester bond is hydrolyzed and mediates the covalent binding of the protein to the proteinase (By similarity). {ECO:0000250|UniProtKB:P01023}.</t>
  </si>
  <si>
    <t>A2m</t>
  </si>
  <si>
    <t>Solute carrier family 25 member 47 (Hepatocellular carcinoma down-regulated mitochondrial carrier homolog)</t>
  </si>
  <si>
    <t>Slc25a47 Hdmcp</t>
  </si>
  <si>
    <t>acyl carnitine transport [GO:0006844]; amino acid transport [GO:0006865]</t>
  </si>
  <si>
    <t>FUNCTION: Uncoupling protein which may catalyze the physiological 'proton leak' in liver. {ECO:0000250}.</t>
  </si>
  <si>
    <t>integral component of membrane [GO:0016021]; mitochondrial inner membrane [GO:0005743]; mitochondrion [GO:0005739]</t>
  </si>
  <si>
    <t>Slc25a47</t>
  </si>
  <si>
    <t>Mediator of RNA polymerase II transcription subunit 13-like (Mediator complex subunit 13-like) (Thyroid hormone receptor-associated protein 2) (Thyroid hormone receptor-associated protein complex 240 kDa component-like)</t>
  </si>
  <si>
    <t>Med13l Kiaa1025 Thrap2 Trap240l</t>
  </si>
  <si>
    <t>regulation of transcription by RNA polymerase II [GO:0006357]; transcription by RNA polymerase II [GO:0006366]</t>
  </si>
  <si>
    <t>FUNCTION: Component of the Mediator complex, a coactivator involved in the regulated transcription of nearly all RNA polymerase II-dependent genes. Mediator functions as a bridge to convey information from gene-specific regulatory proteins to the basal RNA polymerase II transcription machinery. Mediator is recruited to promoters by direct interactions with regulatory proteins and serves as a scaffold for the assembly of a functional preinitiation complex with RNA polymerase II and the general transcription factors. This subunit may specifically regulate transcription of targets of the Wnt signaling pathway and SHH signaling pathway (By similarity). {ECO:0000250}.</t>
  </si>
  <si>
    <t>mediator complex [GO:0016592]; nucleoplasm [GO:0005654]</t>
  </si>
  <si>
    <t>Med13l</t>
  </si>
  <si>
    <t>Zinc finger protein 521 (Ecotropic viral integration site 3 protein)</t>
  </si>
  <si>
    <t>Znf521 Evi3 Zfp521</t>
  </si>
  <si>
    <t>neuron fate commitment [GO:0048663]; positive regulation of transcription by RNA polymerase II [GO:0045944]; regulation of gene expression [GO:0010468]</t>
  </si>
  <si>
    <t>FUNCTION: Transcription factor that can both act as an activator or a repressor depending on the context. Involved in BMP signaling and in the regulation of the immature compartment of the hematopoietic system. Associates with SMADs in response to BMP2 leading to activate transcription of BMP target genes. Acts as a transcriptional repressor via its interaction with EBF1, a transcription factor involved specification of B-cell lineage; this interaction preventing EBF1 to bind DNA and activate target genes.</t>
  </si>
  <si>
    <t>nucleoplasm [GO:0005654]; nucleus [GO:0005634]</t>
  </si>
  <si>
    <t>Znf521</t>
  </si>
  <si>
    <t>Protein FAM135A</t>
  </si>
  <si>
    <t>Fam135a</t>
  </si>
  <si>
    <t>cellular lipid metabolic process [GO:0044255]</t>
  </si>
  <si>
    <t>FRAS1-related extracellular matrix protein 2 (ECM3 homolog) (NV domain-containing protein 1)</t>
  </si>
  <si>
    <t>Frem2 Nv1</t>
  </si>
  <si>
    <t>cell adhesion [GO:0007155]; cell communication [GO:0007154]; embryonic digit morphogenesis [GO:0042733]; eye development [GO:0001654]; heart development [GO:0007507]; inner ear development [GO:0048839]; kidney development [GO:0001822]; morphogenesis of an epithelium [GO:0002009]</t>
  </si>
  <si>
    <t>FUNCTION: Extracellular matrix protein required for maintenance of the integrity of the skin epithelium and for maintenance of renal epithelia (By similarity). Required for epidermal adhesion (PubMed:15838507). Involved in the development of eyelids and the anterior segment of the eyeballs (PubMed:30802441). {ECO:0000250|UniProtKB:Q5SZK8, ECO:0000269|PubMed:15838507, ECO:0000269|PubMed:30802441}.</t>
  </si>
  <si>
    <t>basement membrane [GO:0005604]; collagen-containing extracellular matrix [GO:0062023]; integral component of membrane [GO:0016021]; plasma membrane [GO:0005886]</t>
  </si>
  <si>
    <t>SIGNAL 1..39;  /evidence="ECO:0000255"</t>
  </si>
  <si>
    <t>Frem2</t>
  </si>
  <si>
    <t>Cleavage and polyadenylation specificity factor subunit 6</t>
  </si>
  <si>
    <t>Cpsf6</t>
  </si>
  <si>
    <t>messenger ribonucleoprotein complex assembly [GO:1990120]; mRNA alternative polyadenylation [GO:0110104]; mRNA processing [GO:0006397]; positive regulation of RNA export from nucleus [GO:0046833]; pre-mRNA cleavage required for polyadenylation [GO:0098789]; protein heterotetramerization [GO:0051290]; protein tetramerization [GO:0051262]</t>
  </si>
  <si>
    <t>FUNCTION: Component of the cleavage factor Im (CFIm) complex that functions as an activator of the pre-mRNA 3'-end cleavage and polyadenylation processing required for the maturation of pre-mRNA into functional mRNAs. CFIm contributes to the recruitment of multiprotein complexes on specific sequences on the pre-mRNA 3'-end, so called cleavage and polyadenylation signals (pA signals). Most pre-mRNAs contain multiple pA signals, resulting in alternative cleavage and polyadenylation (APA) producing mRNAs with variable 3'-end formation. The CFIm complex acts as a key regulator of cleavage and polyadenylation site choice during APA through its binding to 5'-UGUA-3' elements localized in the 3'-untranslated region (UTR) for a huge number of pre-mRNAs. CPSF6 enhances NUDT21/CPSF5 binding to 5'-UGUA-3' elements localized upstream of pA signals and promotes RNA looping, and hence activates directly the mRNA 3'-processing machinery. Plays a role in mRNA export. {ECO:0000250|UniProtKB:Q16630}.</t>
  </si>
  <si>
    <t>cytoplasm [GO:0005737]; interchromatin granule [GO:0035061]; mRNA cleavage and polyadenylation specificity factor complex [GO:0005847]; mRNA cleavage factor complex [GO:0005849]; nuclear speck [GO:0016607]; nucleoplasm [GO:0005654]; nucleus [GO:0005634]; paraspeckles [GO:0042382]; perichromatin fibrils [GO:0005726]; ribonucleoprotein complex [GO:1990904]</t>
  </si>
  <si>
    <t>Fibronectin type III domain-containing protein 3B (Factor for adipocyte differentiation 104) (HCV NS5A-binding protein 37)</t>
  </si>
  <si>
    <t>Fndc3b Fad104 Kiaa4164 Ns5abp37</t>
  </si>
  <si>
    <t>cell migration [GO:0016477]; negative regulation of osteoblast differentiation [GO:0045668]; positive regulation of fat cell differentiation [GO:0045600]; positive regulation of fibroblast proliferation [GO:0048146]; substrate adhesion-dependent cell spreading [GO:0034446]; type II pneumocyte differentiation [GO:0060510]</t>
  </si>
  <si>
    <t>FUNCTION: May be positive regulator of adipogenesis.</t>
  </si>
  <si>
    <t>endoplasmic reticulum [GO:0005783]; integral component of membrane [GO:0016021]</t>
  </si>
  <si>
    <t>Fndc3b</t>
  </si>
  <si>
    <t>TBC1 domain family member 31 (Protein 4-B-3) (WD repeat-containing protein 67)</t>
  </si>
  <si>
    <t>Tbc1d31 Wdr67</t>
  </si>
  <si>
    <t>centrosome [GO:0005813]</t>
  </si>
  <si>
    <t>Tbc1d31</t>
  </si>
  <si>
    <t>PBIR2_MOUSE</t>
  </si>
  <si>
    <t>PABIR family member 2</t>
  </si>
  <si>
    <t>Pabir2 Fam122b</t>
  </si>
  <si>
    <t>Pabir2</t>
  </si>
  <si>
    <t>DNA damage-induced apoptosis suppressor protein (Nitric oxide-inducible gene protein)</t>
  </si>
  <si>
    <t>Ddias Noxin</t>
  </si>
  <si>
    <t>apoptotic process [GO:0006915]; cellular response to cytokine stimulus [GO:0071345]; cellular response to DNA damage stimulus [GO:0006974]; cellular response to gamma radiation [GO:0071480]; cellular response to hydroperoxide [GO:0071447]; cellular response to UV [GO:0034644]; hemopoiesis [GO:0030097]; mitotic cell cycle arrest [GO:0071850]; negative regulation of fibroblast apoptotic process [GO:2000270]; negative regulation of intrinsic apoptotic signaling pathway in response to DNA damage [GO:1902230]; regulation of DNA stability [GO:0097752]; spermatid development [GO:0007286]</t>
  </si>
  <si>
    <t>FUNCTION: May be an anti-apoptotic protein involved in DNA repair or cell survival. {ECO:0000269|PubMed:17515607}.</t>
  </si>
  <si>
    <t>Ddias</t>
  </si>
  <si>
    <t>Thrombospondin type-1 domain-containing protein 7B</t>
  </si>
  <si>
    <t>Thsd7b</t>
  </si>
  <si>
    <t>actin cytoskeleton reorganization [GO:0031532]</t>
  </si>
  <si>
    <t>SIGNAL 1..31;  /evidence="ECO:0000255"</t>
  </si>
  <si>
    <t>Nestin</t>
  </si>
  <si>
    <t>Nes</t>
  </si>
  <si>
    <t>brain development [GO:0007420]; cell projection morphogenesis [GO:0048858]; embryonic camera-type eye development [GO:0031076]; G2/M transition of mitotic cell cycle [GO:0000086]; negative regulation of catalytic activity [GO:0043086]; negative regulation of neuron apoptotic process [GO:0043524]; negative regulation of protein binding [GO:0032091]; nervous system development [GO:0007399]; positive regulation of intermediate filament depolymerization [GO:0030844]; positive regulation of neural precursor cell proliferation [GO:2000179]; stem cell proliferation [GO:0072089]</t>
  </si>
  <si>
    <t>FUNCTION: Required for brain and eye development. Promotes the disassembly of phosphorylated vimentin intermediate filaments (IF) during mitosis and may play a role in the trafficking and distribution of IF proteins and other cellular factors to daughter cells during progenitor cell division (By similarity). Required for survival, renewal and mitogen-stimulated proliferation of neural progenitor cells. {ECO:0000250, ECO:0000269|PubMed:20963821}.</t>
  </si>
  <si>
    <t>cytoplasm [GO:0005737]; intermediate filament [GO:0005882]</t>
  </si>
  <si>
    <t>Pleckstrin homology-like domain family B member 1 (Protein LL5-alpha)</t>
  </si>
  <si>
    <t>Phldb1 Kiaa0638 Ll5a</t>
  </si>
  <si>
    <t>positive regulation of basement membrane assembly involved in embryonic body morphogenesis [GO:1904261]; regulation of epithelial to mesenchymal transition [GO:0010717]; regulation of gastrulation [GO:0010470]; regulation of microtubule cytoskeleton organization [GO:0070507]</t>
  </si>
  <si>
    <t>basal cortex [GO:0045180]</t>
  </si>
  <si>
    <t>Phldb1</t>
  </si>
  <si>
    <t>Ribonucleoside-diphosphate reductase subunit M2 B (EC 1.17.4.1) (TP53-inducible ribonucleotide reductase M2 B) (p53-inducible ribonucleotide reductase small subunit 2-like protein) (p53R2)</t>
  </si>
  <si>
    <t>Rrm2b P53r2</t>
  </si>
  <si>
    <t>deoxyribonucleoside triphosphate metabolic process [GO:0009200]; deoxyribonucleotide biosynthetic process [GO:0009263]; DNA repair [GO:0006281]; kidney development [GO:0001822]; mitochondrial DNA replication [GO:0006264]; negative regulation of intrinsic apoptotic signaling pathway by p53 class mediator [GO:1902254]; renal system process [GO:0003014]; response to amine [GO:0014075]; response to oxidative stress [GO:0006979]</t>
  </si>
  <si>
    <t>FUNCTION: Plays a pivotal role in cell survival by repairing damaged DNA in a p53/TP53-dependent manner. Supplies deoxyribonucleotides for DNA repair in cells arrested at G1 or G2. Contains an iron-tyrosyl free radical center required for catalysis. Forms an active ribonucleotide reductase (RNR) complex with RRM1 which is expressed both in resting and proliferating cells in response to DNA damage. {ECO:0000269|PubMed:11517226, ECO:0000269|PubMed:12858174}.</t>
  </si>
  <si>
    <t>PATHWAY: Genetic information processing; DNA replication.</t>
  </si>
  <si>
    <t>cytosol [GO:0005829]; mitochondrion [GO:0005739]; nucleoplasm [GO:0005654]</t>
  </si>
  <si>
    <t>Rrm2b</t>
  </si>
  <si>
    <t>WASH complex subunit 2</t>
  </si>
  <si>
    <t>Washc2 D6Wsu116e Fam21 Kiaa0592</t>
  </si>
  <si>
    <t>protein localization to endosome [GO:0036010]; protein transport [GO:0015031]; retrograde transport, endosome to Golgi [GO:0042147]</t>
  </si>
  <si>
    <t>FUNCTION: Acts as a component of the WASH core complex that functions as a nucleation-promoting factor (NPF) at the surface of endosomes, where it recruits and activates the Arp2/3 complex to induce actin polymerization, playing a key role in the fission of tubules that serve as transport intermediates during endosome sorting. Mediates the recruitment of the WASH core complex to endosome membranes via binding to phospholipids and VPS35 of the retromer CSC. Mediates the recruitment of the F-actin-capping protein dimer to the WASH core complex probably promoting localized F-actin polymerization needed for vesicle scission. Via its C-terminus binds various phospholipids, most strongly phosphatidylinositol 4-phosphate (PtdIns-(4)P), phosphatidylinositol 5-phosphate (PtdIns-(5)P) and phosphatidylinositol 3,5-bisphosphate (PtdIns-(3,5)P2). Involved in the endosome-to-plasma membrane trafficking and recycling of SNX27-retromer-dependent cargo proteins, such as GLUT1. Required for the association of DNAJC13, ENTR1, ANKRD50 with retromer CSC subunit VPS35. Required for the endosomal recruitment of CCC and retriever complexes subunits COMMD1 and CCDC93 as well as the retrievere complex subunit VPS35L. {ECO:0000250|UniProtKB:Q9Y4E1}.</t>
  </si>
  <si>
    <t>cytosol [GO:0005829]; early endosome [GO:0005769]; early endosome membrane [GO:0031901]; endosome [GO:0005768]; intracellular membrane-bounded organelle [GO:0043231]; nucleolus [GO:0005730]; plasma membrane [GO:0005886]; WASH complex [GO:0071203]</t>
  </si>
  <si>
    <t>Washc2</t>
  </si>
  <si>
    <t>Vesicle transport protein SEC20</t>
  </si>
  <si>
    <t>Bnip1 Sec20 Sec20l</t>
  </si>
  <si>
    <t>apoptotic process [GO:0006915]; endoplasmic reticulum membrane fusion [GO:0016320]; endoplasmic reticulum organization [GO:0007029]; protein transport [GO:0015031]; response to activity [GO:0014823]; response to oxygen-glucose deprivation [GO:0090649]; response to starvation [GO:0042594]; retrograde vesicle-mediated transport, Golgi to endoplasmic reticulum [GO:0006890]</t>
  </si>
  <si>
    <t>FUNCTION: As part of a SNARE complex may be involved in endoplasmic reticulum membranes fusion and be required for the maintenance of endoplasmic reticulum organization. Plays also a role in apoptosis. It is for instance required for endoplasmic reticulum stress-induced apoptosis. As a substrate of RNF185 interacting with SQSTM1, might also be involved in mitochondrial autophagy. {ECO:0000250|UniProtKB:Q12981}.</t>
  </si>
  <si>
    <t>COPI-coated vesicle [GO:0030137]; cytoplasm [GO:0005737]; endoplasmic reticulum [GO:0005783]; endoplasmic reticulum membrane [GO:0005789]; integral component of membrane [GO:0016021]; intracellular membrane-bounded organelle [GO:0043231]; mitochondrial membrane [GO:0031966]; nuclear envelope [GO:0005635]; SNARE complex [GO:0031201]</t>
  </si>
  <si>
    <t>Bnip1</t>
  </si>
  <si>
    <t>Centromere-associated protein E (Centromere protein E) (CENP-E) (Kinesin superfamily protein 10) (KIF10) (Motor domain of KIF10)</t>
  </si>
  <si>
    <t>Cenpe</t>
  </si>
  <si>
    <t>attachment of mitotic spindle microtubules to kinetochore [GO:0051315]; attachment of spindle microtubules to kinetochore [GO:0008608]; cell division [GO:0051301]; chromosome segregation [GO:0007059]; establishment of protein localization [GO:0045184]; kinetochore assembly [GO:0051382]; lateral attachment of mitotic spindle microtubules to kinetochore [GO:0099607]; metaphase plate congression [GO:0051310]; microtubule-based movement [GO:0007018]; microtubule plus-end directed mitotic chromosome migration [GO:0099606]; mitotic cell cycle [GO:0000278]; mitotic chromosome movement towards spindle pole [GO:0007079]; mitotic metaphase plate congression [GO:0007080]; mitotic spindle assembly checkpoint [GO:0007094]; mitotic spindle organization [GO:0007052]; multicellular organism development [GO:0007275]; positive regulation of attachment of spindle microtubules to kinetochore [GO:0051987]; positive regulation of chromosome segregation [GO:0051984]; positive regulation of mitotic metaphase/anaphase transition [GO:0045842]; positive regulation of protein kinase activity [GO:0045860]; regulation of developmental process [GO:0050793]; regulation of mitotic metaphase/anaphase transition [GO:0030071]; regulation of mitotic nuclear division [GO:0007088]; regulation of protein stability [GO:0031647]; spindle assembly involved in female meiosis I [GO:0007057]</t>
  </si>
  <si>
    <t>FUNCTION: Microtubule plus-end-directed kinetochore motor which plays an important role in chromosome congression, microtubule-kinetochore conjugation and spindle assembly checkpoint activation. Drives chromosome congression (alignment of chromosomes at the spindle equator resulting in the formation of the metaphase plate) by mediating the lateral sliding of polar chromosomes along spindle microtubules towards the spindle equator and by aiding the establishment and maintenance of connections between kinetochores and spindle microtubules. The transport of pole-proximal chromosomes towards the spindle equator is favored by microtubule tracks that are detyrosinated. Acts as a processive bi-directional tracker of dynamic microtubule tips; after chromosomes have congressed, continues to play an active role at kinetochores, enhancing their links with dynamic microtubule ends. Suppresses chromosome congression in NDC80-depleted cells and contributes positively to congression only when microtubules are stabilized (By similarity). Plays an important role in the formation of stable attachments between kinetochores and spindle microtubules (PubMed:12925705). The stabilization of kinetochore-microtubule attachment also requires CENPE-dependent localization of other proteins to the kinetochore including BUB1B, MAD1 and MAD2. Plays a role in spindle assembly checkpoint activation (SAC) via its interaction with BUB1B resulting in the activation of its kinase activity, which is important for activating SAC (PubMed:12361599). Necessary for the mitotic checkpoint signal at individual kinetochores to prevent aneuploidy due to single chromosome loss (PubMed:12925705). {ECO:0000250|UniProtKB:Q02224, ECO:0000269|PubMed:12361599, ECO:0000269|PubMed:12925705}.</t>
  </si>
  <si>
    <t>chromosome [GO:0005694]; chromosome, centromeric region [GO:0000775]; condensed chromosome, centromeric region [GO:0000779]; condensed chromosome outer kinetochore [GO:0000940]; condensed nuclear chromosome kinetochore [GO:0000778]; cytosol [GO:0005829]; kinetochore [GO:0000776]; kinetochore microtubule [GO:0005828]; microtubule [GO:0005874]; microtubule cytoskeleton [GO:0015630]; midbody [GO:0030496]; mitotic spindle midzone [GO:1990023]; nucleoplasm [GO:0005654]; nucleus [GO:0005634]; spindle midzone [GO:0051233]</t>
  </si>
  <si>
    <t>Lateral signaling target protein 2 homolog (Zinc finger FYVE domain-containing protein 28)</t>
  </si>
  <si>
    <t>Zfyve28 Kiaa1643 Lst2</t>
  </si>
  <si>
    <t>negative regulation of epidermal growth factor-activated receptor activity [GO:0007175]; negative regulation of epidermal growth factor receptor signaling pathway [GO:0042059]</t>
  </si>
  <si>
    <t>FUNCTION: Negative regulator of epidermal growth factor receptor (EGFR) signaling. Acts by promoting EGFR degradation in endosomes when not monoubiquitinated (By similarity). {ECO:0000250}.</t>
  </si>
  <si>
    <t>cytosol [GO:0005829]; early endosome membrane [GO:0031901]</t>
  </si>
  <si>
    <t>Zfyve28</t>
  </si>
  <si>
    <t>A-kinase anchor protein 9 (AKAP-9) (Protein kinase A-anchoring protein 9) (PRKA9)</t>
  </si>
  <si>
    <t>Akap9 Kiaa0803</t>
  </si>
  <si>
    <t>maintenance of centrosome location [GO:0051661]; microtubule nucleation [GO:0007020]; negative regulation of adenylate cyclase activity [GO:0007194]; positive regulation of peptidyl-serine phosphorylation [GO:0033138]; positive regulation of potassium ion transmembrane transporter activity [GO:1901018]; regulation of Golgi organization [GO:1903358]; regulation of ventricular cardiac muscle cell membrane repolarization [GO:0060307]; Sertoli cell development [GO:0060009]; signal transduction [GO:0007165]; spermatogenesis [GO:0007283]</t>
  </si>
  <si>
    <t>FUNCTION: Scaffolding protein that assembles several protein kinases and phosphatases on the centrosome and Golgi apparatus. Required to maintain the integrity of the Golgi apparatus. Required for microtubule nucleation at the cis-side of the Golgi apparatus. Required for association of the centrosomes with the poles of the bipolar mitotic spindle during metaphase. In complex with PDE4DIP isoform 2/MMG8/SMYLE, recruits CAMSAP2 to the Golgi apparatus and tethers non-centrosomal minus-end microtubules to the Golgi, an important step for polarized cell movement. In complex with PDE4DIP isoform 2, EB1/MAPRE1 and CDK5RAP2, contributes to microtubules nucleation and extension also from the centrosome to the cell periphery. {ECO:0000250|UniProtKB:Q99996}.</t>
  </si>
  <si>
    <t>9+2 motile cilium [GO:0097729]; centrosome [GO:0005813]; ciliary basal body [GO:0036064]; cis-Golgi network [GO:0005801]; cytoplasm [GO:0005737]; dendritic branch [GO:0044307]; extrinsic component of postsynaptic density membrane [GO:0099147]; Golgi apparatus [GO:0005794]; Golgi stack [GO:0005795]; neuronal cell body [GO:0043025]; pericentriolar material [GO:0000242]; subapical part of cell [GO:0120219]; synaptic membrane [GO:0097060]</t>
  </si>
  <si>
    <t>Akap9</t>
  </si>
  <si>
    <t>Aminopeptidase NAALADL1 (EC 3.4.11.-) (N-acetylated-alpha-linked acidic dipeptidase-like protein) (NAALADase L)</t>
  </si>
  <si>
    <t>Naaladl1 Gm964 Naaladasel</t>
  </si>
  <si>
    <t>peptide catabolic process [GO:0043171]</t>
  </si>
  <si>
    <t>FUNCTION: Aminopeptidase with broad substrate specificity. Has lower activity with substrates that have Asp or Glu in the P2' position, or Pro in the P3' position. Lacks activity with substrates that have both Pro in the P3' position and Asp or Glu in the P2' position. Lacks carboxypeptidase activity. Lacks dipeptidyl-peptidase IV type activity. {ECO:0000250|UniProtKB:Q9UQQ1}.</t>
  </si>
  <si>
    <t>apical plasma membrane [GO:0016324]; integral component of membrane [GO:0016021]</t>
  </si>
  <si>
    <t>Naaladl1</t>
  </si>
  <si>
    <t>FCSK_MOUSE</t>
  </si>
  <si>
    <t>L-fucose kinase (Fucokinase) (EC 2.7.1.52)</t>
  </si>
  <si>
    <t>Fcsk Fuk</t>
  </si>
  <si>
    <t>carbohydrate phosphorylation [GO:0046835]; GDP-L-fucose salvage [GO:0042352]; response to dopamine [GO:1903350]</t>
  </si>
  <si>
    <t>FUNCTION: Takes part in the salvage pathway for reutilization of fucose from the degradation of oligosaccharides. {ECO:0000305|PubMed:14686921}.; FUNCTION: [Isoform 1]: Has strong fucokinase activity. {ECO:0000269|PubMed:14686921}.; FUNCTION: [Isoform 2]: Has very weak fucokinase activity. {ECO:0000269|PubMed:14686921}.</t>
  </si>
  <si>
    <t>Fcsk</t>
  </si>
  <si>
    <t>Mediator of RNA polymerase II transcription subunit 26 (Cofactor required for Sp1 transcriptional activation subunit 7) (CRSP complex subunit 7) (Mediator complex subunit 26)</t>
  </si>
  <si>
    <t>Med26 Crsp7</t>
  </si>
  <si>
    <t>positive regulation of gene expression [GO:0010628]; regulation of transcription by RNA polymerase II [GO:0006357]</t>
  </si>
  <si>
    <t>FUNCTION: Component of the Mediator complex, a coactivator involved in the regulated transcription of nearly all RNA polymerase II-dependent genes. Mediator functions as a bridge to convey information from gene-specific regulatory proteins to the basal RNA polymerase II transcription machinery. Mediator is recruited to promoters by direct interactions with regulatory proteins and serves as a scaffold for the assembly of a functional pre-initiation complex with RNA polymerase II and the general transcription factors (By similarity). {ECO:0000250}.</t>
  </si>
  <si>
    <t>core mediator complex [GO:0070847]; mediator complex [GO:0016592]; nucleoplasm [GO:0005654]</t>
  </si>
  <si>
    <t>Med26</t>
  </si>
  <si>
    <t>Protein strawberry notch homolog 2</t>
  </si>
  <si>
    <t>Sbno2 Sno Stno</t>
  </si>
  <si>
    <t>bone mineralization [GO:0030282]; bone trabecula morphogenesis [GO:0061430]; cellular response to interleukin-11 [GO:0071348]; cellular response to interleukin-6 [GO:0071354]; cellular response to leukemia inhibitory factor [GO:1990830]; cellular response to lipopolysaccharide [GO:0071222]; macrophage activation involved in immune response [GO:0002281]; multinuclear osteoclast differentiation [GO:0072674]; negative regulation of transcription, DNA-templated [GO:0045892]; osteoclast differentiation [GO:0030316]; osteoclast fusion [GO:0072675]; positive regulation of transcription by RNA polymerase II [GO:0045944]; regulation of inflammatory response [GO:0050727]; regulation of transcription, DNA-templated [GO:0006355]</t>
  </si>
  <si>
    <t>FUNCTION: Acts as a transcriptional coregulator, that can have both coactivator and corepressor functions (PubMed:18025162, PubMed:23980096). Inhibits the DCSTAMP-repressive activity of TAL1, hence enhancing the access of the transcription factor MITF to the DC-STAMP promoter in osteoclast (PubMed:23980096). Plays a role in bone homeostasis; required as a positive regulator in TNFSF11//RANKL-mediated osteoclast fusion via a DCSTAMP-dependent pathway (PubMed:23980096). May also be required in the regulation of osteoblast differentiation (PubMed:23980096). Involved in the transcriptional corepression of NF-kappaB in macrophages. Plays a role as a regulator in the proinflammatory cascade (By similarity). {ECO:0000250|UniProtKB:Q9Y2G9, ECO:0000269|PubMed:23980096}.</t>
  </si>
  <si>
    <t>Sbno2</t>
  </si>
  <si>
    <t>Cyclin-T2 (CycT2)</t>
  </si>
  <si>
    <t>Ccnt2</t>
  </si>
  <si>
    <t>cell cycle [GO:0007049]; cell division [GO:0051301]; early viral transcription [GO:0019085]; late viral transcription [GO:0019086]; positive regulation of DNA-templated transcription, elongation [GO:0032786]; positive regulation of transcription by RNA polymerase II [GO:0045944]; regulation of muscle cell differentiation [GO:0051147]; regulation of transcription by RNA polymerase II [GO:0006357]; skeletal muscle tissue development [GO:0007519]; transcription, DNA-templated [GO:0006351]</t>
  </si>
  <si>
    <t>FUNCTION: Regulatory subunit of the cyclin-dependent kinase pair (CDK9/cyclin T) complex, also called positive transcription elongation factor B (P-TEFB), which is proposed to facilitate the transition from abortive to production elongation by phosphorylating the CTD (carboxy-terminal domain) of the large subunit of RNA polymerase II (RNAP II). The activity of this complex is regulated by binding with 7SK snRNA (By similarity). Plays a role during muscle differentiation; P-TEFB complex interacts with MYOD1; this tripartite complex promotes the transcriptional activity of MYOD1 through its CDK9-mediated phosphorylation and binds the chromatin of promoters and enhancers of muscle-specific genes; this event correlates with hyperphosphorylation of the CTD domain of RNA pol II (PubMed:16245309, PubMed:23060074, PubMed:12037670). In addition, enhances MYOD1-dependent transcription through interaction with PKN1 (By similarity). Involved in early embryo development (PubMed:19364821). {ECO:0000250|UniProtKB:O60583, ECO:0000269|PubMed:12037670, ECO:0000269|PubMed:16245309, ECO:0000269|PubMed:19364821, ECO:0000269|PubMed:23060074}.</t>
  </si>
  <si>
    <t>cyclin/CDK positive transcription elongation factor complex [GO:0008024]; cytosol [GO:0005829]; nucleoplasm [GO:0005654]; nucleus [GO:0005634]; perinuclear region of cytoplasm [GO:0048471]; plasma membrane [GO:0005886]</t>
  </si>
  <si>
    <t>Phosphorylase b kinase regulatory subunit beta (Phosphorylase kinase subunit beta)</t>
  </si>
  <si>
    <t>Phkb</t>
  </si>
  <si>
    <t>glycogen metabolic process [GO:0005977]; protein phosphorylation [GO:0006468]</t>
  </si>
  <si>
    <t>FUNCTION: Phosphorylase b kinase catalyzes the phosphorylation of serine in certain substrates, including troponin I. The beta chain acts as a regulatory unit and modulates the activity of the holoenzyme in response to phosphorylation (By similarity). {ECO:0000250}.</t>
  </si>
  <si>
    <t>ACTIVITY REGULATION: By phosphorylation of various serine residues. {ECO:0000250}.</t>
  </si>
  <si>
    <t>PATHWAY: Glycan biosynthesis; glycogen metabolism.</t>
  </si>
  <si>
    <t>phosphorylase kinase complex [GO:0005964]; plasma membrane [GO:0005886]</t>
  </si>
  <si>
    <t>Serine/threonine-protein kinase LATS2 (EC 2.7.11.1) (Kinase phosphorylated during mitosis protein) (Large tumor suppressor homolog 2) (Serine/threonine-protein kinase kpm)</t>
  </si>
  <si>
    <t>Lats2</t>
  </si>
  <si>
    <t>cell division [GO:0051301]; cellular protein localization [GO:0034613]; G1/S transition of mitotic cell cycle [GO:0000082]; hippo signaling [GO:0035329]; hormone-mediated signaling pathway [GO:0009755]; inner cell mass cell fate commitment [GO:0001827]; inner cell mass cellular morphogenesis [GO:0001828]; intracellular signal transduction [GO:0035556]; keratinocyte differentiation [GO:0030216]; negative regulation of canonical Wnt signaling pathway [GO:0090090]; negative regulation of cyclin-dependent protein serine/threonine kinase activity [GO:0045736]; negative regulation of protein localization to nucleus [GO:1900181]; peptidyl-serine phosphorylation [GO:0018105]; positive regulation of apoptotic process [GO:0043065]; protein phosphorylation [GO:0006468]; regulation of organ growth [GO:0046620]; regulation of transforming growth factor beta receptor signaling pathway [GO:0017015]</t>
  </si>
  <si>
    <t>FUNCTION: Negative regulator of YAP1 in the Hippo signaling pathway that plays a pivotal role in organ size control and tumor suppression by restricting proliferation and promoting apoptosis. The core of this pathway is composed of a kinase cascade wherein STK3/MST2 and STK4/MST1, in complex with its regulatory protein SAV1, phosphorylates and activates LATS1/2 in complex with its regulatory protein MOB1, which in turn phosphorylates and inactivates YAP1 oncoprotein and WWTR1/TAZ. Phosphorylation of YAP1 by LATS2 inhibits its translocation into the nucleus to regulate cellular genes important for cell proliferation, cell death, and cell migration. Acts as a tumor suppressor which plays a critical role in centrosome duplication, maintenance of mitotic fidelity and genomic stability. Negatively regulates G1/S transition by down-regulating cyclin E/CDK2 kinase activity. Negative regulator of the androgen receptor. Phosphorylates SNAI1 in the nucleus leading to its nuclear retention and stabilization, which enhances its epithelial-mesenchymal transition and tumor cell invasion/migration activities. This tumor-promoting activity is independent of its effects upon YAP1 or WWTR1/TAZ (By similarity). {ECO:0000250, ECO:0000269|PubMed:15343267}.</t>
  </si>
  <si>
    <t>centriolar satellite [GO:0034451]; cytosol [GO:0005829]; nucleus [GO:0005634]; spindle pole [GO:0000922]</t>
  </si>
  <si>
    <t>Elongator complex protein 1 (ELP1) (IkappaB kinase complex-associated protein) (IKK complex-associated protein)</t>
  </si>
  <si>
    <t>Elp1 Ikap Ikbkap</t>
  </si>
  <si>
    <t>I-kappaB phosphorylation [GO:0007252]; tRNA wobble base 5-methoxycarbonylmethyl-2-thiouridinylation [GO:0002926]</t>
  </si>
  <si>
    <t>FUNCTION: Component of the RNA polymerase II elongator complex, a multiprotein complex associated with the RNA polymerase II (Pol II) holoenzyme, and which is involved in transcriptional elongation. The elongator complex catalyzes formation of carboxymethyluridine in the wobble base at position 34 in tRNAs (By similarity). Involved in neurogenesis (PubMed:22854966). Regulates the migration and branching of projection neurons in the developing cerebral cortex, through a process depending on alpha-tubulin acetylation (PubMed:22854966). May act as a scaffold protein that may assemble active IKK-MAP3K14 complexes (IKKA, IKKB and MAP3K14/NIK) (By similarity). {ECO:0000250|UniProtKB:O95163, ECO:0000269|PubMed:22854966}.</t>
  </si>
  <si>
    <t>PATHWAY: tRNA modification; 5-methoxycarbonylmethyl-2-thiouridine-tRNA biosynthesis. {ECO:0000250|UniProtKB:O95163}.</t>
  </si>
  <si>
    <t>cytoplasm [GO:0005737]; cytosol [GO:0005829]; elongator holoenzyme complex [GO:0033588]; nucleus [GO:0005634]</t>
  </si>
  <si>
    <t>Elp1</t>
  </si>
  <si>
    <t>Protein MON2 homolog (Protein SF21)</t>
  </si>
  <si>
    <t>Mon2 Kiaa1040 Sf21</t>
  </si>
  <si>
    <t>Golgi to endosome transport [GO:0006895]; protein transport [GO:0015031]</t>
  </si>
  <si>
    <t>FUNCTION: Plays a role in regulating membrane trafficking of cargo proteins. Together with ATP9A and DOP1B, regulates SNX3 retromer-mediated endosomal sorting of WLS away from lysosomal degradation. {ECO:0000250|UniProtKB:Q7Z3U7}.</t>
  </si>
  <si>
    <t>Mon2</t>
  </si>
  <si>
    <t>Cullin-9 (CUL-9) (p53-associated parkin-like cytoplasmic protein)</t>
  </si>
  <si>
    <t>Cul9 Kiaa0708 Parc</t>
  </si>
  <si>
    <t>microtubule cytoskeleton organization [GO:0000226]; protein ubiquitination [GO:0016567]; regulation of mitotic nuclear division [GO:0007088]; ubiquitin-dependent protein catabolic process [GO:0006511]</t>
  </si>
  <si>
    <t>FUNCTION: Core component of a Cul9-RING ubiquitin-protein ligase complex, a complex that mediates ubiquitination and subsequent degradation of BIRC5 and is required to maintain microtubule dynamics and genome integrity. Acts downstream of the 3M complex, which inhibits CUL9 activity, leading to prevent ubiquitination of BIRC5 (PubMed:24793696). Cytoplasmic anchor protein in p53/TP53-associated protein complex. Regulates the subcellular localization of p53/TP53 and subsequent function. {ECO:0000269|PubMed:24793696}.</t>
  </si>
  <si>
    <t>cullin-RING ubiquitin ligase complex [GO:0031461]; cytosol [GO:0005829]</t>
  </si>
  <si>
    <t>Cul9</t>
  </si>
  <si>
    <t>Proton channel OTOP3 (Otopetrin-3)</t>
  </si>
  <si>
    <t>Otop3</t>
  </si>
  <si>
    <t>proton transmembrane transport [GO:1902600]</t>
  </si>
  <si>
    <t>FUNCTION: Proton-selective channel that specifically transports protons into cells. Proton-selective channel activity is probably required in cell types that use changes in intracellular pH for cell signaling or to regulate biochemical or developmental processes. {ECO:0000269|PubMed:29371428}.</t>
  </si>
  <si>
    <t>integral component of membrane [GO:0016021]; membrane [GO:0016020]; plasma membrane [GO:0005886]</t>
  </si>
  <si>
    <t>AP-4 complex subunit epsilon-1 (AP-4 adaptor complex subunit epsilon) (Adaptor-related protein complex 4 subunit epsilon-1) (Epsilon subunit of AP-4) (Epsilon-adaptin)</t>
  </si>
  <si>
    <t>Ap4e1</t>
  </si>
  <si>
    <t>intracellular protein transport [GO:0006886]; receptor-mediated endocytosis [GO:0006898]; vesicle-mediated transport [GO:0016192]</t>
  </si>
  <si>
    <t>FUNCTION: Component of the adaptor protein complex 4 (AP-4). Adaptor protein complexes are vesicle coat components involved both in vesicle formation and cargo selection. They control the vesicular transport of proteins in different trafficking pathways. AP-4 forms a non clathrin-associated coat on vesicles departing the trans-Golgi network (TGN) and may be involved in the targeting of proteins from the trans-Golgi network (TGN) to the endosomal-lysosomal system. It is also involved in protein sorting to the basolateral membrane in epithelial cells and the proper asymmetric localization of somatodendritic proteins in neurons. AP-4 is involved in the recognition and binding of tyrosine-based sorting signals found in the cytoplasmic part of cargos, but may also recognize other types of sorting signal. {ECO:0000250|UniProtKB:Q9UPM8}.</t>
  </si>
  <si>
    <t>AP-4 adaptor complex [GO:0030124]; trans-Golgi network [GO:0005802]</t>
  </si>
  <si>
    <t>Spermatogenesis-associated protein 7 homolog</t>
  </si>
  <si>
    <t>Spata7</t>
  </si>
  <si>
    <t>microtubule cytoskeleton organization [GO:0000226]; photoreceptor cell maintenance [GO:0045494]; protein localization to photoreceptor connecting cilium [GO:1903621]; protein localization to photoreceptor outer segment [GO:1903546]; response to stimulus [GO:0050896]; visual perception [GO:0007601]</t>
  </si>
  <si>
    <t>FUNCTION: Involved in the maintenance of both rod and cone photoreceptor cells (PubMed:25398945, PubMed:29100828, PubMed:29899041). Required for photoreceptor-specific localization of proximal connecting cilium (CC) proteins RPGR, AHI1, NPHP1, NPHP4, and RPGRIP1 at the distal CC, a photoreceptor-specific extension of the primary cilium transition zone (PubMed:25398945, PubMed:29100828, PubMed:29899041). Maintenance of protein localization at the photoreceptor-specific distal CC is essential for normal microtubule stability and to prevent photoreceptor degeneration (PubMed:25398945, PubMed:29899041). {ECO:0000269|PubMed:25398945, ECO:0000269|PubMed:29100828, ECO:0000269|PubMed:29899041}.</t>
  </si>
  <si>
    <t>axoneme [GO:0005930]; ciliary basal body [GO:0036064]; cytosol [GO:0005829]; microtubule cytoskeleton [GO:0015630]; mitochondrion [GO:0005739]; nucleoplasm [GO:0005654]; photoreceptor connecting cilium [GO:0032391]; photoreceptor distal connecting cilium [GO:0120206]; rod photoreceptor outer segment [GO:0120200]</t>
  </si>
  <si>
    <t>ATP-dependent RNA helicase DHX33 (EC 3.6.4.13) (DEAH box protein 33)</t>
  </si>
  <si>
    <t>Dhx33</t>
  </si>
  <si>
    <t>positive regulation of MAPK cascade [GO:0043410]; positive regulation of NF-kappaB transcription factor activity [GO:0051092]; positive regulation of NLRP3 inflammasome complex assembly [GO:1900227]; positive regulation of transcription by RNA polymerase I [GO:0045943]; positive regulation of type I interferon production [GO:0032481]; translational initiation [GO:0006413]</t>
  </si>
  <si>
    <t>FUNCTION: Implicated in nucleolar organization, ribosome biogenesis, protein synthesis and cytoplasmic dsRNA sensing (By similarity) (PubMed:21930779). Stimulates RNA polymerase I transcription of the 47S precursor rRNA. Associates with ribosomal DNA (rDNA) loci where it is involved in POLR1A recruitment (PubMed:21930779). In the cytoplasm, promotes elongation-competent 80S ribosome assembly at the late stage of mRNA translation initiation (PubMed:26100019). Senses cytosolic dsRNA mediating NLRP3 inflammasome formation in macrophages and type I interferon production in myeloid dendritic cells (By similarity). Required for NLRP3 activation induced by viral dsRNA and bacterial RNA (By similarity). In dendritic cells, required for induction of type I interferon production induced by cytoplasmic dsRNA via the activation of MAPK and NF-kappa-B signaling pathways (PubMed:24037184). {ECO:0000250|UniProtKB:Q9H6R0, ECO:0000269|PubMed:21930779, ECO:0000269|PubMed:24037184, ECO:0000269|PubMed:26100019}.</t>
  </si>
  <si>
    <t>cytoplasm [GO:0005737]; NLRP3 inflammasome complex [GO:0072559]; nucleolus [GO:0005730]; nucleoplasm [GO:0005654]; nucleus [GO:0005634]</t>
  </si>
  <si>
    <t>Transmembrane protein 202</t>
  </si>
  <si>
    <t>Tmem202</t>
  </si>
  <si>
    <t>Kin of IRRE-like protein 1 (Kin of irregular chiasm-like protein 1) (Nephrin-like protein 1)</t>
  </si>
  <si>
    <t>Kirrel1 Kirrel Neph1</t>
  </si>
  <si>
    <t>cell-cell adhesion [GO:0098609]; excretion [GO:0007588]; negative regulation of protein phosphorylation [GO:0001933]; positive regulation of actin filament polymerization [GO:0030838]</t>
  </si>
  <si>
    <t>FUNCTION: Plays a significant role in the normal development and function of the glomerular permeability. Is a signaling protein that needs the presence of TEC kinases to fully trans-activate the transcription factor AP-1. {ECO:0000269|PubMed:11416156}.</t>
  </si>
  <si>
    <t>cell-cell junction [GO:0005911]; cell projection membrane [GO:0031253]; dendritic shaft [GO:0043198]; integral component of plasma membrane [GO:0005887]; membrane raft [GO:0045121]; perinuclear region of cytoplasm [GO:0048471]; plasma membrane [GO:0005886]</t>
  </si>
  <si>
    <t>SIGNAL 1..47;  /evidence="ECO:0000255"</t>
  </si>
  <si>
    <t>Kirrel1</t>
  </si>
  <si>
    <t>ATP-binding cassette sub-family C member 12 (Multidrug resistance-associated protein 9)</t>
  </si>
  <si>
    <t>Abcc12 Mrp9</t>
  </si>
  <si>
    <t>transmembrane transport [GO:0055085]</t>
  </si>
  <si>
    <t>FUNCTION: Probable transporter, its substrate specificity is unknown. {ECO:0000250|UniProtKB:Q96J65}.</t>
  </si>
  <si>
    <t>endoplasmic reticulum [GO:0005783]; endoplasmic reticulum membrane [GO:0005789]; integral component of membrane [GO:0016021]; membrane [GO:0016020]; mitochondrion [GO:0005739]</t>
  </si>
  <si>
    <t>Abcc12</t>
  </si>
  <si>
    <t>Mis18-binding protein 1 (Kinetochore-associated protein KNL-2 homolog)</t>
  </si>
  <si>
    <t>Mis18bp1 Kiaa1903 Knl2 M18bp1</t>
  </si>
  <si>
    <t>cell cycle [GO:0007049]; cell division [GO:0051301]</t>
  </si>
  <si>
    <t>FUNCTION: Required for recruitment of CENPA to centromeres and normal chromosome segregation during mitosis. {ECO:0000250|UniProtKB:Q6P0N0}.</t>
  </si>
  <si>
    <t>condensed nuclear chromosome kinetochore [GO:0000778]</t>
  </si>
  <si>
    <t>Mis18bp1</t>
  </si>
  <si>
    <t>Serine/arginine repetitive matrix protein 3</t>
  </si>
  <si>
    <t>Srrm3 MNCb-4760</t>
  </si>
  <si>
    <t>FUNCTION: May play a role in regulating breast cancer cell invasiveness. May be involved in RYBP-mediated breast cancer progression. {ECO:0000250|UniProtKB:A6NNA2}.</t>
  </si>
  <si>
    <t>Srrm3</t>
  </si>
  <si>
    <t>Coiled-coil domain-containing protein 116</t>
  </si>
  <si>
    <t>Ccdc116</t>
  </si>
  <si>
    <t>centrosome [GO:0005813]; cytoplasm [GO:0005737]</t>
  </si>
  <si>
    <t>Nebulin-related-anchoring protein (N-RAP)</t>
  </si>
  <si>
    <t>Nrap</t>
  </si>
  <si>
    <t>actin cytoskeleton organization [GO:0030036]; cardiac muscle thin filament assembly [GO:0071691]; muscle fiber development [GO:0048747]</t>
  </si>
  <si>
    <t>FUNCTION: May be involved in anchoring the terminal actin filaments in the myofibril to the membrane and in transmitting tension from the myofibrils to the extracellular matrix. {ECO:0000269|PubMed:10320340, ECO:0000269|PubMed:11732910, ECO:0000269|PubMed:9295142}.</t>
  </si>
  <si>
    <t>fascia adherens [GO:0005916]; muscle tendon junction [GO:0005927]; myofibril [GO:0030016]; Z disc [GO:0030018]</t>
  </si>
  <si>
    <t>Synembryn-B (Protein Ric-8B)</t>
  </si>
  <si>
    <t>Ric8b</t>
  </si>
  <si>
    <t>G protein-coupled receptor signaling pathway [GO:0007186]</t>
  </si>
  <si>
    <t>FUNCTION: Guanine nucleotide exchange factor (GEF), which can activate some, but not all, G-alpha proteins by exchanging bound GDP for free GTP (By similarity). Able to potentiate G(olf)-alpha-dependent cAMP accumulation suggesting that it may be an important component for odorant signal transduction. {ECO:0000250, ECO:0000269|PubMed:15829631}.</t>
  </si>
  <si>
    <t>cell cortex [GO:0005938]; cytoplasm [GO:0005737]; cytosol [GO:0005829]; plasma membrane [GO:0005886]</t>
  </si>
  <si>
    <t>F-box only protein 34</t>
  </si>
  <si>
    <t>Fbxo34</t>
  </si>
  <si>
    <t>FUNCTION: Substrate-recognition component of the SCF (SKP1-CUL1-F-box protein)-type E3 ubiquitin ligase complex. {ECO:0000250}.</t>
  </si>
  <si>
    <t>Lysine-specific demethylase 5B (EC 1.14.11.67) (Histone demethylase JARID1B) (Jumonji/ARID domain-containing protein 1B) (PLU-1) ([histone H3]-trimethyl-L-lysine(4) demethylase 5B)</t>
  </si>
  <si>
    <t>Kdm5b Jarid1b Kiaa4034 Plu1</t>
  </si>
  <si>
    <t>branching involved in mammary gland duct morphogenesis [GO:0060444]; cellular response to fibroblast growth factor stimulus [GO:0044344]; cellular response to leukemia inhibitory factor [GO:1990830]; chromatin remodeling [GO:0006338]; histone H3-K4 demethylation [GO:0034720]; lens fiber cell differentiation [GO:0070306]; mammary duct terminal end bud growth [GO:0060763]; negative regulation of transcription, DNA-templated [GO:0045892]; positive regulation of gene expression [GO:0010628]; positive regulation of mammary gland epithelial cell proliferation [GO:0033601]; post-embryonic development [GO:0009791]; regulation of circadian rhythm [GO:0042752]; regulation of estradiol secretion [GO:2000864]; response to fungicide [GO:0060992]; rhythmic process [GO:0048511]; single fertilization [GO:0007338]; uterus morphogenesis [GO:0061038]</t>
  </si>
  <si>
    <t>FUNCTION: Histone demethylase that demethylates 'Lys-4' of histone H3, thereby playing a central role in histone code. Does not demethylate histone H3 'Lys-9' or H3 'Lys-27'. Demethylates trimethylated, dimethylated and monomethylated H3 'Lys-4'. Acts as a transcriptional corepressor for FOXG1B and PAX9. Represses the CLOCK-ARNTL/BMAL1 heterodimer-mediated transcriptional activation of the core clock component PER2. {ECO:0000269|PubMed:17310255, ECO:0000269|PubMed:17320160, ECO:0000269|PubMed:21960634}.</t>
  </si>
  <si>
    <t>cytosol [GO:0005829]; histone methyltransferase complex [GO:0035097]; nucleoplasm [GO:0005654]; nucleus [GO:0005634]</t>
  </si>
  <si>
    <t>Kdm5b</t>
  </si>
  <si>
    <t>Coagulation factor XII (EC 3.4.21.38) (Hageman factor) (HAF) [Cleaved into: Coagulation factor XIIa heavy chain; Coagulation factor XIIa light chain]</t>
  </si>
  <si>
    <t>F12</t>
  </si>
  <si>
    <t>blood coagulation [GO:0007596]; Factor XII activation [GO:0002542]; fibrinolysis [GO:0042730]; plasma kallikrein-kinin cascade [GO:0002353]; positive regulation of blood coagulation [GO:0030194]; positive regulation of fibrinolysis [GO:0051919]; positive regulation of plasminogen activation [GO:0010756]; protein autoprocessing [GO:0016540]; protein processing [GO:0016485]; proteolysis [GO:0006508]; response to misfolded protein [GO:0051788]; zymogen activation [GO:0031638]</t>
  </si>
  <si>
    <t>FUNCTION: Factor XII is a serum glycoprotein that participates in the initiation of blood coagulation, fibrinolysis, and the generation of bradykinin and angiotensin. Prekallikrein is cleaved by factor XII to form kallikrein, which then cleaves factor XII first to alpha-factor XIIa and then trypsin cleaves it to beta-factor XIIa. Alpha-factor XIIa activates factor XI to factor XIa (By similarity). {ECO:0000250}.</t>
  </si>
  <si>
    <t>extracellular space [GO:0005615]; rough endoplasmic reticulum [GO:0005791]</t>
  </si>
  <si>
    <t>Alpha-1,3-mannosyl-glycoprotein 4-beta-N-acetylglucosaminyltransferase B (EC 2.4.1.145) (N-glycosyl-oligosaccharide-glycoprotein N-acetylglucosaminyltransferase IVb) (GlcNAc-T IVb) (GnT-IVb) (N-acetylglucosaminyltransferase IVb) (UDP-N-acetylglucosamine: alpha-1,3-D-mannoside beta-1,4-N-acetylglucosaminyltransferase IVb)</t>
  </si>
  <si>
    <t>Mgat4b</t>
  </si>
  <si>
    <t>protein N-linked glycosylation [GO:0006487]</t>
  </si>
  <si>
    <t>FUNCTION: Glycosyltransferase that participates in the transfer of N-acetylglucosamine (GlcNAc) to the core mannose residues of N-linked glycans. Catalyzes the formation of the GlcNAcbeta1-4 branch on the GlcNAcbeta1-2Manalpha1-3 arm of the core structure of N-linked glycans. Essential for the production of tri- and tetra-antennary N-linked sugar chains. Has lower affinities for donors or acceptors than MGAT4A, suggesting that, under physiological conditions, it is not the main contributor in N-glycan biosynthesis (By similarity). {ECO:0000250}.</t>
  </si>
  <si>
    <t>PATHWAY: Protein modification; protein glycosylation.</t>
  </si>
  <si>
    <t>endoplasmic reticulum [GO:0005783]; endoplasmic reticulum-Golgi intermediate compartment [GO:0005793]; Golgi membrane [GO:0000139]; Golgi stack [GO:0005795]; integral component of membrane [GO:0016021]</t>
  </si>
  <si>
    <t>Beta-actin-like protein 2 (Kappa-actin)</t>
  </si>
  <si>
    <t>Actbl2</t>
  </si>
  <si>
    <t>axonogenesis [GO:0007409]; cell motility [GO:0048870]</t>
  </si>
  <si>
    <t>FUNCTION: Actins are highly conserved proteins that are involved in various types of cell motility and are ubiquitously expressed in all eukaryotic cells. {ECO:0000250}.</t>
  </si>
  <si>
    <t>actin filament [GO:0005884]; axon [GO:0030424]; cytoplasm [GO:0005737]; glutamatergic synapse [GO:0098978]; membrane [GO:0016020]; NuA4 histone acetyltransferase complex [GO:0035267]; synapse [GO:0045202]</t>
  </si>
  <si>
    <t>Katanin p80 WD40 repeat-containing subunit B1 (Katanin p80 subunit B1) (p80 katanin)</t>
  </si>
  <si>
    <t>Katnb1</t>
  </si>
  <si>
    <t>cell division [GO:0051301]; microtubule depolymerization [GO:0007019]; microtubule severing [GO:0051013]; mitotic chromosome movement towards spindle pole [GO:0007079]; negative regulation of microtubule depolymerization [GO:0007026]; positive regulation of cell death [GO:0010942]; positive regulation of microtubule depolymerization [GO:0031117]; positive regulation of neuron projection development [GO:0010976]</t>
  </si>
  <si>
    <t>FUNCTION: Participates in a complex which severs microtubules in an ATP-dependent manner. May act to target the enzymatic subunit of this complex to sites of action such as the centrosome. Microtubule severing may promote rapid reorganization of cellular microtubule arrays and the release of microtubules from the centrosome following nucleation. Microtubule release from the mitotic spindle poles may allow depolymerization of the microtubule end proximal to the spindle pole, leading to poleward microtubule flux and poleward motion of chromosome. The function in regulating microtubule dynamics at spindle poles seems to depend on the association of the katanin KATNA1:KATNB1 complex with ASPM which recruits it to microtubules. Reversely KATNA1:KATNB1 can enhance ASPM blocking activity on microtubule minus-end growth. Microtubule release within the cell body of neurons may be required for their transport into neuronal processes by microtubule-dependent motor proteins. This transport is required for axonal growth. {ECO:0000255|HAMAP-Rule:MF_03022, ECO:0000269|PubMed:28436967}.</t>
  </si>
  <si>
    <t>axon [GO:0030424]; centrosome [GO:0005813]; cytoplasm [GO:0005737]; cytosol [GO:0005829]; growth cone [GO:0030426]; katanin complex [GO:0008352]; microtubule [GO:0005874]; microtubule cytoskeleton [GO:0015630]; midbody [GO:0030496]; neuronal cell body [GO:0043025]; plasma membrane [GO:0005886]; spindle [GO:0005819]; spindle pole [GO:0000922]</t>
  </si>
  <si>
    <t>CCR4-NOT transcription complex subunit 10</t>
  </si>
  <si>
    <t>Cnot10</t>
  </si>
  <si>
    <t>gene silencing by RNA [GO:0031047]; mRNA catabolic process [GO:0006402]; negative regulation of translation [GO:0017148]</t>
  </si>
  <si>
    <t>FUNCTION: Component of the CCR4-NOT complex which is one of the major cellular mRNA deadenylases and is linked to various cellular processes including bulk mRNA degradation, miRNA-mediated repression, translational repression during translational initiation and general transcription regulation. Additional complex functions may be a consequence of its influence on mRNA expression. Is not required for association of CNOT7 to the CCR4-NOT complex (By similarity). {ECO:0000250}.</t>
  </si>
  <si>
    <t>CCR4-NOT complex [GO:0030014]; cytoplasm [GO:0005737]; nucleus [GO:0005634]</t>
  </si>
  <si>
    <t>Complement component C8 beta chain (Complement component 8 subunit beta)</t>
  </si>
  <si>
    <t>C8b</t>
  </si>
  <si>
    <t>complement activation, alternative pathway [GO:0006957]; complement activation, classical pathway [GO:0006958]; cytolysis [GO:0019835]</t>
  </si>
  <si>
    <t>FUNCTION: Constituent of the membrane attack complex (MAC) that plays a key role in the innate and adaptive immune response by forming pores in the plasma membrane of target cells. {ECO:0000250}.</t>
  </si>
  <si>
    <t>extracellular region [GO:0005576]; extracellular space [GO:0005615]; membrane attack complex [GO:0005579]</t>
  </si>
  <si>
    <t>Coagulation factor XIII A chain (Coagulation factor XIIIa) (EC 2.3.2.13) (Protein-glutamine gamma-glutamyltransferase A chain) (Transglutaminase A chain)</t>
  </si>
  <si>
    <t>F13a1 F13a</t>
  </si>
  <si>
    <t>blood coagulation [GO:0007596]; blood coagulation, fibrin clot formation [GO:0072378]; peptide cross-linking [GO:0018149]</t>
  </si>
  <si>
    <t>FUNCTION: Factor XIII is activated by thrombin and calcium ion to a transglutaminase that catalyzes the formation of gamma-glutamyl-epsilon-lysine cross-links between fibrin chains, thus stabilizing the fibrin clot. Also cross-link alpha-2-plasmin inhibitor, or fibronectin, to the alpha chains of fibrin. {ECO:0000250|UniProtKB:P00488}.</t>
  </si>
  <si>
    <t>collagen-containing extracellular matrix [GO:0062023]; cytoplasm [GO:0005737]; extracellular region [GO:0005576]</t>
  </si>
  <si>
    <t>F13a1</t>
  </si>
  <si>
    <t>NUT family member 1 (Nuclear protein in testis)</t>
  </si>
  <si>
    <t>Nutm1 Nut</t>
  </si>
  <si>
    <t>FUNCTION: Plays a role in the regulation of proliferation. Regulates TERT expression by modulating SP1 binding to TERT promoter binding sites. {ECO:0000250|UniProtKB:Q86Y26}.</t>
  </si>
  <si>
    <t>Nutm1</t>
  </si>
  <si>
    <t>SH2 domain-containing protein 7</t>
  </si>
  <si>
    <t>Sh2d7</t>
  </si>
  <si>
    <t>Disks large-associated protein 2 (DAP-2) (PSD-95/SAP90-binding protein 2) (SAP90/PSD-95-associated protein 2) (SAPAP2)</t>
  </si>
  <si>
    <t>Dlgap2 Dap2</t>
  </si>
  <si>
    <t>neuron-neuron synaptic transmission [GO:0007270]; regulation of postsynaptic neurotransmitter receptor activity [GO:0098962]</t>
  </si>
  <si>
    <t>FUNCTION: May play a role in the molecular organization of synapses and neuronal cell signaling. Could be an adapter protein linking ion channel to the subsynaptic cytoskeleton. May induce enrichment of PSD-95/SAP90 at the plasma membrane.</t>
  </si>
  <si>
    <t>dendrite [GO:0030425]; dendritic spine [GO:0043197]; glutamatergic synapse [GO:0098978]; plasma membrane [GO:0005886]; postsynaptic density [GO:0014069]; postsynaptic specialization [GO:0099572]</t>
  </si>
  <si>
    <t>Dlgap2</t>
  </si>
  <si>
    <t>Serine/arginine repetitive matrix protein 4 (Neural-specific serine/arginine repetitive splicing factor of 100 kDa) (Neural-specific SR-related protein of 100 kDa) (nSR100)</t>
  </si>
  <si>
    <t>Srrm4</t>
  </si>
  <si>
    <t>cell differentiation [GO:0030154]; mRNA processing [GO:0006397]; nervous system development [GO:0007399]; neuron maturation [GO:0042551]; regulation of alternative mRNA splicing, via spliceosome [GO:0000381]; regulation of RNA splicing [GO:0043484]; RNA splicing [GO:0008380]; sensory perception of sound [GO:0007605]</t>
  </si>
  <si>
    <t>FUNCTION: Splicing factor specifically required for neural cell differentiation. Acts in conjunction with nPTB/PTBP2 by binding directly to its regulated target transcripts and promotes neural-specific exon inclusion in many genes that function in neural cell differentiation. Required to promote the inclusion of neural-specific exon 10 in nPTB/PTBP2, leading to increased expression of neural-specific nPTB/PTBP2. Also promotes the inclusion of exon 16 in DAAM1 in neuron extracts (PubMed:19737518). Promotes alternative splicing of REST transcripts to produce REST isoform 2 (REST4) with greatly reduced repressive activity, thereby activating expression of REST targets in neural cells (PubMed:21884984). Plays an important role during embryonic development as well as in the proper functioning of the adult nervous system. Regulates alternative splicing events in genes with important neuronal functions (PubMed:25838543). {ECO:0000269|PubMed:19737518, ECO:0000269|PubMed:21884984, ECO:0000269|PubMed:25838543}.</t>
  </si>
  <si>
    <t>Pumilio homolog 3</t>
  </si>
  <si>
    <t>Pum3 D19Bwg1357e Kiaa0020</t>
  </si>
  <si>
    <t>regulation of protein ADP-ribosylation [GO:0010835]; regulation of translation [GO:0006417]</t>
  </si>
  <si>
    <t>FUNCTION: Inhibits the poly(ADP-ribosyl)ation activity of PARP1 and the degradation of PARP1 by CASP3 following genotoxic stress. Binds to double-stranded RNA or DNA without sequence specificity. Involved in development of the eye and of primordial germ cells. {ECO:0000250|UniProtKB:Q15397, ECO:0000250|UniProtKB:X1WGX5}.</t>
  </si>
  <si>
    <t>chromosome [GO:0005694]; endoplasmic reticulum [GO:0005783]; nucleolus [GO:0005730]; nucleoplasm [GO:0005654]</t>
  </si>
  <si>
    <t>Pum3</t>
  </si>
  <si>
    <t>THO complex subunit 5 homolog (Fms-interacting protein) (FMIP)</t>
  </si>
  <si>
    <t>Thoc5 Fmip Kiaa0983</t>
  </si>
  <si>
    <t>blastocyst development [GO:0001824]; cell morphogenesis [GO:0000902]; monocyte differentiation [GO:0030224]; mRNA export from nucleus [GO:0006406]; mRNA processing [GO:0006397]; negative regulation of DNA damage checkpoint [GO:2000002]; negative regulation of macrophage differentiation [GO:0045650]; positive regulation of DNA-templated transcription, elongation [GO:0032786]; primitive hemopoiesis [GO:0060215]; regulation of gene expression [GO:0010468]; regulation of mRNA export from nucleus [GO:0010793]; regulation of stem cell division [GO:2000035]; RNA splicing [GO:0008380]; stem cell division [GO:0017145]; viral mRNA export from host cell nucleus [GO:0046784]</t>
  </si>
  <si>
    <t>FUNCTION: Acts as component of the THO subcomplex of the TREX complex which is thought to couple mRNA transcription, processing and nuclear export, and which specifically associates with spliced mRNA and not with unspliced pre-mRNA. TREX is recruited to spliced mRNAs by a transcription-independent mechanism, binds to mRNA upstream of the exon-junction complex (EJC) and is recruited in a splicing- and cap-dependent manner to a region near the 5' end of the mRNA where it functions in mRNA export to the cytoplasm via the TAP/NFX1 pathway. THOC5 in conjunction with ALYREF/THOC4 functions in NXF1-NXT1 mediated nuclear export of HSP70 mRNA; both proteins enhance the RNA binding activity of NXF1 and are required for NXF1 localization to the nuclear rim. Involved in transcription elongation and genome stability. Involved in alternative polyadenylation site choice by recruiting CPSF6 to 5' region of target genes; probably mediates association of the TREX and CFIm complexes.; FUNCTION: Regulates the expression of myeloid transcription factors CEBPA, CEBPB and GAB2 by enhancing the levels of phosphatidylinositol 3,4,5-trisphosphate. May be involved in the differentiation of granulocytes and adipocytes. Essential for hematopoietic primitive cell survival and plays an integral role in monocytic development.</t>
  </si>
  <si>
    <t>cytoplasm [GO:0005737]; nucleoplasm [GO:0005654]; nucleus [GO:0005634]; THO complex [GO:0000347]; THO complex part of transcription export complex [GO:0000445]; transcription export complex [GO:0000346]</t>
  </si>
  <si>
    <t>Thoc5</t>
  </si>
  <si>
    <t>Threonine--tRNA ligase 2, cytoplasmic (EC 6.1.1.3) (Threonyl-tRNA synthetase) (ThrRS) (Threonyl-tRNA synthetase protein 3)</t>
  </si>
  <si>
    <t>Tars3 Tarsl2</t>
  </si>
  <si>
    <t>threonyl-tRNA aminoacylation [GO:0006435]</t>
  </si>
  <si>
    <t>FUNCTION: Catalyzes the attachment of threonine to tRNA(Thr) in a two-step reaction: threonine is first activated by ATP to form Thr-AMP and then transferred to the acceptor end of tRNA(Thr). Also edits incorrectly charged tRNA(Thr) via its editing domain, at the post-transfer stage. {ECO:0000269|PubMed:29579307}.</t>
  </si>
  <si>
    <t>Tars3</t>
  </si>
  <si>
    <t>Leucine-rich repeat and fibronectin type-III domain-containing protein 3 (Synaptic adhesion-like molecule 4)</t>
  </si>
  <si>
    <t>Lrfn3 Salm4</t>
  </si>
  <si>
    <t>regulation of presynapse assembly [GO:1905606]; regulation of synaptic membrane adhesion [GO:0099179]; synaptic membrane adhesion [GO:0099560]</t>
  </si>
  <si>
    <t>FUNCTION: Cell adhesion molecule that mediates homophilic cell-cell adhesion in a Ca(2+)-independent manner. Promotes neurite outgrowth in hippocampal neurons. {ECO:0000269|PubMed:18227064, ECO:0000269|PubMed:18585462}.</t>
  </si>
  <si>
    <t>axon [GO:0030424]; cell surface [GO:0009986]; dendrite [GO:0030425]; glutamatergic synapse [GO:0098978]; integral component of postsynaptic density membrane [GO:0099061]; integral component of postsynaptic specialization membrane [GO:0099060]; integral component of presynaptic active zone membrane [GO:0099059]</t>
  </si>
  <si>
    <t>SIGNAL 1..16;  /evidence="ECO:0000255"</t>
  </si>
  <si>
    <t>Lrfn3</t>
  </si>
  <si>
    <t>Protocadherin Fat 3 (FAT tumor suppressor homolog 3)</t>
  </si>
  <si>
    <t>Fat3 Gm1132 Gm510</t>
  </si>
  <si>
    <t>cell-cell adhesion [GO:0098609]; cell morphogenesis involved in differentiation [GO:0000904]; homophilic cell adhesion via plasma membrane adhesion molecules [GO:0007156]; negative regulation of dendrite development [GO:2000171]; neuron migration [GO:0001764]; retina layer formation [GO:0010842]</t>
  </si>
  <si>
    <t>FUNCTION: May play a role in the interactions between neurites derived from specific subsets of neurons during development.</t>
  </si>
  <si>
    <t>dendrite [GO:0030425]; integral component of membrane [GO:0016021]; plasma membrane [GO:0005886]</t>
  </si>
  <si>
    <t>Fat3</t>
  </si>
  <si>
    <t>Sulfhydryl oxidase 1 (mSOx) (EC 1.8.3.2) (Quiescin Q6) (Skin sulfhydryl oxidase)</t>
  </si>
  <si>
    <t>Qsox1 Qscn6 Sox</t>
  </si>
  <si>
    <t>extracellular matrix assembly [GO:0085029]; negative regulation of macroautophagy [GO:0016242]; protein folding [GO:0006457]</t>
  </si>
  <si>
    <t>FUNCTION: Catalyzes the oxidation of sulfhydryl groups in peptide and protein thiols to disulfides with the reduction of oxygen to hydrogen peroxide (PubMed:26819240). Plays a role in disulfide bond formation in a variety of extracellular proteins (PubMed:26819240). In fibroblasts, required for normal incorporation of laminin into the extracellular matrix, and thereby for normal cell-cell adhesion and cell migration (PubMed:26819240). {ECO:0000269|PubMed:26819240}.</t>
  </si>
  <si>
    <t>endoplasmic reticulum [GO:0005783]; extracellular exosome [GO:0070062]; extracellular space [GO:0005615]; Golgi apparatus [GO:0005794]; Golgi membrane [GO:0000139]; integral component of Golgi membrane [GO:0030173]; intercellular bridge [GO:0045171]; intracellular membrane-bounded organelle [GO:0043231]</t>
  </si>
  <si>
    <t>Qsox1</t>
  </si>
  <si>
    <t>EGF-containing fibulin-like extracellular matrix protein 1 (Fibulin-3) (FIBL-3)</t>
  </si>
  <si>
    <t>Efemp1 Fbln3</t>
  </si>
  <si>
    <t>camera-type eye development [GO:0043010]; embryonic eye morphogenesis [GO:0048048]; epidermal growth factor receptor signaling pathway [GO:0007173]; negative regulation of chondrocyte differentiation [GO:0032331]; negative regulation of neuron projection development [GO:0010977]; peptidyl-tyrosine phosphorylation [GO:0018108]; positive regulation of cell population proliferation [GO:0008284]; positive regulation of cell projection organization [GO:0031346]; post-embryonic eye morphogenesis [GO:0048050]; regulation of glial cell migration [GO:1903975]; regulation of transcription, DNA-templated [GO:0006355]</t>
  </si>
  <si>
    <t>FUNCTION: Binds EGFR, the EGF receptor, inducing EGFR autophosphorylation and the activation of downstream signaling pathways. May play a role in cell adhesion and migration. May function as a negative regulator of chondrocyte differentiation. In the olfactory epithelium, it may regulate glial cell migration, differentiation and the ability of glial cells to support neuronal neurite outgrowth (By similarity). {ECO:0000250}.</t>
  </si>
  <si>
    <t>basement membrane [GO:0005604]; collagen-containing extracellular matrix [GO:0062023]; cytoplasm [GO:0005737]; extracellular space [GO:0005615]</t>
  </si>
  <si>
    <t>Efemp1</t>
  </si>
  <si>
    <t>Succinate dehydrogenase assembly factor 3, mitochondrial (SDH assembly factor 3) (SDHAF3)</t>
  </si>
  <si>
    <t>Sdhaf3 Acn9</t>
  </si>
  <si>
    <t>mitochondrial respiratory chain complex II assembly [GO:0034553]; succinate metabolic process [GO:0006105]</t>
  </si>
  <si>
    <t>FUNCTION: Plays an essential role in the assembly of succinate dehydrogenase (SDH), an enzyme complex (also referred to as respiratory complex II) that is a component of both the tricarboxylic acid (TCA) cycle and the mitochondrial electron transport chain, and which couples the oxidation of succinate to fumarate with the reduction of ubiquinone (coenzyme Q) to ubiquinol. Promotes maturation of the iron-sulfur protein subunit Sdhb of the SDH catalytic dimer, protecting it from the deleterious effects of oxidants. May act together with SDHAF1. {ECO:0000250|UniProtKB:Q04401, ECO:0000250|UniProtKB:Q8SZ16}.</t>
  </si>
  <si>
    <t>mitochondrial intermembrane space [GO:0005758]; mitochondrial matrix [GO:0005759]</t>
  </si>
  <si>
    <t>Sdhaf3</t>
  </si>
  <si>
    <t>Protein bicaudal D homolog 1 (Bic-D 1)</t>
  </si>
  <si>
    <t>Bicd1</t>
  </si>
  <si>
    <t>microtubule anchoring at microtubule organizing center [GO:0072393]; minus-end-directed organelle transport along microtubule [GO:0072385]; negative regulation of phospholipase C-activating G protein-coupled receptor signaling pathway [GO:1900737]; negative regulation of phospholipase C activity [GO:1900275]; positive regulation of protein localization to centrosome [GO:1904781]; positive regulation of receptor-mediated endocytosis [GO:0048260]; protein localization to organelle [GO:0033365]; regulation of microtubule cytoskeleton organization [GO:0070507]; regulation of proteinase activated receptor activity [GO:1900276]; stress granule assembly [GO:0034063]; viral process [GO:0016032]</t>
  </si>
  <si>
    <t>FUNCTION: Regulates coat complex coatomer protein I (COPI)-independent Golgi-endoplasmic reticulum transport by recruiting the dynein-dynactin motor complex. {ECO:0000250}.</t>
  </si>
  <si>
    <t>centrosome [GO:0005813]; cytoplasmic vesicle [GO:0031410]; cytosol [GO:0005829]; Golgi apparatus [GO:0005794]; membrane [GO:0016020]; perinuclear region of cytoplasm [GO:0048471]; secretory vesicle [GO:0099503]; trans-Golgi network [GO:0005802]</t>
  </si>
  <si>
    <t>GPI mannosyltransferase 4 (EC 2.4.1.-) (GPI mannosyltransferase IV) (GPI-MT-IV) (Phosphatidylinositol-glycan biosynthesis class Z protein) (PIG-Z)</t>
  </si>
  <si>
    <t>Pigz</t>
  </si>
  <si>
    <t>GPI anchor biosynthetic process [GO:0006506]</t>
  </si>
  <si>
    <t>FUNCTION: Mannosyltransferase involved in glycosylphosphatidylinositol-anchor biosynthesis. Transfers a fourth mannose to some trimannosyl-GPIs during GPI precursor assembly. The presence of a fourth mannose in GPI is facultative and only scarcely detected, suggesting that it only exists in some tissues (By similarity). {ECO:0000250}.</t>
  </si>
  <si>
    <t>PATHWAY: Glycolipid biosynthesis; glycosylphosphatidylinositol-anchor biosynthesis.</t>
  </si>
  <si>
    <t>endoplasmic reticulum [GO:0005783]; endoplasmic reticulum membrane [GO:0005789]; integral component of membrane [GO:0016021]</t>
  </si>
  <si>
    <t>Nuclear pore complex protein Nup54 (54 kDa nucleoporin) (Nucleoporin Nup54)</t>
  </si>
  <si>
    <t>Nup54</t>
  </si>
  <si>
    <t>mRNA transport [GO:0051028]; NLS-bearing protein import into nucleus [GO:0006607]; nuclear pore organization [GO:0006999]; nucleocytoplasmic transport [GO:0006913]; protein localization to nuclear inner membrane [GO:0036228]; protein targeting [GO:0006605]; regulation of protein import into nucleus [GO:0042306]</t>
  </si>
  <si>
    <t>FUNCTION: Component of the nuclear pore complex, a complex required for the trafficking across the nuclear membrane. {ECO:0000250|UniProtKB:P70582}.</t>
  </si>
  <si>
    <t>nuclear envelope [GO:0005635]; nuclear membrane [GO:0031965]; nuclear pore [GO:0005643]; nuclear pore central transport channel [GO:0044613]; protein-containing complex [GO:0032991]</t>
  </si>
  <si>
    <t>Gephyrin [Includes: Molybdopterin adenylyltransferase (MPT adenylyltransferase) (EC 2.7.7.75) (Domain G); Molybdopterin molybdenumtransferase (MPT Mo-transferase) (EC 2.10.1.1) (Domain E)]</t>
  </si>
  <si>
    <t>Gphn</t>
  </si>
  <si>
    <t>establishment of protein localization [GO:0045184]; establishment of synaptic specificity at neuromuscular junction [GO:0007529]; gamma-aminobutyric acid receptor clustering [GO:0097112]; glycine receptor clustering [GO:0072579]; maintenance of postsynaptic specialization structure [GO:0098880]; molybdenum incorporation into molybdenum-molybdopterin complex [GO:0018315]; molybdopterin cofactor biosynthetic process [GO:0032324]; Mo-molybdopterin cofactor biosynthetic process [GO:0006777]; neurotransmitter receptor localization to postsynaptic specialization membrane [GO:0099645]; postsynaptic neurotransmitter receptor diffusion trapping [GO:0098970]; response to metal ion [GO:0010038]</t>
  </si>
  <si>
    <t>FUNCTION: Microtubule-associated protein involved in membrane protein-cytoskeleton interactions. It is thought to anchor the inhibitory glycine receptor (GLYR) to subsynaptic microtubules (By similarity). Acts as a major instructive molecule at inhibitory synapses, where it also clusters GABA type A receptors (PubMed:25025157). {ECO:0000250|UniProtKB:Q03555, ECO:0000269|PubMed:25025157}.; FUNCTION: Has also a catalytic activity and catalyzes two steps in the biosynthesis of the molybdenum cofactor. In the first step, molybdopterin is adenylated. Subsequently, molybdate is inserted into adenylated molybdopterin and AMP is released. {ECO:0000250|UniProtKB:Q03555}.</t>
  </si>
  <si>
    <t>ACTIVITY REGULATION: Inhibited by copper and tungsten. {ECO:0000250}.</t>
  </si>
  <si>
    <t>PATHWAY: Cofactor biosynthesis; molybdopterin biosynthesis. {ECO:0000250|UniProtKB:Q9NQX3}.</t>
  </si>
  <si>
    <t>anchored component of synaptic membrane [GO:0099144]; cytoplasm [GO:0005737]; cytoskeleton [GO:0005856]; cytosol [GO:0005829]; dendrite [GO:0030425]; extrinsic component of cytoplasmic side of plasma membrane [GO:0031234]; extrinsic component of plasma membrane [GO:0019897]; GABA-ergic synapse [GO:0098982]; glycinergic synapse [GO:0098690]; inhibitory synapse [GO:0060077]; neuronal cell body [GO:0043025]; postsynapse [GO:0098794]; postsynaptic density [GO:0014069]; postsynaptic membrane [GO:0045211]; postsynaptic specialization [GO:0099572]; postsynaptic specialization, intracellular component [GO:0099091]; postsynaptic specialization membrane [GO:0099634]; synapse [GO:0045202]; synaptic membrane [GO:0097060]</t>
  </si>
  <si>
    <t>Protein maelstrom homolog</t>
  </si>
  <si>
    <t>Mael</t>
  </si>
  <si>
    <t>cell differentiation [GO:0030154]; cell morphogenesis [GO:0000902]; cellular response to DNA damage stimulus [GO:0006974]; DNA methylation involved in gamete generation [GO:0043046]; fertilization [GO:0009566]; gene silencing by RNA [GO:0031047]; homologous chromosome pairing at meiosis [GO:0007129]; intrinsic apoptotic signaling pathway in response to DNA damage [GO:0008630]; male meiotic nuclear division [GO:0007140]; multicellular organism development [GO:0007275]; negative regulation of apoptotic process [GO:0043066]; negative regulation of gene expression [GO:0010629]; negative regulation of transcription, DNA-templated [GO:0045892]; negative regulation of transcription by RNA polymerase II [GO:0000122]; piRNA metabolic process [GO:0034587]; regulation of gene silencing by miRNA [GO:0060964]; regulation of organ growth [GO:0046620]; spermatogenesis [GO:0007283]</t>
  </si>
  <si>
    <t>FUNCTION: Plays a central role during spermatogenesis by repressing transposable elements and preventing their mobilization, which is essential for the germline integrity. Acts via the piRNA metabolic process, which mediates the repression of transposable elements during meiosis by forming complexes composed of piRNAs and Piwi proteins and governs the methylation and subsequent repression of transposons. Its association with piP-bodies suggests a participation in the secondary piRNAs metabolic process. Required for the localization of germ-cell factors to the meiotic nuage. {ECO:0000269|PubMed:18694567, ECO:0000269|PubMed:20011505}.</t>
  </si>
  <si>
    <t>autosome [GO:0030849]; chromatin [GO:0000785]; chromatoid body [GO:0033391]; cytoplasm [GO:0005737]; cytosol [GO:0005829]; nucleoplasm [GO:0005654]; nucleus [GO:0005634]; perinuclear region of cytoplasm [GO:0048471]; P granule [GO:0043186]; piP-body [GO:0071547]; XY body [GO:0001741]</t>
  </si>
  <si>
    <t>Sodium-coupled monocarboxylate transporter 1 (Electrogenic sodium monocarboxylate cotransporter) (Solute carrier family 5 member 8)</t>
  </si>
  <si>
    <t>Slc5a8 Smct Smct1</t>
  </si>
  <si>
    <t>apoptotic process [GO:0006915]; monocarboxylic acid transport [GO:0015718]; propanoate transport [GO:0015730]; short-chain fatty acid import [GO:0015913]; sodium ion transport [GO:0006814]</t>
  </si>
  <si>
    <t>FUNCTION: Acts as an electrogenic sodium (Na(+)) and chloride (Cl-)-dependent sodium-coupled solute transporter, including transport of monocarboxylates (short-chain fatty acids including L-lactate, D-lactate, pyruvate, acetate, propionate, valerate and butyrate), lactate, mocarboxylate drugs (nicotinate, benzoate, salicylate and 5-aminosalicylate) and ketone bodies (beta-D-hydroxybutyrate, acetoacetate and alpha-ketoisocaproate), with a Na(+):substrate stoichiometry of between 4:1 and 2:1. Catalyzes passive carrier mediated diffusion of iodide. Mediates iodide transport from the thyrocyte into the colloid lumen through the apical membrane. May be responsible for the absorption of D-lactate and monocarboxylate drugs from the intestinal tract. May play a critical role in the entry of L-lactate and ketone bodies into neurons by a process driven by an electrochemical Na(+) gradient and hence contribute to the maintenance of the energy status and function of neurons. {ECO:0000269|PubMed:15322102, ECO:0000269|PubMed:15651982, ECO:0000269|PubMed:15867356, ECO:0000269|PubMed:16805814}.</t>
  </si>
  <si>
    <t>apical plasma membrane [GO:0016324]; brush border membrane [GO:0031526]; integral component of membrane [GO:0016021]</t>
  </si>
  <si>
    <t>Slc5a8</t>
  </si>
  <si>
    <t>Ephrin type-A receptor 10 (EC 2.7.10.1)</t>
  </si>
  <si>
    <t>Epha10</t>
  </si>
  <si>
    <t>axon guidance [GO:0007411]; multicellular organism development [GO:0007275]; positive regulation of kinase activity [GO:0033674]; transmembrane receptor protein tyrosine kinase signaling pathway [GO:0007169]</t>
  </si>
  <si>
    <t>FUNCTION: Receptor for members of the ephrin-A family. Binds to EFNA3, EFNA4 and EFNA5 (By similarity). {ECO:0000250}.</t>
  </si>
  <si>
    <t>integral component of plasma membrane [GO:0005887]; neuron projection [GO:0043005]; receptor complex [GO:0043235]</t>
  </si>
  <si>
    <t>Serine/threonine-protein kinase LATS1 (EC 2.7.11.1) (Large tumor suppressor homolog 1) (WARTS protein kinase)</t>
  </si>
  <si>
    <t>Lats1 Warts</t>
  </si>
  <si>
    <t>cell division [GO:0051301]; cellular protein localization [GO:0034613]; cytoplasmic sequestering of protein [GO:0051220]; G1/S transition of mitotic cell cycle [GO:0000082]; G2/M transition of mitotic cell cycle [GO:0000086]; hippo signaling [GO:0035329]; hormone-mediated signaling pathway [GO:0009755]; inner cell mass cell fate commitment [GO:0001827]; inner cell mass cellular morphogenesis [GO:0001828]; intracellular signal transduction [GO:0035556]; keratinocyte differentiation [GO:0030216]; mammary gland epithelial cell differentiation [GO:0060644]; negative regulation of canonical Wnt signaling pathway [GO:0090090]; negative regulation of cyclin-dependent protein serine/threonine kinase activity [GO:0045736]; negative regulation of protein localization to nucleus [GO:1900181]; peptidyl-serine phosphorylation [GO:0018105]; positive regulation of apoptotic process [GO:0043065]; positive regulation of peptidyl-serine phosphorylation [GO:0033138]; protein phosphorylation [GO:0006468]; regulation of actin filament polymerization [GO:0030833]; regulation of intracellular estrogen receptor signaling pathway [GO:0033146]; regulation of organ growth [GO:0046620]; regulation of protein-containing complex assembly [GO:0043254]; regulation of transforming growth factor beta receptor signaling pathway [GO:0017015]; regulation of ubiquitin-dependent protein catabolic process [GO:2000058]; sister chromatid segregation [GO:0000819]</t>
  </si>
  <si>
    <t>FUNCTION: Negative regulator of YAP1 in the Hippo signaling pathway that plays a pivotal role in organ size control and tumor suppression by restricting proliferation and promoting apoptosis. The core of this pathway is composed of a kinase cascade wherein STK3/MST2 and STK4/MST1, in complex with its regulatory protein SAV1, phosphorylates and activates LATS1/2 in complex with its regulatory protein MOB1, which in turn phosphorylates and inactivates YAP1 oncoprotein and WWTR1/TAZ. Phosphorylation of YAP1 by LATS1 inhibits its translocation into the nucleus to regulate cellular genes important for cell proliferation, cell death, and cell migration (PubMed:21145499). Acts as a tumor suppressor which plays a critical role in maintenance of ploidy through its actions in both mitotic progression and the G1 tetraploidy checkpoint. Negatively regulates G2/M transition by down-regulating CDK1 kinase activity. Involved in the control of p53 expression. Affects cytokinesis by regulating actin polymerization through negative modulation of LIMK1. May also play a role in endocrine function. Plays a role in mammary gland epithelial cell differentiation, both through the Hippo signaling pathway and the intracellular estrogen receptor signaling pathway by promoting the degradation of ESR1. {ECO:0000250|UniProtKB:O95835, ECO:0000269|PubMed:21145499, ECO:0000269|PubMed:9988269}.</t>
  </si>
  <si>
    <t>cytoplasm [GO:0005737]; microtubule organizing center [GO:0005815]; midbody [GO:0030496]; spindle pole [GO:0000922]</t>
  </si>
  <si>
    <t>Lats1</t>
  </si>
  <si>
    <t>Low density lipoprotein receptor adapter protein 1 (Autosomal recessive hypercholesterolemia protein homolog)</t>
  </si>
  <si>
    <t>Ldlrap1 Arh</t>
  </si>
  <si>
    <t>amyloid precursor protein metabolic process [GO:0042982]; cellular response to cytokine stimulus [GO:0071345]; cholesterol homeostasis [GO:0042632]; cholesterol metabolic process [GO:0008203]; low-density lipoprotein particle clearance [GO:0034383]; positive regulation of low-density lipoprotein particle clearance [GO:1905581]; positive regulation of receptor-mediated endocytosis [GO:0048260]; positive regulation of receptor-mediated endocytosis involved in cholesterol transport [GO:1905602]; positive regulation of vascular associated smooth muscle cell proliferation [GO:1904707]; receptor internalization [GO:0031623]; receptor-mediated endocytosis [GO:0006898]; receptor-mediated endocytosis involved in cholesterol transport [GO:0090118]; regulation of protein binding [GO:0043393]; regulation of protein localization to plasma membrane [GO:1903076]</t>
  </si>
  <si>
    <t>FUNCTION: Adapter protein (clathrin-associated sorting protein (CLASP)) required for efficient endocytosis of the LDL receptor (LDLR) in polarized cells such as hepatocytes and lymphocytes, but not in non-polarized cells (fibroblasts). May be required for LDL binding and internalization but not for receptor clustering in coated pits. May facilitate the endocytocis of LDLR and LDLR-LDL complexes from coated pits by stabilizing the interaction between the receptor and the structural components of the pits. May also be involved in the internalization of other LDLR family members. Binds to phosphoinositides, which regulate clathrin bud assembly at the cell surface. Required for trafficking of LRP2 to the endocytic recycling compartment which is necessary for LRP2 proteolysis, releasing a tail fragment which translocates to the nucleus and mediates transcriptional repression (By similarity). {ECO:0000250|UniProtKB:D3ZAR1, ECO:0000269|PubMed:12746448, ECO:0000269|PubMed:15166224}.</t>
  </si>
  <si>
    <t>axon [GO:0030424]; basal plasma membrane [GO:0009925]; cytoplasm [GO:0005737]; cytoplasmic side of plasma membrane [GO:0009898]; cytosol [GO:0005829]; early endosome [GO:0005769]; neurofilament [GO:0005883]; recycling endosome [GO:0055037]</t>
  </si>
  <si>
    <t>Ldlrap1</t>
  </si>
  <si>
    <t>Transport and Golgi organization protein 6 homolog (Transmembrane and coiled-coil domain-containing protein 7)</t>
  </si>
  <si>
    <t>Tango6 Kiaa1746 Tmco7</t>
  </si>
  <si>
    <t>protein secretion [GO:0009306]</t>
  </si>
  <si>
    <t>Tango6</t>
  </si>
  <si>
    <t>PEX5-related protein (PEX2-related protein) (PEX5-like protein) (Peroxin-5-related protein) (Tetratricopeptide repeat-containing Rab8b-interacting protein) (Pex5Rp) (TRIP8b)</t>
  </si>
  <si>
    <t>Pex5l Pex2 Pex5r Pxr2</t>
  </si>
  <si>
    <t>maintenance of protein location [GO:0045185]; positive regulation of corticotropin secretion [GO:0051461]; protein import into peroxisome matrix, docking [GO:0016560]; regulated exocytosis [GO:0045055]; regulation of cAMP-mediated signaling [GO:0043949]; regulation of membrane potential [GO:0042391]</t>
  </si>
  <si>
    <t>FUNCTION: Accessory subunit of hyperpolarization-activated cyclic nucleotide-gated (HCN) channels, regulating their cell-surface expression and cyclic nucleotide dependence. {ECO:0000269|PubMed:22550182, ECO:0000269|Ref.5}.</t>
  </si>
  <si>
    <t>cell tip [GO:0051286]; cytoplasm [GO:0005737]; cytosol [GO:0005829]; dendrite [GO:0030425]; intracellular cyclic nucleotide activated cation channel complex [GO:0017071]; perinuclear region of cytoplasm [GO:0048471]; peroxisomal membrane [GO:0005778]; receptor complex [GO:0043235]</t>
  </si>
  <si>
    <t>Pex5l</t>
  </si>
  <si>
    <t>Coiled-coil domain-containing protein 60</t>
  </si>
  <si>
    <t>Ccdc60</t>
  </si>
  <si>
    <t>5'-nucleotidase domain-containing protein 1 (EC 3.1.3.-) (Cytosolic 5'-nucleotidase II-like protein 1)</t>
  </si>
  <si>
    <t>Nt5dc1 Nt5c2l1</t>
  </si>
  <si>
    <t>Nt5dc1</t>
  </si>
  <si>
    <t>Uncharacterized protein SPEM2</t>
  </si>
  <si>
    <t>Spem2</t>
  </si>
  <si>
    <t>WD repeat-containing protein 26</t>
  </si>
  <si>
    <t>Wdr26</t>
  </si>
  <si>
    <t>FUNCTION: G-beta-like protein involved in cell signal transduction. Acts as a negative regulator in MAPK signaling pathway. Functions as a scaffolding protein to promote G beta:gamma-mediated PLCB2 plasma membrane translocation and subsequent activation in leukocytes. Core component of the CTLH E3 ubiquitin-protein ligase complex that selectively accepts ubiquitin from UBE2H and mediates ubiquitination and subsequent proteasomal degradation of the transcription factor HBP1 (By similarity). Acts as a negative regulator of the canonical Wnt signaling pathway through preventing ubiquitination of beta-catenin CTNNB1 by the beta-catenin destruction complex, thus negatively regulating CTNNB1 degradation. Serves as a scaffold to coordinate PI3K/AKT pathway-driven cell growth and migration. Protects cells from oxidative stress-induced apoptosis via the down-regulation of AP-1 transcriptional activity as well as by inhibiting cytochrome c release from mitochondria (By similarity). Protects also cells by promoting hypoxia-mediated autophagy and mitophagy (By similarity). {ECO:0000250|UniProtKB:F1LTR1, ECO:0000250|UniProtKB:Q9H7D7}.</t>
  </si>
  <si>
    <t>cytoplasm [GO:0005737]; cytosol [GO:0005829]; mitochondrion [GO:0005739]; nucleoplasm [GO:0005654]; nucleus [GO:0005634]; ubiquitin ligase complex [GO:0000151]</t>
  </si>
  <si>
    <t>Transmembrane protein 200A</t>
  </si>
  <si>
    <t>Tmem200a Kiaa1913</t>
  </si>
  <si>
    <t>Tmem200a</t>
  </si>
  <si>
    <t>Ankyrin-2 (ANK-2) (Ankyrin-B) (Brain ankyrin)</t>
  </si>
  <si>
    <t>Ank2 AnkB</t>
  </si>
  <si>
    <t>atrial cardiac muscle cell action potential [GO:0086014]; atrial cardiac muscle cell to AV node cell communication [GO:0086066]; cardiac muscle contraction [GO:0060048]; cellular calcium ion homeostasis [GO:0006874]; cellular protein localization [GO:0034613]; endocytosis [GO:0006897]; positive regulation of calcium ion transmembrane transporter activity [GO:1901021]; positive regulation of calcium ion transport [GO:0051928]; positive regulation of cation channel activity [GO:2001259]; positive regulation of gene expression [GO:0010628]; positive regulation of potassium ion transmembrane transporter activity [GO:1901018]; positive regulation of potassium ion transport [GO:0043268]; protein localization [GO:0008104]; protein localization to cell surface [GO:0034394]; protein localization to endoplasmic reticulum [GO:0070972]; protein localization to M-band [GO:0036309]; protein localization to plasma membrane [GO:0072659]; protein localization to T-tubule [GO:0036371]; protein stabilization [GO:0050821]; protein transport [GO:0015031]; regulation of atrial cardiac muscle cell action potential [GO:0098910]; regulation of AV node cell action potential [GO:0098904]; regulation of calcium ion transmembrane transporter activity [GO:1901019]; regulation of calcium ion transport [GO:0051924]; regulation of cardiac muscle cell contraction [GO:0086004]; regulation of cardiac muscle cell membrane potential [GO:0086036]; regulation of cardiac muscle contraction [GO:0055117]; regulation of cardiac muscle contraction by calcium ion signaling [GO:0010882]; regulation of cardiac muscle contraction by regulation of the release of sequestered calcium ion [GO:0010881]; regulation of cation channel activity [GO:2001257]; regulation of heart rate [GO:0002027]; regulation of heart rate by cardiac conduction [GO:0086091]; regulation of protein stability [GO:0031647]; regulation of SA node cell action potential [GO:0098907]; SA node cell action potential [GO:0086015]; SA node cell to atrial cardiac muscle cell communication [GO:0086070]; T-tubule organization [GO:0033292]</t>
  </si>
  <si>
    <t>FUNCTION: Plays an essential role in the localization and membrane stabilization of ion transporters and ion channels in several cell types, including cardiomyocytes, as well as in striated muscle cells. In skeletal muscle, required for proper localization of DMD and DCTN4 and for the formation and/or stability of a special subset of microtubules associated with costameres and neuromuscular junctions (PubMed:19109891). In cardiomyocytes, required for coordinate assembly of Na/Ca exchanger, SLC8A1/NCX1, Na/K ATPases ATP1A1 and ATP1A2 and inositol 1,4,5-trisphosphate (InsP3) receptors at sarcoplasmic reticulum/sarcolemma sites (PubMed:12571597). Required for expression and targeting of SPTBN1 in neonatal cardiomyocytes and for the regulation of neonatal cardiomyocyte contraction rate (PubMed:15262991). In the inner segment of rod photoreceptors, required for the coordinated expression of the Na/K ATPase, Na/Ca exchanger and beta-2-spectrin (SPTBN1) (PubMed:19007774). Plays a role in endocytosis and intracellular protein transport. Associates with phosphatidylinositol 3-phosphate (PI3P)-positive organelles and binds dynactin to promote long-range motility of cells. Recruits RABGAP1L to (PI3P)-positive early endosomes, where RABGAP1L inactivates RAB22A, and promotes polarized trafficking to the leading edge of the migrating cells. Part of the ANK2/RABGAP1L complex which is required for the polarized recycling of fibronectin receptor ITGA5 ITGB1 to the plasma membrane that enables continuous directional cell migration (PubMed:27718357). {ECO:0000269|PubMed:12571597, ECO:0000269|PubMed:15262991, ECO:0000269|PubMed:19007774, ECO:0000269|PubMed:19109891, ECO:0000269|PubMed:27718357}.</t>
  </si>
  <si>
    <t>A band [GO:0031672]; costamere [GO:0043034]; cytoplasm [GO:0005737]; cytoskeleton [GO:0005856]; early endosome [GO:0005769]; integral component of plasma membrane [GO:0005887]; intercalated disc [GO:0014704]; lysosome [GO:0005764]; M band [GO:0031430]; mitochondrion [GO:0005739]; perinuclear region of cytoplasm [GO:0048471]; plasma membrane [GO:0005886]; postsynaptic density [GO:0014069]; postsynaptic membrane [GO:0045211]; recycling endosome [GO:0055037]; sarcolemma [GO:0042383]; T-tubule [GO:0030315]; Z disc [GO:0030018]</t>
  </si>
  <si>
    <t>Ank2</t>
  </si>
  <si>
    <t>Protein PHTF2</t>
  </si>
  <si>
    <t>Phtf2</t>
  </si>
  <si>
    <t>NACHT, LRR and PYD domains-containing protein 10</t>
  </si>
  <si>
    <t>Nlrp10 Nalp10 Pynod</t>
  </si>
  <si>
    <t>adaptive immune response [GO:0002250]; defense response to fungus [GO:0050832]; defense response to Gram-negative bacterium [GO:0050829]; inflammatory response [GO:0006954]; innate immune response [GO:0045087]; positive regulation of defense response to bacterium [GO:1900426]; positive regulation of inflammatory response [GO:0050729]; positive regulation of interleukin-1 alpha production [GO:0032730]; positive regulation of interleukin-6 production [GO:0032755]; positive regulation of interleukin-8 production [GO:0032757]; positive regulation of T-helper 17 type immune response [GO:2000318]; positive regulation of T-helper 1 type immune response [GO:0002827]</t>
  </si>
  <si>
    <t>FUNCTION: Inhibits autoprocessing of CASP1, CASP1-dependent IL1B secretion, PYCARD aggregation and PYCARD-mediated apoptosis but not apoptosis induced by FAS or BID (By similarity). Displays anti-inflammatory activity (By similarity). Required for immunity against C.albicans infection (PubMed:23071280). Involved in the innate immune response by contributing to proinflammatory cytokine release in response to invasive bacterial infection (By similarity). Contributes to T-cell-mediated inflammatory responses in the skin (PubMed:27221772). Plays a role in protection against periodontitis through its involvement in induction of IL1A via ERK activation in oral epithelial cells infected with periodontal pathogens (By similarity). Exhibits both ATPase and GTPase activities (By similarity). {ECO:0000250|UniProtKB:Q86W26, ECO:0000269|PubMed:23071280, ECO:0000269|PubMed:27221772}.</t>
  </si>
  <si>
    <t>cytoplasm [GO:0005737]; extrinsic component of plasma membrane [GO:0019897]</t>
  </si>
  <si>
    <t>Nlrp10</t>
  </si>
  <si>
    <t>Nuclear export mediator factor Nemf (Serologically defined colon cancer antigen 1 homolog)</t>
  </si>
  <si>
    <t>Nemf Sdccag1</t>
  </si>
  <si>
    <t>nuclear export [GO:0051168]; rescue of stalled ribosome [GO:0072344]; ribosome-associated ubiquitin-dependent protein catabolic process [GO:1990116]</t>
  </si>
  <si>
    <t>FUNCTION: Component of the ribosome quality control complex (RQC), a ribosome-associated complex that mediates ubiquitination and extraction of incompletely synthesized nascent chains for proteasomal degradation. NEMF is responsible for selective recognition of stalled 60S subunits by recognizing an exposed, nascent chain-conjugated tRNA moiety. Nemf is important for the stable association of Ltn1 to the complex. May indirectly play a role in nuclear export. {ECO:0000250|UniProtKB:O60524}.</t>
  </si>
  <si>
    <t>nucleus [GO:0005634]; RQC complex [GO:1990112]</t>
  </si>
  <si>
    <t>Nemf</t>
  </si>
  <si>
    <t>Solute carrier family 35 member E1</t>
  </si>
  <si>
    <t>Slc35e1</t>
  </si>
  <si>
    <t>FUNCTION: Putative transporter. {ECO:0000250}.</t>
  </si>
  <si>
    <t>Golgi apparatus [GO:0005794]; integral component of membrane [GO:0016021]</t>
  </si>
  <si>
    <t>Coiled-coil domain-containing protein 150</t>
  </si>
  <si>
    <t>Ccdc150</t>
  </si>
  <si>
    <t>Complement C1r-A subcomponent (EC 3.4.21.41) (Complement component 1 subcomponent r-A) [Cleaved into: Complement C1r-A subcomponent heavy chain; Complement C1r-A subcomponent light chain]</t>
  </si>
  <si>
    <t>C1ra C1r</t>
  </si>
  <si>
    <t>complement activation, classical pathway [GO:0006958]; innate immune response [GO:0045087]; zymogen activation [GO:0031638]</t>
  </si>
  <si>
    <t>FUNCTION: C1r B chain is a serine protease that combines with C1q and C1s to form C1, the first component of the classical pathway of the complement system.</t>
  </si>
  <si>
    <t>blood microparticle [GO:0072562]; extracellular space [GO:0005615]</t>
  </si>
  <si>
    <t>SIGNAL 1..16;  /evidence="ECO:0000250"</t>
  </si>
  <si>
    <t>C1ra</t>
  </si>
  <si>
    <t>Rho GTPase-activating protein 29 (Rho-type GTPase-activating protein 29)</t>
  </si>
  <si>
    <t>Arhgap29</t>
  </si>
  <si>
    <t>activation of GTPase activity [GO:0090630]; intracellular signal transduction [GO:0035556]</t>
  </si>
  <si>
    <t>FUNCTION: GTPase activator for the Rho-type GTPases by converting them to an inactive GDP-bound state. Has strong activity toward RHOA, and weaker activity toward RAC1 and CDC42. May act as a specific effector of RAP2A to regulate Rho (By similarity). In concert with RASIP1, suppresses RhoA signaling and dampens ROCK and MYH9 activities in endothelial cells and plays an essential role in blood vessel tubulogenesis. {ECO:0000250, ECO:0000269|PubMed:21396893}.</t>
  </si>
  <si>
    <t>cytoplasm [GO:0005737]; protein-containing complex [GO:0032991]</t>
  </si>
  <si>
    <t>DNA polymerase theta (EC 2.7.7.7) (Chromosome aberrations occurring spontaneously protein 1) (DNA polymerase eta)</t>
  </si>
  <si>
    <t>Polq Chaos1</t>
  </si>
  <si>
    <t>base-excision repair [GO:0006284]; cellular response to DNA damage stimulus [GO:0006974]; DNA-dependent DNA replication [GO:0006261]; DNA repair [GO:0006281]; double-strand break repair [GO:0006302]; double-strand break repair via alternative nonhomologous end joining [GO:0097681]; negative regulation of double-strand break repair via homologous recombination [GO:2000042]; protein homooligomerization [GO:0051260]; somatic hypermutation of immunoglobulin genes [GO:0016446]</t>
  </si>
  <si>
    <t>FUNCTION: DNA polymerase that promotes microhomology-mediated end-joining (MMEJ), an alternative non-homologous end-joining (NHEJ) machinery triggered in response to double-strand breaks in DNA. MMEJ is an error-prone repair pathway that produces deletions of sequences from the strand being repaired and promotes genomic rearrangements, such as telomere fusions, some of them leading to cellular transformation (PubMed:25275444, PubMed:25642963). POLQ acts as an inhibitor of homology-recombination repair (HR) pathway by limiting RAD51 accumulation at resected ends (PubMed:25642963). POLQ-mediated MMEJ may be required to promote the survival of cells with a compromised HR repair pathway, thereby preventing genomic havoc by resolving unrepaired lesions (PubMed:25642963). The polymerase acts by binding directly the 2 ends of resected double-strand breaks, allowing microhomologous sequences in the overhangs to form base pairs. It then extends each strand from the base-paired region using the opposing overhang as a template. Requires partially resected DNA containing 2 to 6 base pairs of microhomology to perform MMEJ. The polymerase activity is highly promiscuous: unlike most polymerases, promotes extension of ssDNA and partial ssDNA (pssDNA) substrates. Also exhibits low-fidelity DNA synthesis, translesion synthesis and lyase activity, and it is implicated in interstrand-cross-link repair, base excision repair and DNA end-joining (By similarity). Involved in somatic hypermutation of immunoglobulin genes, a process that requires the activity of DNA polymerases to ultimately introduce mutations at both A/T and C/G base pairs (PubMed:16222339, PubMed:16172387, PubMed:16890500, PubMed:17449470). However, POLQ does not play a major role in somatic hypermutation (PubMed:18485835). {ECO:0000250|UniProtKB:O75417, ECO:0000269|PubMed:16172387, ECO:0000269|PubMed:16222339, ECO:0000269|PubMed:16890500, ECO:0000269|PubMed:17449470, ECO:0000269|PubMed:18485835, ECO:0000269|PubMed:21883722, ECO:0000269|PubMed:25275444, ECO:0000269|PubMed:25642963}.</t>
  </si>
  <si>
    <t>chromosome [GO:0005694]; cytoplasm [GO:0005737]; cytosol [GO:0005829]; Golgi apparatus [GO:0005794]; nucleoplasm [GO:0005654]</t>
  </si>
  <si>
    <t>Polq</t>
  </si>
  <si>
    <t>Protein unc-45 homolog B (Unc-45B)</t>
  </si>
  <si>
    <t>Unc45b Cmya4</t>
  </si>
  <si>
    <t>cell differentiation [GO:0030154]; chaperone-mediated protein folding [GO:0061077]; lens development in camera-type eye [GO:0002088]; muscle organ development [GO:0007517]</t>
  </si>
  <si>
    <t>FUNCTION: Acts as a co-chaperone for HSP90 and is required for proper folding of the myosin motor domain. Plays a role in sarcomere formation during muscle cell development (PubMed:12356907, PubMed:18326487, PubMed:18478096). Is necessary for normal early lens development (By similarity). {ECO:0000250|UniProtKB:Q6DGE9, ECO:0000269|PubMed:12356907, ECO:0000269|PubMed:18326487, ECO:0000269|PubMed:18478096}.</t>
  </si>
  <si>
    <t>Unc45b</t>
  </si>
  <si>
    <t>SAFB-like transcription modulator (Modulator of estrogen-induced transcription) (SAF-like transcription modulator)</t>
  </si>
  <si>
    <t>Sltm Met</t>
  </si>
  <si>
    <t>apoptotic process [GO:0006915]; regulation of mRNA processing [GO:0050684]; regulation of transcription by RNA polymerase II [GO:0006357]</t>
  </si>
  <si>
    <t>FUNCTION: When overexpressed, acts as a general inhibitor of transcription that eventually leads to apoptosis. {ECO:0000269|PubMed:17630952}.</t>
  </si>
  <si>
    <t>nuclear body [GO:0016604]; nucleoplasm [GO:0005654]; nucleus [GO:0005634]</t>
  </si>
  <si>
    <t>Sltm</t>
  </si>
  <si>
    <t>Apoptosis-resistant E3 ubiquitin protein ligase 1 (EC 2.3.2.26) (Apoptosis-resistant HECT-type E3 ubiquitin transferase 1)</t>
  </si>
  <si>
    <t>Arel1 Kiaa0317</t>
  </si>
  <si>
    <t>apoptotic process [GO:0006915]; negative regulation of apoptotic process [GO:0043066]; positive regulation of protein catabolic process [GO:0045732]; proteasome-mediated ubiquitin-dependent protein catabolic process [GO:0043161]; protein polyubiquitination [GO:0000209]; protein ubiquitination [GO:0016567]; regulation of inflammatory response [GO:0050727]; ubiquitin-dependent protein catabolic process [GO:0006511]</t>
  </si>
  <si>
    <t>FUNCTION: E3 ubiquitin-protein ligase which accepts ubiquitin from an E2 ubiquitin-conjugating enzyme in the form of a thioester and then directly transfers the ubiquitin to targeted substrates. Inhibits apoptosis by ubiquitinating and targeting for degradation a number of proapoptotic proteins including DIABLO/SMAC, HTRA2 and SEPT4/ARTS which are released from the mitochondrion into the cytosol following apoptotic stimulation (By similarity). Modulates pulmonary inflammation by targeting SOCS2 for ubiquitination and subsequent degradation by the proteasome (PubMed:31578312). {ECO:0000250|UniProtKB:O15033, ECO:0000269|PubMed:31578312}.</t>
  </si>
  <si>
    <t>cytoplasm [GO:0005737]; cytosol [GO:0005829]</t>
  </si>
  <si>
    <t>Arel1</t>
  </si>
  <si>
    <t>Zinc finger CCCH domain-containing protein 3 (Smad-interacting CPSF-like factor)</t>
  </si>
  <si>
    <t>Zc3h3 Kiaa0150 Smicl Zc3hdc3 Zfp623</t>
  </si>
  <si>
    <t>mRNA 3'-end processing [GO:0031124]; mRNA transport [GO:0051028]; positive regulation of activin receptor signaling pathway [GO:0032927]; regulation of mRNA polyadenylation [GO:1900363]</t>
  </si>
  <si>
    <t>FUNCTION: Required for the export of polyadenylated mRNAs from the nucleus (By similarity). Enhances ACVR1B-induced SMAD-dependent transcription. Binds to single-stranded DNA but not to double-stranded DNA in vitro. Involved in RNA cleavage (PubMed:16115198). {ECO:0000250|UniProtKB:Q8IXZ2, ECO:0000269|PubMed:16115198}.</t>
  </si>
  <si>
    <t>mRNA cleavage and polyadenylation specificity factor complex [GO:0005847]; nucleus [GO:0005634]</t>
  </si>
  <si>
    <t>Zc3h3</t>
  </si>
  <si>
    <t>NUP42_MOUSE</t>
  </si>
  <si>
    <t>Nucleoporin NUP42 (NLP-1) (Nucleoporin-like protein 2)</t>
  </si>
  <si>
    <t>Nup42 Nupl2</t>
  </si>
  <si>
    <t>mRNA transport [GO:0051028]; protein export from nucleus [GO:0006611]</t>
  </si>
  <si>
    <t>FUNCTION: Required for the export of mRNAs containing poly(A) tails from the nucleus into the cytoplasm. {ECO:0000250|UniProtKB:O15504}.</t>
  </si>
  <si>
    <t>cytosol [GO:0005829]; nuclear membrane [GO:0031965]; nuclear pore [GO:0005643]; nucleoplasm [GO:0005654]; nucleus [GO:0005634]; photoreceptor outer segment [GO:0001750]</t>
  </si>
  <si>
    <t>Nup42</t>
  </si>
  <si>
    <t>Serpin A11</t>
  </si>
  <si>
    <t>Serpina11 Gm895</t>
  </si>
  <si>
    <t>negative regulation of endopeptidase activity [GO:0010951]</t>
  </si>
  <si>
    <t>Serpina11</t>
  </si>
  <si>
    <t>von Willebrand factor (vWF) [Cleaved into: von Willebrand antigen 2 (von Willebrand antigen II)]</t>
  </si>
  <si>
    <t>Vwf</t>
  </si>
  <si>
    <t>blood coagulation [GO:0007596]; cell adhesion [GO:0007155]; cell-substrate adhesion [GO:0031589]; hemostasis [GO:0007599]; liver development [GO:0001889]; placenta development [GO:0001890]; platelet activation [GO:0030168]</t>
  </si>
  <si>
    <t>FUNCTION: Important in the maintenance of hemostasis, it promotes adhesion of platelets to the sites of vascular injury by forming a molecular bridge between sub-endothelial collagen matrix and platelet-surface receptor complex GPIb-IX-V. Also acts as a chaperone for coagulation factor VIII, delivering it to the site of injury, stabilizing its heterodimeric structure and protecting it from premature clearance from plasma. {ECO:0000250|UniProtKB:P04275, ECO:0000269|PubMed:10930441}.</t>
  </si>
  <si>
    <t>collagen-containing extracellular matrix [GO:0062023]; cytoplasm [GO:0005737]; endoplasmic reticulum [GO:0005783]; external side of plasma membrane [GO:0009897]; extracellular matrix [GO:0031012]; extracellular region [GO:0005576]; extracellular space [GO:0005615]; Weibel-Palade body [GO:0033093]</t>
  </si>
  <si>
    <t>SIGNAL 1..22;  /evidence="ECO:0000250|UniProtKB:P04275"</t>
  </si>
  <si>
    <t>3-hydroxybutyrate dehydrogenase type 2 (EC 1.1.1.-) (EC 1.1.1.30) (Dehydrogenase/reductase SDR family member 6) (R-beta-hydroxybutyrate dehydrogenase)</t>
  </si>
  <si>
    <t>Bdh2 Dhrs6</t>
  </si>
  <si>
    <t>epithelial cell differentiation [GO:0030855]; fatty acid beta-oxidation [GO:0006635]; heme metabolic process [GO:0042168]; iron ion homeostasis [GO:0055072]; siderophore biosynthetic process [GO:0019290]</t>
  </si>
  <si>
    <t>FUNCTION: Dehydrogenase that mediates the formation of 2,5-dihydroxybenzoic acid (2,5-DHBA), a siderophore that shares structural similarities with bacterial enterobactin and associates with LCN2, thereby playing a key role in iron assimilation and homeostasis (PubMed:20550936, PubMed:24863067). Plays a role in susceptibility to bacterial infection by providing an assimilable source of iron that is exploited by pathogenic bacteria (PubMed:24863067). Also acts as a 3-hydroxybutyrate dehydrogenase (By similarity). {ECO:0000250|UniProtKB:Q9BUT1, ECO:0000269|PubMed:20550936, ECO:0000269|PubMed:24863067}.</t>
  </si>
  <si>
    <t>PATHWAY: Siderophore biosynthesis. {ECO:0000269|PubMed:20550936, ECO:0000269|PubMed:24863067}.</t>
  </si>
  <si>
    <t>Bdh2</t>
  </si>
  <si>
    <t>Hyaluronan-binding protein 2 (EC 3.4.21.-) (Plasma hyaluronan-binding protein) [Cleaved into: Hyaluronan-binding protein 2 50 kDa heavy chain; Hyaluronan-binding protein 2 50 kDa heavy chain alternate form; Hyaluronan-binding protein 2 27 kDa light chain; Hyaluronan-binding protein 2 27 kDa light chain alternate form]</t>
  </si>
  <si>
    <t>Habp2 Phbp</t>
  </si>
  <si>
    <t>proteolysis [GO:0006508]</t>
  </si>
  <si>
    <t>FUNCTION: Cleaves the alpha-chain at multiple sites and the beta-chain between 'Lys-53' and 'Lys-54' but not the gamma-chain of fibrinogen and therefore does not initiate the formation of the fibrin clot and does not cause the fibrinolysis directly. It does not cleave (activate) prothrombin and plasminogen but converts the inactive single chain urinary plasminogen activator (pro-urokinase) to the active two chain form. Activates coagulation factor VII (By similarity). {ECO:0000250}.</t>
  </si>
  <si>
    <t>SIGNAL 1..23;  /evidence="ECO:0000269|PubMed:11379758"</t>
  </si>
  <si>
    <t>Habp2</t>
  </si>
  <si>
    <t>Fibrinogen beta chain [Cleaved into: Fibrinopeptide B; Fibrinogen beta chain]</t>
  </si>
  <si>
    <t>Fgb</t>
  </si>
  <si>
    <t>adaptive immune response [GO:0002250]; blood coagulation, fibrin clot formation [GO:0072378]; cell adhesion [GO:0007155]; cell-matrix adhesion [GO:0007160]; cellular protein-containing complex assembly [GO:0034622]; cellular response to interleukin-1 [GO:0071347]; cellular response to leptin stimulus [GO:0044320]; fibrinolysis [GO:0042730]; induction of bacterial agglutination [GO:0043152]; innate immune response [GO:0045087]; negative regulation of endothelial cell apoptotic process [GO:2000352]; negative regulation of extrinsic apoptotic signaling pathway via death domain receptors [GO:1902042]; plasminogen activation [GO:0031639]; platelet aggregation [GO:0070527]; positive regulation of ERK1 and ERK2 cascade [GO:0070374]; positive regulation of exocytosis [GO:0045921]; positive regulation of heterotypic cell-cell adhesion [GO:0034116]; positive regulation of peptide hormone secretion [GO:0090277]; positive regulation of protein secretion [GO:0050714]; positive regulation of vasoconstriction [GO:0045907]; protein polymerization [GO:0051258]; response to calcium ion [GO:0051592]</t>
  </si>
  <si>
    <t>FUNCTION: Cleaved by the protease thrombin to yield monomers which, together with fibrinogen alpha (FGA) and fibrinogen gamma (FGG), polymerize to form an insoluble fibrin matrix. Fibrin has a major function in hemostasis as one of the primary components of blood clots. In addition, functions during the early stages of wound repair to stabilize the lesion and guide cell migration during re-epithelialization. Was originally thought to be essential for platelet aggregation, based on in vitro studies using anticoagulated blood. However, subsequent studies have shown that it is not absolutely required for thrombus formation in vivo. Enhances expression of SELP in activated platelets via an ITGB3-dependent pathway. Maternal fibrinogen is essential for successful pregnancy. Fibrin deposition is also associated with infection, where it protects against IFNG-mediated hemorrhage. May also facilitate the immune response via both innate and T-cell mediated pathways. {ECO:0000250|UniProtKB:E9PV24}.</t>
  </si>
  <si>
    <t>blood microparticle [GO:0072562]; cell cortex [GO:0005938]; cell surface [GO:0009986]; collagen-containing extracellular matrix [GO:0062023]; cytoplasm [GO:0005737]; endoplasmic reticulum [GO:0005783]; external side of plasma membrane [GO:0009897]; extracellular space [GO:0005615]; fibrinogen complex [GO:0005577]; platelet alpha granule [GO:0031091]; synapse [GO:0045202]</t>
  </si>
  <si>
    <t>Complement component C8 alpha chain (Complement component 8 subunit alpha)</t>
  </si>
  <si>
    <t>C8a</t>
  </si>
  <si>
    <t>complement activation [GO:0006956]; complement activation, alternative pathway [GO:0006957]; complement activation, classical pathway [GO:0006958]; cytolysis [GO:0019835]</t>
  </si>
  <si>
    <t>FUNCTION: Constituent of the membrane attack complex (MAC) that plays a key role in the innate and adaptive immune response by forming pores in the plasma membrane of target cells. C8A inserts into the target membrane, but does not form pores by itself (By similarity). {ECO:0000250}.</t>
  </si>
  <si>
    <t>Fermitin family homolog 3 (Kindlin-3) (Unc-112-related protein 2)</t>
  </si>
  <si>
    <t>Fermt3 Kind3 Urp2</t>
  </si>
  <si>
    <t>cell-matrix adhesion [GO:0007160]; integrin activation [GO:0033622]; integrin-mediated signaling pathway [GO:0007229]; leukocyte cell-cell adhesion [GO:0007159]; platelet aggregation [GO:0070527]; positive regulation of cell migration [GO:0030335]; regulation of cell-cell adhesion mediated by integrin [GO:0033632]; substrate adhesion-dependent cell spreading [GO:0034446]</t>
  </si>
  <si>
    <t>FUNCTION: Plays a central role in cell adhesion in hematopoietic cells (By similarity). Acts by activating the integrin beta-1-3 (ITGB1, ITGB2 and ITGB3) (PubMed:18278053). Required for integrin-mediated platelet adhesion and leukocyte adhesion to endothelial cells (PubMed:19234461). Required for activation of integrin beta-2 (ITGB2) in polymorphonuclear granulocytes (PMNs) (PubMed:18278053). {ECO:0000250|UniProtKB:Q86UX7, ECO:0000269|PubMed:18278053, ECO:0000269|PubMed:18662549, ECO:0000269|PubMed:19234461}.</t>
  </si>
  <si>
    <t>cell projection [GO:0042995]; cell-substrate junction [GO:0030055]; podosome [GO:0002102]</t>
  </si>
  <si>
    <t>Fermt3</t>
  </si>
  <si>
    <t>Netrin receptor UNC5D (Protein unc-5 homolog 4) (Protein unc-5 homolog D)</t>
  </si>
  <si>
    <t>Unc5d Unc5h4</t>
  </si>
  <si>
    <t>apoptotic process [GO:0006915]; axon guidance [GO:0007411]; cell-cell adhesion via plasma-membrane adhesion molecules [GO:0098742]; pyramidal neuron differentiation [GO:0021859]; regulation of neuron migration [GO:2001222]</t>
  </si>
  <si>
    <t>FUNCTION: Receptor for the netrin NTN4 that promotes neuronal cell survival (PubMed:21216843). Plays a role in cell-cell adhesion and cell guidance. Receptor for netrin involved in cell migration (By similarity). Plays a role in the regulation of neuronal cell migration in the developing brain via its interaction with FLRT2 (PubMed:21673655). Plays a role in axon guidance by mediating axon repulsion of neuronal growth cones in the developing nervous system upon ligand binding (PubMed:21673655). May play a role in apoptosis in response to DNA damage. It also acts as a dependence receptor required for apoptosis induction when not associated with netrin ligand (By similarity). Mediates cell-cell adhesion via its interaction with FLRT3 on an adjacent cell (PubMed:26235030). {ECO:0000250|UniProtKB:Q6UXZ4, ECO:0000269|PubMed:21216843, ECO:0000269|PubMed:21673655, ECO:0000269|PubMed:26235030, ECO:0000305}.</t>
  </si>
  <si>
    <t>cell surface [GO:0009986]; integral component of membrane [GO:0016021]; plasma membrane [GO:0005886]</t>
  </si>
  <si>
    <t>SIGNAL 1..30;  /evidence="ECO:0000255"</t>
  </si>
  <si>
    <t>Unc5d</t>
  </si>
  <si>
    <t>Regulator of G-protein signaling 13 (RGS13)</t>
  </si>
  <si>
    <t>Rgs13</t>
  </si>
  <si>
    <t>G protein-coupled receptor signaling pathway [GO:0007186]; negative regulation of G protein-coupled receptor signaling pathway [GO:0045744]</t>
  </si>
  <si>
    <t>FUNCTION: Inhibits signal transduction by increasing the GTPase activity of G protein alpha subunits thereby driving them into their inactive GDP-bound form. Binds to both G(i)-alpha and G(q)-alpha.</t>
  </si>
  <si>
    <t>cytosol [GO:0005829]; nucleus [GO:0005634]; plasma membrane [GO:0005886]</t>
  </si>
  <si>
    <t>1-phosphatidylinositol 4,5-bisphosphate phosphodiesterase epsilon-1 (EC 3.1.4.11) (Phosphoinositide phospholipase C-epsilon-1) (Phospholipase C-epsilon-1) (PLC-epsilon-1)</t>
  </si>
  <si>
    <t>Plce1 Kiaa1516 Plce</t>
  </si>
  <si>
    <t>activation of MAPK activity [GO:0000187]; diacylglycerol biosynthetic process [GO:0006651]; epidermal growth factor receptor signaling pathway [GO:0007173]; glomerulus development [GO:0032835]; G protein-coupled receptor signaling pathway [GO:0007186]; lipid catabolic process [GO:0016042]; phosphatidylinositol-mediated signaling [GO:0048015]; phospholipase C-activating G protein-coupled receptor signaling pathway [GO:0007200]; positive regulation of lamellipodium assembly [GO:0010592]; Ras protein signal transduction [GO:0007265]; regulation of G protein-coupled receptor signaling pathway [GO:0008277]; regulation of protein kinase activity [GO:0045859]; regulation of Ras protein signal transduction [GO:0046578]</t>
  </si>
  <si>
    <t>FUNCTION: The production of the second messenger molecules diacylglycerol (DAG) and inositol 1,4,5-trisphosphate (IP3) is mediated by activated phosphatidylinositol-specific phospholipase C enzymes. PLCE1 is a bifunctional enzyme which also regulates small GTPases of the Ras superfamily through its Ras guanine-exchange factor (RasGEF) activity. As an effector of heterotrimeric and small G-protein, it may play a role in cell survival, cell growth, actin organization and T-cell activation. In podocytes, is involved in the regulation of lamellipodia formation. Acts downtream of AVIL to allow ARP2/3 complex assembly (By similarity). {ECO:0000250|UniProtKB:Q9P212, ECO:0000269|PubMed:12721365, ECO:0000269|PubMed:15604236, ECO:0000269|PubMed:15743817, ECO:0000269|PubMed:16293787}.</t>
  </si>
  <si>
    <t>ACTIVITY REGULATION: Activated by the heterotrimeric G-protein subunits GNA12, GNA13 and GNB1-GNG2. Activated by HRAS, RAP1A, RHOA, RHOB, RHOC, RRAS and RRAS2. Activated by the G(s)-coupled GPCRs ADRB2, PTGER1 and CHRM3 through cyclic-AMP formation and RAP2B activation. Inhibited by G(i)-coupled GPCRs (By similarity). {ECO:0000250}.</t>
  </si>
  <si>
    <t>cytoplasm [GO:0005737]; cytosol [GO:0005829]; Golgi membrane [GO:0000139]; lamellipodium [GO:0030027]; plasma membrane [GO:0005886]</t>
  </si>
  <si>
    <t>Plce1</t>
  </si>
  <si>
    <t>Alanine aminotransferase 1 (ALT1) (EC 2.6.1.2) (Glutamate pyruvate transaminase 1) (GPT 1) (Glutamic--alanine transaminase 1) (Glutamic--pyruvic transaminase 1)</t>
  </si>
  <si>
    <t>Gpt Gpt1</t>
  </si>
  <si>
    <t>biosynthetic process [GO:0009058]; cellular response to insulin stimulus [GO:0032869]; L-alanine catabolic process [GO:0042853]; positive regulation of gluconeogenesis [GO:0045722]; response to starvation [GO:0042594]</t>
  </si>
  <si>
    <t>FUNCTION: Catalyzes the reversible transamination between alanine and 2-oxoglutarate to form pyruvate and glutamate. Participates in cellular nitrogen metabolism and also in liver gluconeogenesis starting with precursors transported from skeletal muscles (By similarity). {ECO:0000250}.</t>
  </si>
  <si>
    <t>PATHWAY: Amino-acid degradation; L-alanine degradation via transaminase pathway; pyruvate from L-alanine: step 1/1.</t>
  </si>
  <si>
    <t>Gpt</t>
  </si>
  <si>
    <t>Putative uncharacterized protein ZNRD1-AS1 (T-complex testis-expressed protein 4) (ZNRD1 antisense RNA 1) (ZNRD1 antisense gene protein 1)</t>
  </si>
  <si>
    <t>Znrd1-as Tctex4 Znrd1as</t>
  </si>
  <si>
    <t>FUNCTION: May be involved in male sterility. {ECO:0000269|PubMed:1718647}.</t>
  </si>
  <si>
    <t>Znrd1-as</t>
  </si>
  <si>
    <t>Protein Z-dependent protease inhibitor (PZ-dependent protease inhibitor) (PZI) (Serpin A10)</t>
  </si>
  <si>
    <t>Serpina10 Zpi</t>
  </si>
  <si>
    <t>FUNCTION: Inhibits activity of the coagulation protease factor Xa in the presence of PROZ, calcium and phospholipids. Also inhibits factor XIa in the absence of cofactors (By similarity). {ECO:0000250}.</t>
  </si>
  <si>
    <t>Serpina10</t>
  </si>
  <si>
    <t>Exocyst complex component 6 (Exocyst complex component Sec15A) (SEC15-like protein 1)</t>
  </si>
  <si>
    <t>Exoc6 Sec15a Sec15l1</t>
  </si>
  <si>
    <t>erythrocyte differentiation [GO:0030218]; exocytosis [GO:0006887]; Golgi to plasma membrane transport [GO:0006893]; protein transport [GO:0015031]; vesicle docking involved in exocytosis [GO:0006904]</t>
  </si>
  <si>
    <t>FUNCTION: Component of the exocyst complex involved in the docking of exocytic vesicles with fusion sites on the plasma membrane. Together with RAB11A, RAB3IP, RAB8A, PARD3, PRKCI, ANXA2, CDC42 and DNMBP promotes transcytosis of PODXL to the apical membrane initiation sites (AMIS), apical surface formation and lumenogenesis. {ECO:0000250}.</t>
  </si>
  <si>
    <t>exocyst [GO:0000145]; Flemming body [GO:0090543]; growth cone [GO:0030426]; membrane [GO:0016020]; perinuclear region of cytoplasm [GO:0048471]; plasma membrane [GO:0005886]</t>
  </si>
  <si>
    <t>Exoc6</t>
  </si>
  <si>
    <t>Ataxin-7 (Spinocerebellar ataxia type 7 protein homolog)</t>
  </si>
  <si>
    <t>Atxn7 Sca7</t>
  </si>
  <si>
    <t>histone deubiquitination [GO:0016578]; microtubule cytoskeleton organization [GO:0000226]; negative regulation of insulin-like growth factor receptor signaling pathway [GO:0043569]; negative regulation of microtubule depolymerization [GO:0007026]; negative regulation of phosphorylation [GO:0042326]; positive regulation of transcription by RNA polymerase II [GO:0045944]</t>
  </si>
  <si>
    <t>FUNCTION: Involved in neurodegeneration. Acts as component of the STAGA transcription coactivator-HAT complex. Mediates the interaction of STAGA complex with the CRX and is involved in CRX-dependent gene activation (By similarity). Necessary for microtubule cytoskeleton stabilization (By similarity). {ECO:0000250}.</t>
  </si>
  <si>
    <t>cytoplasm [GO:0005737]; cytosol [GO:0005829]; microtubule cytoskeleton [GO:0015630]; nuclear matrix [GO:0016363]; nucleolus [GO:0005730]; nucleoplasm [GO:0005654]; nucleus [GO:0005634]</t>
  </si>
  <si>
    <t>Atxn7</t>
  </si>
  <si>
    <t>Neuropilin and tolloid-like protein 1 (Brain-specific transmembrane protein containing 2 CUB and 1 LDL-receptor class A domains protein 1)</t>
  </si>
  <si>
    <t>Neto1 Btcl1</t>
  </si>
  <si>
    <t>memory [GO:0007613]; positive regulation of excitatory postsynaptic potential [GO:2000463]; receptor localization to synapse [GO:0097120]; regulation of kainate selective glutamate receptor activity [GO:2000312]; regulation of long-term neuronal synaptic plasticity [GO:0048169]; visual learning [GO:0008542]</t>
  </si>
  <si>
    <t>FUNCTION: Involved in the development and/or maintenance of neuronal circuitry. Accessory subunit of the neuronal N-methyl-D-aspartate receptor (NMDAR) critical for maintaining the abundance of GRIN2A-containing NMDARs in the postsynaptic density. Regulates long-term NMDA receptor-dependent synaptic plasticity and cognition, at least in the context of spatial learning and memory. {ECO:0000269|PubMed:12810072, ECO:0000269|PubMed:19243221}.</t>
  </si>
  <si>
    <t>excitatory synapse [GO:0060076]; glutamatergic synapse [GO:0098978]; integral component of postsynaptic density membrane [GO:0099061]; postsynaptic density [GO:0014069]; postsynaptic density membrane [GO:0098839]; synapse [GO:0045202]</t>
  </si>
  <si>
    <t>Neto1</t>
  </si>
  <si>
    <t>DNA topoisomerase I, mitochondrial (TOP1mt) (EC 5.6.2.1)</t>
  </si>
  <si>
    <t>Top1mt</t>
  </si>
  <si>
    <t>DNA replication [GO:0006260]; DNA topological change [GO:0006265]</t>
  </si>
  <si>
    <t>FUNCTION: Releases the supercoiling and torsional tension of DNA introduced during duplication of mitochondrial DNA by transiently cleaving and rejoining one strand of the DNA duplex. Introduces a single-strand break via transesterification at a target site in duplex DNA. The scissile phosphodiester is attacked by the catalytic tyrosine of the enzyme, resulting in the formation of a DNA-(3'-phosphotyrosyl)-enzyme intermediate and the expulsion of a 5'-OH DNA strand. The free DNA strand then rotates around the intact phosphodiester bond on the opposing strand, thus removing DNA supercoils. Finally, in the religation step, the DNA 5'-OH attacks the covalent intermediate to expel the active-site tyrosine and restore the DNA phosphodiester backbone (By similarity). {ECO:0000250}.</t>
  </si>
  <si>
    <t>chromosome [GO:0005694]; mitochondrial nucleoid [GO:0042645]; mitochondrion [GO:0005739]; nucleoplasm [GO:0005654]</t>
  </si>
  <si>
    <t>Leucine zipper protein 1 (Leucine zipper motif-containing protein)</t>
  </si>
  <si>
    <t>Luzp1 Luzp</t>
  </si>
  <si>
    <t>artery development [GO:0060840]; neural fold bending [GO:0021503]; ventricular septum development [GO:0003281]</t>
  </si>
  <si>
    <t>Luzp1</t>
  </si>
  <si>
    <t>Complement component C8 gamma chain</t>
  </si>
  <si>
    <t>C8g</t>
  </si>
  <si>
    <t>FUNCTION: C8 is a constituent of the membrane attack complex. C8 binds to the C5B-7 complex, forming the C5B-8 complex. C5-B8 binds C9 and acts as a catalyst in the polymerization of C9. The gamma subunit seems to be able to bind retinol (By similarity). {ECO:0000250}.</t>
  </si>
  <si>
    <t>Fibrinogen gamma chain</t>
  </si>
  <si>
    <t>Fgg</t>
  </si>
  <si>
    <t>adaptive immune response [GO:0002250]; blood coagulation, fibrin clot formation [GO:0072378]; cell-matrix adhesion [GO:0007160]; cellular protein-containing complex assembly [GO:0034622]; fibrinolysis [GO:0042730]; innate immune response [GO:0045087]; negative regulation of endothelial cell apoptotic process [GO:2000352]; negative regulation of extrinsic apoptotic signaling pathway via death domain receptors [GO:1902042]; negative regulation of platelet aggregation [GO:0090331]; plasminogen activation [GO:0031639]; platelet aggregation [GO:0070527]; positive regulation of ERK1 and ERK2 cascade [GO:0070374]; positive regulation of exocytosis [GO:0045921]; positive regulation of heterotypic cell-cell adhesion [GO:0034116]; positive regulation of peptide hormone secretion [GO:0090277]; positive regulation of protein secretion [GO:0050714]; positive regulation of vasoconstriction [GO:0045907]; protein polymerization [GO:0051258]; protein secretion [GO:0009306]; response to calcium ion [GO:0051592]</t>
  </si>
  <si>
    <t>FUNCTION: Together with fibrinogen alpha (FGA) and fibrinogen beta (FGB), polymerizes to form an insoluble fibrin matrix (By similarity). Fibrin has a major function in hemostasis as one of the primary components of blood clots (By similarity). In addition, functions during the early stages of wound repair to stabilize the lesion and guide cell migration during re-epithelialization (By similarity). Was originally thought to be essential for platelet aggregation, based on in vitro studies using anticoagulated blood. However, subsequent studies have shown that it is not absolutely required for thrombus formation in vivo (By similarity). Enhances expression of SELP in activated platelets via an ITGB3-dependent pathway (PubMed:19332769). Maternal fibrinogen is essential for successful pregnancy (By similarity). Fibrin deposition is also associated with infection, where it protects against IFNG-mediated hemorrhage (By similarity). May also facilitate the immune response via both innate and T-cell mediated pathways (By similarity). {ECO:0000250|UniProtKB:E9PV24, ECO:0000269|PubMed:19332769}.</t>
  </si>
  <si>
    <t>blood microparticle [GO:0072562]; cell cortex [GO:0005938]; cell surface [GO:0009986]; collagen-containing extracellular matrix [GO:0062023]; cytoplasm [GO:0005737]; external side of plasma membrane [GO:0009897]; extracellular space [GO:0005615]; fibrinogen complex [GO:0005577]; platelet alpha granule [GO:0031091]; synapse [GO:0045202]</t>
  </si>
  <si>
    <t>SIGNAL 1..25;  /evidence="ECO:0000250"</t>
  </si>
  <si>
    <t>N-acetylmuramoyl-L-alanine amidase (EC 3.5.1.28) (Peptidoglycan recognition protein 2) (Peptidoglycan recognition protein long) (PGRP-L) (TagL)</t>
  </si>
  <si>
    <t>Pglyrp2 Pglyrpl Pgrpl</t>
  </si>
  <si>
    <t>biological process involved in interaction with host [GO:0051701]; defense response to Gram-positive bacterium [GO:0050830]; detection of bacterium [GO:0016045]; immune system process [GO:0002376]; negative regulation of interferon-gamma production [GO:0032689]; negative regulation of natural killer cell differentiation involved in immune response [GO:0032827]; peptidoglycan catabolic process [GO:0009253]; regulation of inflammatory response [GO:0050727]</t>
  </si>
  <si>
    <t>FUNCTION: May play a scavenger role by digesting biologically active peptidoglycan (PGN) into biologically inactive fragments. Has no direct bacteriolytic activity.</t>
  </si>
  <si>
    <t>extracellular region [GO:0005576]; membrane [GO:0016020]</t>
  </si>
  <si>
    <t>SIGNAL 1..22;  /evidence="ECO:0000269|PubMed:12821140"</t>
  </si>
  <si>
    <t>Pglyrp2</t>
  </si>
  <si>
    <t>EST1D_MOUSE</t>
  </si>
  <si>
    <t>Carboxylesterase 1D (Carboxylesterase 3) (EC 3.1.1.1) (EC 3.1.1.67) (Fatty acid ethyl ester synthase) (FAEE synthase) (Triacylglycerol hydrolase) (TGH)</t>
  </si>
  <si>
    <t>Ces1d Ces1 Ces3</t>
  </si>
  <si>
    <t>acyl-CoA metabolic process [GO:0006637]; acylglycerol catabolic process [GO:0046464]; cellular response to cholesterol [GO:0071397]; cellular response to low-density lipoprotein particle stimulus [GO:0071404]; cholesterol biosynthetic process [GO:0006695]; cholesterol homeostasis [GO:0042632]; cholesterol metabolic process [GO:0008203]; epithelial cell differentiation [GO:0030855]; lipid catabolic process [GO:0016042]; medium-chain fatty acid metabolic process [GO:0051791]; negative regulation of cholesterol storage [GO:0010887]; positive regulation of cholesterol efflux [GO:0010875]; positive regulation of cholesterol metabolic process [GO:0090205]; regulation of bile acid biosynthetic process [GO:0070857]; regulation of bile acid secretion [GO:0120188]; response to toxic substance [GO:0009636]; reverse cholesterol transport [GO:0043691]; short-chain fatty acid catabolic process [GO:0019626]; very-low-density lipoprotein particle assembly [GO:0034379]</t>
  </si>
  <si>
    <t>FUNCTION: Major lipase in white adipose tissue. Involved in the metabolism of xenobiotics and of natural substrates. Hydrolyzes triacylglycerols and monoacylglycerols, with a preference for monoacylglycerols. The susceptibility of the substrate increases with decreasing acyl chain length of the fatty acid moiety. Catalyzes the synthesis of fatty acid ethyl esters (PubMed:15220344). Hydrolyzes retinyl esters (By similarity). {ECO:0000250|UniProtKB:P16303, ECO:0000269|PubMed:15220344}.</t>
  </si>
  <si>
    <t>cytoplasm [GO:0005737]; cytosol [GO:0005829]; endoplasmic reticulum [GO:0005783]; endoplasmic reticulum lumen [GO:0005788]; extracellular space [GO:0005615]; intracellular membrane-bounded organelle [GO:0043231]; lipid droplet [GO:0005811]</t>
  </si>
  <si>
    <t>SIGNAL 1..18;  /evidence="ECO:0000269|PubMed:15269189"</t>
  </si>
  <si>
    <t>Ces1d</t>
  </si>
  <si>
    <t>Epithelial-stromal interaction protein 1</t>
  </si>
  <si>
    <t>Epsti1</t>
  </si>
  <si>
    <t>FUNCTION: Plays a role in M1 macrophage polarization and is required for the proper regulation of gene expression during M1 versus M2 macrophage differentiation (PubMed:29217193). Might play a role in RELA/p65 and STAT1 phosphorylation and nuclear localization upon activation of macrophages (PubMed:29217193). {ECO:0000269|PubMed:29217193}.</t>
  </si>
  <si>
    <t>Ankyrin repeat and SOCS box protein 18 (ASB-18)</t>
  </si>
  <si>
    <t>Asb18</t>
  </si>
  <si>
    <t>intracellular signal transduction [GO:0035556]; protein ubiquitination [GO:0016567]</t>
  </si>
  <si>
    <t>FUNCTION: May be a substrate-recognition component of a SCF-like ECS (Elongin-Cullin-SOCS-box protein) E3 ubiquitin-protein ligase complex which mediates the ubiquitination and subsequent proteasomal degradation of target proteins. {ECO:0000250}.</t>
  </si>
  <si>
    <t>Filamin-C (FLN-C) (ABP-280-like protein) (ABP-L) (Actin-binding-like protein) (Filamin-2) (Gamma-filamin)</t>
  </si>
  <si>
    <t>Flnc Abpl Fln2</t>
  </si>
  <si>
    <t>actin filament-based process [GO:0030029]; muscle fiber development [GO:0048747]</t>
  </si>
  <si>
    <t>FUNCTION: Muscle-specific filamin, which plays a central role in muscle cells, probably by functioning as a large actin-cross-linking protein. May be involved in reorganizing the actin cytoskeleton in response to signaling events, and may also display structural functions at the Z lines in muscle cells. Critical for normal myogenesis and for maintaining the structural integrity of the muscle fibers. {ECO:0000269|PubMed:16914736}.</t>
  </si>
  <si>
    <t>actin cytoskeleton [GO:0015629]; cytoplasm [GO:0005737]; cytosol [GO:0005829]; plasma membrane [GO:0005886]; sarcolemma [GO:0042383]; sarcoplasm [GO:0016528]; Z disc [GO:0030018]</t>
  </si>
  <si>
    <t>Flnc</t>
  </si>
  <si>
    <t>Transient receptor potential cation channel subfamily V member 6 (TrpV6) (Calcium transport protein 1) (CaT1) (Epithelial calcium channel 2) (ECaC2)</t>
  </si>
  <si>
    <t>Trpv6</t>
  </si>
  <si>
    <t>calcium ion homeostasis [GO:0055074]; calcium ion import [GO:0070509]; calcium ion import across plasma membrane [GO:0098703]; calcium ion transmembrane transport [GO:0070588]; calcium ion transport [GO:0006816]; parathyroid hormone secretion [GO:0035898]; protein homotetramerization [GO:0051289]; response to calcium ion [GO:0051592]</t>
  </si>
  <si>
    <t>FUNCTION: Calcium selective cation channel that mediates Ca(2+) uptake in various tissues, including the intestine (PubMed:12765696, PubMed:12601087, PubMed:12574114, PubMed:14736889, PubMed:15123711, PubMed:17129178). Important for normal Ca(2+) ion homeostasis in the body, including bone and skin (PubMed:17129178, PubMed:22878123). The channel is activated by low internal calcium level, probably including intracellular calcium store depletion, and the current exhibits an inward rectification. Inactivation includes both a rapid Ca(2+)-dependent and a slower Ca(2+)-calmodulin-dependent mechanism; the latter may be regulated by phosphorylation (PubMed:15123711). In vitro, is slowly inhibited by Mg(2+) in a voltage-independent manner (PubMed:12601087). Heteromeric assembly with TRPV5 seems to modify channel properties. TRPV5-TRPV6 heteromultimeric concatemers exhibit voltage-dependent gating (PubMed:12574114). {ECO:0000269|PubMed:12574114, ECO:0000269|PubMed:12601087, ECO:0000269|PubMed:12660155, ECO:0000269|PubMed:12765696, ECO:0000269|PubMed:14736889, ECO:0000269|PubMed:15123711, ECO:0000269|PubMed:17129178, ECO:0000269|PubMed:22878123}.</t>
  </si>
  <si>
    <t>calcium channel complex [GO:0034704]; integral component of membrane [GO:0016021]; integral component of plasma membrane [GO:0005887]; plasma membrane [GO:0005886]</t>
  </si>
  <si>
    <t>Mannan-binding lectin serine protease 2 (EC 3.4.21.104) (MBL-associated serine protease 2) (Mannose-binding protein-associated serine protease 2) (MASP-2) [Cleaved into: Mannan-binding lectin serine protease 2 A chain; Mannan-binding lectin serine protease 2 B chain]</t>
  </si>
  <si>
    <t>Masp2</t>
  </si>
  <si>
    <t>complement activation, classical pathway [GO:0006958]; complement activation, lectin pathway [GO:0001867]</t>
  </si>
  <si>
    <t>FUNCTION: Serum protease that plays an important role in the activation of the complement system via mannose-binding lectin. After activation by auto-catalytic cleavage it cleaves C2 and C4, leading to their activation and to the formation of C3 convertase (By similarity). {ECO:0000250}.</t>
  </si>
  <si>
    <t>Serine protease inhibitor A3N (Serpin A3N)</t>
  </si>
  <si>
    <t>Serpina3n Spi2</t>
  </si>
  <si>
    <t>acute-phase response [GO:0006953]; negative regulation of endopeptidase activity [GO:0010951]; response to bacterium [GO:0009617]; response to cytokine [GO:0034097]; response to peptide hormone [GO:0043434]</t>
  </si>
  <si>
    <t>Serpina3n</t>
  </si>
  <si>
    <t>Podocin</t>
  </si>
  <si>
    <t>Nphs2</t>
  </si>
  <si>
    <t>actin cytoskeleton reorganization [GO:0031532]; metanephric glomerular visceral epithelial cell development [GO:0072249]</t>
  </si>
  <si>
    <t>FUNCTION: Plays a role in the regulation of glomerular permeability, acting probably as a linker between the plasma membrane and the cytoskeleton. {ECO:0000250}.</t>
  </si>
  <si>
    <t>cell-cell junction [GO:0005911]; integral component of membrane [GO:0016021]; intrinsic component of the cytoplasmic side of the plasma membrane [GO:0031235]; membrane raft [GO:0045121]; plasma membrane [GO:0005886]; protein-containing complex [GO:0032991]; slit diaphragm [GO:0036057]</t>
  </si>
  <si>
    <t>Rho guanine nucleotide exchange factor 3</t>
  </si>
  <si>
    <t>Arhgef3</t>
  </si>
  <si>
    <t>intracellular signal transduction [GO:0035556]; positive regulation of Rho protein signal transduction [GO:0035025]</t>
  </si>
  <si>
    <t>FUNCTION: Acts as guanine nucleotide exchange factor (GEF) for RhoA and RhoB GTPases. {ECO:0000269|PubMed:11839749}.</t>
  </si>
  <si>
    <t>Hemopexin</t>
  </si>
  <si>
    <t>Hpx Hpxn</t>
  </si>
  <si>
    <t>cellular iron ion homeostasis [GO:0006879]; heme metabolic process [GO:0042168]; hemoglobin metabolic process [GO:0020027]; positive regulation of humoral immune response mediated by circulating immunoglobulin [GO:0002925]; positive regulation of immunoglobulin production [GO:0002639]; positive regulation of interferon-gamma-mediated signaling pathway [GO:0060335]; positive regulation of response to interferon-gamma [GO:0060332]; positive regulation of tyrosine phosphorylation of STAT protein [GO:0042531]; regulation of protein metabolic process [GO:0051246]</t>
  </si>
  <si>
    <t>FUNCTION: Binds heme and transports it to the liver for breakdown and iron recovery, after which the free hemopexin returns to the circulation.</t>
  </si>
  <si>
    <t>SIGNAL 1..23;  /evidence="ECO:0000255"</t>
  </si>
  <si>
    <t>Hpx</t>
  </si>
  <si>
    <t>Disks large homolog 2 (Channel-associated protein of synapse-110) (Chapsyn-110) (Postsynaptic density protein PSD-93)</t>
  </si>
  <si>
    <t>Dlg2 Dlgh2</t>
  </si>
  <si>
    <t>anterograde axonal protein transport [GO:0099641]; cell-cell adhesion [GO:0098609]; cellular response to potassium ion [GO:0035865]; chemical synaptic transmission [GO:0007268]; establishment or maintenance of epithelial cell apical/basal polarity [GO:0045197]; negative regulation of phosphatase activity [GO:0010923]; neuronal ion channel clustering [GO:0045161]; neurotransmitter receptor localization to postsynaptic specialization membrane [GO:0099645]; receptor clustering [GO:0043113]; receptor localization to synapse [GO:0097120]; retrograde axonal protein transport [GO:0099642]; sensory perception of pain [GO:0019233]</t>
  </si>
  <si>
    <t>FUNCTION: Required for perception of chronic pain through NMDA receptor signaling. Regulates surface expression of NMDA receptors in dorsal horn neurons of the spinal cord. Interacts with the cytoplasmic tail of NMDA receptor subunits as well as inward rectifying potassium channels. Involved in regulation of synaptic stability at cholinergic synapses. Part of the postsynaptic protein scaffold of excitatory synapses. {ECO:0000269|PubMed:12890763}.</t>
  </si>
  <si>
    <t>anchored component of postsynaptic density membrane [GO:0099031]; axon cytoplasm [GO:1904115]; basolateral plasma membrane [GO:0016323]; cell junction [GO:0030054]; cytoplasm [GO:0005737]; dendrite [GO:0030425]; glutamatergic synapse [GO:0098978]; juxtaparanode region of axon [GO:0044224]; membrane [GO:0016020]; neuromuscular junction [GO:0031594]; neuronal cell body [GO:0043025]; neuron projection [GO:0043005]; nucleus [GO:0005634]; perikaryon [GO:0043204]; plasma membrane [GO:0005886]; postsynaptic density [GO:0014069]; postsynaptic density membrane [GO:0098839]; postsynaptic membrane [GO:0045211]; synaptic vesicle membrane [GO:0030672]</t>
  </si>
  <si>
    <t>Dlg2</t>
  </si>
  <si>
    <t>Villin-like protein (EF-6)</t>
  </si>
  <si>
    <t>Vill Villp</t>
  </si>
  <si>
    <t>actin filament severing [GO:0051014]; actin polymerization or depolymerization [GO:0008154]; barbed-end actin filament capping [GO:0051016]</t>
  </si>
  <si>
    <t>FUNCTION: Possible tumor suppressor. {ECO:0000250|UniProtKB:O15195}.</t>
  </si>
  <si>
    <t>actin cytoskeleton [GO:0015629]; cytoplasm [GO:0005737]</t>
  </si>
  <si>
    <t>Vill</t>
  </si>
  <si>
    <t>Egl nine homolog 1 (EC 1.14.11.29) (Hypoxia-inducible factor prolyl hydroxylase 2) (HIF-PH2) (HIF-prolyl hydroxylase 2) (HPH-2) (Prolyl hydroxylase domain-containing protein 2) (PHD2) (SM-20)</t>
  </si>
  <si>
    <t>Egln1</t>
  </si>
  <si>
    <t>cardiac muscle tissue morphogenesis [GO:0055008]; cellular iron ion homeostasis [GO:0006879]; cellular response to hypoxia [GO:0071456]; heart trabecula formation [GO:0060347]; labyrinthine layer development [GO:0060711]; negative regulation of CAMKK-AMPK signaling cascade [GO:1905290]; negative regulation of cyclic-nucleotide phosphodiesterase activity [GO:0051344]; negative regulation of DNA-binding transcription factor activity [GO:0043433]; oxygen homeostasis [GO:0032364]; peptidyl-proline hydroxylation to 4-hydroxy-L-proline [GO:0018401]; positive regulation of apoptotic process [GO:0043065]; positive regulation of neuron death [GO:1901216]; positive regulation of transcription by RNA polymerase II [GO:0045944]; regulation of angiogenesis [GO:0045765]; regulation of neuron death [GO:1901214]; regulation of postsynapse organization [GO:0099175]; regulation of protein catabolic process at postsynapse, modulating synaptic transmission [GO:0099576]; response to hypoxia [GO:0001666]; response to nitric oxide [GO:0071731]; ventricular septum morphogenesis [GO:0060412]</t>
  </si>
  <si>
    <t>FUNCTION: Cellular oxygen sensor that catalyzes, under normoxic conditions, the post-translational formation of 4-hydroxyproline in hypoxia-inducible factor (HIF) alpha proteins. Hydroxylates a specific proline found in each of the oxygen-dependent degradation (ODD) domains (N-terminal, NODD, and C-terminal, CODD) of HIF1A. Also hydroxylates HIF2A. Has a preference for the CODD site for both HIF1A and HIF1B. Hydroxylated HIFs are then targeted for proteasomal degradation via the von Hippel-Lindau ubiquitination complex. Under hypoxic conditions, the hydroxylation reaction is attenuated allowing HIFs to escape degradation resulting in their translocation to the nucleus, heterodimerization with HIF1B, and increased expression of hypoxy-inducible genes. EGLN1 is the most important isozyme under normoxia and, through regulating the stability of HIF1, involved in various hypoxia-influenced processes such as angiogenesis in retinal and cardiac functionality. Target proteins are preferentially recognized via a LXXLAP motif. {ECO:0000269|PubMed:18096761, ECO:0000269|PubMed:18500250, ECO:0000269|PubMed:21435465}.</t>
  </si>
  <si>
    <t>cytoplasm [GO:0005737]; cytosol [GO:0005829]; glutamatergic synapse [GO:0098978]; nucleus [GO:0005634]; postsynaptic density [GO:0014069]</t>
  </si>
  <si>
    <t>E3 ubiquitin-protein transferase RMND5B (EC 2.3.2.27) (Protein RMD5 homolog B)</t>
  </si>
  <si>
    <t>Rmnd5b</t>
  </si>
  <si>
    <t>proteasome-mediated ubiquitin-dependent protein catabolic process [GO:0043161]</t>
  </si>
  <si>
    <t>FUNCTION: Core component of the CTLH E3 ubiquitin-protein ligase complex that selectively accepts ubiquitin from UBE2H and mediates ubiquitination and subsequent proteasomal degradation of the transcription factor HBP1. MAEA and RMND5A are both required for catalytic activity of the CTLH E3 ubiquitin-protein ligase complex. Catalytic activity of the complex is required for normal cell proliferation. The CTLH E3 ubiquitin-protein ligase complex is not required for the degradation of enzymes involved in gluconeogenesis, such as FBP1. {ECO:0000250|UniProtKB:Q96G75}.</t>
  </si>
  <si>
    <t>cytoplasm [GO:0005737]; cytosol [GO:0005829]; GID complex [GO:0034657]; nucleus [GO:0005634]</t>
  </si>
  <si>
    <t>Uncharacterized protein C6orf132 homolog</t>
  </si>
  <si>
    <t>Suppressor of cytokine signaling 4 (SOCS-4) (Suppressor of cytokine signaling 7) (SOCS-7)</t>
  </si>
  <si>
    <t>Socs4 Socs7</t>
  </si>
  <si>
    <t>intracellular signal transduction [GO:0035556]; negative regulation of epidermal growth factor-activated receptor activity [GO:0007175]; phosphatidylinositol phosphorylation [GO:0046854]; positive regulation of proteasomal ubiquitin-dependent protein catabolic process [GO:0032436]; protein ubiquitination [GO:0016567]; regulation of growth [GO:0040008]</t>
  </si>
  <si>
    <t>FUNCTION: SOCS family proteins form part of a classical negative feedback system that regulates cytokine signal transduction. Substrate-recognition component of a SCF-like ECS (Elongin BC-CUL2/5-SOCS-box protein) E3 ubiquitin-protein ligase complex which mediates the ubiquitination and subsequent proteasomal degradation of target proteins. Inhibits EGF signaling by mediating the degradation of the Tyr-phosphorylated EGF receptor/EGFR (By similarity). {ECO:0000250}.</t>
  </si>
  <si>
    <t>cytosol [GO:0005829]; phosphatidylinositol 3-kinase complex [GO:0005942]</t>
  </si>
  <si>
    <t>Socs4</t>
  </si>
  <si>
    <t>Serotransferrin (Transferrin) (Beta-1 metal-binding globulin) (Siderophilin)</t>
  </si>
  <si>
    <t>Tf Trf</t>
  </si>
  <si>
    <t>actin filament organization [GO:0007015]; activation of JUN kinase activity [GO:0007257]; antibacterial humoral response [GO:0019731]; cellular iron ion homeostasis [GO:0006879]; cellular response to iron ion [GO:0071281]; ERK1 and ERK2 cascade [GO:0070371]; iron ion transport [GO:0006826]; osteoclast differentiation [GO:0030316]; positive regulation of bone resorption [GO:0045780]; positive regulation of cell motility [GO:2000147]; positive regulation of myelination [GO:0031643]; positive regulation of oligodendrocyte progenitor proliferation [GO:0070447]; positive regulation of phosphorylation [GO:0042327]; positive regulation of receptor-mediated endocytosis [GO:0048260]; positive regulation of transcription, DNA-templated [GO:0045893]; regulation of iron ion transport [GO:0034756]; response to bacterium [GO:0009617]; SMAD protein signal transduction [GO:0060395]</t>
  </si>
  <si>
    <t>FUNCTION: Transferrins are iron binding transport proteins which can bind two Fe(3+) ions in association with the binding of an anion, usually bicarbonate. It is responsible for the transport of iron from sites of absorption and heme degradation to those of storage and utilization. Serum transferrin may also have a further role in stimulating cell proliferation.</t>
  </si>
  <si>
    <t>apical plasma membrane [GO:0016324]; basal part of cell [GO:0045178]; basal plasma membrane [GO:0009925]; basement membrane [GO:0005604]; cell surface [GO:0009986]; cell tip [GO:0051286]; clathrin-coated pit [GO:0005905]; cytoplasmic vesicle [GO:0031410]; dense body [GO:0097433]; early endosome [GO:0005769]; endocytic vesicle [GO:0030139]; endosome [GO:0005768]; extracellular region [GO:0005576]; extracellular space [GO:0005615]; extrinsic component of external side of plasma membrane [GO:0031232]; HFE-transferrin receptor complex [GO:1990712]; late endosome [GO:0005770]; membrane [GO:0016020]; perinuclear region of cytoplasm [GO:0048471]; plasma membrane [GO:0005886]; recycling endosome [GO:0055037]; vesicle [GO:0031982]; vesicle coat [GO:0030120]</t>
  </si>
  <si>
    <t>Tf</t>
  </si>
  <si>
    <t>Keratin, type II cytoskeletal 5 (Cytokeratin-5) (CK-5) (Keratin-5) (K5) (Type-II keratin Kb5)</t>
  </si>
  <si>
    <t>Krt5 Krt2-5</t>
  </si>
  <si>
    <t>cytoplasm [GO:0005737]; intermediate filament [GO:0005882]; keratin filament [GO:0045095]; mitochondrion [GO:0005739]; plasma membrane [GO:0005886]</t>
  </si>
  <si>
    <t>Krt5</t>
  </si>
  <si>
    <t>LDAF1_MOUSE</t>
  </si>
  <si>
    <t>Lipid droplet assembly factor 1 (Promethin) (Transmembrane protein 159)</t>
  </si>
  <si>
    <t>Tmem159 Ldaf1</t>
  </si>
  <si>
    <t>lipid droplet formation [GO:0140042]</t>
  </si>
  <si>
    <t>FUNCTION: Plays an important role in the formation of lipid droplets (LD) which are storage organelles at the center of lipid and energy homeostasis (By similarity). In association with BSCL2/seipin, defines the sites of LD formation in the endoplasmic reticulum (By similarity). {ECO:0000250|UniProtKB:Q96B96}.</t>
  </si>
  <si>
    <t>endoplasmic reticulum membrane [GO:0005789]; integral component of membrane [GO:0016021]; lipid droplet [GO:0005811]</t>
  </si>
  <si>
    <t>Tmem159</t>
  </si>
  <si>
    <t>Flavin reductase (NADPH) (FR) (EC 1.5.1.30) (Biliverdin reductase B) (BVR-B) (EC 1.3.1.24) (Biliverdin-IX beta-reductase) (NADPH-dependent diaphorase) (NADPH-flavin reductase) (FLR)</t>
  </si>
  <si>
    <t>Blvrb</t>
  </si>
  <si>
    <t>heme catabolic process [GO:0042167]</t>
  </si>
  <si>
    <t>FUNCTION: Broad specificity oxidoreductase that catalyzes the NADPH-dependent reduction of a variety of flavins, such as riboflavin, FAD or FMN, biliverdins, methemoglobin and PQQ (pyrroloquinoline quinone). Contributes to heme catabolism and metabolizes linear tetrapyrroles. Can also reduce the complexed Fe(3+) iron to Fe(2+) in the presence of FMN and NADPH. In the liver, converts biliverdin to bilirubin. {ECO:0000250|UniProtKB:P30043}.</t>
  </si>
  <si>
    <t>cytosol [GO:0005829]; intracellular membrane-bounded organelle [GO:0043231]; nucleoplasm [GO:0005654]; plasma membrane [GO:0005886]; terminal bouton [GO:0043195]</t>
  </si>
  <si>
    <t>Transient receptor potential cation channel subfamily M member 7 (EC 2.7.11.1) (Channel-kinase 1) (Long transient receptor potential channel 7) (LTrpC-7) (LTrpC7) (Transient receptor potential-phospholipase C-interacting kinase) (TRP-PLIK)</t>
  </si>
  <si>
    <t>Trpm7 Chak Ltrpc7</t>
  </si>
  <si>
    <t>actomyosin structure organization [GO:0031032]; calcium-dependent cell-matrix adhesion [GO:0016340]; calcium ion transport [GO:0006816]; cation transmembrane transport [GO:0098655]; cellular magnesium ion homeostasis [GO:0010961]; divalent inorganic cation homeostasis [GO:0072507]; memory [GO:0007613]; metal ion transport [GO:0030001]; necroptotic process [GO:0070266]; positive regulation of apoptotic process [GO:0043065]; protein autophosphorylation [GO:0046777]; protein phosphorylation [GO:0006468]; protein tetramerization [GO:0051262]</t>
  </si>
  <si>
    <t>FUNCTION: Essential ion channel and serine/threonine-protein kinase. Divalent cation channel permeable to calcium and magnesium. Has a central role in magnesium ion homeostasis and in the regulation of anoxic neuronal cell death. Involved in TNF-induced necroptosis downstream of MLKL by mediating calcium influx. The kinase activity is essential for the channel function. May be involved in a fundamental process that adjusts plasma membrane divalent cation fluxes according to the metabolic state of the cell. Phosphorylates annexin A1 (ANXA1). {ECO:0000269|PubMed:11385574}.</t>
  </si>
  <si>
    <t>cytoplasm [GO:0005737]; integral component of membrane [GO:0016021]; integral component of plasma membrane [GO:0005887]; neuronal cell body [GO:0043025]; neuron projection [GO:0043005]; plasma membrane [GO:0005886]; ruffle [GO:0001726]; synaptic vesicle membrane [GO:0030672]; varicosity [GO:0043196]</t>
  </si>
  <si>
    <t>Trpm7</t>
  </si>
  <si>
    <t>CUB and sushi domain-containing protein 1 (CUB and sushi multiple domains protein 1)</t>
  </si>
  <si>
    <t>Csmd1</t>
  </si>
  <si>
    <t>conditioned place preference [GO:1990708]; female gonad development [GO:0008585]; glucose homeostasis [GO:0042593]; male gonad development [GO:0008584]; mammary gland branching involved in pregnancy [GO:0060745]; memory [GO:0007613]; oviduct epithelium development [GO:0035846]; startle response [GO:0001964]</t>
  </si>
  <si>
    <t>SIGNAL 1..29;  /evidence="ECO:0000255"</t>
  </si>
  <si>
    <t>Protein capicua homolog</t>
  </si>
  <si>
    <t>Cic Kiaa0306</t>
  </si>
  <si>
    <t>brain development [GO:0007420]; learning [GO:0007612]; lung alveolus development [GO:0048286]; memory [GO:0007613]; negative regulation of transcription, DNA-templated [GO:0045892]; negative regulation of transcription by RNA polymerase II [GO:0000122]; regulation of transcription by RNA polymerase II [GO:0006357]; social behavior [GO:0035176]</t>
  </si>
  <si>
    <t>FUNCTION: Transcriptional repressor which plays a role in development of the central nervous system (CNS) (PubMed:17190598). In concert with ATXN1 and ATXN1L, involved in brain development (PubMed:28288114). {ECO:0000269|PubMed:17190598, ECO:0000269|PubMed:28288114}.</t>
  </si>
  <si>
    <t>intracellular membrane-bounded organelle [GO:0043231]; nucleoplasm [GO:0005654]; nucleus [GO:0005634]; protein-containing complex [GO:0032991]</t>
  </si>
  <si>
    <t>Cic</t>
  </si>
  <si>
    <t>Exportin-5 (Exp5) (Ran-binding protein 21)</t>
  </si>
  <si>
    <t>Xpo5 Kiaa1291 Ranbp21</t>
  </si>
  <si>
    <t>positive regulation of RNA interference [GO:1900370]; pre-miRNA export from nucleus [GO:0035281]; protein export from nucleus [GO:0006611]; RNA export from nucleus [GO:0006405]</t>
  </si>
  <si>
    <t>FUNCTION: Mediates the nuclear export of proteins bearing a double-stranded RNA binding domain (dsRBD) and double-stranded RNAs (cargos). XPO5 in the nucleus binds cooperatively to the RNA and to the GTPase Ran in its active GTP-bound form. Proteins containing dsRBDs can associate with this trimeric complex through the RNA. Docking of this complex to the nuclear pore complex (NPC) is mediated through binding to nucleoporins. Upon transit of a nuclear export complex into the cytoplasm, hydrolysis of Ran-GTP to Ran-GDP (induced by RANBP1 and RANGAP1, respectively) cause disassembly of the complex and release of the cargo from the export receptor. XPO5 then returns to the nuclear compartment by diffusion through the nuclear pore complex, to mediate another round of transport. The directionality of nuclear export is thought to be conferred by an asymmetric distribution of the GTP- and GDP-bound forms of Ran between the cytoplasm and nucleus. Overexpression may in some circumstances enhance RNA-mediated gene silencing (RNAi) (By similarity). Mediates nuclear export of ADAR/ADAR1 in a RanGTP-dependent manner (By similarity). {ECO:0000250|UniProtKB:Q9HAV4}.; FUNCTION: Mediates the nuclear export of micro-RNA precursors, which form short hairpins. Also mediates the nuclear export of synthetic short hairpin RNAs used for RNA interference. In some circumstances can also mediate the nuclear export of deacylated and aminoacylated tRNAs. Specifically recognizes dsRNAs that lack a 5'-overhang in a sequence-independent manner, have only a short 3'-overhang, and that have a double-stranded length of at least 15 base-pairs. Binding is dependent on Ran-GTP (By similarity). {ECO:0000250|UniProtKB:Q9HAV4}.</t>
  </si>
  <si>
    <t>cytoplasm [GO:0005737]; cytosol [GO:0005829]; nucleoplasm [GO:0005654]; nucleus [GO:0005634]; RISC complex [GO:0016442]; RNA nuclear export complex [GO:0042565]</t>
  </si>
  <si>
    <t>Xpo5</t>
  </si>
  <si>
    <t>Transaldolase (EC 2.2.1.2)</t>
  </si>
  <si>
    <t>Taldo1 Tal Taldo</t>
  </si>
  <si>
    <t>carbohydrate metabolic process [GO:0005975]; fructose 6-phosphate metabolic process [GO:0006002]; glyceraldehyde-3-phosphate metabolic process [GO:0019682]; pentose-phosphate shunt [GO:0006098]; pentose-phosphate shunt, non-oxidative branch [GO:0009052]</t>
  </si>
  <si>
    <t>FUNCTION: Transaldolase is important for the balance of metabolites in the pentose-phosphate pathway. {ECO:0000250}.</t>
  </si>
  <si>
    <t>PATHWAY: Carbohydrate degradation; pentose phosphate pathway; D-glyceraldehyde 3-phosphate and beta-D-fructose 6-phosphate from D-ribose 5-phosphate and D-xylulose 5-phosphate (non-oxidative stage): step 2/3.</t>
  </si>
  <si>
    <t>cytosol [GO:0005829]; intracellular membrane-bounded organelle [GO:0043231]</t>
  </si>
  <si>
    <t>Taldo1</t>
  </si>
  <si>
    <t>Toll/interleukin-1 receptor domain-containing adapter protein (TIR domain-containing adapter protein) (Adaptor protein Wyatt) (MyD88 adapter-like protein)</t>
  </si>
  <si>
    <t>Tirap Mal</t>
  </si>
  <si>
    <t>3'-UTR-mediated mRNA stabilization [GO:0070935]; activation of JUN kinase activity [GO:0007257]; activation of NF-kappaB-inducing kinase activity [GO:0007250]; cell surface receptor signaling pathway [GO:0007166]; cellular response to bacterial lipopeptide [GO:0071221]; cellular response to lipoteichoic acid [GO:0071223]; defense response to Gram-positive bacterium [GO:0050830]; I-kappaB kinase/NF-kappaB signaling [GO:0007249]; inflammatory response [GO:0006954]; innate immune response [GO:0045087]; myeloid cell differentiation [GO:0030099]; positive regulation of B cell proliferation [GO:0030890]; positive regulation of chemokine (C-X-C motif) ligand 1 production [GO:2000340]; positive regulation of chemokine (C-X-C motif) ligand 2 production [GO:2000343]; positive regulation of ERK1 and ERK2 cascade [GO:0070374]; positive regulation of I-kappaB kinase/NF-kappaB signaling [GO:0043123]; positive regulation of innate immune response [GO:0045089]; positive regulation of interleukin-12 production [GO:0032735]; positive regulation of interleukin-15 production [GO:0032738]; positive regulation of interleukin-6 production [GO:0032755]; positive regulation of interleukin-8 production [GO:0032757]; positive regulation of JNK cascade [GO:0046330]; positive regulation of neutrophil chemotaxis [GO:0090023]; positive regulation of NF-kappaB transcription factor activity [GO:0051092]; positive regulation of protein-containing complex assembly [GO:0031334]; positive regulation of toll-like receptor 2 signaling pathway [GO:0034137]; positive regulation of toll-like receptor 3 signaling pathway [GO:0034141]; positive regulation of toll-like receptor 4 signaling pathway [GO:0034145]; positive regulation of tumor necrosis factor production [GO:0032760]; regulation of innate immune response [GO:0045088]; regulation of interferon-beta production [GO:0032648]; regulation of interleukin-15 production [GO:0032658]; response to bacterium [GO:0009617]; response to lipopolysaccharide [GO:0032496]; TIRAP-dependent toll-like receptor 4 signaling pathway [GO:0035665]</t>
  </si>
  <si>
    <t>FUNCTION: Adapter involved in the TLR2 and TLR4 signaling pathways in the innate immune response. Acts via IRAK2 and TRAF-6, leading to the activation of NF-kappa-B, MAPK1, MAPK3 and JNK, and resulting in cytokine secretion and the inflammatory response (By similarity). Positively regulates the production of TNF-alpha and interleukin-6 (By similarity). {ECO:0000250}.</t>
  </si>
  <si>
    <t>cytoplasm [GO:0005737]; endocytic vesicle [GO:0030139]; plasma membrane [GO:0005886]; ruffle membrane [GO:0032587]</t>
  </si>
  <si>
    <t>Tirap</t>
  </si>
  <si>
    <t>von Willebrand factor A domain-containing protein 5A (Loss of heterozygosity 11 chromosomal region 2 gene A protein homolog)</t>
  </si>
  <si>
    <t>Vwa5a Loh11cr2a</t>
  </si>
  <si>
    <t>FUNCTION: May play a role in tumorigenesis as a tumor suppressor. Altered expression of this protein and disruption of the molecular pathway it is involved in may contribute directly to or modify tumorigenesis (By similarity). {ECO:0000250}.</t>
  </si>
  <si>
    <t>collagen-containing extracellular matrix [GO:0062023]; nucleoplasm [GO:0005654]</t>
  </si>
  <si>
    <t>Vwa5a</t>
  </si>
  <si>
    <t>Protein unc-45 homolog A (Unc-45A) (Stromal membrane-associated protein 1) (SMAP-1)</t>
  </si>
  <si>
    <t>Unc45a Smap1</t>
  </si>
  <si>
    <t>cell differentiation [GO:0030154]; chaperone-mediated protein folding [GO:0061077]; muscle organ development [GO:0007517]</t>
  </si>
  <si>
    <t>FUNCTION: May act as co-chaperone for HSP90 (Potential). Prevents the stimulation of HSP90AB1 ATPase activity by AHSA1. Positive factor in promoting PGR function in the cell (By similarity). May be necessary for proper folding of myosin (Potential). Necessary for normal cell proliferation. Necessary for normal myotube formation and myosin accumulation during muscle cell development. May play a role in erythropoiesis in stroma cells in the spleen. {ECO:0000250, ECO:0000269|PubMed:12356907, ECO:0000269|PubMed:9209433, ECO:0000305}.</t>
  </si>
  <si>
    <t>cytosol [GO:0005829]; Golgi apparatus [GO:0005794]; nuclear speck [GO:0016607]; perinuclear region of cytoplasm [GO:0048471]</t>
  </si>
  <si>
    <t>Unc45a</t>
  </si>
  <si>
    <t>Dehydrogenase/reductase SDR family member 1 (EC 1.1.-.-)</t>
  </si>
  <si>
    <t>Dhrs1 D14ertd484e</t>
  </si>
  <si>
    <t>endoplasmic reticulum [GO:0005783]; mitochondrial inner membrane [GO:0005743]; mitochondrion [GO:0005739]</t>
  </si>
  <si>
    <t>Dhrs1</t>
  </si>
  <si>
    <t>Suppressor of tumorigenicity 7 protein (mRay)</t>
  </si>
  <si>
    <t>St7</t>
  </si>
  <si>
    <t>Serine/threonine-protein kinase 31 (EC 2.7.11.1)</t>
  </si>
  <si>
    <t>Stk31</t>
  </si>
  <si>
    <t>protein phosphorylation [GO:0006468]</t>
  </si>
  <si>
    <t>acrosomal vesicle [GO:0001669]; cytoplasm [GO:0005737]; nucleus [GO:0005634]</t>
  </si>
  <si>
    <t>Histone deacetylase 9 (HD9) (EC 3.5.1.98) (Histone deacetylase 7B) (HD7b) (Histone deacetylase-related protein) (MEF2-interacting transcription repressor MITR)</t>
  </si>
  <si>
    <t>Hdac9 Hdac7b Hdrp Mitr</t>
  </si>
  <si>
    <t>B cell activation [GO:0042113]; B cell differentiation [GO:0030183]; cellular response to insulin stimulus [GO:0032869]; cholesterol homeostasis [GO:0042632]; chromatin organization [GO:0006325]; determination of adult lifespan [GO:0008340]; DNA repair [GO:0006281]; heart development [GO:0007507]; histone deacetylation [GO:0016575]; histone H3 deacetylation [GO:0070932]; histone H4 deacetylation [GO:0070933]; histone H4-K16 deacetylation [GO:1990678]; inflammatory response [GO:0006954]; negative regulation of cytokine production [GO:0001818]; negative regulation of lipoprotein lipase activity [GO:0051005]; negative regulation of striated muscle tissue development [GO:0045843]; negative regulation of transcription, DNA-templated [GO:0045892]; negative regulation of transcription by RNA polymerase II [GO:0000122]; nervous system development [GO:0007399]; peptidyl-lysine deacetylation [GO:0034983]; positive regulation of cell migration involved in sprouting angiogenesis [GO:0090050]; regulation of skeletal muscle fiber development [GO:0048742]; regulation of striated muscle cell differentiation [GO:0051153]</t>
  </si>
  <si>
    <t>FUNCTION: Devoided of intrinsic deacetylase activity, promotes the deacetylation of lysine residues on the N-terminal part of the core histones (H2A, H2B, H3 and H4) by recruiting HDAC1 and HDAC3. Histone deacetylation gives a tag for epigenetic repression and plays an important role in transcriptional regulation, cell cycle progression and developmental events. Represses MEF2-dependent transcription, inhibits skeletal myogenesis and may be involved in heart development. Protects neurons from apoptosis, both by inhibiting JUN phosphorylation by MAPK10 and by repressing JUN transcription via HDAC1 recruitment to JUN promoter. {ECO:0000269|PubMed:11390982, ECO:0000269|PubMed:12202037, ECO:0000269|PubMed:15711539, ECO:0000269|PubMed:16611996}.</t>
  </si>
  <si>
    <t>cytoplasm [GO:0005737]; histone deacetylase complex [GO:0000118]; histone methyltransferase complex [GO:0035097]; nucleus [GO:0005634]; transcription regulator complex [GO:0005667]</t>
  </si>
  <si>
    <t>Hdac9</t>
  </si>
  <si>
    <t>Phosphatidate phosphatase LPIN2 (EC 3.1.3.4) (Lipin-2)</t>
  </si>
  <si>
    <t>Lpin2</t>
  </si>
  <si>
    <t>cellular lipid metabolic process [GO:0044255]; cellular response to insulin stimulus [GO:0032869]; fatty acid catabolic process [GO:0009062]; lipid metabolic process [GO:0006629]; positive regulation of transcription by RNA polymerase II [GO:0045944]; triglyceride biosynthetic process [GO:0019432]</t>
  </si>
  <si>
    <t>FUNCTION: Acts as a magnesium-dependent phosphatidate phosphatase enzyme which catalyzes the conversion of phosphatidic acid to diacylglycerol during triglyceride, phosphatidylcholine and phosphatidylethanolamine biosynthesis in the reticulum endoplasmic membrane (PubMed:17158099). Plays important roles in controlling the metabolism of fatty acids at different levels. Acts also as a nuclear transcriptional coactivator for PPARGC1A to modulate lipid metabolism. {ECO:0000269|PubMed:17158099, ECO:0000269|PubMed:19136718, ECO:0000269|PubMed:19717560}.</t>
  </si>
  <si>
    <t>ACTIVITY REGULATION: Inhibited by N-ethylmaleimide. {ECO:0000269|PubMed:17158099}.</t>
  </si>
  <si>
    <t>cytosol [GO:0005829]; endoplasmic reticulum membrane [GO:0005789]; nucleus [GO:0005634]</t>
  </si>
  <si>
    <t>Synaptobrevin homolog YKT6 (EC 2.3.1.-)</t>
  </si>
  <si>
    <t>Ykt6</t>
  </si>
  <si>
    <t>endoplasmic reticulum to Golgi vesicle-mediated transport [GO:0006888]; protein transport [GO:0015031]; retrograde transport, endosome to Golgi [GO:0042147]; vesicle docking involved in exocytosis [GO:0006904]; vesicle targeting [GO:0006903]</t>
  </si>
  <si>
    <t>FUNCTION: Vesicular soluble NSF attachment protein receptor (v-SNARE) mediating vesicle docking and fusion to a specific acceptor cellular compartment. Functions in endoplasmic reticulum to Golgi transport; as part of a SNARE complex composed of GOSR1, GOSR2 and STX5. Functions in early/recycling endosome to TGN transport; as part of a SNARE complex composed of BET1L, GOSR1 and STX5. Has a S-palmitoyl transferase activity. {ECO:0000250|UniProtKB:O15498}.</t>
  </si>
  <si>
    <t>apical dendrite [GO:0097440]; basal dendrite [GO:0097441]; cytoplasm [GO:0005737]; cytoplasmic vesicle membrane [GO:0030659]; cytosol [GO:0005829]; endoplasmic reticulum [GO:0005783]; endosome [GO:0005768]; Golgi apparatus [GO:0005794]; Golgi membrane [GO:0000139]; integral component of plasma membrane [GO:0005887]; membrane [GO:0016020]; mitochondrion [GO:0005739]; neuronal cell body [GO:0043025]; SNARE complex [GO:0031201]</t>
  </si>
  <si>
    <t>Vitamin K-dependent protein Z</t>
  </si>
  <si>
    <t>Proz</t>
  </si>
  <si>
    <t>FUNCTION: Appears to assist hemostasis by binding thrombin and promoting its association with phospholipid vesicles. Inhibits activity of the coagulation protease factor Xa in the presence of SERPINA10, calcium and phospholipids (By similarity). {ECO:0000250}.</t>
  </si>
  <si>
    <t>Neurexin-1 (Neurexin I-alpha) (Neurexin-1-alpha)</t>
  </si>
  <si>
    <t>Nrxn1 Kiaa0578</t>
  </si>
  <si>
    <t>adult behavior [GO:0030534]; cellular response to calcium ion [GO:0071277]; chemical synaptic transmission [GO:0007268]; gephyrin clustering involved in postsynaptic density assembly [GO:0097116]; learning [GO:0007612]; negative regulation of gene expression [GO:0010629]; neuroligin clustering involved in postsynaptic membrane assembly [GO:0097118]; neuromuscular process controlling balance [GO:0050885]; neuron projection development [GO:0031175]; neurotransmitter secretion [GO:0007269]; positive regulation of ERK1 and ERK2 cascade [GO:0070374]; positive regulation of excitatory postsynaptic potential [GO:2000463]; positive regulation of fibroblast growth factor receptor signaling pathway [GO:0045743]; positive regulation of gene expression [GO:0010628]; positive regulation of peptidyl-serine phosphorylation [GO:0033138]; positive regulation of protein kinase A signaling [GO:0010739]; positive regulation of protein kinase B signaling [GO:0051897]; positive regulation of protein kinase C activity [GO:1900020]; positive regulation of synapse assembly [GO:0051965]; positive regulation of synapse maturation [GO:0090129]; positive regulation of synaptic transmission, glutamatergic [GO:0051968]; postsynaptic density protein 95 clustering [GO:0097119]; postsynaptic membrane assembly [GO:0097104]; prepulse inhibition [GO:0060134]; presynapse assembly [GO:0099054]; regulation of grooming behavior [GO:2000821]; regulation of insulin secretion involved in cellular response to glucose stimulus [GO:0061178]; regulation of postsynaptic density assembly [GO:0099151]; regulation of postsynaptic specialization assembly [GO:0099150]; regulation of presynapse assembly [GO:1905606]; regulation of synaptic vesicle cycle [GO:0098693]; signal transduction [GO:0007165]; social behavior [GO:0035176]; synapse assembly [GO:0007416]; synaptic membrane adhesion [GO:0099560]; trans-synaptic signaling by endocannabinoid [GO:0099542]; vesicle docking involved in exocytosis [GO:0006904]; vocalization behavior [GO:0071625]; vocal learning [GO:0042297]</t>
  </si>
  <si>
    <t>FUNCTION: Cell surface protein involved in cell-cell-interactions, exocytosis of secretory granules and regulation of signal transmission. Function is isoform-specific. Alpha-type isoforms have a long N-terminus with six laminin G-like domains and play an important role in synaptic signal transmission. Alpha-type isoforms play a role in the regulation of calcium channel activity and Ca(2+)-triggered neurotransmitter release at synapses and at neuromuscular junctions. They play an important role in Ca(2+)-triggered exocytosis of secretory granules in pituitary gland. They may effect their functions at synapses and in endocrine cells via their interactions with proteins from the exocytotic machinery. Likewise, alpha-type isoforms play a role in regulating the activity of postsynaptic NMDA receptors, a subtype of glutamate-gated ion channels. Both alpha-type and beta-type isoforms may play a role in the formation or maintenance of synaptic junctions via their interactions (via the extracellular domains) with neuroligin family members, CBLN1 or CBLN2. In vitro, triggers the de novo formation of presynaptic structures. May be involved in specification of excitatory synapses. Alpha-type isoforms were first identified as receptors for alpha-latrotoxin from spider venom. {ECO:0000269|PubMed:12827191, ECO:0000269|PubMed:14983056, ECO:0000269|PubMed:16406382, ECO:0000269|PubMed:17035546, ECO:0000269|PubMed:21410790, ECO:0000269|PubMed:9430716}.</t>
  </si>
  <si>
    <t>cell projection [GO:0042995]; cell surface [GO:0009986]; endocytic vesicle [GO:0030139]; endoplasmic reticulum [GO:0005783]; GABA-ergic synapse [GO:0098982]; glutamatergic synapse [GO:0098978]; integral component of presynaptic active zone membrane [GO:0099059]; integral component of presynaptic membrane [GO:0099056]; neuronal cell body [GO:0043025]; nuclear membrane [GO:0031965]; nucleolus [GO:0005730]; plasma membrane [GO:0005886]; presynaptic membrane [GO:0042734]; protein-containing complex [GO:0032991]; Schaffer collateral - CA1 synapse [GO:0098685]; vesicle [GO:0031982]</t>
  </si>
  <si>
    <t>Nrxn1</t>
  </si>
  <si>
    <t>52 kDa repressor of the inhibitor of the protein kinase (p52rIPK) (58 kDa interferon-induced protein kinase-interacting protein) (p58IPK-interacting protein) (THAP domain-containing protein 0) (THAP domain-containing protein 12)</t>
  </si>
  <si>
    <t>Thap12 Prkrir Thap0</t>
  </si>
  <si>
    <t>FUNCTION: Upstream regulator of interferon-induced serine/threonine protein kinase R (PKR). May block the PKR-inhibitory function of DNAJC3, resulting in restoration of kinase activity and suppression of cell growth. {ECO:0000250}.</t>
  </si>
  <si>
    <t>Thap12</t>
  </si>
  <si>
    <t>Zinc finger CCHC domain-containing protein 8 (TRAMP-like complex RNA-binding factor ZCCHC8)</t>
  </si>
  <si>
    <t>Zcchc8</t>
  </si>
  <si>
    <t>mRNA processing [GO:0006397]; ncRNA processing [GO:0034470]; RNA splicing [GO:0008380]</t>
  </si>
  <si>
    <t>FUNCTION: Scaffolding subunit of the trimeric nuclear exosome targeting (NEXT) complex that is involved in the surveillance and turnover of aberrant transcripts and non-coding RNAs. NEXT functions as an RNA exosome cofactor that directs a subset of non-coding short-lived RNAs for exosomal degradation. May be involved in pre-mRNA splicing. It is required for 3'-end maturation of telomerase RNA component (TERC), TERC 3'-end targeting to the nuclear RNA exosome, and for telomerase function. {ECO:0000250|UniProtKB:Q6NZY4}.</t>
  </si>
  <si>
    <t>catalytic step 2 spliceosome [GO:0071013]; nuclear body [GO:0016604]; nucleoplasm [GO:0005654]; nucleus [GO:0005634]; TRAMP complex [GO:0031499]</t>
  </si>
  <si>
    <t>Cytosolic 5'-nucleotidase 3A (EC 3.1.3.5) (7-methylguanosine phosphate-specific 5'-nucleotidase) (7-methylguanosine nucleotidase) (EC 3.1.3.91) (Cytosolic 5'-nucleotidase 3) (Cytosolic 5'-nucleotidase III) (cN-III) (Lupin) (Pyrimidine 5'-nucleotidase 1) (P5'N-1) (P5N-1) (PN-I)</t>
  </si>
  <si>
    <t>Nt5c3a Nt5c3</t>
  </si>
  <si>
    <t>adenosine metabolic process [GO:0046085]; CMP catabolic process [GO:0006248]; dCMP catabolic process [GO:0006249]; defense response to virus [GO:0051607]; dTMP catabolic process [GO:0046074]; dUMP catabolic process [GO:0046079]; UMP catabolic process [GO:0046050]</t>
  </si>
  <si>
    <t>FUNCTION: Nucleotidase which shows specific activity towards cytidine monophosphate (CMP) and 7-methylguanosine monophosphate (m(7)GMP). CMP seems to be the preferred substrate. {ECO:0000250|UniProtKB:Q9H0P0}.</t>
  </si>
  <si>
    <t>cytoplasm [GO:0005737]; cytosol [GO:0005829]; endoplasmic reticulum [GO:0005783]; mitochondrion [GO:0005739]</t>
  </si>
  <si>
    <t>Nt5c3a</t>
  </si>
  <si>
    <t>PAT complex subunit CCDC47 (Adipocyte-specific protein 4) (Calumin) (Coiled-coil domain-containing protein 47)</t>
  </si>
  <si>
    <t>Ccdc47 Asp4</t>
  </si>
  <si>
    <t>calcium ion homeostasis [GO:0055074]; endoplasmic reticulum calcium ion homeostasis [GO:0032469]; endoplasmic reticulum organization [GO:0007029]; ERAD pathway [GO:0036503]; ER overload response [GO:0006983]; post-embryonic development [GO:0009791]; ubiquitin-dependent ERAD pathway [GO:0030433]</t>
  </si>
  <si>
    <t>FUNCTION: Component of the PAT complex, an endoplasmic reticulum (ER)-resident membrane multiprotein complex that facilitates multi-pass membrane proteins insertion into membranes. The PAT complex acts as an intramembrane chaperone by directly interacting with nascent transmembrane domains (TMDs), releasing its substrates upon correct folding, and is needed for optimal biogenesis of multi-pass membrane proteins. WDR83OS/Asterix is the substrate-interacting subunit of the PAT complex, whereas CCDC47 is required to maintain the stability of WDR83OS/Asterix. The PAT complex favors the binding to TMDs with exposed hydrophilic amino acids within the lipid bilayer and provides a membrane-embedded partially hydrophilic environment in which the first transmembrane domain binds. Component of a ribosome-associated ER translocon complex involved in multi-pass membrane protein transport into the ER membrane and biogenesis. Involved in the regulation of calcium ion homeostasis in the ER. Required for proper protein degradation via the ERAD (ER-associated degradation) pathway (By similarity). Has an essential role in the maintenance of ER organization during embryogenesis (PubMed:25009997). {ECO:0000250|UniProtKB:Q96A33, ECO:0000269|PubMed:25009997}.</t>
  </si>
  <si>
    <t>endoplasmic reticulum [GO:0005783]; integral component of membrane [GO:0016021]; rough endoplasmic reticulum [GO:0005791]; rough endoplasmic reticulum membrane [GO:0030867]</t>
  </si>
  <si>
    <t>Ccdc47</t>
  </si>
  <si>
    <t>NADP-dependent oxidoreductase domain-containing protein 1 (EC 1.-.-.-) (Pyrroline-5-carboxylate reductase-like protein C14orf148 homolog)</t>
  </si>
  <si>
    <t>Noxred1</t>
  </si>
  <si>
    <t>L-proline biosynthetic process [GO:0055129]</t>
  </si>
  <si>
    <t>FUNCTION: Probable oxidoreductase. {ECO:0000250}.</t>
  </si>
  <si>
    <t>Exocyst complex component 2 (Exocyst complex component Sec5)</t>
  </si>
  <si>
    <t>Exoc2 Sec5 Sec5l1</t>
  </si>
  <si>
    <t>exocytosis [GO:0006887]; Golgi to plasma membrane transport [GO:0006893]; positive regulation of exocytosis [GO:0045921]; protein transport [GO:0015031]; regulation of entry of bacterium into host cell [GO:2000535]</t>
  </si>
  <si>
    <t>FUNCTION: Component of the exocyst complex involved in the docking of exocytic vesicles with fusion sites on the plasma membrane. {ECO:0000250}.</t>
  </si>
  <si>
    <t>exocyst [GO:0000145]; Flemming body [GO:0090543]; plasma membrane [GO:0005886]</t>
  </si>
  <si>
    <t>Exoc2</t>
  </si>
  <si>
    <t>Angiomotin-like protein 1 (junction-enriched and -associated protein) (JEAP)</t>
  </si>
  <si>
    <t>Amotl1</t>
  </si>
  <si>
    <t>actin cytoskeleton organization [GO:0030036]; angiogenesis [GO:0001525]; establishment of cell polarity involved in ameboidal cell migration [GO:0003365]; hippo signaling [GO:0035329]; positive regulation of blood vessel endothelial cell migration [GO:0043536]; regulation of cell migration [GO:0030334]; Wnt signaling pathway [GO:0016055]</t>
  </si>
  <si>
    <t>FUNCTION: Inhibits the Wnt/beta-catenin signaling pathway, probably by recruiting CTNNB1 to recycling endosomes and hence preventing its translocation to the nucleus. {ECO:0000250}.</t>
  </si>
  <si>
    <t>apical plasma membrane [GO:0016324]; bicellular tight junction [GO:0005923]; cytoplasmic vesicle [GO:0031410]; lamellipodium [GO:0030027]; plasma membrane [GO:0005886]</t>
  </si>
  <si>
    <t>WD repeat-containing protein 64</t>
  </si>
  <si>
    <t>Wdr64</t>
  </si>
  <si>
    <t>Lysophosphatidylcholine acyltransferase 2B (EC 2.3.1.-) (Acyltransferase-like 1-B)</t>
  </si>
  <si>
    <t>Lpcat2b Aytl1b</t>
  </si>
  <si>
    <t>phospholipid biosynthetic process [GO:0008654]</t>
  </si>
  <si>
    <t>FUNCTION: Probable acetyltransferase. {ECO:0000250}.</t>
  </si>
  <si>
    <t>PATHWAY: Lipid metabolism; phospholipid metabolism.</t>
  </si>
  <si>
    <t>Lpcat2b</t>
  </si>
  <si>
    <t>Ras and Rab interactor 2 (Ras interaction/interference protein 2)</t>
  </si>
  <si>
    <t>Rin2</t>
  </si>
  <si>
    <t>endocytosis [GO:0006897]; positive regulation of endothelial cell-matrix adhesion via fibronectin [GO:1904906]; positive regulation of endothelial cell migration [GO:0010595]; positive regulation of vasculogenesis [GO:2001214]; signal transduction [GO:0007165]</t>
  </si>
  <si>
    <t>FUNCTION: Ras effector protein. May function as an upstream activator and/or downstream effector for RAB5B in endocytic pathway. May function as a guanine nucleotide exchange (GEF) of RAB5B, required for activating the RAB5 proteins by exchanging bound GDP for free GTP (By similarity). {ECO:0000250}.</t>
  </si>
  <si>
    <t>DIK1A_MOUSE</t>
  </si>
  <si>
    <t>Divergent protein kinase domain 1A (Protein FAM69A)</t>
  </si>
  <si>
    <t>Dipk1a Fam69a</t>
  </si>
  <si>
    <t>Dipk1a</t>
  </si>
  <si>
    <t>Transmembrane protein 79 (Mattrin)</t>
  </si>
  <si>
    <t>Tmem79 Matt</t>
  </si>
  <si>
    <t>cornification [GO:0070268]; cuticle development [GO:0042335]; epithelial cell maturation [GO:0002070]; establishment of skin barrier [GO:0061436]; hair follicle morphogenesis [GO:0031069]; positive regulation of epidermis development [GO:0045684]; regulated exocytosis [GO:0045055]</t>
  </si>
  <si>
    <t>FUNCTION: Contributes to the epidermal integrity and skin barrier function. Plays a role in the lamellar granule (LG) secretory system and in the stratum corneum (SC) epithelial cell formation. {ECO:0000269|PubMed:24060273}.</t>
  </si>
  <si>
    <t>cytoplasm [GO:0005737]; integral component of membrane [GO:0016021]; lysosomal membrane [GO:0005765]; trans-Golgi network membrane [GO:0032588]</t>
  </si>
  <si>
    <t>Tmem79</t>
  </si>
  <si>
    <t>Signal recognition particle 19 kDa protein (SRP19)</t>
  </si>
  <si>
    <t>Srp19</t>
  </si>
  <si>
    <t>SRP-dependent cotranslational protein targeting to membrane, signal sequence recognition [GO:0006617]</t>
  </si>
  <si>
    <t>FUNCTION: Signal-recognition-particle assembly, binds directly to 7S RNA and mediates binding of the 54 kDa subunit of the SRP.</t>
  </si>
  <si>
    <t>nucleolus [GO:0005730]; signal recognition particle [GO:0048500]; signal recognition particle, endoplasmic reticulum targeting [GO:0005786]</t>
  </si>
  <si>
    <t>WD repeat-containing protein 5B</t>
  </si>
  <si>
    <t>Wdr5b</t>
  </si>
  <si>
    <t>histone H3-K4 methylation [GO:0051568]</t>
  </si>
  <si>
    <t>FUNCTION: May function as a substrate receptor for CUL4-DDB1 ubiquitin E3 ligase complex. {ECO:0000269|PubMed:17041588}.</t>
  </si>
  <si>
    <t>Set1C/COMPASS complex [GO:0048188]</t>
  </si>
  <si>
    <t>Charged multivesicular body protein 5 (Chromatin-modifying protein 5) (SNF7 domain-containing protein 2)</t>
  </si>
  <si>
    <t>Chmp5 Snf7dc2</t>
  </si>
  <si>
    <t>cellular response to lipopolysaccharide [GO:0071222]; cellular response to muramyl dipeptide [GO:0071225]; endosome to lysosome transport [GO:0008333]; late endosome to vacuole transport via multivesicular body sorting pathway [GO:0032511]; lysosome organization [GO:0007040]; midbody abscission [GO:0061952]; mitotic metaphase plate congression [GO:0007080]; multivesicular body-lysosome fusion [GO:0061763]; multivesicular body sorting pathway [GO:0071985]; nucleus organization [GO:0006997]; protein transport [GO:0015031]; regulation of centrosome duplication [GO:0010824]; regulation of mitotic spindle assembly [GO:1901673]; regulation of receptor recycling [GO:0001919]; vesicle budding from membrane [GO:0006900]; viral budding [GO:0046755]</t>
  </si>
  <si>
    <t>FUNCTION: Probable peripherally associated component of the endosomal sorting required for transport complex III (ESCRT-III) which is involved in multivesicular bodies (MVBs) formation and sorting of endosomal cargo proteins into MVBs. MVBs contain intraluminal vesicles (ILVs) that are generated by invagination and scission from the limiting membrane of the endosome and mostly are delivered to lysosomes enabling degradation of membrane proteins, such as stimulated growth factor receptors, lysosomal enzymes and lipids. The MVB pathway appears to require the sequential function of ESCRT-O, -I,-II and -III complexes. ESCRT-III proteins mostly dissociate from the invaginating membrane before the ILV is released. The ESCRT machinery also functions in topologically equivalent membrane fission events, such as the terminal stages of cytokinesis. ESCRT-III proteins are believed to mediate the necessary vesicle extrusion and/or membrane fission activities, possibly in conjunction with the AAA ATPase VPS4 (By similarity). {ECO:0000250}.</t>
  </si>
  <si>
    <t>cytosol [GO:0005829]; endosome membrane [GO:0010008]; multivesicular body [GO:0005771]; nucleus [GO:0005634]</t>
  </si>
  <si>
    <t>Chmp5</t>
  </si>
  <si>
    <t>Magnesium-dependent phosphatase 1 (MDP-1) (EC 3.1.3.-) (EC 3.1.3.48)</t>
  </si>
  <si>
    <t>Mdp1</t>
  </si>
  <si>
    <t>fructosamine metabolic process [GO:0030389]</t>
  </si>
  <si>
    <t>FUNCTION: Magnesium-dependent phosphatase which may act as a tyrosine phosphatase. {ECO:0000269|PubMed:10889041, ECO:0000269|PubMed:11601995, ECO:0000269|PubMed:15461449}.</t>
  </si>
  <si>
    <t>ACTIVITY REGULATION: Inhibited by vanadate and zinc, and slightly by calcium. {ECO:0000269|PubMed:10889041}.</t>
  </si>
  <si>
    <t>Protein FAM186A</t>
  </si>
  <si>
    <t>FAM186A Gm920</t>
  </si>
  <si>
    <t>FAM186A</t>
  </si>
  <si>
    <t>EF-hand domain-containing protein 1 (Myoclonin-1)</t>
  </si>
  <si>
    <t>Efhc1</t>
  </si>
  <si>
    <t>cellular calcium ion homeostasis [GO:0006874]; cerebral cortex cell migration [GO:0021795]; cilium-dependent cell motility [GO:0060285]; mitotic cytokinesis [GO:0000281]; mitotic spindle organization [GO:0007052]; positive regulation of apoptotic process [GO:0043065]; regulation of cell division [GO:0051302]</t>
  </si>
  <si>
    <t>FUNCTION: Microtubule-associated protein which regulates cell division and neuronal migration during cortical development. Necessary for mitotic spindle organization. Necessary for radial and tangential cell migration during brain development, possibly acting as a regulator of cell morphology and process formation during migration (By similarity). May enhance calcium influx through CACNA1E and stimulate programmed cell death. Overexpression of EFHC1 in hippocampal primary culture neurons induced apoptosis. {ECO:0000250|UniProtKB:Q5JVL4, ECO:0000269|PubMed:15258581}.</t>
  </si>
  <si>
    <t>axoneme [GO:0005930]; centrosome [GO:0005813]; cilium [GO:0005929]; mitotic spindle [GO:0072686]; neuronal cell body [GO:0043025]; spindle pole [GO:0000922]</t>
  </si>
  <si>
    <t>Coiled-coil domain-containing protein 89 (Bc8 orange-interacting protein)</t>
  </si>
  <si>
    <t>Ccdc89 Boip</t>
  </si>
  <si>
    <t>Ccdc89</t>
  </si>
  <si>
    <t>Protein disulfide-isomerase-like protein of the testis</t>
  </si>
  <si>
    <t>Pdilt</t>
  </si>
  <si>
    <t>cell migration [GO:0016477]; multicellular organism development [GO:0007275]; protein folding [GO:0006457]; spermatid development [GO:0007286]</t>
  </si>
  <si>
    <t>FUNCTION: Probable redox-inactive chaperone involved in spermatogenesis. {ECO:0000250}.</t>
  </si>
  <si>
    <t>endoplasmic reticulum [GO:0005783]</t>
  </si>
  <si>
    <t>PBIR1_MOUSE</t>
  </si>
  <si>
    <t>P2R1A-PPP2R2A-interacting phosphatase regulator 1 (PABIR family member 1)</t>
  </si>
  <si>
    <t>Pabir1 Fam122a</t>
  </si>
  <si>
    <t>mitotic G2/M transition checkpoint [GO:0044818]; positive regulation of cell growth [GO:0030307]; positive regulation of proteasomal ubiquitin-dependent protein catabolic process [GO:0032436]</t>
  </si>
  <si>
    <t>FUNCTION: Acts as an inhibitor of serine/threonine-protein phosphatase 2A (PP2A) activity. Potentiates ubiquitin-mediated proteasomal degradation of serine/threonine-protein phosphatase 2A catalytic subunit alpha (PPP2CA) (By similarity). Inhibits PP2A-mediated dephosphorylation of WEE1, promoting ubiquitin-mediated proteolysis of WEE1, thereby releasing G2/M checkpoint (By similarity). {ECO:0000250|UniProtKB:Q96E09}.</t>
  </si>
  <si>
    <t>Pabir1</t>
  </si>
  <si>
    <t>WD repeat-containing protein 53</t>
  </si>
  <si>
    <t>Wdr53</t>
  </si>
  <si>
    <t>Carboxypeptidase N subunit 2 (Carboxypeptidase N 83 kDa chain) (Carboxypeptidase N large subunit) (Carboxypeptidase N polypeptide 2) (Carboxypeptidase N regulatory subunit)</t>
  </si>
  <si>
    <t>Cpn2</t>
  </si>
  <si>
    <t>FUNCTION: The 83 kDa subunit binds and stabilizes the catalytic subunit at 37 degrees Celsius and keeps it in circulation. Under some circumstances it may be an allosteric modifier of the catalytic subunit (By similarity). {ECO:0000250}.</t>
  </si>
  <si>
    <t>collagen-containing extracellular matrix [GO:0062023]; extracellular matrix [GO:0031012]; extracellular space [GO:0005615]</t>
  </si>
  <si>
    <t>Inhibitor of carbonic anhydrase</t>
  </si>
  <si>
    <t>Ica</t>
  </si>
  <si>
    <t>antibacterial humoral response [GO:0019731]; iron ion transport [GO:0006826]</t>
  </si>
  <si>
    <t>FUNCTION: Inhibitor for carbonic anhydrase 2 (CA2). Does not bind iron ions. {ECO:0000269|PubMed:17511619, ECO:0000269|PubMed:18712936}.</t>
  </si>
  <si>
    <t>early endosome [GO:0005769]; extracellular space [GO:0005615]; plasma membrane [GO:0005886]; recycling endosome [GO:0055037]</t>
  </si>
  <si>
    <t>NEDD4-like E3 ubiquitin-protein ligase WWP2 (EC 2.3.2.26) (HECT-type E3 ubiquitin transferase WWP2) (WW domain-containing protein 2)</t>
  </si>
  <si>
    <t>Wwp2</t>
  </si>
  <si>
    <t>extracellular transport [GO:0006858]; negative regulation of DNA-binding transcription factor activity [GO:0043433]; negative regulation of gene expression [GO:0010629]; negative regulation of protein transport [GO:0051224]; negative regulation of transcription, DNA-templated [GO:0045892]; negative regulation of transcription by RNA polymerase II [GO:0000122]; negative regulation of transporter activity [GO:0032410]; positive regulation of protein catabolic process [GO:0045732]; positive regulation of transcription by RNA polymerase II [GO:0045944]; proteasome-mediated ubiquitin-dependent protein catabolic process [GO:0043161]; protein autoubiquitination [GO:0051865]; protein K63-linked ubiquitination [GO:0070534]; protein polyubiquitination [GO:0000209]; protein ubiquitination [GO:0016567]; regulation of ion transmembrane transport [GO:0034765]; regulation of membrane potential [GO:0042391]; regulation of potassium ion transmembrane transporter activity [GO:1901016]</t>
  </si>
  <si>
    <t>FUNCTION: E3 ubiquitin-protein ligase which accepts ubiquitin from an E2 ubiquitin-conjugating enzyme in the form of a thioester and then directly transfers the ubiquitin to targeted substrates. Polyubiquitinates POU5F1 by 'Lys-63'-linked conjugation and promotes it to proteasomal degradation; regulates POU5F1 protein level during differentiation of embryonal carcinoma cells (ECCs) but not in undifferentiated ECCs and embryonic stem cells (ESCs). Ubiquitinates EGR2 and promotes it to proteasomal degradation; in T-cells the ubiquitination inhibits activation-induced cell death. Ubiquitinates SLC11A2; the ubiquitination is enhanced by presence of NDFIP1 and NDFIP2. Ubiquitinates RPB1 and promotes it to proteasomal degradation. {ECO:0000269|PubMed:17526739, ECO:0000269|PubMed:18776082, ECO:0000269|PubMed:19651900, ECO:0000269|PubMed:19997087}.</t>
  </si>
  <si>
    <t>ACTIVITY REGULATION: Activated by NDFIP1- and NDFIP2-binding. {ECO:0000250}.</t>
  </si>
  <si>
    <t>cytoplasm [GO:0005737]; extracellular region [GO:0005576]; nucleus [GO:0005634]</t>
  </si>
  <si>
    <t>Brain-specific angiogenesis inhibitor 1-associated protein 2-like protein 1 (BAI1-associated protein 2-like protein 1) (Insulin receptor tyrosine kinase substrate)</t>
  </si>
  <si>
    <t>Baiap2l1 Irtks</t>
  </si>
  <si>
    <t>actin crosslink formation [GO:0051764]; actin filament bundle assembly [GO:0051017]; plasma membrane organization [GO:0007009]; positive regulation of actin cytoskeleton reorganization [GO:2000251]; positive regulation of actin filament polymerization [GO:0030838]; regulation of insulin receptor signaling pathway [GO:0046626]; response to bacterium [GO:0009617]</t>
  </si>
  <si>
    <t>FUNCTION: May function as adapter protein. Involved in the formation of clusters of actin bundles. Plays a role in the reorganization of the actin cytoskeleton in response to bacterial infection (By similarity). {ECO:0000250}.</t>
  </si>
  <si>
    <t>actin cytoskeleton [GO:0015629]; cytosol [GO:0005829]; nucleoplasm [GO:0005654]; plasma membrane [GO:0005886]</t>
  </si>
  <si>
    <t>Baiap2l1</t>
  </si>
  <si>
    <t>Toll-like receptor 1 (EC 3.2.2.6) (Toll/interleukin-1 receptor-like protein) (TIL) (CD antigen CD281)</t>
  </si>
  <si>
    <t>Tlr1</t>
  </si>
  <si>
    <t>activation of NF-kappaB-inducing kinase activity [GO:0007250]; cell activation [GO:0001775]; cellular response to bacterial lipopeptide [GO:0071221]; cellular response to triacyl bacterial lipopeptide [GO:0071727]; defense response [GO:0006952]; detection of triacyl bacterial lipopeptide [GO:0042495]; inflammatory response [GO:0006954]; innate immune response [GO:0045087]; macrophage activation [GO:0042116]; microglial cell activation [GO:0001774]; MyD88-dependent toll-like receptor signaling pathway [GO:0002755]; positive regulation of interleukin-6 production [GO:0032755]; positive regulation of interleukin-8 production [GO:0032757]; positive regulation of toll-like receptor 2 signaling pathway [GO:0034137]; positive regulation of tumor necrosis factor production [GO:0032760]; response to bacterial lipoprotein [GO:0032493]; toll-like receptor 1 signaling pathway [GO:0034130]; toll-like receptor signaling pathway [GO:0002224]</t>
  </si>
  <si>
    <t>FUNCTION: Participates in the innate immune response to microbial agents. Specifically recognizes diacylated and triacylated lipopeptides. Cooperates with TLR2 to mediate the innate immune response to bacterial lipoproteins or lipopeptides. Forms the activation cluster TLR2:TLR1:CD14 in response to triacylated lipopeptides, this cluster triggers signaling from the cell surface and subsequently is targeted to the Golgi in a lipid-raft dependent pathway. Acts via MYD88 and TRAF6, leading to NF-kappa-B activation, cytokine secretion and the inflammatory response (By similarity). Acts as a coreceptor for M.tuberculosis lipoproteins LprG, LpqH and PhoS1 (pstS1), in conjunction with TLR2 and for some but not all lipoproteins CD14 and/or CD36. The lipoproteins act as agonists to modulate antigen presenting cell functions in response to the pathogen (PubMed:19362712). {ECO:0000250|UniProtKB:Q15399, ECO:0000269|PubMed:19362712}.</t>
  </si>
  <si>
    <t>Golgi apparatus [GO:0005794]; integral component of plasma membrane [GO:0005887]; membrane [GO:0016020]; membrane raft [GO:0045121]; phagocytic vesicle [GO:0045335]; phagocytic vesicle membrane [GO:0030670]; Toll-like receptor 1-Toll-like receptor 2 protein complex [GO:0035354]</t>
  </si>
  <si>
    <t>Transcription factor 20 (TCF-20) (Nuclear factor SPBP) (Stromelysin-1 PDGF-responsive element-binding protein) (SPRE-binding protein)</t>
  </si>
  <si>
    <t>Tcf20 Spbp</t>
  </si>
  <si>
    <t>positive regulation of transcription by RNA polymerase II [GO:0045944]; regulation of transcription by RNA polymerase II [GO:0006357]</t>
  </si>
  <si>
    <t>FUNCTION: Transcriptional activator that binds to the regulatory region of MMP3 and thereby controls stromelysin expression. It stimulates the activity of various transcriptional activators such as JUN, SP1, PAX6 and ETS1, suggesting a function as a coactivator. {ECO:0000269|PubMed:7760812}.</t>
  </si>
  <si>
    <t>Tcf20</t>
  </si>
  <si>
    <t>39S ribosomal protein L46, mitochondrial (L46mt) (MRP-L46)</t>
  </si>
  <si>
    <t>Mrpl46</t>
  </si>
  <si>
    <t>cell junction [GO:0030054]; mitochondrial large ribosomal subunit [GO:0005762]; mitochondrion [GO:0005739]; nucleoplasm [GO:0005654]</t>
  </si>
  <si>
    <t>Serine/threonine-protein kinase Sgk3 (EC 2.7.11.1) (Cytokine-independent survival kinase) (Serum/glucocorticoid-regulated kinase 3) (Serum/glucocorticoid-regulated kinase-like)</t>
  </si>
  <si>
    <t>Sgk3 Cisk Sgkl</t>
  </si>
  <si>
    <t>intracellular signal transduction [GO:0035556]; negative regulation of extrinsic apoptotic signaling pathway in absence of ligand [GO:2001240]; peptidyl-serine phosphorylation [GO:0018105]</t>
  </si>
  <si>
    <t>FUNCTION: Serine/threonine-protein kinase which is involved in the regulation of a wide variety of ion channels, membrane transporters, cell growth, proliferation, survival and migration. Up-regulates Na(+) channels: SCNN1A/ENAC and SCN5A, K(+) channels: KCNA3/KV1.3, KCNE1, KCNQ1 and KCNH2/HERG, epithelial Ca(2+) channels: TRPV5 and TRPV6, chloride channel: BSND, creatine transporter: SLC6A8, Na(+)/dicarboxylate cotransporter: SLC13A2/NADC1, Na(+)-dependent phosphate cotransporter: SLC34A2/NAPI-2B, amino acid transporters: SLC1A5/ASCT2 and SLC6A19, glutamate transporters: SLC1A3/EAAT1, SLC1A6/EAAT4 and SLC1A7/EAAT5, glutamate receptors: GRIA1/GLUR1 and GRIK2/GLUR6, Na(+)/H(+) exchanger: SLC9A3/NHE3, and the Na(+)/K(+) ATPase. Plays a role in the regulation of renal tubular phosphate transport and bone density. Phosphorylates NEDD4L and GSK3B. Positively regulates ER transcription activity through phosphorylation of FLII. Negatively regulates the function of ITCH/AIP4 via its phosphorylation and thereby prevents CXCR4 from being efficiently sorted to lysosomes. {ECO:0000269|PubMed:15774535, ECO:0000269|PubMed:15774536, ECO:0000269|PubMed:21113728, ECO:0000269|PubMed:21451460, ECO:0000269|PubMed:21865597}.</t>
  </si>
  <si>
    <t>ACTIVITY REGULATION: Two specific sites, one in the kinase domain (Thr-320) and the other in the C-terminal regulatory region (Ser-486), need to be phosphorylated for its full activation.</t>
  </si>
  <si>
    <t>cytoplasmic vesicle [GO:0031410]; early endosome [GO:0005769]; intracellular membrane-bounded organelle [GO:0043231]; nucleoplasm [GO:0005654]; recycling endosome [GO:0055037]</t>
  </si>
  <si>
    <t>Sgk3</t>
  </si>
  <si>
    <t>Zinc finger protein 704 (Glucocorticoid-induced gene 1 protein)</t>
  </si>
  <si>
    <t>Znf704 Gig1 Zfp704</t>
  </si>
  <si>
    <t>FUNCTION: Transcription factor which binds to RE2 sequence elements in the MYOD1 enhancer. {ECO:0000269|PubMed:17693064}.</t>
  </si>
  <si>
    <t>Znf704</t>
  </si>
  <si>
    <t>Serine/threonine-protein kinase Nek7 (EC 2.7.11.1) (Never in mitosis A-related kinase 7) (NimA-related protein kinase 7)</t>
  </si>
  <si>
    <t>Nek7</t>
  </si>
  <si>
    <t>positive regulation of telomerase activity [GO:0051973]; positive regulation of telomere capping [GO:1904355]; positive regulation of telomere maintenance via telomerase [GO:0032212]; protein phosphorylation [GO:0006468]</t>
  </si>
  <si>
    <t>FUNCTION: Protein kinase which plays an important role in mitotic cell cycle progression. Required for microtubule nucleation activity of the centrosome, robust mitotic spindle formation and cytokinesis (PubMed:20473324). Phosphorylates RPS6KB1 (By similarity). Phosphorylates EML4 at 'Ser-146', promoting its dissociation from microtubules during mitosis which is required for efficient chromosome congression (By similarity). {ECO:0000250|UniProtKB:D3ZBE5, ECO:0000250|UniProtKB:Q8TDX7, ECO:0000269|PubMed:20473324}.</t>
  </si>
  <si>
    <t>ACTIVITY REGULATION: Binding to NEK9 stimulates its activity by releasing the autoinhibitory function of Tyr-97. {ECO:0000250}.</t>
  </si>
  <si>
    <t>cytoplasm [GO:0005737]; microtubule organizing center [GO:0005815]; nucleoplasm [GO:0005654]; nucleus [GO:0005634]; spindle pole [GO:0000922]</t>
  </si>
  <si>
    <t>Histidine-rich glycoprotein (Histidine-proline-rich glycoprotein) (HPRG)</t>
  </si>
  <si>
    <t>Hrg</t>
  </si>
  <si>
    <t>angiogenesis [GO:0001525]; antimicrobial humoral immune response mediated by antimicrobial peptide [GO:0061844]; chemotaxis [GO:0006935]; defense response to fungus [GO:0050832]; fibrinolysis [GO:0042730]; heme export [GO:0097037]; heme transport [GO:0015886]; negative regulation of angiogenesis [GO:0016525]; negative regulation of blood vessel endothelial cell migration [GO:0043537]; negative regulation of cell adhesion [GO:0007162]; negative regulation of cell adhesion mediated by integrin [GO:0033629]; negative regulation of cell growth [GO:0030308]; negative regulation of cell population proliferation [GO:0008285]; negative regulation of endopeptidase activity [GO:0010951]; negative regulation of endothelial cell chemotaxis [GO:2001027]; negative regulation of fibrinolysis [GO:0051918]; negative regulation of lamellipodium assembly [GO:0010593]; negative regulation of vascular endothelial growth factor signaling pathway [GO:1900747]; platelet activation [GO:0030168]; positive regulation of apoptotic process [GO:0043065]; positive regulation of blood vessel remodeling [GO:2000504]; positive regulation of focal adhesion assembly [GO:0051894]; positive regulation of immune response to tumor cell [GO:0002839]; regulation of actin cytoskeleton organization [GO:0032956]; regulation of blood coagulation [GO:0030193]; regulation of gene expression [GO:0010468]; regulation of peptidyl-tyrosine phosphorylation [GO:0050730]; regulation of platelet activation [GO:0010543]; regulation of protein-containing complex assembly [GO:0043254]; regulation of transcription from RNA polymerase II promoter in response to iron [GO:0034395]; response to organic cyclic compound [GO:0014070]</t>
  </si>
  <si>
    <t>FUNCTION: Plasma glycoprotein that binds a number of ligands such as heme, heparin, heparan sulfate, thrombospondin, plasminogen, and divalent metal ions. Binds heparin and heparin/glycosaminoglycans in a zinc-dependent manner. Binds heparan sulfate on the surface of liver, lung, kidney and heart endothelial cells. Binds to N-sulfated polysaccharide chains on the surface of liver endothelial cells. Inhibits rosette formation. Acts as an adapter protein and is implicated in regulating many processes such as immune complex and pathogen clearance, cell chemotaxis, cell adhesion, angiogenesis, coagulation and fibrinolysis. Mediates clearance of necrotic cells through enhancing the phagocytosis of necrotic cells in a heparan sulfate-dependent pathway. This process can be regulated by the presence of certain HRG ligands such as heparin and zinc ions. Binds to IgG subclasses of immunoglobins containing kappa and lambda light chains with different affinities regulating their clearance and inhibiting the formation of insoluble immune complexes. Tethers plasminogen to the cell surface. Binds T-cells and alters the cell morphology. Acts as a regulator of the vascular endothelial growth factor (VEGF) signaling pathway; inhibits endothelial cell motility by reducing VEGF-induced complex formation between PXN/paxillin and ILK/integrin-linked protein kinase and by promoting inhibition of VEGF-induced tyrosine phosphorylation of focal adhesion kinases and alpha-actinins in endothelial cells. Also plays a role in the regulation of tumor angiogenesis and tumor immune surveillance. Normalizes tumor vessels and promotes antitumor immunity by polarizing tumor-associated macrophages, leading to decreased tumor growth and metastasis (By similarity). Modulates angiogenesis by blocking the CD6-mediated antiangiongenic effect of thrombospondins, THBS1 and THBS2. {ECO:0000250, ECO:0000269|PubMed:15748999, ECO:0000269|PubMed:15869579, ECO:0000269|PubMed:18797515, ECO:0000269|PubMed:19903770, ECO:0000269|PubMed:22374984}.</t>
  </si>
  <si>
    <t>collagen-containing extracellular matrix [GO:0062023]; endolysosome [GO:0036019]; extracellular region [GO:0005576]; phagolysosome membrane [GO:0061474]; vesicle [GO:0031982]</t>
  </si>
  <si>
    <t>CDK5 and ABL1 enzyme substrate 1 (Interactor with CDK3 1) (Ik3-1)</t>
  </si>
  <si>
    <t>Cables1 Cables</t>
  </si>
  <si>
    <t>cell division [GO:0051301]; G1/S transition of mitotic cell cycle [GO:0000082]; nervous system development [GO:0007399]; regulation of cell cycle [GO:0051726]</t>
  </si>
  <si>
    <t>FUNCTION: Cyclin-dependent kinase binding protein. Enhances cyclin-dependent kinase tyrosine phosphorylation by nonreceptor tyrosine kinases, such as that of CDK5 by activated ABL1, which leads to increased CDK5 activity and is critical for neuronal development, and that of CDK2 by WEE1, which leads to decreased CDK2 activity and growth inhibition. Positively affects neuronal outgrowth. Plays a role as a regulator for p53/p73-induced cell death (By similarity). {ECO:0000250, ECO:0000269|PubMed:11706030}.</t>
  </si>
  <si>
    <t>cytosol [GO:0005829]; growth cone [GO:0030426]; nucleoplasm [GO:0005654]</t>
  </si>
  <si>
    <t>Cables1</t>
  </si>
  <si>
    <t>Fibroblast growth factor 16 (FGF-16)</t>
  </si>
  <si>
    <t>Fgf16</t>
  </si>
  <si>
    <t>animal organ morphogenesis [GO:0009887]; cell differentiation [GO:0030154]; fibroblast growth factor receptor signaling pathway [GO:0008543]; positive regulation of brown fat cell proliferation [GO:0070349]; positive regulation of cell population proliferation [GO:0008284]; positive regulation of endothelial cell chemotaxis to fibroblast growth factor [GO:2000546]; positive regulation of gene expression [GO:0010628]; positive regulation of protein phosphorylation [GO:0001934]; regulation of cell migration [GO:0030334]</t>
  </si>
  <si>
    <t>FUNCTION: Plays an important role in the regulation of embryonic development, cell proliferation and cell differentiation, and is required for normal cardiomyocyte proliferation and heart development. {ECO:0000250|UniProtKB:O43320}.</t>
  </si>
  <si>
    <t>Eukaryotic translation initiation factor 4E transporter (4E-T) (eIF4E transporter) (CD40 ligand-activated specific transcript 4) (Eukaryotic translation initiation factor 4E nuclear import factor 1)</t>
  </si>
  <si>
    <t>Eif4enif1 Clast4</t>
  </si>
  <si>
    <t>gene silencing by RNA [GO:0031047]; mRNA stabilization [GO:0048255]; negative regulation of deadenylation-dependent decapping of nuclear-transcribed mRNA [GO:0106289]; negative regulation of neuron differentiation [GO:0045665]; negative regulation of translation [GO:0017148]; P-body assembly [GO:0033962]; positive regulation of miRNA mediated inhibition of translation [GO:1905618]; positive regulation of nuclear-transcribed mRNA poly(A) tail shortening [GO:0060213]; protein import into nucleus [GO:0006606]; stem cell population maintenance [GO:0019827]</t>
  </si>
  <si>
    <t>FUNCTION: EIF4E-binding protein that regulates translation and stability of mRNAs in processing bodies (P-bodies) (PubMed:25456498). Plays a key role in P-bodies to coordinate the storage of translationally inactive mRNAs in the cytoplasm and prevent their degradation (By similarity). Acts as a binding platform for multiple RNA-binding proteins: promotes deadenylation of mRNAs via its interaction with the CCR4-NOT complex, and blocks decapping via interaction with eIF4E (EIF4E and EIF4E2), thereby protecting deadenylated and repressed mRNAs from degradation (By similarity). Component of a multiprotein complex that sequesters and represses translation of proneurogenic factors during neurogenesis (PubMed:25456498). Promotes miRNA-mediated translational repression (By similarity). Involved in mRNA translational repression mediated by the miRNA effector TNRC6B by protecting TNRC6B-targeted mRNAs from decapping and subsequent decay (By similarity). Required for the formation of P-bodies (By similarity). Also acts as a nucleoplasmic shuttling protein, which mediates the nuclear import of EIF4E and DDX6 by a piggy-back mechanism (By similarity). {ECO:0000250|UniProtKB:Q9NRA8, ECO:0000269|PubMed:25456498}.</t>
  </si>
  <si>
    <t>cytoplasm [GO:0005737]; cytosol [GO:0005829]; intracellular membrane-bounded organelle [GO:0043231]; nuclear speck [GO:0016607]; nucleus [GO:0005634]; P-body [GO:0000932]; PML body [GO:0016605]</t>
  </si>
  <si>
    <t>Eif4enif1</t>
  </si>
  <si>
    <t>Carboxypeptidase B2 (EC 3.4.17.20) (Carboxypeptidase R) (CPR) (Carboxypeptidase U) (CPU) (Thrombin-activable fibrinolysis inhibitor) (TAFI)</t>
  </si>
  <si>
    <t>Cpb2 Tafi</t>
  </si>
  <si>
    <t>blood coagulation [GO:0007596]; cellular response to glucose stimulus [GO:0071333]; fibrinolysis [GO:0042730]; liver regeneration [GO:0097421]; negative regulation of fibrinolysis [GO:0051918]; negative regulation of hepatocyte proliferation [GO:2000346]; negative regulation of plasminogen activation [GO:0010757]; positive regulation of extracellular matrix constituent secretion [GO:0003331]; proteolysis [GO:0006508]; response to drug [GO:0042493]; response to heat [GO:0009408]</t>
  </si>
  <si>
    <t>FUNCTION: Cleaves C-terminal arginine or lysine residues from biologically active peptides such as kinins or anaphylatoxins in the circulation thereby regulating their activities. Down-regulates fibrinolysis by removing C-terminal lysine residues from fibrin that has already been partially degraded by plasmin.</t>
  </si>
  <si>
    <t>ACTIVITY REGULATION: TAFI/CPB2 is unique among carboxypeptidases in that it spontaneously inactivates with a short half-life, a property that is crucial for its role in controlling blood clot lysis. The zymogen is stabilized by interactions with the activation peptide. Release of the activation peptide increases a dynamic flap mobility and in time this leads to conformational changes that disrupt the catalytic site and expose a cryptic thrombin-cleavage site present at Arg-323 (By similarity). {ECO:0000250}.</t>
  </si>
  <si>
    <t>Cpb2</t>
  </si>
  <si>
    <t>Low-density lipoprotein receptor-related protein 1B (LRP-1B) (Low-density lipoprotein receptor-related protein-deleted in tumor) (LRP-DIT)</t>
  </si>
  <si>
    <t>Lrp1b Lrpdit</t>
  </si>
  <si>
    <t>in utero embryonic development [GO:0001701]</t>
  </si>
  <si>
    <t>FUNCTION: Potential cell surface proteins that bind and internalize ligands in the process of receptor-mediated endocytosis.</t>
  </si>
  <si>
    <t>integral component of membrane [GO:0016021]; membrane [GO:0016020]; plasma membrane [GO:0005886]; receptor complex [GO:0043235]</t>
  </si>
  <si>
    <t>Lrp1b</t>
  </si>
  <si>
    <t>ATP-binding cassette sub-family B member 9 (ATP-binding cassette transporter 9) (ABC transporter 9 protein) (mABCB9) (TAP-like protein) (TAPL)</t>
  </si>
  <si>
    <t>Abcb9 Kiaa1520</t>
  </si>
  <si>
    <t>antigen processing and presentation of endogenous peptide antigen via MHC class I [GO:0019885]; peptide transport [GO:0015833]; protein transport [GO:0015031]; transmembrane transport [GO:0055085]</t>
  </si>
  <si>
    <t>FUNCTION: ATP-dependent low-affinity peptide transporter which translocates a broad spectrum of peptides from the cytosol to the lysosomal lumen. Displays a broad peptide length specificity from 6-mer up to at least 59-mer peptides with an optimum of 23-mers. Favors positively charged, aromatic or hydrophobic residues in the N- and C-terminal positions whereas negatively charged residues as well as asparagine and methionine are not favored (By similarity). {ECO:0000250}.</t>
  </si>
  <si>
    <t>endoplasmic reticulum membrane [GO:0005789]; integral component of endoplasmic reticulum membrane [GO:0030176]; integral component of membrane [GO:0016021]; intracellular membrane-bounded organelle [GO:0043231]; lysosomal membrane [GO:0005765]; lysosome [GO:0005764]; MHC class I peptide loading complex [GO:0042824]</t>
  </si>
  <si>
    <t>Abcb9</t>
  </si>
  <si>
    <t>Nitric oxide-associated protein 1</t>
  </si>
  <si>
    <t>Noa1 MNCb-4931</t>
  </si>
  <si>
    <t>apoptotic process [GO:0006915]; mitochondrial translation [GO:0032543]; regulation of cell death [GO:0010941]; regulation of cellular respiration [GO:0043457]</t>
  </si>
  <si>
    <t>FUNCTION: Involved in regulation of mitochondrial protein translation and respiration. Plays a role in mitochondria-mediated cell death. May act as a scaffolding protein or stabilizer of respiratory chain supercomplexes. Binds GTP. {ECO:0000269|PubMed:18456285, ECO:0000269|PubMed:21118999}.</t>
  </si>
  <si>
    <t>extrinsic component of mitochondrial inner membrane [GO:0031314]; mitochondrial inner membrane [GO:0005743]; mitochondrion [GO:0005739]</t>
  </si>
  <si>
    <t>Noa1</t>
  </si>
  <si>
    <t>Ribonuclease 4 (RNase 4) (EC 3.1.27.-)</t>
  </si>
  <si>
    <t>Rnase4</t>
  </si>
  <si>
    <t>cellular response to starvation [GO:0009267]; RNA phosphodiester bond hydrolysis [GO:0090501]</t>
  </si>
  <si>
    <t>FUNCTION: This RNase has marked specificity towards the 3' side of uridine nucleotides. {ECO:0000250}.</t>
  </si>
  <si>
    <t>SIGNAL 1..29;  /evidence="ECO:0000250"</t>
  </si>
  <si>
    <t>Carboxypeptidase N catalytic chain (CPN) (EC 3.4.17.3) (Carboxypeptidase N polypeptide 1) (Carboxypeptidase N small subunit)</t>
  </si>
  <si>
    <t>Cpn1</t>
  </si>
  <si>
    <t>bradykinin catabolic process [GO:0010815]; peptide metabolic process [GO:0006518]; protein processing [GO:0016485]; proteolysis [GO:0006508]; response to glucocorticoid [GO:0051384]</t>
  </si>
  <si>
    <t>FUNCTION: Protects the body from potent vasoactive and inflammatory peptides containing C-terminal Arg or Lys (such as kinins or anaphylatoxins) which are released into the circulation. {ECO:0000250}.</t>
  </si>
  <si>
    <t>Origin recognition complex subunit 3 (Origin recognition complex subunit Latheo)</t>
  </si>
  <si>
    <t>Orc3 Orc3l</t>
  </si>
  <si>
    <t>DNA replication [GO:0006260]; DNA replication initiation [GO:0006270]; neural precursor cell proliferation [GO:0061351]; pre-replicative complex assembly involved in nuclear cell cycle DNA replication [GO:0006267]; regulation of DNA replication [GO:0006275]</t>
  </si>
  <si>
    <t>FUNCTION: Component of the origin recognition complex (ORC) that binds origins of replication. DNA-binding is ATP-dependent. The specific DNA sequences that define origins of replication have not been identified yet. ORC is required to assemble the pre-replication complex necessary to initiate DNA replication. Binds histone H3 and H4 trimethylation marks H3K9me3, H3K27me3 and H4K20me3. {ECO:0000250|UniProtKB:Q9UBD5}.</t>
  </si>
  <si>
    <t>chromatin [GO:0000785]; DNA replication preinitiation complex [GO:0031261]; nuclear body [GO:0016604]; nuclear origin of replication recognition complex [GO:0005664]; nuclear pre-replicative complex [GO:0005656]; nucleoplasm [GO:0005654]; origin recognition complex [GO:0000808]</t>
  </si>
  <si>
    <t>Orc3</t>
  </si>
  <si>
    <t>CD2-associated protein (Mesenchyme-to-epithelium transition protein with SH3 domains 1) (METS-1)</t>
  </si>
  <si>
    <t>Cd2ap Mets1</t>
  </si>
  <si>
    <t>actin filament organization [GO:0007015]; cell-cell adhesion [GO:0098609]; cell cycle [GO:0007049]; cell division [GO:0051301]; cell migration [GO:0016477]; negative regulation of small GTPase mediated signal transduction [GO:0051058]; negative regulation of transforming growth factor beta1 production [GO:0032911]; positive regulation of protein localization to nucleus [GO:1900182]; positive regulation of protein secretion [GO:0050714]; proteasome-mediated ubiquitin-dependent protein catabolic process [GO:0043161]; regulation of actin cytoskeleton reorganization [GO:2000249]; regulation of receptor-mediated endocytosis [GO:0048259]; vesicle organization [GO:0016050]</t>
  </si>
  <si>
    <t>FUNCTION: Seems to act as an adapter protein between membrane proteins and the actin cytoskeleton (By similarity). In collaboration with CBLC, modulates the rate of RET turnover and may act as regulatory checkpoint that limits the potency of GDNF on neuronal survival. Controls CBLC function, converting it from an inhibitor to a promoter of RET degradation (By similarity). May play a role in receptor clustering and cytoskeletal polarity in the junction between T-cell and antigen-presenting cell (PubMed:9741631). May anchor the podocyte slit diaphragm to the actin cytoskeleton in renal glomerolus (PubMed:10514378). Also required for cytokinesis. Plays a role in epithelial cell junctions formation (By similarity). {ECO:0000250|UniProtKB:F1LRS8, ECO:0000250|UniProtKB:Q9Y5K6, ECO:0000269|PubMed:10514378, ECO:0000269|PubMed:9741631}.</t>
  </si>
  <si>
    <t>axon [GO:0030424]; cell-cell junction [GO:0005911]; cell cortex [GO:0005938]; cell leading edge [GO:0031252]; centriolar satellite [GO:0034451]; cytoplasm [GO:0005737]; cytosol [GO:0005829]; dendrite [GO:0030425]; endocytic vesicle [GO:0030139]; fibrillar center [GO:0001650]; filamentous actin [GO:0031941]; perinuclear region of cytoplasm [GO:0048471]; plasma membrane [GO:0005886]; protein-containing complex [GO:0032991]; ruffle [GO:0001726]; vesicle [GO:0031982]</t>
  </si>
  <si>
    <t>Cd2ap</t>
  </si>
  <si>
    <t>CD5 antigen-like (Apoptosis inhibitor expressed by macrophages) (mAIM) (Apoptosis inhibitory 6) (SP-alpha)</t>
  </si>
  <si>
    <t>Cd5l Aim Api6</t>
  </si>
  <si>
    <t>apoptotic process [GO:0006915]; immune system process [GO:0002376]; inflammatory response [GO:0006954]; positive regulation of complement-dependent cytotoxicity [GO:1903661]; regulation of complement activation [GO:0030449]; zymogen activation [GO:0031638]</t>
  </si>
  <si>
    <t>FUNCTION: Secreted protein that acts as a key regulator of lipid synthesis: mainly expressed by macrophages in lymphoid and inflamed tissues and regulates mechanisms in inflammatory responses, such as infection or atherosclerosis (PubMed:26048980). Able to inhibit lipid droplet size in adipocytes (PubMed:20519120, PubMed:22579686). Following incorporation into mature adipocytes via CD36-mediated endocytosis, associates with cytosolic FASN, inhibiting fatty acid synthase activity and leading to lipolysis, the degradation of triacylglycerols into glycerol and free fatty acids (FFA) (PubMed:20519120). CD5L-induced lipolysis occurs with progression of obesity: participates in obesity-associated inflammation following recruitment of inflammatory macrophages into adipose tissues, a cause of insulin resistance and obesity-related metabolic disease (PubMed:21730133). Regulation of intracellular lipids mediated by CD5L has a direct effect on transcription regulation mediated by nuclear receptors ROR-gamma (RORC) (PubMed:22579686, PubMed:26607793). Acts as a key regulator of metabolic switch in T-helper Th17 cells (PubMed:26607794, PubMed:26607793). Regulates the expression of pro-inflammatory genes in Th17 cells by altering the lipid content and limiting synthesis of cholesterol ligand of RORC, the master transcription factor of Th17-cell differentiation (PubMed:26607793). CD5L is mainly present in non-pathogenic Th17 cells, where it decreases the content of polyunsaturated fatty acyls (PUFA), affecting two metabolic proteins MSMO1 and CYP51A1, which synthesize ligands of RORC, limiting RORC activity and expression of pro-inflammatory genes (PubMed:26607793). Participates in obesity-associated autoimmunity via its association with IgM, interfering with the binding of IgM to Fcalpha/mu receptor and enhancing the development of long-lived plasma cells that produce high-affinity IgG autoantibodies (PubMed:23562157). Also acts as an inhibitor of apoptosis in macrophages: promotes macrophage survival from the apoptotic effects of oxidized lipids in case of atherosclerosis (PubMed:9892623, PubMed:16054063). Involved in early response to microbial infection against various pathogens by acting as a pattern recognition receptor and by promoting autophagy (By similarity). {ECO:0000250|UniProtKB:O43866, ECO:0000269|PubMed:16054063, ECO:0000269|PubMed:20519120, ECO:0000269|PubMed:21730133, ECO:0000269|PubMed:22579686, ECO:0000269|PubMed:23562157, ECO:0000269|PubMed:26607793, ECO:0000269|PubMed:26607794, ECO:0000269|PubMed:9892623, ECO:0000303|PubMed:26048980}.</t>
  </si>
  <si>
    <t>cell surface [GO:0009986]; cytoplasm [GO:0005737]; extracellular region [GO:0005576]; plasma membrane [GO:0005886]</t>
  </si>
  <si>
    <t>Cd5l</t>
  </si>
  <si>
    <t>Calcium-activated chloride channel regulator 3A-1 (EC 3.4.-.-)</t>
  </si>
  <si>
    <t>Clca3a1 Clca1</t>
  </si>
  <si>
    <t>chloride transport [GO:0006821]</t>
  </si>
  <si>
    <t>FUNCTION: Plays a role in modulating chloride current across the plasma membrane in a calcium-dependent manner. {ECO:0000269|PubMed:10072771, ECO:0000269|PubMed:9822685}.</t>
  </si>
  <si>
    <t>integral component of plasma membrane [GO:0005887]</t>
  </si>
  <si>
    <t>Clca3a1</t>
  </si>
  <si>
    <t>Fetuin-B (Fetuin-like protein IRL685)</t>
  </si>
  <si>
    <t>Fetub</t>
  </si>
  <si>
    <t>binding of sperm to zona pellucida [GO:0007339]; negative regulation of endopeptidase activity [GO:0010951]; single fertilization [GO:0007338]</t>
  </si>
  <si>
    <t>FUNCTION: Protease inhibitor required for egg fertilization. Required to prevent premature zona pellucida hardening before fertilization, probably by inhibiting the protease activity of ASTL, a protease that mediates the cleavage of ZP2 and triggers zona pellucida hardening. {ECO:0000269|PubMed:23562279}.</t>
  </si>
  <si>
    <t>Thymus-specific serine protease (EC 3.4.-.-) (Serine protease 16)</t>
  </si>
  <si>
    <t>Prss16 Tssp</t>
  </si>
  <si>
    <t>FUNCTION: Protease that may play a role in T-cell development.</t>
  </si>
  <si>
    <t>endosome [GO:0005768]; lysosome [GO:0005764]</t>
  </si>
  <si>
    <t>Prss16</t>
  </si>
  <si>
    <t>Unconventional myosin-IXb (Unconventional myosin-9b)</t>
  </si>
  <si>
    <t>Myo9b Myr5</t>
  </si>
  <si>
    <t>actin filament-based movement [GO:0030048]; actin-myosin filament sliding [GO:0033275]; establishment of cell polarity [GO:0030010]; lamellipodium morphogenesis [GO:0072673]; macrophage chemotaxis [GO:0048246]; monocyte chemotaxis [GO:0002548]; positive regulation of GTPase activity [GO:0043547]; regulation of Rho protein signal transduction [GO:0035023]; Rho protein signal transduction [GO:0007266]; Roundabout signaling pathway [GO:0035385]</t>
  </si>
  <si>
    <t>FUNCTION: Myosins are actin-based motor molecules with ATPase activity. Unconventional myosins serve in intracellular movements. Binds actin with high affinity both in the absence and presence of ATP and its mechanochemical activity is inhibited by calcium ions. Also acts as a GTPase activator for RHOA. Plays a role in the regulation of cell migration via its role as RHOA GTPase activator. This is regulated by its interaction with the SLIT2 receptor ROBO1; interaction with ROBO1 impairs interaction with RHOA and subsequent activation of RHOA GTPase activity, and thereby leads to increased levels of active, GTP-bound RHOA. {ECO:0000250|UniProtKB:Q13459}.</t>
  </si>
  <si>
    <t>actin filament [GO:0005884]; cell cortex [GO:0005938]; cytoplasm [GO:0005737]; cytosol [GO:0005829]; filopodium tip [GO:0032433]; lamellipodium [GO:0030027]; myosin complex [GO:0016459]; perinuclear region of cytoplasm [GO:0048471]; ruffle [GO:0001726]</t>
  </si>
  <si>
    <t>Myo9b</t>
  </si>
  <si>
    <t>Plexin-B3 (Plexin-6)</t>
  </si>
  <si>
    <t>Plxnb3 Kiaa1206 Plxn6</t>
  </si>
  <si>
    <t>cell chemotaxis [GO:0060326]; homophilic cell adhesion via plasma membrane adhesion molecules [GO:0007156]; negative regulation of cell adhesion [GO:0007162]; negative regulation of cell migration [GO:0030336]; negative regulation of GTPase activity [GO:0034260]; negative regulation of lamellipodium assembly [GO:0010593]; positive chemotaxis [GO:0050918]; positive regulation of axonogenesis [GO:0050772]; positive regulation of endothelial cell proliferation [GO:0001938]; positive regulation of neuron projection development [GO:0010976]; regulation of cell migration [GO:0030334]; regulation of cell shape [GO:0008360]; regulation of GTPase activity [GO:0043087]; semaphorin-plexin signaling pathway [GO:0071526]; semaphorin-plexin signaling pathway involved in axon guidance [GO:1902287]</t>
  </si>
  <si>
    <t>FUNCTION: Receptor for SEMA5A that plays a role in axon guidance, invasive growth and cell migration. Stimulates neurite outgrowth and mediates Ca(2+)/Mg(2+)-dependent cell aggregation. In glioma cells, SEMA5A stimulation of PLXNB3 results in the disassembly of F-actin stress fibers, disruption of focal adhesions and cellular collapse as well as inhibition of cell migration and invasion through ARHGDIA-mediated inactivation of RAC1 (By similarity). Seem to be non-essential for normal development and function of the central nervous system. {ECO:0000250, ECO:0000269|PubMed:15218527, ECO:0000269|PubMed:20696765}.</t>
  </si>
  <si>
    <t>cell surface [GO:0009986]; integral component of plasma membrane [GO:0005887]; semaphorin receptor complex [GO:0002116]</t>
  </si>
  <si>
    <t>SIGNAL 1..36;  /evidence="ECO:0000255"</t>
  </si>
  <si>
    <t>Plxnb3</t>
  </si>
  <si>
    <t>Protein piccolo (Aczonin) (Brain-derived HLMN protein) (Multidomain presynaptic cytomatrix protein)</t>
  </si>
  <si>
    <t>Pclo Acz</t>
  </si>
  <si>
    <t>cAMP-mediated signaling [GO:0019933]; cytoskeleton organization [GO:0007010]; insulin secretion [GO:0030073]; maintenance of presynaptic active zone structure [GO:0048790]; presynapse to nucleus signaling pathway [GO:0099526]; presynaptic active zone assembly [GO:1904071]; protein localization to synapse [GO:0035418]; regulation of exocytosis [GO:0017157]; regulation of ubiquitin protein ligase activity [GO:1904666]; synapse organization [GO:0050808]; synaptic vesicle clustering [GO:0097091]; synaptic vesicle targeting [GO:0016080]</t>
  </si>
  <si>
    <t>FUNCTION: Scaffold protein of the presynaptic cytomatrix at the active zone (CAZ) which is the place in the synapse where neurotransmitter is released (PubMed:19812333). After synthesis, participates in the formation of Golgi-derived membranous organelles termed Piccolo-Bassoon transport vesicles (PTVs) that are transported along axons to sites of nascent synaptic contacts (By similarity). At the presynaptic active zone, regulates the spatial organization of synaptic vesicle cluster, the protein complexes that execute membrane fusion and compensatory endocytosis (By similarity). Organizes as well the readily releasable pool of synaptic vesicles and safeguards a fraction of them to be not immediately available for action potential-induced release (By similarity). Functions also in processes other than assembly such as the regulation of specific presynaptic protein ubiquitination by interacting with SIAH1 or the regulation of presynaptic autophagy (PubMed:28231469) (By similarity). Mediates also synapse to nucleus communication leading to reconfiguration of gene expression by associating with the transcriptional corepressor CTBP1 and by subsequently reducing the size of its pool available for nuclear import (By similarity). {ECO:0000250|UniProtKB:Q9JKS6, ECO:0000269|PubMed:19812333, ECO:0000269|PubMed:28231469}.</t>
  </si>
  <si>
    <t>axon [GO:0030424]; cone cell pedicle [GO:0044316]; cytoskeleton of presynaptic active zone [GO:0048788]; dendrite [GO:0030425]; GABA-ergic synapse [GO:0098982]; glutamatergic synapse [GO:0098978]; Golgi-associated vesicle [GO:0005798]; growth cone [GO:0030426]; inhibitory synapse [GO:0060077]; neuromuscular junction [GO:0031594]; neuronal cell body [GO:0043025]; neuron projection [GO:0043005]; parallel fiber to Purkinje cell synapse [GO:0098688]; perinuclear region of cytoplasm [GO:0048471]; postsynaptic density [GO:0014069]; presynaptic active zone [GO:0048786]; presynaptic active zone cytoplasmic component [GO:0098831]; ribbon synapse [GO:0097470]; rod spherule [GO:0044317]; synapse [GO:0045202]; terminal bouton [GO:0043195]; trans-Golgi network [GO:0005802]; transport vesicle [GO:0030133]</t>
  </si>
  <si>
    <t>Pclo</t>
  </si>
  <si>
    <t>Receptor-interacting serine/threonine-protein kinase 3 (EC 2.7.11.1) (RIP-like protein kinase 3) (Receptor-interacting protein 3) (RIP-3) (mRIP3)</t>
  </si>
  <si>
    <t>Ripk3 Rip3</t>
  </si>
  <si>
    <t>activation of protein kinase activity [GO:0032147]; amyloid fibril formation [GO:1990000]; apoptotic process [GO:0006915]; cellular response to hydrogen peroxide [GO:0070301]; defense response to virus [GO:0051607]; execution phase of necroptosis [GO:0097528]; I-kappaB kinase/NF-kappaB signaling [GO:0007249]; lymph node development [GO:0048535]; necroptotic process [GO:0070266]; necroptotic signaling pathway [GO:0097527]; positive regulation of intrinsic apoptotic signaling pathway [GO:2001244]; positive regulation of ligase activity [GO:0051351]; positive regulation of necroptotic process [GO:0060545]; positive regulation of necrotic cell death [GO:0010940]; positive regulation of NF-kappaB transcription factor activity [GO:0051092]; positive regulation of oxidoreductase activity [GO:0051353]; positive regulation of phosphatase activity [GO:0010922]; positive regulation of reactive oxygen species metabolic process [GO:2000379]; programmed necrotic cell death [GO:0097300]; protein autophosphorylation [GO:0046777]; regulation of activated T cell proliferation [GO:0046006]; regulation of activation-induced cell death of T cells [GO:0070235]; regulation of adaptive immune response [GO:0002819]; regulation of apoptotic process [GO:0042981]; regulation of CD8-positive, alpha-beta cytotoxic T cell extravasation [GO:2000452]; regulation of interferon-gamma production [GO:0032649]; regulation of reactive oxygen species metabolic process [GO:2000377]; regulation of T cell mediated cytotoxicity [GO:0001914]; signal transduction [GO:0007165]; spleen development [GO:0048536]; T cell differentiation in thymus [GO:0033077]; T cell homeostasis [GO:0043029]; thymus development [GO:0048538]; viral process [GO:0016032]</t>
  </si>
  <si>
    <t>FUNCTION: Serine/threonine-protein kinase that activates necroptosis and apoptosis, two parallel forms of cell death (PubMed:27321907, PubMed:27746097, PubMed:27917412, PubMed:28607035, PubMed:32200799, PubMed:32296175). Necroptosis, a programmed cell death process in response to death-inducing TNF-alpha family members, is triggered by RIPK3 following activation by ZBP1 (PubMed:19590578, PubMed:22423968, PubMed:24012422, PubMed:24019532, PubMed:24557836, PubMed:27746097, PubMed:27819681, PubMed:27819682, PubMed:24095729, PubMed:32200799, PubMed:27321907, PubMed:32296175). Activated RIPK3 forms a necrosis-inducing complex and mediates phosphorylation of MLKL, promoting MLKL localization to the plasma membrane and execution of programmed necrosis characterized by calcium influx and plasma membrane damage (PubMed:24813849, PubMed:24813850, PubMed:27321907). In addition to TNF-induced necroptosis, necroptosis can also take place in the nucleus in response to orthomyxoviruses infection: following ZBP1 activation, which senses double-stranded Z-RNA structures, nuclear RIPK3 catalyzes phosphorylation and activation of MLKL, promoting disruption of the nuclear envelope and leakage of cellular DNA into the cytosol (PubMed:32200799, PubMed:32296175). Also regulates apoptosis: apoptosis depends on RIPK1, FADD and CASP8, and is independent of MLKL and RIPK3 kinase activity (PubMed:27321907). Phosphorylates RIPK1: RIPK1 and RIPK3 undergo reciprocal auto- and trans-phosphorylation (By similarity). In some cell types, also able to restrict viral replication by promoting cell death-independent responses (PubMed:30635240). In response to flavivirus infection in neurons, promotes a cell death-independent pathway that restricts viral replication: together with ZBP1, promotes a death-independent transcriptional program that modifies the cellular metabolism via up-regulation expression of the enzyme ACOD1/IRG1 and production of the metabolite itaconate (PubMed:30635240). Itaconate inhibits the activity of succinate dehydrogenase, generating a metabolic state in neurons that suppresses replication of viral genomes (PubMed:30635240). RIPK3 binds to and enhances the activity of three metabolic enzymes: GLUL, GLUD1, and PYGL (By similarity). These metabolic enzymes may eventually stimulate the tricarboxylic acid cycle and oxidative phosphorylation, which could result in enhanced ROS production (By similarity). {ECO:0000250|UniProtKB:Q9Y572, ECO:0000269|PubMed:19590578, ECO:0000269|PubMed:22423968, ECO:0000269|PubMed:24012422, ECO:0000269|PubMed:24019532, ECO:0000269|PubMed:24095729, ECO:0000269|PubMed:24557836, ECO:0000269|PubMed:24813849, ECO:0000269|PubMed:24813850, ECO:0000269|PubMed:27321907, ECO:0000269|PubMed:27746097, ECO:0000269|PubMed:27819681, ECO:0000269|PubMed:27819682, ECO:0000269|PubMed:27917412, ECO:0000269|PubMed:28607035, ECO:0000269|PubMed:30635240, ECO:0000269|PubMed:32200799, ECO:0000269|PubMed:32296175}.</t>
  </si>
  <si>
    <t>ACTIVITY REGULATION: Activity is stimulated by ZBP1, which senses double-stranded Z-RNA structures (PubMed:32200799, PubMed:32296175). RIPK3-dependent necroptosis is inhibited by RIPK1: RIPK1 prevents the ZBP1-induced activation of RIPK3 via FADD-mediated recruitment of CASP8, which cleaves RIPK1 and limits TNF-induced necroptosis (PubMed:24813849, PubMed:24813850, PubMed:24557836, PubMed:27321907, PubMed:27819681, PubMed:27819682, PubMed:32296175). Inhibited by type II inhibitor 1-(4-fluorophenyl)-N-[3-fluoro-4-(1H-pyrrolo[2,3- B]pyridin-4-yloxy)phenyl]-2-oxo-1,2-dihydropyridine-3-carboxamide (PubMed:32184955). {ECO:0000269|PubMed:24557836, ECO:0000269|PubMed:24813849, ECO:0000269|PubMed:24813850, ECO:0000269|PubMed:27321907, ECO:0000269|PubMed:27819681, ECO:0000269|PubMed:27819682, ECO:0000269|PubMed:32184955, ECO:0000269|PubMed:32200799, ECO:0000269|PubMed:32296175}.</t>
  </si>
  <si>
    <t>cytoplasm [GO:0005737]; cytosol [GO:0005829]; nucleus [GO:0005634]; protein-containing complex [GO:0032991]</t>
  </si>
  <si>
    <t>Ripk3</t>
  </si>
  <si>
    <t>Collagen alpha-3(IV) chain [Cleaved into: Tumstatin]</t>
  </si>
  <si>
    <t>Col4a3</t>
  </si>
  <si>
    <t>activation of cysteine-type endopeptidase activity involved in apoptotic process [GO:0006919]; cell adhesion [GO:0007155]; cell surface receptor signaling pathway [GO:0007166]; collagen-activated tyrosine kinase receptor signaling pathway [GO:0038063]; endothelial cell apoptotic process [GO:0072577]; extracellular matrix organization [GO:0030198]; glomerular basement membrane development [GO:0032836]; negative regulation of angiogenesis [GO:0016525]; negative regulation of vascular endothelial cell proliferation [GO:1905563]; response to glucose [GO:0009749]</t>
  </si>
  <si>
    <t>FUNCTION: Type IV collagen is the major structural component of glomerular basement membranes (GBM), forming a 'chicken-wire' meshwork together with laminins, proteoglycans and entactin/nidogen. {ECO:0000250|UniProtKB:Q01955, ECO:0000269|PubMed:7962065}.; FUNCTION: Tumstatin, a cleavage fragment corresponding to the collagen alpha 3(IV) NC1 domain, possesses both anti-angiogenic and anti-tumor cell activity; these two anti-tumor properties may be regulated via RGD-independent ITGB3-mediated mechanisms. {ECO:0000250|UniProtKB:Q01955, ECO:0000269|PubMed:12842087, ECO:0000269|PubMed:7962065}.</t>
  </si>
  <si>
    <t>basement membrane [GO:0005604]; collagen-containing extracellular matrix [GO:0062023]; collagen type IV trimer [GO:0005587]; endoplasmic reticulum [GO:0005783]; extracellular matrix [GO:0031012]; extracellular space [GO:0005615]; intracellular membrane-bounded organelle [GO:0043231]</t>
  </si>
  <si>
    <t>Hepatocyte growth factor activator (HGF activator) (HGFA) (EC 3.4.21.-) [Cleaved into: Hepatocyte growth factor activator short chain; Hepatocyte growth factor activator long chain]</t>
  </si>
  <si>
    <t>Hgfac</t>
  </si>
  <si>
    <t>FUNCTION: Activates hepatocyte growth factor (HGF) by converting it from a single chain to a heterodimeric form. {ECO:0000250}.</t>
  </si>
  <si>
    <t>cytoplasm [GO:0005737]; extracellular space [GO:0005615]; rough endoplasmic reticulum [GO:0005791]</t>
  </si>
  <si>
    <t>Guanine nucleotide exchange factor VAV3 (VAV-3)</t>
  </si>
  <si>
    <t>Vav3</t>
  </si>
  <si>
    <t>angiogenesis [GO:0001525]; B cell receptor signaling pathway [GO:0050853]; cell migration [GO:0016477]; cell projection assembly [GO:0030031]; cellular response to DNA damage stimulus [GO:0006974]; integrin-mediated signaling pathway [GO:0007229]; lamellipodium assembly [GO:0030032]; neutrophil chemotaxis [GO:0030593]; positive regulation of B cell proliferation [GO:0030890]; positive regulation of cell adhesion [GO:0045785]; positive regulation of phosphatidylinositol 3-kinase activity [GO:0043552]; regulation of cell size [GO:0008361]; regulation of GTPase activity [GO:0043087]; response to drug [GO:0042493]; small GTPase mediated signal transduction [GO:0007264]; vesicle fusion [GO:0006906]</t>
  </si>
  <si>
    <t>FUNCTION: Exchange factor for GTP-binding proteins RhoA, RhoG and, to a lesser extent, Rac1. Binds physically to the nucleotide-free states of those GTPases (By similarity). Plays an important role in angiogenesis. Its recruitment by phosphorylated EPHA2 is critical for EFNA1-induced RAC1 GTPase activation and vascular endothelial cell migration and assembly. May be important for integrin-mediated signaling, at least in some cell types. In osteoclasts, along with SYK tyrosine kinase, required for signaling through integrin alpha-v/beta-1 (ITAGV-ITGB1), a crucial event for osteoclast proper cytoskeleton organization and function. This signaling pathway involves RAC1, but not RHO, activation. Necessary for proper wound healing. In the course of wound healing, required for the phagocytotic cup formation preceding macrophage phagocytosis of apoptotic neutrophils. Responsible for integrin beta-2-mediated macrophage adhesion and, to a lesser extent, contributes to beta-3-mediated adhesion. Does not affect integrin beta-1-mediated adhesion. {ECO:0000250, ECO:0000269|PubMed:15711558, ECO:0000269|PubMed:16782872, ECO:0000269|PubMed:19147786}.</t>
  </si>
  <si>
    <t>cytoplasm [GO:0005737]; immunological synapse [GO:0001772]; plasma membrane [GO:0005886]</t>
  </si>
  <si>
    <t>A-kinase anchor protein 8-like (AKAP8-like protein) (Neighbor of A-kinase-anchoring protein 95) (Neighbor of AKAP95)</t>
  </si>
  <si>
    <t>Akap8l Nakap Nakap95</t>
  </si>
  <si>
    <t>cell cycle G2/M phase transition [GO:0044839]; mitotic chromosome condensation [GO:0007076]; mRNA processing [GO:0006397]; nuclear envelope disassembly [GO:0051081]; positive regulation of histone deacetylation [GO:0031065]; positive regulation of transcription by RNA polymerase II [GO:0045944]; regulation of histone phosphorylation [GO:0033127]; regulation of mRNA export from nucleus [GO:0010793]</t>
  </si>
  <si>
    <t>FUNCTION: Could play a role in constitutive transport element (CTE)-mediated gene expression by association with DHX9. Increases CTE-dependent nuclear unspliced mRNA export. Proposed to target PRKACA to the nucleus but does not seem to be implicated in the binding of regulatory subunit II of PKA. May be involved in nuclear envelope breakdown and chromatin condensation. May be involved in anchoring nuclear membranes to chromatin in interphase and in releasing membranes from chromating at mitosis. May regulate the initiation phase of DNA replication when associated with TMPO isoform Beta. Required for cell cycle G2/M transition and histone deacetylation during mitosis. In mitotic cells recruits HDAC3 to the vicinity of chromatin leading to deacetylation and subsequent phosphorylation at 'Ser-10' of histone H3; in this function seems to act redundantly with AKAP8. May be involved in regulation of pre-mRNA splicing (By similarity). {ECO:0000250|UniProtKB:Q9ULX6}.</t>
  </si>
  <si>
    <t>chromatin [GO:0000785]; cytoplasm [GO:0005737]; nuclear matrix [GO:0016363]; nuclear speck [GO:0016607]; nucleus [GO:0005634]; PML body [GO:0016605]; ribonucleoprotein complex [GO:1990904]</t>
  </si>
  <si>
    <t>Akap8l</t>
  </si>
  <si>
    <t>Guanine deaminase (Guanase) (Guanine aminase) (EC 3.5.4.3) (Guanine aminohydrolase) (GAH)</t>
  </si>
  <si>
    <t>Gda</t>
  </si>
  <si>
    <t>dGMP catabolic process [GO:0046055]; GMP catabolic process [GO:0046038]; guanine catabolic process [GO:0006147]; guanine metabolic process [GO:0046098]; positive regulation of microtubule polymerization [GO:0031116]</t>
  </si>
  <si>
    <t>FUNCTION: Catalyzes the hydrolytic deamination of guanine, producing xanthine and ammonia.</t>
  </si>
  <si>
    <t>PATHWAY: Purine metabolism; guanine degradation; xanthine from guanine: step 1/1.</t>
  </si>
  <si>
    <t>Vinexin (SH3 domain-containing protein SH3P3) (SH3-containing adapter molecule 1) (SCAM-1) (Sorbin and SH3 domain-containing protein 3)</t>
  </si>
  <si>
    <t>Sorbs3 Scam1 Sh3d4</t>
  </si>
  <si>
    <t>actin filament organization [GO:0007015]; cell-substrate adhesion [GO:0031589]; negative regulation of transcription by RNA polymerase II [GO:0000122]; positive regulation of MAPK cascade [GO:0043410]; positive regulation of stress fiber assembly [GO:0051496]</t>
  </si>
  <si>
    <t>FUNCTION: Promotes up-regulation of actin stress fiber formation.</t>
  </si>
  <si>
    <t>cytoplasm [GO:0005737]; cytoskeleton [GO:0005856]; focal adhesion [GO:0005925]; nucleus [GO:0005634]</t>
  </si>
  <si>
    <t>Sorbs3</t>
  </si>
  <si>
    <t>Nuclear receptor corepressor 2 (N-CoR2) (Silencing mediator of retinoic acid and thyroid hormone receptor) (SMRT) (SMRTe) (T3 receptor-associating factor) (TRAC) (Thyroid-, retinoic-acid-receptor-associated corepressor)</t>
  </si>
  <si>
    <t>Ncor2 Smrt</t>
  </si>
  <si>
    <t>cell proliferation in forebrain [GO:0021846]; forebrain development [GO:0030900]; glucose homeostasis [GO:0042593]; heart morphogenesis [GO:0003007]; in utero embryonic development [GO:0001701]; negative regulation of androgen receptor signaling pathway [GO:0060766]; negative regulation of fat cell differentiation [GO:0045599]; negative regulation of production of miRNAs involved in gene silencing by miRNA [GO:1903799]; negative regulation of transcription, DNA-templated [GO:0045892]; negative regulation of transcription by RNA polymerase II [GO:0000122]; positive regulation of protein deacetylation [GO:0090312]; regulation of cellular ketone metabolic process [GO:0010565]; telencephalon development [GO:0021537]; type I pneumocyte differentiation [GO:0060509]; white fat cell differentiation [GO:0050872]</t>
  </si>
  <si>
    <t>FUNCTION: Transcriptional corepressor. Mediates the transcriptional repression activity of some nuclear receptors by promoting chromatin condensation, thus preventing access of the basal transcription. Isoform 1 and isoform 5 have different affinities for different nuclear receptors. Involved in the regulation BCL6-dependent of the germinal center (GC) reactions, mainly through the control of the GC B-cells proliferation and survival. Recruited by ZBTB7A to the androgen response elements/ARE on target genes, negatively regulates androgen receptor signaling and androgen-induced cell proliferation. {ECO:0000250|UniProtKB:Q9Y618, ECO:0000269|PubMed:19144721}.</t>
  </si>
  <si>
    <t>chromatin [GO:0000785]; histone deacetylase complex [GO:0000118]; nuclear body [GO:0016604]; nuclear matrix [GO:0016363]; nucleoplasm [GO:0005654]; nucleus [GO:0005634]; transcription repressor complex [GO:0017053]</t>
  </si>
  <si>
    <t>Ncor2</t>
  </si>
  <si>
    <t>Cathepsin Z (EC 3.4.18.1)</t>
  </si>
  <si>
    <t>Ctsz</t>
  </si>
  <si>
    <t>epithelial tube branching involved in lung morphogenesis [GO:0060441]; negative regulation of neuron projection development [GO:0010977]; negative regulation of plasminogen activation [GO:0010757]; negative regulation of protein binding [GO:0032091]; positive regulation of neural precursor cell proliferation [GO:2000179]; positive regulation of neuron apoptotic process [GO:0043525]; proteolysis [GO:0006508]; proteolysis involved in cellular protein catabolic process [GO:0051603]; regulation of neuron death [GO:1901214]</t>
  </si>
  <si>
    <t>FUNCTION: Exhibits carboxy-monopeptidase as well as carboxy-dipeptidase activity (By similarity). Capable of producing kinin potentiating peptides (By similarity). {ECO:0000250|UniProtKB:Q9R1T3, ECO:0000250|UniProtKB:Q9UBR2}.</t>
  </si>
  <si>
    <t>ACTIVITY REGULATION: The disulfide bridge formed between Cys-35 in the propeptide and the active site residue Cys-94 may prevent activation of the zymogen through formation of a reversible covalent bond with the active site residue. {ECO:0000250|UniProtKB:Q9UBR2}.</t>
  </si>
  <si>
    <t>cell cortex region [GO:0099738]; cell surface [GO:0009986]; collagen-containing extracellular matrix [GO:0062023]; cytoplasmic vesicle [GO:0031410]; endoplasmic reticulum [GO:0005783]; extracellular space [GO:0005615]; growth cone [GO:0030426]; lysosome [GO:0005764]</t>
  </si>
  <si>
    <t>TNFAIP3-interacting protein 1 (A20-binding inhibitor of NF-kappa-B activation 1) (ABIN) (ABIN-1) (Nef-associated factor 1) (Naf1) (Virion-associated nuclear shuttling protein) (VAN) (mVAN)</t>
  </si>
  <si>
    <t>Tnip1 Abin Naf1</t>
  </si>
  <si>
    <t>glycoprotein biosynthetic process [GO:0009101]; inflammatory response [GO:0006954]; leukocyte cell-cell adhesion [GO:0007159]; modulation by symbiont of host I-kappaB kinase/NF-kappaB cascade [GO:0085032]; MyD88-dependent toll-like receptor signaling pathway [GO:0002755]; negative regulation of ERK1 and ERK2 cascade [GO:0070373]; negative regulation of I-kappaB kinase/NF-kappaB signaling [GO:0043124]; positive regulation of inflammatory response [GO:0050729]; positive regulation of protein deubiquitination [GO:1903003]; positive regulation of transcription by RNA polymerase II [GO:0045944]</t>
  </si>
  <si>
    <t>FUNCTION: Inhibits NF-kappa-B activation and TNF-induced NF-kappa-B-dependent gene expression by regulating A20/TNFAIP3-mediated deubiquitination of IKBKG; proposed to link A20/TNFAIP3 to ubiquitinated IKBKG. Involved in regulation of EGF-induced ERK1/ERK2 signaling pathway; blocks MAPK3/MAPK1 nuclear translocation and MAPK1-dependent transcription. Increases cell surface CD4(T4) antigen expression. Involved in the anti-inflammatory response of macrophages and positively regulates TLR-induced activation of CEBPB. Involved in the prevention of autoimmunity; this function implicates binding to polyubiquitin. Involved in leukocyte integrin activation during inflammation; this function is mediated by association with SELPLG and dependent on phosphorylation by SRC-family kinases. {ECO:0000269|PubMed:12586352, ECO:0000269|PubMed:21606507, ECO:0000269|PubMed:22011580}.</t>
  </si>
  <si>
    <t>cytoplasm [GO:0005737]; cytosol [GO:0005829]; nucleoplasm [GO:0005654]</t>
  </si>
  <si>
    <t>Tnip1</t>
  </si>
  <si>
    <t>Germinal-center associated nuclear protein (GANP) (EC 2.3.1.48) (GC-associated DNA primase)</t>
  </si>
  <si>
    <t>Mcm3ap Ganp Map80</t>
  </si>
  <si>
    <t>mRNA export from nucleus [GO:0006406]; nucleosome organization [GO:0034728]; poly(A)+ mRNA export from nucleus [GO:0016973]; somatic hypermutation of immunoglobulin genes [GO:0016446]</t>
  </si>
  <si>
    <t>FUNCTION: As a component of the TREX-2 complex, involved in the export of mRNAs to the cytoplasm through the nuclear pores (By similarity). Through the acetylation of histones, affects the assembly of nucleosomes at immunoglobulin variable region genes and promotes the recruitment and positioning of transcription complex to favor DNA cytosine deaminase AICDA/AID targeting, hence promoting somatic hypermutations (PubMed:23652018). {ECO:0000250|UniProtKB:O60318, ECO:0000269|PubMed:23652018}.</t>
  </si>
  <si>
    <t>chromosome [GO:0005694]; cytoplasm [GO:0005737]; cytosol [GO:0005829]; nuclear membrane [GO:0031965]; nuclear pore nuclear basket [GO:0044615]; nucleoplasm [GO:0005654]; nucleus [GO:0005634]; transcription export complex 2 [GO:0070390]</t>
  </si>
  <si>
    <t>Mcm3ap</t>
  </si>
  <si>
    <t>Solute carrier family 12 member 7 (Electroneutral potassium-chloride cotransporter 4) (K-Cl cotransporter 4)</t>
  </si>
  <si>
    <t>Slc12a7 Kcc4</t>
  </si>
  <si>
    <t>ammonium import across plasma membrane [GO:0140157]; cell volume homeostasis [GO:0006884]; chemical synaptic transmission [GO:0007268]; chloride ion homeostasis [GO:0055064]; chloride transmembrane transport [GO:1902476]; potassium ion homeostasis [GO:0055075]; potassium ion import across plasma membrane [GO:1990573]</t>
  </si>
  <si>
    <t>FUNCTION: Mediates electroneutral potassium-chloride cotransport when activated by cell swelling (By similarity). May mediate K(+) uptake into Deiters' cells in the cochlea and contribute to K(+) recycling in the inner ear. Important for the survival of cochlear outer and inner hair cells and the maintenance of the organ of Corti. May be required for basolateral Cl(-) extrusion in the kidney and contribute to renal acidification. {ECO:0000250, ECO:0000269|PubMed:11976689}.</t>
  </si>
  <si>
    <t>ACTIVITY REGULATION: Inhibited by WNK3. {ECO:0000250}.</t>
  </si>
  <si>
    <t>integral component of plasma membrane [GO:0005887]; protein-containing complex [GO:0032991]; synapse [GO:0045202]</t>
  </si>
  <si>
    <t>Slc12a7</t>
  </si>
  <si>
    <t>Platelet factor 4 (PF-4) (C-X-C motif chemokine 4)</t>
  </si>
  <si>
    <t>Pf4 Cxcl4 Scyb4</t>
  </si>
  <si>
    <t>adenylate cyclase-activating G protein-coupled receptor signaling pathway [GO:0007189]; antimicrobial humoral immune response mediated by antimicrobial peptide [GO:0061844]; cellular response to lipopolysaccharide [GO:0071222]; chemokine-mediated signaling pathway [GO:0070098]; cytokine-mediated signaling pathway [GO:0019221]; defense response to protozoan [GO:0042832]; immune response [GO:0006955]; inflammatory response [GO:0006954]; killing by host of symbiont cells [GO:0051873]; killing of cells of other organism [GO:0031640]; leukocyte chemotaxis [GO:0030595]; negative regulation of angiogenesis [GO:0016525]; negative regulation of extrinsic apoptotic signaling pathway in absence of ligand [GO:2001240]; negative regulation of megakaryocyte differentiation [GO:0045653]; negative regulation of MHC class II biosynthetic process [GO:0045347]; neutrophil chemotaxis [GO:0030593]; platelet activation [GO:0030168]; positive regulation of gene expression [GO:0010628]; positive regulation of macrophage derived foam cell differentiation [GO:0010744]; positive regulation of macrophage differentiation [GO:0045651]; positive regulation of transcription by RNA polymerase II [GO:0045944]; positive regulation of tumor necrosis factor production [GO:0032760]; protein-containing complex assembly [GO:0065003]; regulation of cell population proliferation [GO:0042127]</t>
  </si>
  <si>
    <t>FUNCTION: Released during platelet aggregation. Neutralizes the anticoagulant effect of heparin because it binds more strongly to heparin than to the chondroitin-4-sulfate chains of the carrier molecule. Chemotactic for neutrophils and monocytes. Inhibits endothelial cell proliferation (By similarity). {ECO:0000250}.</t>
  </si>
  <si>
    <t>collagen-containing extracellular matrix [GO:0062023]; cytoplasm [GO:0005737]; extracellular space [GO:0005615]; platelet alpha granule [GO:0031091]; protein-containing complex [GO:0032991]; symbiont-containing vacuole membrane [GO:0020005]; vesicle [GO:0031982]</t>
  </si>
  <si>
    <t>Pf4</t>
  </si>
  <si>
    <t>Large proline-rich protein BAG6 (BAG family molecular chaperone regulator 6) (BCL2-associated athanogene 6) (BAG-6) (HLA-B-associated transcript 3) (Protein Scythe)</t>
  </si>
  <si>
    <t>Bag6 Bat3</t>
  </si>
  <si>
    <t>antigen processing and presentation of peptide antigen via MHC class I [GO:0002474]; apoptotic process [GO:0006915]; brain development [GO:0007420]; cell differentiation [GO:0030154]; chromatin organization [GO:0006325]; endoplasmic reticulum stress-induced pre-emptive quality control [GO:0061857]; ER-associated misfolded protein catabolic process [GO:0071712]; immune response-activating cell surface receptor signaling pathway [GO:0002429]; internal peptidyl-lysine acetylation [GO:0018393]; intrinsic apoptotic signaling pathway in response to DNA damage by p53 class mediator [GO:0042771]; intrinsic apoptotic signaling pathway in response to endoplasmic reticulum stress [GO:0070059]; kidney development [GO:0001822]; lung development [GO:0030324]; maintenance of unfolded protein involved in ERAD pathway [GO:1904378]; natural killer cell activation [GO:0030101]; negative regulation of apoptotic process [GO:0043066]; negative regulation of proteasomal ubiquitin-dependent protein catabolic process [GO:0032435]; negative regulation of proteolysis [GO:0045861]; positive regulation of ERAD pathway [GO:1904294]; proteasomal protein catabolic process [GO:0010498]; proteasome-mediated ubiquitin-dependent protein catabolic process [GO:0043161]; protein stabilization [GO:0050821]; regulation of apoptotic process [GO:0042981]; regulation of cell population proliferation [GO:0042127]; regulation of embryonic development [GO:0045995]; spermatogenesis [GO:0007283]; synaptonemal complex assembly [GO:0007130]; tail-anchored membrane protein insertion into ER membrane [GO:0071816]; ubiquitin-dependent ERAD pathway [GO:0030433]; ubiquitin-dependent protein catabolic process [GO:0006511]</t>
  </si>
  <si>
    <t>FUNCTION: ATP-independent molecular chaperone preventing the aggregation of misfolded and hydrophobic patches-containing proteins (PubMed:18056262, PubMed:18678708, PubMed:20713601). Functions as part of a cytosolic protein quality control complex, the BAG6/BAT3 complex, which maintains these client proteins in a soluble state and participates in their proper delivery to the endoplasmic reticulum or alternatively can promote their sorting to the proteasome where they undergo degradation (PubMed:20713601). The BAG6/BAT3 complex is involved in the post-translational delivery of tail-anchored/type II transmembrane proteins to the endoplasmic reticulum membrane. Recruited to ribosomes, it interacts with the transmembrane region of newly synthesized tail-anchored proteins and together with SGTA and ASNA1 mediates their delivery to the endoplasmic reticulum. Client proteins that cannot be properly delivered to the endoplasmic reticulum are ubiquitinated by RNF126, an E3 ubiquitin-protein ligase associated with BAG6 and are sorted to the proteasome. SGTA which prevents the recruitment of RNF126 to BAG6 may negatively regulate the ubiquitination and the proteasomal degradation of client proteins. Similarly, the BAG6/BAT3 complex also functions as a sorting platform for proteins of the secretory pathway that are mislocalized to the cytosol either delivering them to the proteasome for degradation or to the endoplasmic reticulum. The BAG6/BAT3 complex also plays a role in the endoplasmic reticulum-associated degradation (ERAD), a quality control mechanism that eliminates unwanted proteins of the endoplasmic reticulum through their retrotranslocation to the cytosol and their targeting to the proteasome. It maintains these retrotranslocated proteins in an unfolded yet soluble state condition in the cytosol to ensure their proper delivery to the proteasome (By similarity). BAG6 is also required for selective ubiquitin-mediated degradation of defective nascent chain polypeptides by the proteasome. In this context, it may participate in the production of antigenic peptides and play a role in antigen presentation in immune response (PubMed:20713601). BAG6 is also involved in endoplasmic reticulum stress-induced pre-emptive quality control, a mechanism that selectively attenuates the translocation of newly synthesized proteins into the endoplasmic reticulum and reroutes them to the cytosol for proteasomal degradation. BAG6 may ensure the proper degradation of these proteins and thereby protects the endoplasmic reticulum from protein overload upon stress (By similarity). By inhibiting the polyubiquitination and subsequent proteasomal degradation of HSPA2 it may also play a role in the assembly of the synaptonemal complex during spermatogenesis (PubMed:18678708). Also positively regulates apoptosis by interacting with and stabilizing the proapoptotic factor AIFM1 (PubMed:18056262). By controlling the steady-state expression of the IGF1R receptor, indirectly regulates the insulin-like growth factor receptor signaling pathway (By similarity). {ECO:0000250|UniProtKB:P46379, ECO:0000269|PubMed:18056262, ECO:0000269|PubMed:18678708, ECO:0000269|PubMed:20713601}.; FUNCTION: Involved in DNA damage-induced apoptosis: following DNA damage, accumulates in the nucleus and forms a complex with p300/EP300, enhancing p300/EP300-mediated p53/TP53 acetylation leading to increase p53/TP53 transcriptional activity. When nuclear, may also act as a component of some chromatin regulator complex that regulates histone 3 'Lys-4' dimethylation (H3K4me2). {ECO:0000250|UniProtKB:P46379}.; FUNCTION: Released extracellularly via exosomes, it is a ligand of the natural killer/NK cells receptor NCR3 and stimulates NK cells cytotoxicity. It may thereby trigger NK cells cytotoxicity against neighboring tumor cells and immature myeloid dendritic cells (DC). {ECO:0000250|UniProtKB:P46379}.; FUNCTION: May mediate ricin-induced apoptosis. {ECO:0000250|UniProtKB:P46379}.</t>
  </si>
  <si>
    <t>BAT3 complex [GO:0071818]; cytoplasm [GO:0005737]; cytosol [GO:0005829]; extracellular exosome [GO:0070062]; intracellular membrane-bounded organelle [GO:0043231]; membrane [GO:0016020]; nucleoplasm [GO:0005654]; nucleus [GO:0005634]</t>
  </si>
  <si>
    <t>Bag6</t>
  </si>
  <si>
    <t>Apolipoprotein M (Apo-M) (ApoM)</t>
  </si>
  <si>
    <t>Apom Ng20</t>
  </si>
  <si>
    <t>cholesterol efflux [GO:0033344]; high-density lipoprotein particle assembly [GO:0034380]; high-density lipoprotein particle clearance [GO:0034384]; high-density lipoprotein particle remodeling [GO:0034375]; lipoprotein metabolic process [GO:0042157]; negative regulation of plasma lipoprotein oxidation [GO:0034445]; response to glucose [GO:0009749]; reverse cholesterol transport [GO:0043691]</t>
  </si>
  <si>
    <t>FUNCTION: Probably involved in lipid transport. Can bind sphingosine-1-phosphate, myristic acid, palmitic acid and stearic acid, retinol, all-trans-retinoic acid and 9-cis-retinoic acid (By similarity). {ECO:0000250}.</t>
  </si>
  <si>
    <t>discoidal high-density lipoprotein particle [GO:0034365]; extracellular region [GO:0005576]; extracellular space [GO:0005615]; high-density lipoprotein particle [GO:0034364]; low-density lipoprotein particle [GO:0034362]; spherical high-density lipoprotein particle [GO:0034366]; very-low-density lipoprotein particle [GO:0034361]</t>
  </si>
  <si>
    <t>SIGNAL 1..?22;  /note="Not cleaved";  /evidence="ECO:0000255"</t>
  </si>
  <si>
    <t>Apom</t>
  </si>
  <si>
    <t>Phospholipase D1 (PLD 1) (mPLD1) (EC 3.1.4.4) (Choline phosphatase 1) (Phosphatidylcholine-hydrolyzing phospholipase D1)</t>
  </si>
  <si>
    <t>Pld1</t>
  </si>
  <si>
    <t>cell motility [GO:0048870]; defense response to Gram-positive bacterium [GO:0050830]; inositol lipid-mediated signaling [GO:0048017]; phosphatidic acid biosynthetic process [GO:0006654]; phospholipid biosynthetic process [GO:0008654]; phospholipid catabolic process [GO:0009395]; positive regulation of cell migration [GO:0030335]; positive regulation of translation [GO:0045727]; regulation of microvillus assembly [GO:0032534]; regulation of synaptic vesicle cycle [GO:0098693]; response to peptide hormone [GO:0043434]</t>
  </si>
  <si>
    <t>FUNCTION: Function as phospholipase selectivefor phosphatidylcholine (PubMed:9395408). Implicated as a critical step in numerous cellular pathways, including signal transduction, membrane trafficking, and the regulation of mitosis. May be involved in the regulation of perinuclear intravesicular membrane traffic (PubMed:9395408). {ECO:0000269|PubMed:9395408}.</t>
  </si>
  <si>
    <t>ACTIVITY REGULATION: Stimulated by phosphatidylinositol 4,5-bisphosphate and phosphatidylinositol 3,4,5-trisphosphate, activated by the phosphokinase C-alpha, by the ADP-ribosylation factor-1 (ARF-1), and to a lesser extent by GTP-binding proteins: RHO A, RAC-1 and CDC42. Inhibited by oleate. {ECO:0000250|UniProtKB:Q13393}.</t>
  </si>
  <si>
    <t>apical plasma membrane [GO:0016324]; cholinergic synapse [GO:0098981]; endocytic vesicle [GO:0030139]; endoplasmic reticulum membrane [GO:0005789]; endosome [GO:0005768]; Golgi apparatus [GO:0005794]; Golgi cisterna [GO:0031985]; Golgi membrane [GO:0000139]; intracellular membrane-bounded organelle [GO:0043231]; lamellipodium [GO:0030027]; late endosome membrane [GO:0031902]; perinuclear region of cytoplasm [GO:0048471]; synapse [GO:0045202]; vesicle [GO:0031982]</t>
  </si>
  <si>
    <t>Regulator of G-protein signaling 6 (RGS6)</t>
  </si>
  <si>
    <t>Rgs6</t>
  </si>
  <si>
    <t>G protein-coupled receptor signaling pathway [GO:0007186]; intracellular signal transduction [GO:0035556]; negative regulation of signal transduction [GO:0009968]; positive regulation of GTPase activity [GO:0043547]; positive regulation of neuron differentiation [GO:0045666]</t>
  </si>
  <si>
    <t>FUNCTION: Regulates G protein-coupled receptor signaling cascades. Inhibits signal transduction by increasing the GTPase activity of G protein alpha subunits, thereby driving them into their inactive GDP-bound form. The RGS6/GNB5 dimer enhances GNAO1 GTPase activity. {ECO:0000250|UniProtKB:P49758}.</t>
  </si>
  <si>
    <t>cytoplasm [GO:0005737]; cytosol [GO:0005829]; extrinsic component of membrane [GO:0019898]; Golgi apparatus [GO:0005794]; nucleus [GO:0005634]; plasma membrane [GO:0005886]; protein-containing complex [GO:0032991]</t>
  </si>
  <si>
    <t>Eukaryotic translation initiation factor 2-alpha kinase 1 (EC 2.7.11.1) (Heme-controlled repressor) (HCR) (Heme-regulated eukaryotic initiation factor eIF-2-alpha kinase) (Heme-regulated inhibitor) (Hemin-sensitive initiation factor 2-alpha kinase)</t>
  </si>
  <si>
    <t>Eif2ak1 Hri</t>
  </si>
  <si>
    <t>acute inflammatory response [GO:0002526]; HRI-mediated signaling [GO:0140468]; integrated stress response signaling [GO:0140467]; iron ion homeostasis [GO:0055072]; macrophage differentiation [GO:0030225]; negative regulation of cell population proliferation [GO:0008285]; negative regulation of hemoglobin biosynthetic process [GO:0046986]; negative regulation of translation [GO:0017148]; phagocytosis [GO:0006909]; protein autophosphorylation [GO:0046777]; protoporphyrinogen IX metabolic process [GO:0046501]; regulation of eIF2 alpha phosphorylation by heme [GO:0010999]; regulation of hemoglobin biosynthetic process [GO:0046984]; regulation of translation [GO:0006417]; response to iron ion starvation [GO:1990641]</t>
  </si>
  <si>
    <t>FUNCTION: Metabolic-stress sensing protein kinase that phosphorylates the alpha subunit of eukaryotic translation initiation factor 2 (EIF2S1/eIF-2-alpha) in response to various stress conditions (PubMed:11726526, PubMed:12767237, PubMed:16893190). Key activator of the integrated stress response (ISR) required for adaptation to various stress, such as heme deficiency, oxidative stress, osmotic shock, mitochondrial dysfunction and heat shock (PubMed:11726526, PubMed:16893190). EIF2S1/eIF-2-alpha phosphorylation in response to stress converts EIF2S1/eIF-2-alpha in a global protein synthesis inhibitor, leading to a global attenuation of cap-dependent translation, while concomitantly initiating the preferential translation of ISR-specific mRNAs, such as the transcriptional activator ATF4, and hence allowing ATF4-mediated reprogramming (PubMed:11726526, PubMed:16893190). Acts as a key sensor of heme-deficiency: in normal conditions, binds hemin via a cysteine thiolate and histidine nitrogenous coordination, leading to inhibit the protein kinase activity (PubMed:16893190). This binding occurs with moderate affinity, allowing it to sense the heme concentration within the cell: heme depletion relieves inhibition and stimulates kinase activity, activating the ISR (PubMed:16893190). Thanks to this unique heme-sensing capacity, plays a crucial role to shut off protein synthesis during acute heme-deficient conditions (PubMed:16893190). In red blood cells (RBCs), controls hemoglobin synthesis ensuring a coordinated regulation of the synthesis of its heme and globin moieties (PubMed:11726526, PubMed:11050009, PubMed:15931390). It thereby plays an essential protective role for RBC survival in anemias of iron deficiency (PubMed:11726526). Similarly, in hepatocytes, involved in heme-mediated translational control of CYP2B and CYP3A and possibly other hepatic P450 cytochromes (PubMed:20071449). May also regulate endoplasmic reticulum (ER) stress during acute heme-deficient conditions (PubMed:20071449). Also activates the ISR in response to mitochondrial dysfunction: HRI/EIF2AK1 protein kinase activity is activated upon binding to the processed form of DELE1 (S-DELE1), thereby promoting the ATF4-mediated reprogramming (By similarity). {ECO:0000250|UniProtKB:Q9BQI3, ECO:0000269|PubMed:11050009, ECO:0000269|PubMed:11726526, ECO:0000269|PubMed:12767237, ECO:0000269|PubMed:15931390, ECO:0000269|PubMed:16893190, ECO:0000269|PubMed:20071449}.</t>
  </si>
  <si>
    <t>ACTIVITY REGULATION: In normal conditions, the protein kinase activity is inhibited; inhibition is relieved by various stress conditions (PubMed:12767237, PubMed:14752110, PubMed:20071449). Inhibited by heme: in presence of heme, forms a disulfide-linked inactive homodimer (By similarity). Heme depletion relieves inhibition and stimulates kinase activity by autophosphorylation (PubMed:12767237, PubMed:14752110, PubMed:20071449). Inhibited by the heme metabolites biliverdin and bilirubin (PubMed:16893190). Induced by oxidative stress generated by arsenite treatment (PubMed:12767237). Binding of nitric oxide (NO) to the heme iron in the N-terminal heme-binding domain activates the kinase activity, while binding of carbon monoxide (CO) suppresses kinase activity (PubMed:14752110). Protein kinase activity is also activated upon binding to the processed form of DELE1 (S-DELE1): interaction with S-DELE1 takes place in response to mitochondrial stress and triggers the integrated stress response (ISR) (By similarity). {ECO:0000250|UniProtKB:P33279, ECO:0000250|UniProtKB:Q9BQI3, ECO:0000269|PubMed:12767237, ECO:0000269|PubMed:14752110, ECO:0000269|PubMed:16893190, ECO:0000269|PubMed:20071449}.</t>
  </si>
  <si>
    <t>Eif2ak1</t>
  </si>
  <si>
    <t>ProteinName</t>
  </si>
  <si>
    <t>Tvb3</t>
  </si>
  <si>
    <t>Cf132</t>
  </si>
  <si>
    <t>Fam122a</t>
  </si>
  <si>
    <t>Inhca</t>
  </si>
  <si>
    <t>Tcrb</t>
  </si>
  <si>
    <t>Nt5c3</t>
  </si>
  <si>
    <t>Kirrel</t>
  </si>
  <si>
    <t>Polr1has</t>
  </si>
  <si>
    <t>Nupl2</t>
  </si>
  <si>
    <t>Car1</t>
  </si>
  <si>
    <t>Car2</t>
  </si>
  <si>
    <t>Fam122b</t>
  </si>
  <si>
    <t>Trf</t>
  </si>
  <si>
    <t>Zfp521</t>
  </si>
  <si>
    <t>Zfp704</t>
  </si>
  <si>
    <t>Fpr3</t>
  </si>
  <si>
    <t>AI661453</t>
  </si>
  <si>
    <t>Zfp551</t>
  </si>
  <si>
    <t>C4bp</t>
  </si>
  <si>
    <t>Nupr1l</t>
  </si>
  <si>
    <t>Fyb</t>
  </si>
  <si>
    <t>Tarsl2</t>
  </si>
  <si>
    <t>Serpinb6a</t>
  </si>
  <si>
    <t>Fcna</t>
  </si>
  <si>
    <t>L1Md-A102</t>
  </si>
  <si>
    <t>Clul1-ps2</t>
  </si>
  <si>
    <t>entrez ID</t>
  </si>
  <si>
    <t>AVE</t>
  </si>
  <si>
    <t>SDEV</t>
  </si>
  <si>
    <t>ZAgedVehicle_Aging_Macro_11_1</t>
  </si>
  <si>
    <t>ZAgedVehicle_Aging_Macro_16_1</t>
  </si>
  <si>
    <t>ZAgedVehicle_Aging_Macro_18_1</t>
  </si>
  <si>
    <t>ZAgedVehicle_Aging_Macro_23_1</t>
  </si>
  <si>
    <t>ZAgedVehicle_Aging_Macro_26_1</t>
  </si>
  <si>
    <t>ZAgedVehicle_Aging_Macro_29_1</t>
  </si>
  <si>
    <t>ZAgedVehicle_Aging_Macro_33_1</t>
  </si>
  <si>
    <t>ZAgedVehicle_Aging_Macro_37_1</t>
  </si>
  <si>
    <t>ZAgedVehicle_Aging_Macro_54_1</t>
  </si>
  <si>
    <t>ZYoung_Aging_Macro_101_1</t>
  </si>
  <si>
    <t>ZYoung_Aging_Macro_102_1</t>
  </si>
  <si>
    <t>ZYoung_Aging_Macro_103_1</t>
  </si>
  <si>
    <t>ZYoung_Aging_Macro_104_1</t>
  </si>
  <si>
    <t>ZYoung_Aging_Macro_105_1</t>
  </si>
  <si>
    <t>ZYoung_Aging_Macro_106_1</t>
  </si>
  <si>
    <t>ZYoung_Aging_Macro_107_1</t>
  </si>
  <si>
    <t>ZYoung_Aging_Macro_108_1</t>
  </si>
  <si>
    <t>ZYoung_Aging_Macro_109_1</t>
  </si>
  <si>
    <t>ZYoung_Aging_Macro_110_1</t>
  </si>
  <si>
    <t>ZYoung_Aging_Macro_111_1</t>
  </si>
  <si>
    <t>ZYoung_Aging_Macro_112_1</t>
  </si>
  <si>
    <t>ZYoung_Aging_Macro_113_1</t>
  </si>
  <si>
    <t>ZYoung_Aging_Macro_114_1</t>
  </si>
  <si>
    <t>ZYoung_Aging_Macro_115_1</t>
  </si>
  <si>
    <t>ZYoung_Aging_Macro_116_1</t>
  </si>
  <si>
    <t>ZYoung_Aging_Macro_117_1</t>
  </si>
  <si>
    <t>ZYoung_Aging_Macro_118_1</t>
  </si>
  <si>
    <t>ZYoung_Aging_Macro_119_1</t>
  </si>
  <si>
    <t>ZYoung_Aging_Macro_120_1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</si>
</sst>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1" fontId="0" fillId="0" borderId="0" xfId="0" applyNumberFormat="1"/>
    <xf numFmtId="0" fontId="0" fillId="0" borderId="0" xfId="0" applyAlignment="1">
      <alignment horizontal="center"/>
    </xf>
    <xf numFmtId="0" fontId="0" fillId="0" borderId="0" xfId="0" applyAlignment="1">
      <alignment horizontal="center"/>
    </xf>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filt_prot" connectionId="1" xr16:uid="{A194C322-3D42-A843-8220-4AD72FFC7255}"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E4465-133D-44C7-8186-742B749BAAD1}">
  <dimension ref="A1:AU486"/>
  <sheetViews>
    <sheetView workbookViewId="0">
      <selection activeCell="C8" sqref="C8"/>
    </sheetView>
  </sheetViews>
  <sheetFormatPr baseColWidth="10" defaultColWidth="8.83203125" defaultRowHeight="15" x14ac:dyDescent="0.2"/>
  <cols>
    <col min="1" max="1" width="25.6640625" bestFit="1" customWidth="1"/>
    <col min="2" max="2" width="22.5" customWidth="1"/>
    <col min="3" max="3" width="10.5" bestFit="1" customWidth="1"/>
  </cols>
  <sheetData>
    <row r="1" spans="1:47" x14ac:dyDescent="0.2">
      <c r="A1" t="s">
        <v>4</v>
      </c>
      <c r="B1" t="s">
        <v>4167</v>
      </c>
      <c r="C1" t="s">
        <v>541</v>
      </c>
      <c r="D1" t="s">
        <v>52</v>
      </c>
      <c r="E1" t="s">
        <v>53</v>
      </c>
      <c r="F1" t="s">
        <v>10</v>
      </c>
      <c r="G1" t="s">
        <v>11</v>
      </c>
      <c r="H1" t="s">
        <v>12</v>
      </c>
      <c r="I1" t="s">
        <v>13</v>
      </c>
      <c r="J1" t="s">
        <v>14</v>
      </c>
      <c r="K1" t="s">
        <v>15</v>
      </c>
      <c r="L1" t="s">
        <v>16</v>
      </c>
      <c r="M1" t="s">
        <v>17</v>
      </c>
      <c r="N1" t="s">
        <v>18</v>
      </c>
      <c r="O1" t="s">
        <v>19</v>
      </c>
      <c r="P1" t="s">
        <v>20</v>
      </c>
      <c r="Q1" t="s">
        <v>21</v>
      </c>
      <c r="R1" t="s">
        <v>22</v>
      </c>
      <c r="S1" t="s">
        <v>23</v>
      </c>
      <c r="T1" t="s">
        <v>24</v>
      </c>
      <c r="U1" t="s">
        <v>25</v>
      </c>
      <c r="V1" t="s">
        <v>26</v>
      </c>
      <c r="W1" t="s">
        <v>27</v>
      </c>
      <c r="X1" t="s">
        <v>28</v>
      </c>
      <c r="Y1" t="s">
        <v>29</v>
      </c>
      <c r="Z1" t="s">
        <v>30</v>
      </c>
      <c r="AA1" t="s">
        <v>31</v>
      </c>
      <c r="AB1" t="s">
        <v>32</v>
      </c>
      <c r="AC1" t="s">
        <v>33</v>
      </c>
      <c r="AD1" t="s">
        <v>34</v>
      </c>
      <c r="AE1" t="s">
        <v>35</v>
      </c>
      <c r="AF1" t="s">
        <v>36</v>
      </c>
      <c r="AG1" t="s">
        <v>37</v>
      </c>
      <c r="AH1" t="s">
        <v>38</v>
      </c>
      <c r="AI1" t="s">
        <v>39</v>
      </c>
      <c r="AJ1" t="s">
        <v>40</v>
      </c>
      <c r="AK1" t="s">
        <v>41</v>
      </c>
      <c r="AL1" t="s">
        <v>42</v>
      </c>
      <c r="AM1" t="s">
        <v>43</v>
      </c>
      <c r="AN1" t="s">
        <v>44</v>
      </c>
      <c r="AO1" t="s">
        <v>45</v>
      </c>
      <c r="AP1" t="s">
        <v>46</v>
      </c>
      <c r="AQ1" t="s">
        <v>47</v>
      </c>
      <c r="AR1" t="s">
        <v>48</v>
      </c>
      <c r="AS1" t="s">
        <v>49</v>
      </c>
      <c r="AT1" t="s">
        <v>50</v>
      </c>
      <c r="AU1" t="s">
        <v>51</v>
      </c>
    </row>
    <row r="2" spans="1:47" x14ac:dyDescent="0.2">
      <c r="A2" t="s">
        <v>105</v>
      </c>
      <c r="B2" t="s">
        <v>1816</v>
      </c>
      <c r="C2" t="s">
        <v>4168</v>
      </c>
      <c r="D2">
        <v>6</v>
      </c>
      <c r="E2">
        <v>1</v>
      </c>
      <c r="F2">
        <v>0</v>
      </c>
      <c r="G2">
        <v>76363.5</v>
      </c>
      <c r="H2">
        <v>99361.4</v>
      </c>
      <c r="I2">
        <v>0</v>
      </c>
      <c r="J2">
        <v>310716</v>
      </c>
      <c r="K2">
        <v>187686</v>
      </c>
      <c r="L2">
        <v>262779</v>
      </c>
      <c r="M2">
        <v>20886.5</v>
      </c>
      <c r="N2">
        <v>282182</v>
      </c>
      <c r="O2">
        <v>25299.3</v>
      </c>
      <c r="P2">
        <v>129989</v>
      </c>
      <c r="Q2">
        <v>161425</v>
      </c>
      <c r="R2">
        <v>217251</v>
      </c>
      <c r="S2">
        <v>34307.800000000003</v>
      </c>
      <c r="T2">
        <v>190298</v>
      </c>
      <c r="U2">
        <v>0</v>
      </c>
      <c r="V2">
        <v>258573</v>
      </c>
      <c r="W2">
        <v>115794</v>
      </c>
      <c r="X2">
        <v>328249</v>
      </c>
      <c r="Y2">
        <v>168948</v>
      </c>
      <c r="Z2">
        <v>179584</v>
      </c>
      <c r="AA2">
        <v>42570.2</v>
      </c>
      <c r="AB2">
        <v>13237.5</v>
      </c>
      <c r="AC2">
        <v>9682.19</v>
      </c>
      <c r="AD2">
        <v>16491.099999999999</v>
      </c>
      <c r="AE2">
        <v>6490.89</v>
      </c>
      <c r="AF2">
        <v>211844</v>
      </c>
      <c r="AG2">
        <v>0</v>
      </c>
      <c r="AH2">
        <v>0</v>
      </c>
      <c r="AI2">
        <v>0</v>
      </c>
      <c r="AJ2">
        <v>10945.8</v>
      </c>
      <c r="AK2">
        <v>187692</v>
      </c>
      <c r="AL2">
        <v>181685</v>
      </c>
      <c r="AM2">
        <v>4213.3</v>
      </c>
      <c r="AN2">
        <v>15615.1</v>
      </c>
      <c r="AO2">
        <v>0</v>
      </c>
      <c r="AP2">
        <v>46842.6</v>
      </c>
      <c r="AQ2">
        <v>151866</v>
      </c>
      <c r="AR2">
        <v>14808.3</v>
      </c>
      <c r="AS2">
        <v>125100</v>
      </c>
      <c r="AT2">
        <v>95042.3</v>
      </c>
      <c r="AU2">
        <v>0</v>
      </c>
    </row>
    <row r="3" spans="1:47" x14ac:dyDescent="0.2">
      <c r="A3" t="s">
        <v>448</v>
      </c>
      <c r="B3" t="s">
        <v>3691</v>
      </c>
      <c r="C3" t="s">
        <v>4169</v>
      </c>
      <c r="D3">
        <v>6</v>
      </c>
      <c r="E3">
        <v>1</v>
      </c>
      <c r="F3">
        <v>568795</v>
      </c>
      <c r="G3">
        <v>760413</v>
      </c>
      <c r="H3">
        <v>819031</v>
      </c>
      <c r="I3">
        <v>892930</v>
      </c>
      <c r="J3">
        <v>418983</v>
      </c>
      <c r="K3">
        <v>425547</v>
      </c>
      <c r="L3">
        <v>505705</v>
      </c>
      <c r="M3">
        <v>646429</v>
      </c>
      <c r="N3">
        <v>554466</v>
      </c>
      <c r="O3">
        <v>565258</v>
      </c>
      <c r="P3">
        <v>693000</v>
      </c>
      <c r="Q3">
        <v>539607</v>
      </c>
      <c r="R3">
        <v>622933</v>
      </c>
      <c r="S3">
        <v>866821</v>
      </c>
      <c r="T3">
        <v>934671</v>
      </c>
      <c r="U3">
        <v>815807</v>
      </c>
      <c r="V3">
        <v>643790</v>
      </c>
      <c r="W3">
        <v>513355</v>
      </c>
      <c r="X3">
        <v>478609</v>
      </c>
      <c r="Y3">
        <v>523242</v>
      </c>
      <c r="Z3">
        <v>495366</v>
      </c>
      <c r="AA3">
        <v>456632</v>
      </c>
      <c r="AB3">
        <v>932280</v>
      </c>
      <c r="AC3">
        <v>972427</v>
      </c>
      <c r="AD3">
        <v>953915</v>
      </c>
      <c r="AE3">
        <v>506266</v>
      </c>
      <c r="AF3" s="2">
        <v>1056550</v>
      </c>
      <c r="AG3" s="2">
        <v>1131870</v>
      </c>
      <c r="AH3" s="2">
        <v>1003680</v>
      </c>
      <c r="AI3">
        <v>0</v>
      </c>
      <c r="AJ3">
        <v>831134</v>
      </c>
      <c r="AK3">
        <v>830891</v>
      </c>
      <c r="AL3">
        <v>766452</v>
      </c>
      <c r="AM3">
        <v>691094</v>
      </c>
      <c r="AN3">
        <v>806829</v>
      </c>
      <c r="AO3">
        <v>991401</v>
      </c>
      <c r="AP3">
        <v>851746</v>
      </c>
      <c r="AQ3">
        <v>658097</v>
      </c>
      <c r="AR3">
        <v>972303</v>
      </c>
      <c r="AS3">
        <v>779146</v>
      </c>
      <c r="AT3">
        <v>895365</v>
      </c>
      <c r="AU3">
        <v>683772</v>
      </c>
    </row>
    <row r="4" spans="1:47" x14ac:dyDescent="0.2">
      <c r="A4" t="s">
        <v>320</v>
      </c>
      <c r="B4" t="s">
        <v>3025</v>
      </c>
      <c r="C4" t="s">
        <v>3029</v>
      </c>
      <c r="D4">
        <v>6</v>
      </c>
      <c r="E4">
        <v>1</v>
      </c>
      <c r="F4" s="2">
        <v>1513960</v>
      </c>
      <c r="G4">
        <v>934522</v>
      </c>
      <c r="H4">
        <v>925664</v>
      </c>
      <c r="I4" s="2">
        <v>1072500</v>
      </c>
      <c r="J4">
        <v>947555</v>
      </c>
      <c r="K4" s="2">
        <v>1174320</v>
      </c>
      <c r="L4">
        <v>733124</v>
      </c>
      <c r="M4" s="2">
        <v>1539670</v>
      </c>
      <c r="N4" s="2">
        <v>1726520</v>
      </c>
      <c r="O4" s="2">
        <v>1294410</v>
      </c>
      <c r="P4">
        <v>701132</v>
      </c>
      <c r="Q4">
        <v>765281</v>
      </c>
      <c r="R4" s="2">
        <v>1897320</v>
      </c>
      <c r="S4">
        <v>974660</v>
      </c>
      <c r="T4" s="2">
        <v>1139330</v>
      </c>
      <c r="U4">
        <v>959217</v>
      </c>
      <c r="V4">
        <v>964595</v>
      </c>
      <c r="W4" s="2">
        <v>1172740</v>
      </c>
      <c r="X4">
        <v>816102</v>
      </c>
      <c r="Y4">
        <v>990658</v>
      </c>
      <c r="Z4">
        <v>249720</v>
      </c>
      <c r="AA4" s="2">
        <v>1422490</v>
      </c>
      <c r="AB4" s="2">
        <v>1177810</v>
      </c>
      <c r="AC4" s="2">
        <v>1362030</v>
      </c>
      <c r="AD4" s="2">
        <v>1274860</v>
      </c>
      <c r="AE4" s="2">
        <v>1257590</v>
      </c>
      <c r="AF4" s="2">
        <v>1269680</v>
      </c>
      <c r="AG4">
        <v>969885</v>
      </c>
      <c r="AH4" s="2">
        <v>1122840</v>
      </c>
      <c r="AI4" s="2">
        <v>1208150</v>
      </c>
      <c r="AJ4" s="2">
        <v>1121110</v>
      </c>
      <c r="AK4" s="2">
        <v>1177780</v>
      </c>
      <c r="AL4" s="2">
        <v>1414260</v>
      </c>
      <c r="AM4" s="2">
        <v>1244740</v>
      </c>
      <c r="AN4" s="2">
        <v>1253570</v>
      </c>
      <c r="AO4" s="2">
        <v>1060220</v>
      </c>
      <c r="AP4" s="2">
        <v>1343990</v>
      </c>
      <c r="AQ4" s="2">
        <v>1952980</v>
      </c>
      <c r="AR4" s="2">
        <v>1435030</v>
      </c>
      <c r="AS4" s="2">
        <v>1413580</v>
      </c>
      <c r="AT4" s="2">
        <v>1186950</v>
      </c>
      <c r="AU4" s="2">
        <v>1151030</v>
      </c>
    </row>
    <row r="5" spans="1:47" x14ac:dyDescent="0.2">
      <c r="A5" t="s">
        <v>508</v>
      </c>
      <c r="B5" t="s">
        <v>3989</v>
      </c>
      <c r="C5" t="s">
        <v>3994</v>
      </c>
      <c r="D5">
        <v>6</v>
      </c>
      <c r="E5">
        <v>1</v>
      </c>
      <c r="F5">
        <v>138788</v>
      </c>
      <c r="G5">
        <v>75949.2</v>
      </c>
      <c r="H5">
        <v>138540</v>
      </c>
      <c r="I5">
        <v>156700</v>
      </c>
      <c r="J5">
        <v>72362</v>
      </c>
      <c r="K5">
        <v>86446.399999999994</v>
      </c>
      <c r="L5">
        <v>89034.2</v>
      </c>
      <c r="M5">
        <v>126565</v>
      </c>
      <c r="N5">
        <v>82414.3</v>
      </c>
      <c r="O5">
        <v>153644</v>
      </c>
      <c r="P5">
        <v>83847</v>
      </c>
      <c r="Q5">
        <v>98155.5</v>
      </c>
      <c r="R5">
        <v>158642</v>
      </c>
      <c r="S5">
        <v>112016</v>
      </c>
      <c r="T5">
        <v>193816</v>
      </c>
      <c r="U5">
        <v>104056</v>
      </c>
      <c r="V5">
        <v>146253</v>
      </c>
      <c r="W5">
        <v>109307</v>
      </c>
      <c r="X5">
        <v>107519</v>
      </c>
      <c r="Y5">
        <v>124830</v>
      </c>
      <c r="Z5">
        <v>95072.3</v>
      </c>
      <c r="AA5">
        <v>118942</v>
      </c>
      <c r="AB5">
        <v>145139</v>
      </c>
      <c r="AC5">
        <v>163769</v>
      </c>
      <c r="AD5">
        <v>163589</v>
      </c>
      <c r="AE5">
        <v>416449</v>
      </c>
      <c r="AF5">
        <v>309260</v>
      </c>
      <c r="AG5">
        <v>341979</v>
      </c>
      <c r="AH5">
        <v>307921</v>
      </c>
      <c r="AI5">
        <v>0</v>
      </c>
      <c r="AJ5">
        <v>169041</v>
      </c>
      <c r="AK5">
        <v>199088</v>
      </c>
      <c r="AL5">
        <v>174550</v>
      </c>
      <c r="AM5">
        <v>291518</v>
      </c>
      <c r="AN5">
        <v>173875</v>
      </c>
      <c r="AO5">
        <v>394512</v>
      </c>
      <c r="AP5">
        <v>327857</v>
      </c>
      <c r="AQ5">
        <v>160439</v>
      </c>
      <c r="AR5">
        <v>208781</v>
      </c>
      <c r="AS5">
        <v>208431</v>
      </c>
      <c r="AT5">
        <v>164420</v>
      </c>
      <c r="AU5">
        <v>93729.2</v>
      </c>
    </row>
    <row r="6" spans="1:47" x14ac:dyDescent="0.2">
      <c r="A6" t="s">
        <v>356</v>
      </c>
      <c r="B6" t="s">
        <v>3219</v>
      </c>
      <c r="C6" t="s">
        <v>3224</v>
      </c>
      <c r="D6">
        <v>6</v>
      </c>
      <c r="E6">
        <v>1</v>
      </c>
      <c r="F6">
        <v>228958</v>
      </c>
      <c r="G6">
        <v>231199</v>
      </c>
      <c r="H6">
        <v>379202</v>
      </c>
      <c r="I6">
        <v>247189</v>
      </c>
      <c r="J6">
        <v>671478</v>
      </c>
      <c r="K6">
        <v>150411</v>
      </c>
      <c r="L6">
        <v>481105</v>
      </c>
      <c r="M6">
        <v>19000.8</v>
      </c>
      <c r="N6">
        <v>333037</v>
      </c>
      <c r="O6">
        <v>12863.8</v>
      </c>
      <c r="P6">
        <v>273269</v>
      </c>
      <c r="Q6">
        <v>164519</v>
      </c>
      <c r="R6">
        <v>202389</v>
      </c>
      <c r="S6">
        <v>178233</v>
      </c>
      <c r="T6">
        <v>299182</v>
      </c>
      <c r="U6">
        <v>249265</v>
      </c>
      <c r="V6">
        <v>443040</v>
      </c>
      <c r="W6">
        <v>154727</v>
      </c>
      <c r="X6">
        <v>442558</v>
      </c>
      <c r="Y6">
        <v>199163</v>
      </c>
      <c r="Z6">
        <v>398594</v>
      </c>
      <c r="AA6">
        <v>9496.9</v>
      </c>
      <c r="AB6">
        <v>0</v>
      </c>
      <c r="AC6">
        <v>0</v>
      </c>
      <c r="AD6">
        <v>17464.8</v>
      </c>
      <c r="AE6">
        <v>0</v>
      </c>
      <c r="AF6">
        <v>227065</v>
      </c>
      <c r="AG6">
        <v>227630</v>
      </c>
      <c r="AH6">
        <v>240487</v>
      </c>
      <c r="AI6">
        <v>275140</v>
      </c>
      <c r="AJ6">
        <v>1708.9</v>
      </c>
      <c r="AK6">
        <v>217570</v>
      </c>
      <c r="AL6">
        <v>165372</v>
      </c>
      <c r="AM6">
        <v>3481.94</v>
      </c>
      <c r="AN6">
        <v>9129.17</v>
      </c>
      <c r="AO6">
        <v>3278.31</v>
      </c>
      <c r="AP6">
        <v>45773.9</v>
      </c>
      <c r="AQ6">
        <v>135744</v>
      </c>
      <c r="AR6">
        <v>3889.51</v>
      </c>
      <c r="AS6">
        <v>127118</v>
      </c>
      <c r="AT6">
        <v>106802</v>
      </c>
      <c r="AU6">
        <v>210618</v>
      </c>
    </row>
    <row r="7" spans="1:47" x14ac:dyDescent="0.2">
      <c r="A7" t="s">
        <v>298</v>
      </c>
      <c r="B7" t="s">
        <v>2912</v>
      </c>
      <c r="C7" t="s">
        <v>2917</v>
      </c>
      <c r="D7">
        <v>6</v>
      </c>
      <c r="E7">
        <v>1</v>
      </c>
      <c r="F7">
        <v>41730.800000000003</v>
      </c>
      <c r="G7">
        <v>72052.899999999994</v>
      </c>
      <c r="H7">
        <v>95916.1</v>
      </c>
      <c r="I7">
        <v>65326.5</v>
      </c>
      <c r="J7">
        <v>70989.399999999994</v>
      </c>
      <c r="K7">
        <v>48629</v>
      </c>
      <c r="L7">
        <v>52034.1</v>
      </c>
      <c r="M7">
        <v>61937</v>
      </c>
      <c r="N7">
        <v>37963.1</v>
      </c>
      <c r="O7">
        <v>43464.1</v>
      </c>
      <c r="P7">
        <v>77152.5</v>
      </c>
      <c r="Q7">
        <v>69873</v>
      </c>
      <c r="R7">
        <v>45212.800000000003</v>
      </c>
      <c r="S7">
        <v>77441.2</v>
      </c>
      <c r="T7">
        <v>63028.2</v>
      </c>
      <c r="U7">
        <v>54478.1</v>
      </c>
      <c r="V7">
        <v>64598.2</v>
      </c>
      <c r="W7">
        <v>69126.600000000006</v>
      </c>
      <c r="X7">
        <v>59684.2</v>
      </c>
      <c r="Y7">
        <v>64923.6</v>
      </c>
      <c r="Z7">
        <v>36370.300000000003</v>
      </c>
      <c r="AA7">
        <v>45645.8</v>
      </c>
      <c r="AB7">
        <v>55321.9</v>
      </c>
      <c r="AC7">
        <v>51543.199999999997</v>
      </c>
      <c r="AD7">
        <v>48066.5</v>
      </c>
      <c r="AE7">
        <v>24569.9</v>
      </c>
      <c r="AF7">
        <v>45133.8</v>
      </c>
      <c r="AG7">
        <v>45262.8</v>
      </c>
      <c r="AH7">
        <v>53877.8</v>
      </c>
      <c r="AI7">
        <v>0</v>
      </c>
      <c r="AJ7">
        <v>56734.8</v>
      </c>
      <c r="AK7">
        <v>41760.5</v>
      </c>
      <c r="AL7">
        <v>36772.6</v>
      </c>
      <c r="AM7">
        <v>35759.599999999999</v>
      </c>
      <c r="AN7">
        <v>40221.699999999997</v>
      </c>
      <c r="AO7">
        <v>49906.3</v>
      </c>
      <c r="AP7">
        <v>60615.6</v>
      </c>
      <c r="AQ7">
        <v>30065.8</v>
      </c>
      <c r="AR7">
        <v>50799.4</v>
      </c>
      <c r="AS7">
        <v>46345.9</v>
      </c>
      <c r="AT7">
        <v>45280.3</v>
      </c>
      <c r="AU7">
        <v>64541.9</v>
      </c>
    </row>
    <row r="8" spans="1:47" x14ac:dyDescent="0.2">
      <c r="A8" t="s">
        <v>196</v>
      </c>
      <c r="B8" t="s">
        <v>2346</v>
      </c>
      <c r="C8" t="s">
        <v>2352</v>
      </c>
      <c r="D8">
        <v>6</v>
      </c>
      <c r="E8">
        <v>1</v>
      </c>
      <c r="F8">
        <v>0</v>
      </c>
      <c r="G8">
        <v>0</v>
      </c>
      <c r="H8">
        <v>136.91</v>
      </c>
      <c r="I8">
        <v>11198.2</v>
      </c>
      <c r="J8">
        <v>41921.800000000003</v>
      </c>
      <c r="K8">
        <v>63583.1</v>
      </c>
      <c r="L8">
        <v>30737</v>
      </c>
      <c r="M8">
        <v>48820</v>
      </c>
      <c r="N8">
        <v>14235</v>
      </c>
      <c r="O8">
        <v>33232.199999999997</v>
      </c>
      <c r="P8">
        <v>0</v>
      </c>
      <c r="Q8">
        <v>58084.2</v>
      </c>
      <c r="R8">
        <v>31300.799999999999</v>
      </c>
      <c r="S8">
        <v>1442.02</v>
      </c>
      <c r="T8">
        <v>33329</v>
      </c>
      <c r="U8">
        <v>3852.32</v>
      </c>
      <c r="V8">
        <v>50129.599999999999</v>
      </c>
      <c r="W8">
        <v>51319.4</v>
      </c>
      <c r="X8">
        <v>49289.3</v>
      </c>
      <c r="Y8">
        <v>43916.7</v>
      </c>
      <c r="Z8">
        <v>1182.83</v>
      </c>
      <c r="AA8">
        <v>70340.399999999994</v>
      </c>
      <c r="AB8">
        <v>3063.71</v>
      </c>
      <c r="AC8">
        <v>24207.8</v>
      </c>
      <c r="AD8">
        <v>31578.5</v>
      </c>
      <c r="AE8">
        <v>22374.799999999999</v>
      </c>
      <c r="AF8">
        <v>43686.6</v>
      </c>
      <c r="AG8">
        <v>34001.599999999999</v>
      </c>
      <c r="AH8">
        <v>25639.9</v>
      </c>
      <c r="AI8">
        <v>0</v>
      </c>
      <c r="AJ8">
        <v>23727.599999999999</v>
      </c>
      <c r="AK8">
        <v>34088.9</v>
      </c>
      <c r="AL8">
        <v>57175.1</v>
      </c>
      <c r="AM8">
        <v>48835.3</v>
      </c>
      <c r="AN8">
        <v>61379</v>
      </c>
      <c r="AO8">
        <v>59263.5</v>
      </c>
      <c r="AP8">
        <v>57855.9</v>
      </c>
      <c r="AQ8">
        <v>15390.3</v>
      </c>
      <c r="AR8">
        <v>27566.2</v>
      </c>
      <c r="AS8">
        <v>48300.5</v>
      </c>
      <c r="AT8">
        <v>40039</v>
      </c>
      <c r="AU8">
        <v>34830.199999999997</v>
      </c>
    </row>
    <row r="9" spans="1:47" x14ac:dyDescent="0.2">
      <c r="A9" t="s">
        <v>264</v>
      </c>
      <c r="B9" t="s">
        <v>2722</v>
      </c>
      <c r="C9" t="s">
        <v>2723</v>
      </c>
      <c r="D9">
        <v>4</v>
      </c>
      <c r="E9">
        <v>1</v>
      </c>
      <c r="F9">
        <v>107206</v>
      </c>
      <c r="G9">
        <v>85401.600000000006</v>
      </c>
      <c r="H9">
        <v>84414.1</v>
      </c>
      <c r="I9">
        <v>104694</v>
      </c>
      <c r="J9">
        <v>78582.600000000006</v>
      </c>
      <c r="K9">
        <v>137940</v>
      </c>
      <c r="L9">
        <v>71721.5</v>
      </c>
      <c r="M9">
        <v>127365</v>
      </c>
      <c r="N9">
        <v>184147</v>
      </c>
      <c r="O9">
        <v>102327</v>
      </c>
      <c r="P9">
        <v>47630.3</v>
      </c>
      <c r="Q9">
        <v>46036.5</v>
      </c>
      <c r="R9">
        <v>127821</v>
      </c>
      <c r="S9">
        <v>78421.5</v>
      </c>
      <c r="T9">
        <v>103617</v>
      </c>
      <c r="U9">
        <v>96251.9</v>
      </c>
      <c r="V9">
        <v>100643</v>
      </c>
      <c r="W9">
        <v>86630.9</v>
      </c>
      <c r="X9">
        <v>119901</v>
      </c>
      <c r="Y9">
        <v>16957</v>
      </c>
      <c r="Z9">
        <v>40388.199999999997</v>
      </c>
      <c r="AA9">
        <v>76934.600000000006</v>
      </c>
      <c r="AB9">
        <v>92991.6</v>
      </c>
      <c r="AC9">
        <v>90185.1</v>
      </c>
      <c r="AD9">
        <v>130113</v>
      </c>
      <c r="AE9">
        <v>193774</v>
      </c>
      <c r="AF9">
        <v>143074</v>
      </c>
      <c r="AG9">
        <v>114884</v>
      </c>
      <c r="AH9">
        <v>78648.2</v>
      </c>
      <c r="AI9">
        <v>0</v>
      </c>
      <c r="AJ9">
        <v>90261.5</v>
      </c>
      <c r="AK9">
        <v>93007.3</v>
      </c>
      <c r="AL9">
        <v>132862</v>
      </c>
      <c r="AM9">
        <v>142348</v>
      </c>
      <c r="AN9">
        <v>112629</v>
      </c>
      <c r="AO9">
        <v>110549</v>
      </c>
      <c r="AP9">
        <v>85106</v>
      </c>
      <c r="AQ9">
        <v>154363</v>
      </c>
      <c r="AR9">
        <v>61903.1</v>
      </c>
      <c r="AS9">
        <v>64727.1</v>
      </c>
      <c r="AT9">
        <v>70244.899999999994</v>
      </c>
      <c r="AU9">
        <v>65155.4</v>
      </c>
    </row>
    <row r="10" spans="1:47" x14ac:dyDescent="0.2">
      <c r="A10" t="s">
        <v>245</v>
      </c>
      <c r="B10" t="s">
        <v>2619</v>
      </c>
      <c r="C10" t="s">
        <v>2620</v>
      </c>
      <c r="D10">
        <v>6</v>
      </c>
      <c r="E10">
        <v>1</v>
      </c>
      <c r="F10">
        <v>161644</v>
      </c>
      <c r="G10">
        <v>182597</v>
      </c>
      <c r="H10">
        <v>154449</v>
      </c>
      <c r="I10">
        <v>221208</v>
      </c>
      <c r="J10">
        <v>67204.100000000006</v>
      </c>
      <c r="K10">
        <v>174239</v>
      </c>
      <c r="L10">
        <v>91384.4</v>
      </c>
      <c r="M10">
        <v>207692</v>
      </c>
      <c r="N10">
        <v>80453.899999999994</v>
      </c>
      <c r="O10">
        <v>272169</v>
      </c>
      <c r="P10">
        <v>161191</v>
      </c>
      <c r="Q10">
        <v>192105</v>
      </c>
      <c r="R10">
        <v>314127</v>
      </c>
      <c r="S10">
        <v>166197</v>
      </c>
      <c r="T10">
        <v>214168</v>
      </c>
      <c r="U10">
        <v>218178</v>
      </c>
      <c r="V10">
        <v>119629</v>
      </c>
      <c r="W10">
        <v>113520</v>
      </c>
      <c r="X10">
        <v>98209</v>
      </c>
      <c r="Y10">
        <v>129582</v>
      </c>
      <c r="Z10">
        <v>120943</v>
      </c>
      <c r="AA10">
        <v>322493</v>
      </c>
      <c r="AB10">
        <v>277846</v>
      </c>
      <c r="AC10">
        <v>266779</v>
      </c>
      <c r="AD10">
        <v>344283</v>
      </c>
      <c r="AE10">
        <v>676503</v>
      </c>
      <c r="AF10">
        <v>278825</v>
      </c>
      <c r="AG10">
        <v>258275</v>
      </c>
      <c r="AH10">
        <v>271503</v>
      </c>
      <c r="AI10">
        <v>0</v>
      </c>
      <c r="AJ10">
        <v>272980</v>
      </c>
      <c r="AK10">
        <v>296530</v>
      </c>
      <c r="AL10">
        <v>373825</v>
      </c>
      <c r="AM10">
        <v>364503</v>
      </c>
      <c r="AN10">
        <v>337928</v>
      </c>
      <c r="AO10">
        <v>266596</v>
      </c>
      <c r="AP10">
        <v>235246</v>
      </c>
      <c r="AQ10">
        <v>365446</v>
      </c>
      <c r="AR10">
        <v>252368</v>
      </c>
      <c r="AS10">
        <v>292977</v>
      </c>
      <c r="AT10">
        <v>285917</v>
      </c>
      <c r="AU10">
        <v>254588</v>
      </c>
    </row>
    <row r="11" spans="1:47" x14ac:dyDescent="0.2">
      <c r="A11" t="s">
        <v>366</v>
      </c>
      <c r="B11" t="s">
        <v>3268</v>
      </c>
      <c r="C11" t="s">
        <v>3269</v>
      </c>
      <c r="D11">
        <v>5</v>
      </c>
      <c r="E11">
        <v>1</v>
      </c>
      <c r="F11">
        <v>5202.46</v>
      </c>
      <c r="G11">
        <v>0</v>
      </c>
      <c r="H11">
        <v>4908.43</v>
      </c>
      <c r="I11">
        <v>4218.3</v>
      </c>
      <c r="J11">
        <v>0</v>
      </c>
      <c r="K11">
        <v>21495.9</v>
      </c>
      <c r="L11">
        <v>21103.8</v>
      </c>
      <c r="M11">
        <v>13728.1</v>
      </c>
      <c r="N11">
        <v>13594.3</v>
      </c>
      <c r="O11">
        <v>19856.099999999999</v>
      </c>
      <c r="P11">
        <v>2222.77</v>
      </c>
      <c r="Q11">
        <v>6070.58</v>
      </c>
      <c r="R11">
        <v>47914.5</v>
      </c>
      <c r="S11">
        <v>7852.34</v>
      </c>
      <c r="T11">
        <v>7052.57</v>
      </c>
      <c r="U11">
        <v>0</v>
      </c>
      <c r="V11">
        <v>2429.1</v>
      </c>
      <c r="W11">
        <v>19157.8</v>
      </c>
      <c r="X11">
        <v>6253.36</v>
      </c>
      <c r="Y11">
        <v>5173.33</v>
      </c>
      <c r="Z11">
        <v>8414.5</v>
      </c>
      <c r="AA11">
        <v>18072.400000000001</v>
      </c>
      <c r="AB11">
        <v>7095.88</v>
      </c>
      <c r="AC11">
        <v>9287.61</v>
      </c>
      <c r="AD11">
        <v>0</v>
      </c>
      <c r="AE11">
        <v>0</v>
      </c>
      <c r="AF11">
        <v>8019.32</v>
      </c>
      <c r="AG11">
        <v>7181.15</v>
      </c>
      <c r="AH11">
        <v>0</v>
      </c>
      <c r="AI11">
        <v>0</v>
      </c>
      <c r="AJ11">
        <v>0</v>
      </c>
      <c r="AK11">
        <v>8493.01</v>
      </c>
      <c r="AL11">
        <v>9554.7000000000007</v>
      </c>
      <c r="AM11">
        <v>11773.8</v>
      </c>
      <c r="AN11">
        <v>11814.6</v>
      </c>
      <c r="AO11">
        <v>7988.19</v>
      </c>
      <c r="AP11">
        <v>3499.94</v>
      </c>
      <c r="AQ11">
        <v>12470.7</v>
      </c>
      <c r="AR11">
        <v>2621.9</v>
      </c>
      <c r="AS11">
        <v>16875.3</v>
      </c>
      <c r="AT11">
        <v>9846.07</v>
      </c>
      <c r="AU11">
        <v>7944.12</v>
      </c>
    </row>
    <row r="12" spans="1:47" x14ac:dyDescent="0.2">
      <c r="A12" t="s">
        <v>258</v>
      </c>
      <c r="B12" t="s">
        <v>2687</v>
      </c>
      <c r="C12" t="s">
        <v>2693</v>
      </c>
      <c r="D12">
        <v>6</v>
      </c>
      <c r="E12">
        <v>1</v>
      </c>
      <c r="F12">
        <v>178646</v>
      </c>
      <c r="G12">
        <v>0</v>
      </c>
      <c r="H12">
        <v>0</v>
      </c>
      <c r="I12">
        <v>0</v>
      </c>
      <c r="J12">
        <v>115338</v>
      </c>
      <c r="K12">
        <v>118533</v>
      </c>
      <c r="L12">
        <v>130662</v>
      </c>
      <c r="M12">
        <v>120244</v>
      </c>
      <c r="N12">
        <v>181236</v>
      </c>
      <c r="O12">
        <v>151719</v>
      </c>
      <c r="P12">
        <v>53249.3</v>
      </c>
      <c r="Q12">
        <v>52073</v>
      </c>
      <c r="R12">
        <v>130695</v>
      </c>
      <c r="S12">
        <v>0</v>
      </c>
      <c r="T12">
        <v>75850.899999999994</v>
      </c>
      <c r="U12">
        <v>0</v>
      </c>
      <c r="V12">
        <v>100934</v>
      </c>
      <c r="W12">
        <v>121490</v>
      </c>
      <c r="X12">
        <v>135232</v>
      </c>
      <c r="Y12">
        <v>126612</v>
      </c>
      <c r="Z12">
        <v>55029.9</v>
      </c>
      <c r="AA12">
        <v>90881.4</v>
      </c>
      <c r="AB12">
        <v>0</v>
      </c>
      <c r="AC12">
        <v>99977.2</v>
      </c>
      <c r="AD12">
        <v>93889.8</v>
      </c>
      <c r="AE12">
        <v>92840.4</v>
      </c>
      <c r="AF12">
        <v>76875.8</v>
      </c>
      <c r="AG12">
        <v>67432.5</v>
      </c>
      <c r="AH12">
        <v>83800.600000000006</v>
      </c>
      <c r="AI12">
        <v>0</v>
      </c>
      <c r="AJ12">
        <v>88886</v>
      </c>
      <c r="AK12">
        <v>75445.399999999994</v>
      </c>
      <c r="AL12">
        <v>72090.899999999994</v>
      </c>
      <c r="AM12">
        <v>67968.2</v>
      </c>
      <c r="AN12">
        <v>74361.600000000006</v>
      </c>
      <c r="AO12">
        <v>57015.6</v>
      </c>
      <c r="AP12">
        <v>74674.600000000006</v>
      </c>
      <c r="AQ12">
        <v>124674</v>
      </c>
      <c r="AR12">
        <v>92796.7</v>
      </c>
      <c r="AS12">
        <v>92519</v>
      </c>
      <c r="AT12">
        <v>74449.3</v>
      </c>
      <c r="AU12">
        <v>79751.399999999994</v>
      </c>
    </row>
    <row r="13" spans="1:47" x14ac:dyDescent="0.2">
      <c r="A13" t="s">
        <v>292</v>
      </c>
      <c r="B13" t="s">
        <v>2874</v>
      </c>
      <c r="C13" t="s">
        <v>2881</v>
      </c>
      <c r="D13">
        <v>16</v>
      </c>
      <c r="E13">
        <v>2</v>
      </c>
      <c r="F13">
        <v>33759.599999999999</v>
      </c>
      <c r="G13">
        <v>38945.4</v>
      </c>
      <c r="H13">
        <v>35778.6</v>
      </c>
      <c r="I13">
        <v>42375.8</v>
      </c>
      <c r="J13">
        <v>17857.7</v>
      </c>
      <c r="K13">
        <v>28959.3</v>
      </c>
      <c r="L13">
        <v>21365.9</v>
      </c>
      <c r="M13">
        <v>35077.199999999997</v>
      </c>
      <c r="N13">
        <v>26294.9</v>
      </c>
      <c r="O13">
        <v>39750.300000000003</v>
      </c>
      <c r="P13">
        <v>53257.8</v>
      </c>
      <c r="Q13">
        <v>40161.599999999999</v>
      </c>
      <c r="R13">
        <v>36397.699999999997</v>
      </c>
      <c r="S13">
        <v>20046.900000000001</v>
      </c>
      <c r="T13">
        <v>24824.799999999999</v>
      </c>
      <c r="U13">
        <v>22591.1</v>
      </c>
      <c r="V13">
        <v>19543.7</v>
      </c>
      <c r="W13">
        <v>23746.6</v>
      </c>
      <c r="X13">
        <v>27011.599999999999</v>
      </c>
      <c r="Y13">
        <v>20813.599999999999</v>
      </c>
      <c r="Z13">
        <v>10238.200000000001</v>
      </c>
      <c r="AA13">
        <v>31931.8</v>
      </c>
      <c r="AB13">
        <v>46823.3</v>
      </c>
      <c r="AC13">
        <v>34685.800000000003</v>
      </c>
      <c r="AD13">
        <v>56962.6</v>
      </c>
      <c r="AE13">
        <v>55545.4</v>
      </c>
      <c r="AF13">
        <v>34505.9</v>
      </c>
      <c r="AG13">
        <v>48629.2</v>
      </c>
      <c r="AH13">
        <v>44307.7</v>
      </c>
      <c r="AI13">
        <v>24404.6</v>
      </c>
      <c r="AJ13">
        <v>36987.599999999999</v>
      </c>
      <c r="AK13">
        <v>46908.800000000003</v>
      </c>
      <c r="AL13">
        <v>48660.4</v>
      </c>
      <c r="AM13">
        <v>54685.5</v>
      </c>
      <c r="AN13">
        <v>55130.5</v>
      </c>
      <c r="AO13">
        <v>49247.6</v>
      </c>
      <c r="AP13">
        <v>37103.1</v>
      </c>
      <c r="AQ13">
        <v>39197.300000000003</v>
      </c>
      <c r="AR13">
        <v>36523.5</v>
      </c>
      <c r="AS13">
        <v>40866.400000000001</v>
      </c>
      <c r="AT13">
        <v>50658.1</v>
      </c>
      <c r="AU13">
        <v>47350.8</v>
      </c>
    </row>
    <row r="14" spans="1:47" x14ac:dyDescent="0.2">
      <c r="A14" t="s">
        <v>100</v>
      </c>
      <c r="B14" t="s">
        <v>1785</v>
      </c>
      <c r="C14" t="s">
        <v>1786</v>
      </c>
      <c r="D14">
        <v>69</v>
      </c>
      <c r="E14">
        <v>9</v>
      </c>
      <c r="F14" s="2">
        <v>1254370</v>
      </c>
      <c r="G14" s="2">
        <v>1193800</v>
      </c>
      <c r="H14" s="2">
        <v>1203240</v>
      </c>
      <c r="I14" s="2">
        <v>1140300</v>
      </c>
      <c r="J14">
        <v>927619</v>
      </c>
      <c r="K14">
        <v>809481</v>
      </c>
      <c r="L14">
        <v>773245</v>
      </c>
      <c r="M14">
        <v>965705</v>
      </c>
      <c r="N14">
        <v>861060</v>
      </c>
      <c r="O14" s="2">
        <v>1035480</v>
      </c>
      <c r="P14" s="2">
        <v>1460670</v>
      </c>
      <c r="Q14" s="2">
        <v>1356740</v>
      </c>
      <c r="R14">
        <v>926963</v>
      </c>
      <c r="S14" s="2">
        <v>1506650</v>
      </c>
      <c r="T14" s="2">
        <v>1102940</v>
      </c>
      <c r="U14" s="2">
        <v>1050670</v>
      </c>
      <c r="V14" s="2">
        <v>1053890</v>
      </c>
      <c r="W14">
        <v>949098</v>
      </c>
      <c r="X14">
        <v>803076</v>
      </c>
      <c r="Y14">
        <v>840159</v>
      </c>
      <c r="Z14">
        <v>380222</v>
      </c>
      <c r="AA14" s="2">
        <v>1111110</v>
      </c>
      <c r="AB14" s="2">
        <v>1154650</v>
      </c>
      <c r="AC14" s="2">
        <v>1037770</v>
      </c>
      <c r="AD14">
        <v>988604</v>
      </c>
      <c r="AE14">
        <v>690221</v>
      </c>
      <c r="AF14">
        <v>920442</v>
      </c>
      <c r="AG14" s="2">
        <v>1147130</v>
      </c>
      <c r="AH14" s="2">
        <v>1200370</v>
      </c>
      <c r="AI14">
        <v>939385</v>
      </c>
      <c r="AJ14" s="2">
        <v>1073300</v>
      </c>
      <c r="AK14">
        <v>984299</v>
      </c>
      <c r="AL14">
        <v>906801</v>
      </c>
      <c r="AM14">
        <v>915722</v>
      </c>
      <c r="AN14">
        <v>952426</v>
      </c>
      <c r="AO14" s="2">
        <v>1170670</v>
      </c>
      <c r="AP14" s="2">
        <v>1043340</v>
      </c>
      <c r="AQ14">
        <v>831928</v>
      </c>
      <c r="AR14" s="2">
        <v>1262730</v>
      </c>
      <c r="AS14" s="2">
        <v>1082160</v>
      </c>
      <c r="AT14" s="2">
        <v>1190510</v>
      </c>
      <c r="AU14" s="2">
        <v>1209630</v>
      </c>
    </row>
    <row r="15" spans="1:47" x14ac:dyDescent="0.2">
      <c r="A15" t="s">
        <v>60</v>
      </c>
      <c r="B15" t="s">
        <v>1554</v>
      </c>
      <c r="C15" t="s">
        <v>1555</v>
      </c>
      <c r="D15">
        <v>6</v>
      </c>
      <c r="E15">
        <v>1</v>
      </c>
      <c r="F15">
        <v>192537</v>
      </c>
      <c r="G15">
        <v>312133</v>
      </c>
      <c r="H15">
        <v>303997</v>
      </c>
      <c r="I15">
        <v>262737</v>
      </c>
      <c r="J15">
        <v>218683</v>
      </c>
      <c r="K15">
        <v>167740</v>
      </c>
      <c r="L15">
        <v>134866</v>
      </c>
      <c r="M15">
        <v>186421</v>
      </c>
      <c r="N15">
        <v>101177</v>
      </c>
      <c r="O15">
        <v>173057</v>
      </c>
      <c r="P15">
        <v>391361</v>
      </c>
      <c r="Q15">
        <v>291861</v>
      </c>
      <c r="R15">
        <v>147104</v>
      </c>
      <c r="S15">
        <v>323333</v>
      </c>
      <c r="T15">
        <v>242434</v>
      </c>
      <c r="U15">
        <v>272911</v>
      </c>
      <c r="V15">
        <v>227669</v>
      </c>
      <c r="W15">
        <v>166896</v>
      </c>
      <c r="X15">
        <v>166184</v>
      </c>
      <c r="Y15">
        <v>158233</v>
      </c>
      <c r="Z15">
        <v>178901</v>
      </c>
      <c r="AA15">
        <v>145817</v>
      </c>
      <c r="AB15">
        <v>301940</v>
      </c>
      <c r="AC15">
        <v>263962</v>
      </c>
      <c r="AD15">
        <v>221018</v>
      </c>
      <c r="AE15">
        <v>111509</v>
      </c>
      <c r="AF15">
        <v>192394</v>
      </c>
      <c r="AG15">
        <v>209115</v>
      </c>
      <c r="AH15">
        <v>193897</v>
      </c>
      <c r="AI15">
        <v>0</v>
      </c>
      <c r="AJ15">
        <v>289711</v>
      </c>
      <c r="AK15">
        <v>227190</v>
      </c>
      <c r="AL15">
        <v>226399</v>
      </c>
      <c r="AM15">
        <v>223885</v>
      </c>
      <c r="AN15">
        <v>177387</v>
      </c>
      <c r="AO15">
        <v>312118</v>
      </c>
      <c r="AP15">
        <v>234270</v>
      </c>
      <c r="AQ15">
        <v>170725</v>
      </c>
      <c r="AR15">
        <v>151444</v>
      </c>
      <c r="AS15">
        <v>133539</v>
      </c>
      <c r="AT15">
        <v>201734</v>
      </c>
      <c r="AU15">
        <v>206748</v>
      </c>
    </row>
    <row r="16" spans="1:47" x14ac:dyDescent="0.2">
      <c r="A16" t="s">
        <v>146</v>
      </c>
      <c r="B16" t="s">
        <v>2051</v>
      </c>
      <c r="C16" t="s">
        <v>2056</v>
      </c>
      <c r="D16">
        <v>6</v>
      </c>
      <c r="E16">
        <v>1</v>
      </c>
      <c r="F16">
        <v>17558.7</v>
      </c>
      <c r="G16">
        <v>17314</v>
      </c>
      <c r="H16">
        <v>18966.400000000001</v>
      </c>
      <c r="I16">
        <v>18290.900000000001</v>
      </c>
      <c r="J16">
        <v>29888.6</v>
      </c>
      <c r="K16">
        <v>51978.2</v>
      </c>
      <c r="L16">
        <v>46869</v>
      </c>
      <c r="M16">
        <v>12301.2</v>
      </c>
      <c r="N16">
        <v>21522.400000000001</v>
      </c>
      <c r="O16">
        <v>33363.699999999997</v>
      </c>
      <c r="P16">
        <v>16293.9</v>
      </c>
      <c r="Q16">
        <v>24437.599999999999</v>
      </c>
      <c r="R16">
        <v>18281.099999999999</v>
      </c>
      <c r="S16">
        <v>19043.099999999999</v>
      </c>
      <c r="T16">
        <v>16721.599999999999</v>
      </c>
      <c r="U16">
        <v>19060.900000000001</v>
      </c>
      <c r="V16">
        <v>33321.5</v>
      </c>
      <c r="W16">
        <v>38114.5</v>
      </c>
      <c r="X16">
        <v>38564.9</v>
      </c>
      <c r="Y16">
        <v>25478.2</v>
      </c>
      <c r="Z16">
        <v>31785</v>
      </c>
      <c r="AA16">
        <v>29175.7</v>
      </c>
      <c r="AB16">
        <v>17798.2</v>
      </c>
      <c r="AC16">
        <v>16592.3</v>
      </c>
      <c r="AD16">
        <v>23231.8</v>
      </c>
      <c r="AE16">
        <v>14518.5</v>
      </c>
      <c r="AF16">
        <v>16682.900000000001</v>
      </c>
      <c r="AG16">
        <v>22756.9</v>
      </c>
      <c r="AH16">
        <v>18163</v>
      </c>
      <c r="AI16">
        <v>19013.2</v>
      </c>
      <c r="AJ16">
        <v>17114.5</v>
      </c>
      <c r="AK16">
        <v>19923.400000000001</v>
      </c>
      <c r="AL16">
        <v>19805.099999999999</v>
      </c>
      <c r="AM16">
        <v>17507.3</v>
      </c>
      <c r="AN16">
        <v>21554.7</v>
      </c>
      <c r="AO16">
        <v>17295.900000000001</v>
      </c>
      <c r="AP16">
        <v>17323.2</v>
      </c>
      <c r="AQ16">
        <v>10522.9</v>
      </c>
      <c r="AR16">
        <v>14233.2</v>
      </c>
      <c r="AS16">
        <v>18625.2</v>
      </c>
      <c r="AT16">
        <v>17075.7</v>
      </c>
      <c r="AU16">
        <v>19614.400000000001</v>
      </c>
    </row>
    <row r="17" spans="1:47" x14ac:dyDescent="0.2">
      <c r="A17" t="s">
        <v>174</v>
      </c>
      <c r="B17" t="s">
        <v>2216</v>
      </c>
      <c r="C17" t="s">
        <v>2221</v>
      </c>
      <c r="D17">
        <v>55</v>
      </c>
      <c r="E17">
        <v>10</v>
      </c>
      <c r="F17" s="2">
        <v>5286160</v>
      </c>
      <c r="G17" s="2">
        <v>5289780</v>
      </c>
      <c r="H17" s="2">
        <v>6468820</v>
      </c>
      <c r="I17" s="2">
        <v>5493360</v>
      </c>
      <c r="J17" s="2">
        <v>6310000</v>
      </c>
      <c r="K17" s="2">
        <v>5190340</v>
      </c>
      <c r="L17" s="2">
        <v>5725400</v>
      </c>
      <c r="M17" s="2">
        <v>5335820</v>
      </c>
      <c r="N17" s="2">
        <v>4610250</v>
      </c>
      <c r="O17" s="2">
        <v>4746080</v>
      </c>
      <c r="P17" s="2">
        <v>5686520</v>
      </c>
      <c r="Q17" s="2">
        <v>6612780</v>
      </c>
      <c r="R17" s="2">
        <v>4727730</v>
      </c>
      <c r="S17" s="2">
        <v>7451440</v>
      </c>
      <c r="T17" s="2">
        <v>5964070</v>
      </c>
      <c r="U17" s="2">
        <v>6033530</v>
      </c>
      <c r="V17" s="2">
        <v>5899820</v>
      </c>
      <c r="W17" s="2">
        <v>6268370</v>
      </c>
      <c r="X17" s="2">
        <v>4937480</v>
      </c>
      <c r="Y17" s="2">
        <v>5529630</v>
      </c>
      <c r="Z17" s="2">
        <v>5133950</v>
      </c>
      <c r="AA17" s="2">
        <v>6165870</v>
      </c>
      <c r="AB17" s="2">
        <v>5510890</v>
      </c>
      <c r="AC17" s="2">
        <v>5400330</v>
      </c>
      <c r="AD17" s="2">
        <v>4713150</v>
      </c>
      <c r="AE17" s="2">
        <v>2969980</v>
      </c>
      <c r="AF17" s="2">
        <v>4696350</v>
      </c>
      <c r="AG17" s="2">
        <v>4725060</v>
      </c>
      <c r="AH17" s="2">
        <v>4903760</v>
      </c>
      <c r="AI17" s="2">
        <v>5202300</v>
      </c>
      <c r="AJ17" s="2">
        <v>5229590</v>
      </c>
      <c r="AK17" s="2">
        <v>4567700</v>
      </c>
      <c r="AL17" s="2">
        <v>4339830</v>
      </c>
      <c r="AM17" s="2">
        <v>4141720</v>
      </c>
      <c r="AN17" s="2">
        <v>4716110</v>
      </c>
      <c r="AO17" s="2">
        <v>5538800</v>
      </c>
      <c r="AP17" s="2">
        <v>5512090</v>
      </c>
      <c r="AQ17" s="2">
        <v>4217570</v>
      </c>
      <c r="AR17" s="2">
        <v>5543310</v>
      </c>
      <c r="AS17" s="2">
        <v>5497940</v>
      </c>
      <c r="AT17" s="2">
        <v>5722970</v>
      </c>
      <c r="AU17" s="2">
        <v>6007710</v>
      </c>
    </row>
    <row r="18" spans="1:47" x14ac:dyDescent="0.2">
      <c r="A18" t="s">
        <v>525</v>
      </c>
      <c r="B18" t="s">
        <v>4083</v>
      </c>
      <c r="C18" t="s">
        <v>4088</v>
      </c>
      <c r="D18">
        <v>5</v>
      </c>
      <c r="E18">
        <v>1</v>
      </c>
      <c r="F18">
        <v>119926</v>
      </c>
      <c r="G18">
        <v>70760.100000000006</v>
      </c>
      <c r="H18">
        <v>89955.9</v>
      </c>
      <c r="I18">
        <v>98343.8</v>
      </c>
      <c r="J18">
        <v>53237.7</v>
      </c>
      <c r="K18">
        <v>44067.9</v>
      </c>
      <c r="L18">
        <v>62978.9</v>
      </c>
      <c r="M18">
        <v>69791</v>
      </c>
      <c r="N18">
        <v>58177.7</v>
      </c>
      <c r="O18">
        <v>70217.899999999994</v>
      </c>
      <c r="P18">
        <v>88930.4</v>
      </c>
      <c r="Q18">
        <v>70581.7</v>
      </c>
      <c r="R18">
        <v>72819.199999999997</v>
      </c>
      <c r="S18">
        <v>107924</v>
      </c>
      <c r="T18">
        <v>100831</v>
      </c>
      <c r="U18">
        <v>73551.8</v>
      </c>
      <c r="V18">
        <v>77804.899999999994</v>
      </c>
      <c r="W18">
        <v>64829.5</v>
      </c>
      <c r="X18">
        <v>59550.7</v>
      </c>
      <c r="Y18">
        <v>59236.9</v>
      </c>
      <c r="Z18">
        <v>63742.5</v>
      </c>
      <c r="AA18">
        <v>48340.7</v>
      </c>
      <c r="AB18">
        <v>100664</v>
      </c>
      <c r="AC18">
        <v>97164.4</v>
      </c>
      <c r="AD18">
        <v>89503.1</v>
      </c>
      <c r="AE18">
        <v>51849.4</v>
      </c>
      <c r="AF18">
        <v>124417</v>
      </c>
      <c r="AG18">
        <v>146519</v>
      </c>
      <c r="AH18">
        <v>123524</v>
      </c>
      <c r="AI18">
        <v>0</v>
      </c>
      <c r="AJ18">
        <v>96606.5</v>
      </c>
      <c r="AK18">
        <v>92387.1</v>
      </c>
      <c r="AL18">
        <v>78106.600000000006</v>
      </c>
      <c r="AM18">
        <v>85465.4</v>
      </c>
      <c r="AN18">
        <v>82603.3</v>
      </c>
      <c r="AO18">
        <v>115663</v>
      </c>
      <c r="AP18">
        <v>92391.1</v>
      </c>
      <c r="AQ18">
        <v>72653</v>
      </c>
      <c r="AR18">
        <v>104355</v>
      </c>
      <c r="AS18">
        <v>80442.3</v>
      </c>
      <c r="AT18">
        <v>83648.3</v>
      </c>
      <c r="AU18">
        <v>61750.1</v>
      </c>
    </row>
    <row r="19" spans="1:47" x14ac:dyDescent="0.2">
      <c r="A19" t="s">
        <v>339</v>
      </c>
      <c r="B19" t="s">
        <v>3126</v>
      </c>
      <c r="C19" t="s">
        <v>3131</v>
      </c>
      <c r="D19">
        <v>5</v>
      </c>
      <c r="E19">
        <v>1</v>
      </c>
      <c r="F19">
        <v>25792</v>
      </c>
      <c r="G19">
        <v>15626</v>
      </c>
      <c r="H19">
        <v>0</v>
      </c>
      <c r="I19">
        <v>0</v>
      </c>
      <c r="J19">
        <v>19391.2</v>
      </c>
      <c r="K19">
        <v>10449.9</v>
      </c>
      <c r="L19">
        <v>20403.2</v>
      </c>
      <c r="M19">
        <v>0</v>
      </c>
      <c r="N19">
        <v>0</v>
      </c>
      <c r="O19">
        <v>14654.3</v>
      </c>
      <c r="P19">
        <v>20047.5</v>
      </c>
      <c r="Q19">
        <v>0</v>
      </c>
      <c r="R19">
        <v>15027</v>
      </c>
      <c r="S19">
        <v>30312.7</v>
      </c>
      <c r="T19">
        <v>11976</v>
      </c>
      <c r="U19">
        <v>19138.2</v>
      </c>
      <c r="V19">
        <v>18292.7</v>
      </c>
      <c r="W19">
        <v>14231.6</v>
      </c>
      <c r="X19">
        <v>13537.5</v>
      </c>
      <c r="Y19">
        <v>13148.1</v>
      </c>
      <c r="Z19">
        <v>35619</v>
      </c>
      <c r="AA19">
        <v>11763.7</v>
      </c>
      <c r="AB19">
        <v>16752.7</v>
      </c>
      <c r="AC19">
        <v>0</v>
      </c>
      <c r="AD19">
        <v>0</v>
      </c>
      <c r="AE19">
        <v>0</v>
      </c>
      <c r="AF19">
        <v>15313</v>
      </c>
      <c r="AG19">
        <v>11902</v>
      </c>
      <c r="AH19">
        <v>17684.7</v>
      </c>
      <c r="AI19">
        <v>13167.5</v>
      </c>
      <c r="AJ19">
        <v>0</v>
      </c>
      <c r="AK19">
        <v>12137.1</v>
      </c>
      <c r="AL19">
        <v>0</v>
      </c>
      <c r="AM19">
        <v>0</v>
      </c>
      <c r="AN19">
        <v>7279.68</v>
      </c>
      <c r="AO19">
        <v>0</v>
      </c>
      <c r="AP19">
        <v>12204.6</v>
      </c>
      <c r="AQ19">
        <v>10163.700000000001</v>
      </c>
      <c r="AR19">
        <v>0</v>
      </c>
      <c r="AS19">
        <v>11216.2</v>
      </c>
      <c r="AT19">
        <v>0</v>
      </c>
      <c r="AU19">
        <v>0</v>
      </c>
    </row>
    <row r="20" spans="1:47" x14ac:dyDescent="0.2">
      <c r="A20" t="s">
        <v>125</v>
      </c>
      <c r="B20" t="s">
        <v>1926</v>
      </c>
      <c r="C20" t="s">
        <v>1931</v>
      </c>
      <c r="D20">
        <v>456</v>
      </c>
      <c r="E20">
        <v>68</v>
      </c>
      <c r="F20" s="2">
        <v>348770000</v>
      </c>
      <c r="G20" s="2">
        <v>347762000</v>
      </c>
      <c r="H20" s="2">
        <v>333270000</v>
      </c>
      <c r="I20" s="2">
        <v>354287000</v>
      </c>
      <c r="J20" s="2">
        <v>235668000</v>
      </c>
      <c r="K20" s="2">
        <v>299305000</v>
      </c>
      <c r="L20" s="2">
        <v>261052000</v>
      </c>
      <c r="M20" s="2">
        <v>326383000</v>
      </c>
      <c r="N20" s="2">
        <v>227768000</v>
      </c>
      <c r="O20" s="2">
        <v>332502000</v>
      </c>
      <c r="P20" s="2">
        <v>351172000</v>
      </c>
      <c r="Q20" s="2">
        <v>342525000</v>
      </c>
      <c r="R20" s="2">
        <v>340255000</v>
      </c>
      <c r="S20" s="2">
        <v>376702000</v>
      </c>
      <c r="T20" s="2">
        <v>356122000</v>
      </c>
      <c r="U20" s="2">
        <v>356908000</v>
      </c>
      <c r="V20" s="2">
        <v>303512000</v>
      </c>
      <c r="W20" s="2">
        <v>286963000</v>
      </c>
      <c r="X20" s="2">
        <v>276717000</v>
      </c>
      <c r="Y20" s="2">
        <v>288150000</v>
      </c>
      <c r="Z20" s="2">
        <v>282929000</v>
      </c>
      <c r="AA20" s="2">
        <v>368202000</v>
      </c>
      <c r="AB20" s="2">
        <v>372538000</v>
      </c>
      <c r="AC20" s="2">
        <v>355743000</v>
      </c>
      <c r="AD20" s="2">
        <v>407100000</v>
      </c>
      <c r="AE20" s="2">
        <v>324768000</v>
      </c>
      <c r="AF20" s="2">
        <v>384564000</v>
      </c>
      <c r="AG20" s="2">
        <v>418806000</v>
      </c>
      <c r="AH20" s="2">
        <v>371225000</v>
      </c>
      <c r="AI20" s="2">
        <v>325454000</v>
      </c>
      <c r="AJ20" s="2">
        <v>359477000</v>
      </c>
      <c r="AK20" s="2">
        <v>377436000</v>
      </c>
      <c r="AL20" s="2">
        <v>408929000</v>
      </c>
      <c r="AM20" s="2">
        <v>401468000</v>
      </c>
      <c r="AN20" s="2">
        <v>399987000</v>
      </c>
      <c r="AO20" s="2">
        <v>434053000</v>
      </c>
      <c r="AP20" s="2">
        <v>374847000</v>
      </c>
      <c r="AQ20" s="2">
        <v>311652000</v>
      </c>
      <c r="AR20" s="2">
        <v>379271000</v>
      </c>
      <c r="AS20" s="2">
        <v>370166000</v>
      </c>
      <c r="AT20" s="2">
        <v>372738000</v>
      </c>
      <c r="AU20" s="2">
        <v>350014000</v>
      </c>
    </row>
    <row r="21" spans="1:47" x14ac:dyDescent="0.2">
      <c r="A21" t="s">
        <v>234</v>
      </c>
      <c r="B21" t="s">
        <v>2561</v>
      </c>
      <c r="C21" t="s">
        <v>2566</v>
      </c>
      <c r="D21">
        <v>54</v>
      </c>
      <c r="E21">
        <v>10</v>
      </c>
      <c r="F21">
        <v>420845</v>
      </c>
      <c r="G21">
        <v>395031</v>
      </c>
      <c r="H21">
        <v>422525</v>
      </c>
      <c r="I21">
        <v>394473</v>
      </c>
      <c r="J21">
        <v>816212</v>
      </c>
      <c r="K21">
        <v>706348</v>
      </c>
      <c r="L21">
        <v>972198</v>
      </c>
      <c r="M21">
        <v>478488</v>
      </c>
      <c r="N21">
        <v>486125</v>
      </c>
      <c r="O21">
        <v>741157</v>
      </c>
      <c r="P21">
        <v>365024</v>
      </c>
      <c r="Q21">
        <v>474074</v>
      </c>
      <c r="R21">
        <v>449595</v>
      </c>
      <c r="S21">
        <v>502650</v>
      </c>
      <c r="T21">
        <v>470398</v>
      </c>
      <c r="U21">
        <v>458477</v>
      </c>
      <c r="V21">
        <v>761588</v>
      </c>
      <c r="W21">
        <v>791140</v>
      </c>
      <c r="X21">
        <v>682055</v>
      </c>
      <c r="Y21">
        <v>796049</v>
      </c>
      <c r="Z21">
        <v>804061</v>
      </c>
      <c r="AA21">
        <v>713324</v>
      </c>
      <c r="AB21">
        <v>352304</v>
      </c>
      <c r="AC21">
        <v>357242</v>
      </c>
      <c r="AD21">
        <v>347109</v>
      </c>
      <c r="AE21">
        <v>320177</v>
      </c>
      <c r="AF21">
        <v>382388</v>
      </c>
      <c r="AG21">
        <v>380312</v>
      </c>
      <c r="AH21">
        <v>375490</v>
      </c>
      <c r="AI21">
        <v>350333</v>
      </c>
      <c r="AJ21">
        <v>349896</v>
      </c>
      <c r="AK21">
        <v>359004</v>
      </c>
      <c r="AL21">
        <v>390024</v>
      </c>
      <c r="AM21">
        <v>424463</v>
      </c>
      <c r="AN21">
        <v>363749</v>
      </c>
      <c r="AO21">
        <v>396034</v>
      </c>
      <c r="AP21">
        <v>454115</v>
      </c>
      <c r="AQ21">
        <v>320514</v>
      </c>
      <c r="AR21">
        <v>393262</v>
      </c>
      <c r="AS21">
        <v>442246</v>
      </c>
      <c r="AT21">
        <v>348205</v>
      </c>
      <c r="AU21">
        <v>372761</v>
      </c>
    </row>
    <row r="22" spans="1:47" x14ac:dyDescent="0.2">
      <c r="A22" t="s">
        <v>476</v>
      </c>
      <c r="B22" t="s">
        <v>3833</v>
      </c>
      <c r="C22" t="s">
        <v>3834</v>
      </c>
      <c r="D22">
        <v>6</v>
      </c>
      <c r="E22">
        <v>1</v>
      </c>
      <c r="F22">
        <v>24283.4</v>
      </c>
      <c r="G22">
        <v>72589.8</v>
      </c>
      <c r="H22">
        <v>18835.599999999999</v>
      </c>
      <c r="I22">
        <v>18923.400000000001</v>
      </c>
      <c r="J22">
        <v>17669.3</v>
      </c>
      <c r="K22">
        <v>17753.099999999999</v>
      </c>
      <c r="L22">
        <v>21470.9</v>
      </c>
      <c r="M22">
        <v>22557.5</v>
      </c>
      <c r="N22">
        <v>22472.3</v>
      </c>
      <c r="O22">
        <v>19383.900000000001</v>
      </c>
      <c r="P22">
        <v>18531.599999999999</v>
      </c>
      <c r="Q22">
        <v>14955</v>
      </c>
      <c r="R22">
        <v>22166.2</v>
      </c>
      <c r="S22">
        <v>41110.6</v>
      </c>
      <c r="T22">
        <v>24514</v>
      </c>
      <c r="U22">
        <v>19571.099999999999</v>
      </c>
      <c r="V22">
        <v>19514.099999999999</v>
      </c>
      <c r="W22">
        <v>15511.9</v>
      </c>
      <c r="X22">
        <v>18532.3</v>
      </c>
      <c r="Y22">
        <v>19460.2</v>
      </c>
      <c r="Z22">
        <v>17256.599999999999</v>
      </c>
      <c r="AA22">
        <v>19142.8</v>
      </c>
      <c r="AB22">
        <v>23445.599999999999</v>
      </c>
      <c r="AC22">
        <v>21339.599999999999</v>
      </c>
      <c r="AD22">
        <v>27855.9</v>
      </c>
      <c r="AE22">
        <v>21892.6</v>
      </c>
      <c r="AF22">
        <v>31699.8</v>
      </c>
      <c r="AG22">
        <v>27523.200000000001</v>
      </c>
      <c r="AH22">
        <v>25376</v>
      </c>
      <c r="AI22">
        <v>22962.3</v>
      </c>
      <c r="AJ22">
        <v>48407</v>
      </c>
      <c r="AK22">
        <v>32136</v>
      </c>
      <c r="AL22">
        <v>25951.8</v>
      </c>
      <c r="AM22">
        <v>36236.699999999997</v>
      </c>
      <c r="AN22">
        <v>23067.4</v>
      </c>
      <c r="AO22">
        <v>26161.3</v>
      </c>
      <c r="AP22">
        <v>23792.1</v>
      </c>
      <c r="AQ22">
        <v>27736.1</v>
      </c>
      <c r="AR22">
        <v>32467.5</v>
      </c>
      <c r="AS22">
        <v>22265</v>
      </c>
      <c r="AT22">
        <v>23345.1</v>
      </c>
      <c r="AU22">
        <v>19394.599999999999</v>
      </c>
    </row>
    <row r="23" spans="1:47" x14ac:dyDescent="0.2">
      <c r="A23" t="s">
        <v>101</v>
      </c>
      <c r="B23" t="s">
        <v>1791</v>
      </c>
      <c r="C23" t="s">
        <v>1795</v>
      </c>
      <c r="D23">
        <v>5</v>
      </c>
      <c r="E23">
        <v>1</v>
      </c>
      <c r="F23">
        <v>23518.400000000001</v>
      </c>
      <c r="G23">
        <v>37364.300000000003</v>
      </c>
      <c r="H23">
        <v>36401.800000000003</v>
      </c>
      <c r="I23">
        <v>31086.1</v>
      </c>
      <c r="J23">
        <v>36650.199999999997</v>
      </c>
      <c r="K23">
        <v>29235</v>
      </c>
      <c r="L23">
        <v>40934.5</v>
      </c>
      <c r="M23">
        <v>27123</v>
      </c>
      <c r="N23">
        <v>34692.800000000003</v>
      </c>
      <c r="O23">
        <v>28192.2</v>
      </c>
      <c r="P23">
        <v>42368.800000000003</v>
      </c>
      <c r="Q23">
        <v>45827.3</v>
      </c>
      <c r="R23">
        <v>23435.8</v>
      </c>
      <c r="S23">
        <v>30913.3</v>
      </c>
      <c r="T23">
        <v>38063.9</v>
      </c>
      <c r="U23">
        <v>29432.7</v>
      </c>
      <c r="V23">
        <v>39967.9</v>
      </c>
      <c r="W23">
        <v>40263.199999999997</v>
      </c>
      <c r="X23">
        <v>31963.7</v>
      </c>
      <c r="Y23">
        <v>25843.599999999999</v>
      </c>
      <c r="Z23">
        <v>56048</v>
      </c>
      <c r="AA23">
        <v>27928.2</v>
      </c>
      <c r="AB23">
        <v>26621.3</v>
      </c>
      <c r="AC23">
        <v>25875.8</v>
      </c>
      <c r="AD23">
        <v>25069.7</v>
      </c>
      <c r="AE23">
        <v>13880.5</v>
      </c>
      <c r="AF23">
        <v>21976.5</v>
      </c>
      <c r="AG23">
        <v>21471.5</v>
      </c>
      <c r="AH23">
        <v>28129.4</v>
      </c>
      <c r="AI23">
        <v>23654.1</v>
      </c>
      <c r="AJ23">
        <v>23835.599999999999</v>
      </c>
      <c r="AK23">
        <v>23182.3</v>
      </c>
      <c r="AL23">
        <v>23773</v>
      </c>
      <c r="AM23">
        <v>20928.5</v>
      </c>
      <c r="AN23">
        <v>26206.2</v>
      </c>
      <c r="AO23">
        <v>27621.1</v>
      </c>
      <c r="AP23">
        <v>29459.9</v>
      </c>
      <c r="AQ23">
        <v>19710.8</v>
      </c>
      <c r="AR23">
        <v>29435</v>
      </c>
      <c r="AS23">
        <v>27733.7</v>
      </c>
      <c r="AT23">
        <v>29093.200000000001</v>
      </c>
      <c r="AU23">
        <v>31323.3</v>
      </c>
    </row>
    <row r="24" spans="1:47" x14ac:dyDescent="0.2">
      <c r="A24" t="s">
        <v>229</v>
      </c>
      <c r="B24" t="s">
        <v>2532</v>
      </c>
      <c r="C24" t="s">
        <v>2537</v>
      </c>
      <c r="D24">
        <v>6</v>
      </c>
      <c r="E24">
        <v>1</v>
      </c>
      <c r="F24">
        <v>216648</v>
      </c>
      <c r="G24">
        <v>215500</v>
      </c>
      <c r="H24">
        <v>218608</v>
      </c>
      <c r="I24">
        <v>240496</v>
      </c>
      <c r="J24">
        <v>150633</v>
      </c>
      <c r="K24">
        <v>152537</v>
      </c>
      <c r="L24">
        <v>157308</v>
      </c>
      <c r="M24">
        <v>192358</v>
      </c>
      <c r="N24">
        <v>144608</v>
      </c>
      <c r="O24">
        <v>158971</v>
      </c>
      <c r="P24">
        <v>220589</v>
      </c>
      <c r="Q24">
        <v>199972</v>
      </c>
      <c r="R24">
        <v>187502</v>
      </c>
      <c r="S24">
        <v>239581</v>
      </c>
      <c r="T24">
        <v>222820</v>
      </c>
      <c r="U24">
        <v>248981</v>
      </c>
      <c r="V24">
        <v>179453</v>
      </c>
      <c r="W24">
        <v>154441</v>
      </c>
      <c r="X24">
        <v>161298</v>
      </c>
      <c r="Y24">
        <v>163265</v>
      </c>
      <c r="Z24">
        <v>175472</v>
      </c>
      <c r="AA24">
        <v>176388</v>
      </c>
      <c r="AB24">
        <v>251689</v>
      </c>
      <c r="AC24">
        <v>228648</v>
      </c>
      <c r="AD24">
        <v>238474</v>
      </c>
      <c r="AE24">
        <v>144621</v>
      </c>
      <c r="AF24">
        <v>213438</v>
      </c>
      <c r="AG24">
        <v>255187</v>
      </c>
      <c r="AH24">
        <v>229387</v>
      </c>
      <c r="AI24">
        <v>0</v>
      </c>
      <c r="AJ24">
        <v>244004</v>
      </c>
      <c r="AK24">
        <v>192454</v>
      </c>
      <c r="AL24">
        <v>184693</v>
      </c>
      <c r="AM24">
        <v>187735</v>
      </c>
      <c r="AN24">
        <v>198802</v>
      </c>
      <c r="AO24">
        <v>234992</v>
      </c>
      <c r="AP24">
        <v>200767</v>
      </c>
      <c r="AQ24">
        <v>152313</v>
      </c>
      <c r="AR24">
        <v>186083</v>
      </c>
      <c r="AS24">
        <v>170312</v>
      </c>
      <c r="AT24">
        <v>198310</v>
      </c>
      <c r="AU24">
        <v>194590</v>
      </c>
    </row>
    <row r="25" spans="1:47" x14ac:dyDescent="0.2">
      <c r="A25" t="s">
        <v>399</v>
      </c>
      <c r="B25" t="s">
        <v>3433</v>
      </c>
      <c r="C25" t="s">
        <v>3438</v>
      </c>
      <c r="D25">
        <v>6</v>
      </c>
      <c r="E25">
        <v>1</v>
      </c>
      <c r="F25">
        <v>21267</v>
      </c>
      <c r="G25">
        <v>28307.599999999999</v>
      </c>
      <c r="H25">
        <v>43857.4</v>
      </c>
      <c r="I25">
        <v>26742.2</v>
      </c>
      <c r="J25">
        <v>86063.2</v>
      </c>
      <c r="K25">
        <v>83414.5</v>
      </c>
      <c r="L25">
        <v>86667.4</v>
      </c>
      <c r="M25">
        <v>33717.699999999997</v>
      </c>
      <c r="N25">
        <v>43490.3</v>
      </c>
      <c r="O25">
        <v>41798.6</v>
      </c>
      <c r="P25">
        <v>26070.7</v>
      </c>
      <c r="Q25">
        <v>24019.5</v>
      </c>
      <c r="R25">
        <v>22785.7</v>
      </c>
      <c r="S25">
        <v>34037.699999999997</v>
      </c>
      <c r="T25">
        <v>27352.7</v>
      </c>
      <c r="U25">
        <v>41543.199999999997</v>
      </c>
      <c r="V25">
        <v>58026</v>
      </c>
      <c r="W25">
        <v>62124.9</v>
      </c>
      <c r="X25">
        <v>99675.8</v>
      </c>
      <c r="Y25">
        <v>75081.2</v>
      </c>
      <c r="Z25">
        <v>0</v>
      </c>
      <c r="AA25">
        <v>27326.7</v>
      </c>
      <c r="AB25">
        <v>25292.1</v>
      </c>
      <c r="AC25">
        <v>22670.799999999999</v>
      </c>
      <c r="AD25">
        <v>21818.400000000001</v>
      </c>
      <c r="AE25">
        <v>14482</v>
      </c>
      <c r="AF25">
        <v>22437.9</v>
      </c>
      <c r="AG25">
        <v>18451.3</v>
      </c>
      <c r="AH25">
        <v>19950.599999999999</v>
      </c>
      <c r="AI25">
        <v>0</v>
      </c>
      <c r="AJ25">
        <v>20164.8</v>
      </c>
      <c r="AK25">
        <v>21783.9</v>
      </c>
      <c r="AL25">
        <v>21326.3</v>
      </c>
      <c r="AM25">
        <v>13511.7</v>
      </c>
      <c r="AN25">
        <v>23309</v>
      </c>
      <c r="AO25">
        <v>19078.7</v>
      </c>
      <c r="AP25">
        <v>26188</v>
      </c>
      <c r="AQ25">
        <v>17112.400000000001</v>
      </c>
      <c r="AR25">
        <v>21198.7</v>
      </c>
      <c r="AS25">
        <v>22553.5</v>
      </c>
      <c r="AT25">
        <v>24146.2</v>
      </c>
      <c r="AU25">
        <v>28869.3</v>
      </c>
    </row>
    <row r="26" spans="1:47" x14ac:dyDescent="0.2">
      <c r="A26" t="s">
        <v>72</v>
      </c>
      <c r="B26" t="s">
        <v>1619</v>
      </c>
      <c r="C26" t="s">
        <v>1620</v>
      </c>
      <c r="D26">
        <v>5</v>
      </c>
      <c r="E26">
        <v>1</v>
      </c>
      <c r="F26">
        <v>35325.599999999999</v>
      </c>
      <c r="G26">
        <v>0</v>
      </c>
      <c r="H26">
        <v>0</v>
      </c>
      <c r="I26">
        <v>13473.3</v>
      </c>
      <c r="J26">
        <v>9178.6</v>
      </c>
      <c r="K26">
        <v>11548.6</v>
      </c>
      <c r="L26">
        <v>7982.69</v>
      </c>
      <c r="M26">
        <v>10835.6</v>
      </c>
      <c r="N26">
        <v>10429.4</v>
      </c>
      <c r="O26">
        <v>10466.299999999999</v>
      </c>
      <c r="P26">
        <v>8711.52</v>
      </c>
      <c r="Q26">
        <v>5429.13</v>
      </c>
      <c r="R26">
        <v>11432.2</v>
      </c>
      <c r="S26">
        <v>12380.3</v>
      </c>
      <c r="T26">
        <v>12075.5</v>
      </c>
      <c r="U26">
        <v>13006.9</v>
      </c>
      <c r="V26">
        <v>10103.299999999999</v>
      </c>
      <c r="W26">
        <v>9099.26</v>
      </c>
      <c r="X26">
        <v>10894.4</v>
      </c>
      <c r="Y26">
        <v>10875.8</v>
      </c>
      <c r="Z26">
        <v>7654.08</v>
      </c>
      <c r="AA26">
        <v>7599.5</v>
      </c>
      <c r="AB26">
        <v>0</v>
      </c>
      <c r="AC26">
        <v>12453.2</v>
      </c>
      <c r="AD26">
        <v>0</v>
      </c>
      <c r="AE26">
        <v>12561.3</v>
      </c>
      <c r="AF26">
        <v>11970.4</v>
      </c>
      <c r="AG26">
        <v>8681.7999999999993</v>
      </c>
      <c r="AH26">
        <v>12391.7</v>
      </c>
      <c r="AI26">
        <v>0</v>
      </c>
      <c r="AJ26">
        <v>12272.8</v>
      </c>
      <c r="AK26">
        <v>12908.5</v>
      </c>
      <c r="AL26">
        <v>0</v>
      </c>
      <c r="AM26">
        <v>11336.6</v>
      </c>
      <c r="AN26">
        <v>13183.5</v>
      </c>
      <c r="AO26">
        <v>11473.3</v>
      </c>
      <c r="AP26">
        <v>12258.5</v>
      </c>
      <c r="AQ26">
        <v>10882.9</v>
      </c>
      <c r="AR26">
        <v>10587.5</v>
      </c>
      <c r="AS26">
        <v>9613.24</v>
      </c>
      <c r="AT26">
        <v>9991.91</v>
      </c>
      <c r="AU26">
        <v>9627.43</v>
      </c>
    </row>
    <row r="27" spans="1:47" x14ac:dyDescent="0.2">
      <c r="A27" t="s">
        <v>137</v>
      </c>
      <c r="B27" t="s">
        <v>1999</v>
      </c>
      <c r="C27" t="s">
        <v>2004</v>
      </c>
      <c r="D27">
        <v>6</v>
      </c>
      <c r="E27">
        <v>1</v>
      </c>
      <c r="F27">
        <v>0</v>
      </c>
      <c r="G27">
        <v>136135</v>
      </c>
      <c r="H27">
        <v>106913</v>
      </c>
      <c r="I27">
        <v>114668</v>
      </c>
      <c r="J27">
        <v>94321.2</v>
      </c>
      <c r="K27">
        <v>67657.8</v>
      </c>
      <c r="L27">
        <v>45719.1</v>
      </c>
      <c r="M27">
        <v>103079</v>
      </c>
      <c r="N27">
        <v>69704.600000000006</v>
      </c>
      <c r="O27">
        <v>40823.4</v>
      </c>
      <c r="P27">
        <v>122539</v>
      </c>
      <c r="Q27">
        <v>142183</v>
      </c>
      <c r="R27">
        <v>90977.2</v>
      </c>
      <c r="S27">
        <v>7895.91</v>
      </c>
      <c r="T27">
        <v>61379.9</v>
      </c>
      <c r="U27">
        <v>103139</v>
      </c>
      <c r="V27">
        <v>58114.400000000001</v>
      </c>
      <c r="W27">
        <v>118966</v>
      </c>
      <c r="X27">
        <v>59675.8</v>
      </c>
      <c r="Y27">
        <v>109953</v>
      </c>
      <c r="Z27">
        <v>26323</v>
      </c>
      <c r="AA27">
        <v>73479.100000000006</v>
      </c>
      <c r="AB27">
        <v>94458.9</v>
      </c>
      <c r="AC27">
        <v>77533.3</v>
      </c>
      <c r="AD27">
        <v>85059.5</v>
      </c>
      <c r="AE27">
        <v>34340.300000000003</v>
      </c>
      <c r="AF27">
        <v>7797.3</v>
      </c>
      <c r="AG27">
        <v>0</v>
      </c>
      <c r="AH27">
        <v>62924.1</v>
      </c>
      <c r="AI27">
        <v>106760</v>
      </c>
      <c r="AJ27">
        <v>81183.100000000006</v>
      </c>
      <c r="AK27">
        <v>68927.899999999994</v>
      </c>
      <c r="AL27">
        <v>60965.7</v>
      </c>
      <c r="AM27">
        <v>7868.6</v>
      </c>
      <c r="AN27">
        <v>84525</v>
      </c>
      <c r="AO27">
        <v>0</v>
      </c>
      <c r="AP27">
        <v>103196</v>
      </c>
      <c r="AQ27">
        <v>76181</v>
      </c>
      <c r="AR27">
        <v>84354.7</v>
      </c>
      <c r="AS27">
        <v>114742</v>
      </c>
      <c r="AT27">
        <v>113845</v>
      </c>
      <c r="AU27">
        <v>159927</v>
      </c>
    </row>
    <row r="28" spans="1:47" x14ac:dyDescent="0.2">
      <c r="A28" t="s">
        <v>351</v>
      </c>
      <c r="B28" t="s">
        <v>3195</v>
      </c>
      <c r="C28" t="s">
        <v>3196</v>
      </c>
      <c r="D28">
        <v>6</v>
      </c>
      <c r="E28">
        <v>1</v>
      </c>
      <c r="F28">
        <v>179082</v>
      </c>
      <c r="G28">
        <v>254539</v>
      </c>
      <c r="H28">
        <v>292304</v>
      </c>
      <c r="I28">
        <v>263661</v>
      </c>
      <c r="J28">
        <v>286203</v>
      </c>
      <c r="K28">
        <v>223689</v>
      </c>
      <c r="L28">
        <v>141850</v>
      </c>
      <c r="M28">
        <v>275367</v>
      </c>
      <c r="N28">
        <v>179513</v>
      </c>
      <c r="O28">
        <v>158648</v>
      </c>
      <c r="P28">
        <v>221215</v>
      </c>
      <c r="Q28">
        <v>220160</v>
      </c>
      <c r="R28">
        <v>227465</v>
      </c>
      <c r="S28">
        <v>278940</v>
      </c>
      <c r="T28">
        <v>239056</v>
      </c>
      <c r="U28">
        <v>244885</v>
      </c>
      <c r="V28">
        <v>253040</v>
      </c>
      <c r="W28">
        <v>233680</v>
      </c>
      <c r="X28">
        <v>206101</v>
      </c>
      <c r="Y28">
        <v>248323</v>
      </c>
      <c r="Z28">
        <v>87994.1</v>
      </c>
      <c r="AA28">
        <v>217899</v>
      </c>
      <c r="AB28">
        <v>262195</v>
      </c>
      <c r="AC28">
        <v>261735</v>
      </c>
      <c r="AD28">
        <v>222958</v>
      </c>
      <c r="AE28">
        <v>128497</v>
      </c>
      <c r="AF28">
        <v>243131</v>
      </c>
      <c r="AG28">
        <v>189779</v>
      </c>
      <c r="AH28">
        <v>178763</v>
      </c>
      <c r="AI28">
        <v>0</v>
      </c>
      <c r="AJ28">
        <v>218291</v>
      </c>
      <c r="AK28">
        <v>179655</v>
      </c>
      <c r="AL28">
        <v>215953</v>
      </c>
      <c r="AM28">
        <v>178308</v>
      </c>
      <c r="AN28">
        <v>208135</v>
      </c>
      <c r="AO28">
        <v>231028</v>
      </c>
      <c r="AP28">
        <v>256501</v>
      </c>
      <c r="AQ28">
        <v>167986</v>
      </c>
      <c r="AR28">
        <v>165434</v>
      </c>
      <c r="AS28">
        <v>180771</v>
      </c>
      <c r="AT28">
        <v>195093</v>
      </c>
      <c r="AU28">
        <v>230850</v>
      </c>
    </row>
    <row r="29" spans="1:47" x14ac:dyDescent="0.2">
      <c r="A29" t="s">
        <v>148</v>
      </c>
      <c r="B29" t="s">
        <v>2063</v>
      </c>
      <c r="C29" t="s">
        <v>2066</v>
      </c>
      <c r="D29">
        <v>28</v>
      </c>
      <c r="E29">
        <v>5</v>
      </c>
      <c r="F29">
        <v>123268</v>
      </c>
      <c r="G29">
        <v>140109</v>
      </c>
      <c r="H29">
        <v>177941</v>
      </c>
      <c r="I29">
        <v>141016</v>
      </c>
      <c r="J29">
        <v>696992</v>
      </c>
      <c r="K29">
        <v>749058</v>
      </c>
      <c r="L29">
        <v>853518</v>
      </c>
      <c r="M29">
        <v>361863</v>
      </c>
      <c r="N29">
        <v>558300</v>
      </c>
      <c r="O29">
        <v>592324</v>
      </c>
      <c r="P29">
        <v>99804.800000000003</v>
      </c>
      <c r="Q29">
        <v>150866</v>
      </c>
      <c r="R29">
        <v>177139</v>
      </c>
      <c r="S29">
        <v>136127</v>
      </c>
      <c r="T29">
        <v>152876</v>
      </c>
      <c r="U29">
        <v>282791</v>
      </c>
      <c r="V29">
        <v>532733</v>
      </c>
      <c r="W29">
        <v>724633</v>
      </c>
      <c r="X29">
        <v>906128</v>
      </c>
      <c r="Y29" s="2">
        <v>1142340</v>
      </c>
      <c r="Z29">
        <v>651337</v>
      </c>
      <c r="AA29">
        <v>423205</v>
      </c>
      <c r="AB29">
        <v>143166</v>
      </c>
      <c r="AC29">
        <v>141977</v>
      </c>
      <c r="AD29">
        <v>107908</v>
      </c>
      <c r="AE29">
        <v>263617</v>
      </c>
      <c r="AF29">
        <v>130961</v>
      </c>
      <c r="AG29">
        <v>143199</v>
      </c>
      <c r="AH29">
        <v>99055.7</v>
      </c>
      <c r="AI29">
        <v>52638.8</v>
      </c>
      <c r="AJ29">
        <v>134931</v>
      </c>
      <c r="AK29">
        <v>96611.7</v>
      </c>
      <c r="AL29">
        <v>119333</v>
      </c>
      <c r="AM29">
        <v>156014</v>
      </c>
      <c r="AN29">
        <v>148733</v>
      </c>
      <c r="AO29">
        <v>133795</v>
      </c>
      <c r="AP29">
        <v>211707</v>
      </c>
      <c r="AQ29">
        <v>202647</v>
      </c>
      <c r="AR29">
        <v>163821</v>
      </c>
      <c r="AS29">
        <v>137456</v>
      </c>
      <c r="AT29">
        <v>162968</v>
      </c>
      <c r="AU29">
        <v>155650</v>
      </c>
    </row>
    <row r="30" spans="1:47" x14ac:dyDescent="0.2">
      <c r="A30" t="s">
        <v>220</v>
      </c>
      <c r="B30" t="s">
        <v>2482</v>
      </c>
      <c r="C30" t="s">
        <v>2483</v>
      </c>
      <c r="D30">
        <v>153</v>
      </c>
      <c r="E30">
        <v>23</v>
      </c>
      <c r="F30" s="2">
        <v>27703800</v>
      </c>
      <c r="G30" s="2">
        <v>25825400</v>
      </c>
      <c r="H30" s="2">
        <v>29342900</v>
      </c>
      <c r="I30" s="2">
        <v>26257300</v>
      </c>
      <c r="J30" s="2">
        <v>28165900</v>
      </c>
      <c r="K30" s="2">
        <v>32615400</v>
      </c>
      <c r="L30" s="2">
        <v>23587500</v>
      </c>
      <c r="M30" s="2">
        <v>38155100</v>
      </c>
      <c r="N30" s="2">
        <v>33216200</v>
      </c>
      <c r="O30" s="2">
        <v>31628200</v>
      </c>
      <c r="P30" s="2">
        <v>21143100</v>
      </c>
      <c r="Q30" s="2">
        <v>25573200</v>
      </c>
      <c r="R30" s="2">
        <v>35234900</v>
      </c>
      <c r="S30" s="2">
        <v>21636400</v>
      </c>
      <c r="T30" s="2">
        <v>27435200</v>
      </c>
      <c r="U30" s="2">
        <v>25516400</v>
      </c>
      <c r="V30" s="2">
        <v>28966400</v>
      </c>
      <c r="W30" s="2">
        <v>36800300</v>
      </c>
      <c r="X30" s="2">
        <v>34131600</v>
      </c>
      <c r="Y30" s="2">
        <v>37373100</v>
      </c>
      <c r="Z30" s="2">
        <v>13838600</v>
      </c>
      <c r="AA30" s="2">
        <v>30437800</v>
      </c>
      <c r="AB30" s="2">
        <v>26899900</v>
      </c>
      <c r="AC30" s="2">
        <v>28817400</v>
      </c>
      <c r="AD30" s="2">
        <v>33330300</v>
      </c>
      <c r="AE30" s="2">
        <v>26966100</v>
      </c>
      <c r="AF30" s="2">
        <v>28925200</v>
      </c>
      <c r="AG30" s="2">
        <v>24417900</v>
      </c>
      <c r="AH30" s="2">
        <v>24823600</v>
      </c>
      <c r="AI30" s="2">
        <v>25899900</v>
      </c>
      <c r="AJ30" s="2">
        <v>29548700</v>
      </c>
      <c r="AK30" s="2">
        <v>27743100</v>
      </c>
      <c r="AL30" s="2">
        <v>27683200</v>
      </c>
      <c r="AM30" s="2">
        <v>25101800</v>
      </c>
      <c r="AN30" s="2">
        <v>28055800</v>
      </c>
      <c r="AO30" s="2">
        <v>24855400</v>
      </c>
      <c r="AP30" s="2">
        <v>33024100</v>
      </c>
      <c r="AQ30" s="2">
        <v>31879400</v>
      </c>
      <c r="AR30" s="2">
        <v>25854600</v>
      </c>
      <c r="AS30" s="2">
        <v>28758500</v>
      </c>
      <c r="AT30" s="2">
        <v>23251600</v>
      </c>
      <c r="AU30" s="2">
        <v>25873700</v>
      </c>
    </row>
    <row r="31" spans="1:47" x14ac:dyDescent="0.2">
      <c r="A31" t="s">
        <v>134</v>
      </c>
      <c r="B31" t="s">
        <v>1981</v>
      </c>
      <c r="C31" t="s">
        <v>1982</v>
      </c>
      <c r="D31">
        <v>6</v>
      </c>
      <c r="E31">
        <v>1</v>
      </c>
      <c r="F31">
        <v>381420</v>
      </c>
      <c r="G31">
        <v>855692</v>
      </c>
      <c r="H31">
        <v>832199</v>
      </c>
      <c r="I31">
        <v>921588</v>
      </c>
      <c r="J31">
        <v>659111</v>
      </c>
      <c r="K31">
        <v>513472</v>
      </c>
      <c r="L31">
        <v>602572</v>
      </c>
      <c r="M31">
        <v>985704</v>
      </c>
      <c r="N31">
        <v>823976</v>
      </c>
      <c r="O31">
        <v>775877</v>
      </c>
      <c r="P31">
        <v>731595</v>
      </c>
      <c r="Q31">
        <v>546367</v>
      </c>
      <c r="R31" s="2">
        <v>1014190</v>
      </c>
      <c r="S31">
        <v>537706</v>
      </c>
      <c r="T31">
        <v>706760</v>
      </c>
      <c r="U31">
        <v>756074</v>
      </c>
      <c r="V31" s="2">
        <v>1222030</v>
      </c>
      <c r="W31">
        <v>784961</v>
      </c>
      <c r="X31">
        <v>813087</v>
      </c>
      <c r="Y31">
        <v>859932</v>
      </c>
      <c r="Z31">
        <v>158549</v>
      </c>
      <c r="AA31">
        <v>517355</v>
      </c>
      <c r="AB31">
        <v>357935</v>
      </c>
      <c r="AC31">
        <v>412686</v>
      </c>
      <c r="AD31">
        <v>327893</v>
      </c>
      <c r="AE31">
        <v>317450</v>
      </c>
      <c r="AF31">
        <v>489364</v>
      </c>
      <c r="AG31">
        <v>399143</v>
      </c>
      <c r="AH31">
        <v>607430</v>
      </c>
      <c r="AI31">
        <v>852381</v>
      </c>
      <c r="AJ31">
        <v>532795</v>
      </c>
      <c r="AK31">
        <v>244295</v>
      </c>
      <c r="AL31">
        <v>268498</v>
      </c>
      <c r="AM31">
        <v>441635</v>
      </c>
      <c r="AN31">
        <v>824639</v>
      </c>
      <c r="AO31">
        <v>557080</v>
      </c>
      <c r="AP31" s="2">
        <v>1118670</v>
      </c>
      <c r="AQ31">
        <v>327042</v>
      </c>
      <c r="AR31">
        <v>0</v>
      </c>
      <c r="AS31">
        <v>484016</v>
      </c>
      <c r="AT31">
        <v>596906</v>
      </c>
      <c r="AU31">
        <v>301733</v>
      </c>
    </row>
    <row r="32" spans="1:47" x14ac:dyDescent="0.2">
      <c r="A32" t="s">
        <v>121</v>
      </c>
      <c r="B32" t="s">
        <v>1904</v>
      </c>
      <c r="C32" t="s">
        <v>1905</v>
      </c>
      <c r="D32">
        <v>159</v>
      </c>
      <c r="E32">
        <v>24</v>
      </c>
      <c r="F32" s="2">
        <v>3396230</v>
      </c>
      <c r="G32" s="2">
        <v>3029690</v>
      </c>
      <c r="H32" s="2">
        <v>3437770</v>
      </c>
      <c r="I32" s="2">
        <v>3415380</v>
      </c>
      <c r="J32" s="2">
        <v>3929520</v>
      </c>
      <c r="K32" s="2">
        <v>3831690</v>
      </c>
      <c r="L32" s="2">
        <v>4937400</v>
      </c>
      <c r="M32" s="2">
        <v>3055950</v>
      </c>
      <c r="N32" s="2">
        <v>4473650</v>
      </c>
      <c r="O32" s="2">
        <v>2831700</v>
      </c>
      <c r="P32" s="2">
        <v>2331880</v>
      </c>
      <c r="Q32" s="2">
        <v>2622720</v>
      </c>
      <c r="R32" s="2">
        <v>2791130</v>
      </c>
      <c r="S32" s="2">
        <v>3401910</v>
      </c>
      <c r="T32" s="2">
        <v>4062730</v>
      </c>
      <c r="U32" s="2">
        <v>4196700</v>
      </c>
      <c r="V32" s="2">
        <v>3995590</v>
      </c>
      <c r="W32" s="2">
        <v>3375200</v>
      </c>
      <c r="X32" s="2">
        <v>3956570</v>
      </c>
      <c r="Y32" s="2">
        <v>2962780</v>
      </c>
      <c r="Z32" s="2">
        <v>4306810</v>
      </c>
      <c r="AA32" s="2">
        <v>3986610</v>
      </c>
      <c r="AB32" s="2">
        <v>3203200</v>
      </c>
      <c r="AC32" s="2">
        <v>2766790</v>
      </c>
      <c r="AD32" s="2">
        <v>3546730</v>
      </c>
      <c r="AE32" s="2">
        <v>1558020</v>
      </c>
      <c r="AF32" s="2">
        <v>2774260</v>
      </c>
      <c r="AG32" s="2">
        <v>2531920</v>
      </c>
      <c r="AH32" s="2">
        <v>2709060</v>
      </c>
      <c r="AI32" s="2">
        <v>2682720</v>
      </c>
      <c r="AJ32" s="2">
        <v>2435220</v>
      </c>
      <c r="AK32" s="2">
        <v>2269550</v>
      </c>
      <c r="AL32" s="2">
        <v>2155440</v>
      </c>
      <c r="AM32" s="2">
        <v>2423490</v>
      </c>
      <c r="AN32" s="2">
        <v>3096030</v>
      </c>
      <c r="AO32" s="2">
        <v>2579850</v>
      </c>
      <c r="AP32" s="2">
        <v>2496770</v>
      </c>
      <c r="AQ32" s="2">
        <v>2171990</v>
      </c>
      <c r="AR32" s="2">
        <v>2242280</v>
      </c>
      <c r="AS32" s="2">
        <v>2641700</v>
      </c>
      <c r="AT32" s="2">
        <v>2469790</v>
      </c>
      <c r="AU32" s="2">
        <v>3014140</v>
      </c>
    </row>
    <row r="33" spans="1:47" x14ac:dyDescent="0.2">
      <c r="A33" t="s">
        <v>71</v>
      </c>
      <c r="B33" t="s">
        <v>1613</v>
      </c>
      <c r="C33" t="s">
        <v>1614</v>
      </c>
      <c r="D33">
        <v>123</v>
      </c>
      <c r="E33">
        <v>21</v>
      </c>
      <c r="F33">
        <v>515598</v>
      </c>
      <c r="G33">
        <v>531335</v>
      </c>
      <c r="H33">
        <v>618288</v>
      </c>
      <c r="I33">
        <v>480131</v>
      </c>
      <c r="J33">
        <v>823817</v>
      </c>
      <c r="K33">
        <v>755233</v>
      </c>
      <c r="L33">
        <v>874581</v>
      </c>
      <c r="M33">
        <v>822022</v>
      </c>
      <c r="N33">
        <v>957554</v>
      </c>
      <c r="O33">
        <v>620696</v>
      </c>
      <c r="P33">
        <v>323645</v>
      </c>
      <c r="Q33">
        <v>425219</v>
      </c>
      <c r="R33">
        <v>623774</v>
      </c>
      <c r="S33">
        <v>444049</v>
      </c>
      <c r="T33">
        <v>505843</v>
      </c>
      <c r="U33">
        <v>367418</v>
      </c>
      <c r="V33">
        <v>712040</v>
      </c>
      <c r="W33">
        <v>816512</v>
      </c>
      <c r="X33">
        <v>821052</v>
      </c>
      <c r="Y33">
        <v>915469</v>
      </c>
      <c r="Z33">
        <v>608507</v>
      </c>
      <c r="AA33">
        <v>722643</v>
      </c>
      <c r="AB33">
        <v>656702</v>
      </c>
      <c r="AC33">
        <v>608087</v>
      </c>
      <c r="AD33">
        <v>576941</v>
      </c>
      <c r="AE33">
        <v>414785</v>
      </c>
      <c r="AF33">
        <v>463575</v>
      </c>
      <c r="AG33">
        <v>429636</v>
      </c>
      <c r="AH33">
        <v>426894</v>
      </c>
      <c r="AI33">
        <v>378329</v>
      </c>
      <c r="AJ33">
        <v>425619</v>
      </c>
      <c r="AK33">
        <v>410514</v>
      </c>
      <c r="AL33">
        <v>435820</v>
      </c>
      <c r="AM33">
        <v>586038</v>
      </c>
      <c r="AN33">
        <v>625138</v>
      </c>
      <c r="AO33">
        <v>444249</v>
      </c>
      <c r="AP33">
        <v>501231</v>
      </c>
      <c r="AQ33">
        <v>493082</v>
      </c>
      <c r="AR33">
        <v>512770</v>
      </c>
      <c r="AS33">
        <v>427665</v>
      </c>
      <c r="AT33">
        <v>446856</v>
      </c>
      <c r="AU33">
        <v>520406</v>
      </c>
    </row>
    <row r="34" spans="1:47" x14ac:dyDescent="0.2">
      <c r="A34" t="s">
        <v>184</v>
      </c>
      <c r="B34" t="s">
        <v>2274</v>
      </c>
      <c r="C34" t="s">
        <v>2275</v>
      </c>
      <c r="D34">
        <v>6</v>
      </c>
      <c r="E34">
        <v>1</v>
      </c>
      <c r="F34">
        <v>58430.5</v>
      </c>
      <c r="G34">
        <v>58933.3</v>
      </c>
      <c r="H34">
        <v>71437.5</v>
      </c>
      <c r="I34">
        <v>62792.7</v>
      </c>
      <c r="J34">
        <v>69793.5</v>
      </c>
      <c r="K34">
        <v>95283.199999999997</v>
      </c>
      <c r="L34">
        <v>45713.4</v>
      </c>
      <c r="M34">
        <v>95248</v>
      </c>
      <c r="N34">
        <v>89476.7</v>
      </c>
      <c r="O34">
        <v>47342.1</v>
      </c>
      <c r="P34">
        <v>38809.5</v>
      </c>
      <c r="Q34">
        <v>24414</v>
      </c>
      <c r="R34">
        <v>75199.8</v>
      </c>
      <c r="S34">
        <v>38419</v>
      </c>
      <c r="T34">
        <v>54666.9</v>
      </c>
      <c r="U34">
        <v>57048.9</v>
      </c>
      <c r="V34">
        <v>88279.8</v>
      </c>
      <c r="W34">
        <v>55192.4</v>
      </c>
      <c r="X34">
        <v>127214</v>
      </c>
      <c r="Y34">
        <v>95915</v>
      </c>
      <c r="Z34">
        <v>4626.03</v>
      </c>
      <c r="AA34">
        <v>42547.8</v>
      </c>
      <c r="AB34">
        <v>43898.7</v>
      </c>
      <c r="AC34">
        <v>40529.1</v>
      </c>
      <c r="AD34">
        <v>68428.5</v>
      </c>
      <c r="AE34">
        <v>71861.899999999994</v>
      </c>
      <c r="AF34">
        <v>71582.399999999994</v>
      </c>
      <c r="AG34">
        <v>68932.100000000006</v>
      </c>
      <c r="AH34">
        <v>54671.6</v>
      </c>
      <c r="AI34">
        <v>68254.600000000006</v>
      </c>
      <c r="AJ34">
        <v>45234.3</v>
      </c>
      <c r="AK34">
        <v>38133.9</v>
      </c>
      <c r="AL34">
        <v>75298.899999999994</v>
      </c>
      <c r="AM34">
        <v>66840.2</v>
      </c>
      <c r="AN34">
        <v>87582.9</v>
      </c>
      <c r="AO34">
        <v>72584.2</v>
      </c>
      <c r="AP34">
        <v>67084.800000000003</v>
      </c>
      <c r="AQ34">
        <v>56052</v>
      </c>
      <c r="AR34">
        <v>32806.800000000003</v>
      </c>
      <c r="AS34">
        <v>28544.6</v>
      </c>
      <c r="AT34">
        <v>35041.1</v>
      </c>
      <c r="AU34">
        <v>38343.199999999997</v>
      </c>
    </row>
    <row r="35" spans="1:47" x14ac:dyDescent="0.2">
      <c r="A35" t="s">
        <v>183</v>
      </c>
      <c r="B35" t="s">
        <v>2269</v>
      </c>
      <c r="C35" t="s">
        <v>2270</v>
      </c>
      <c r="D35">
        <v>16</v>
      </c>
      <c r="E35">
        <v>2</v>
      </c>
      <c r="F35">
        <v>100412</v>
      </c>
      <c r="G35">
        <v>292721</v>
      </c>
      <c r="H35">
        <v>316744</v>
      </c>
      <c r="I35">
        <v>265178</v>
      </c>
      <c r="J35">
        <v>252881</v>
      </c>
      <c r="K35">
        <v>301958</v>
      </c>
      <c r="L35">
        <v>249302</v>
      </c>
      <c r="M35">
        <v>330993</v>
      </c>
      <c r="N35">
        <v>125980</v>
      </c>
      <c r="O35">
        <v>289112</v>
      </c>
      <c r="P35">
        <v>240527</v>
      </c>
      <c r="Q35">
        <v>251474</v>
      </c>
      <c r="R35">
        <v>311547</v>
      </c>
      <c r="S35">
        <v>172446</v>
      </c>
      <c r="T35">
        <v>295713</v>
      </c>
      <c r="U35">
        <v>299273</v>
      </c>
      <c r="V35">
        <v>386284</v>
      </c>
      <c r="W35">
        <v>273787</v>
      </c>
      <c r="X35">
        <v>316133</v>
      </c>
      <c r="Y35">
        <v>320468</v>
      </c>
      <c r="Z35">
        <v>30271.4</v>
      </c>
      <c r="AA35">
        <v>364770</v>
      </c>
      <c r="AB35">
        <v>159481</v>
      </c>
      <c r="AC35">
        <v>171597</v>
      </c>
      <c r="AD35">
        <v>186639</v>
      </c>
      <c r="AE35">
        <v>148823</v>
      </c>
      <c r="AF35">
        <v>197231</v>
      </c>
      <c r="AG35">
        <v>159396</v>
      </c>
      <c r="AH35">
        <v>236433</v>
      </c>
      <c r="AI35">
        <v>237827</v>
      </c>
      <c r="AJ35">
        <v>198390</v>
      </c>
      <c r="AK35">
        <v>154952</v>
      </c>
      <c r="AL35">
        <v>194787</v>
      </c>
      <c r="AM35">
        <v>277752</v>
      </c>
      <c r="AN35">
        <v>354743</v>
      </c>
      <c r="AO35">
        <v>247302</v>
      </c>
      <c r="AP35">
        <v>346081</v>
      </c>
      <c r="AQ35">
        <v>106310</v>
      </c>
      <c r="AR35">
        <v>165430</v>
      </c>
      <c r="AS35">
        <v>229148</v>
      </c>
      <c r="AT35">
        <v>212250</v>
      </c>
      <c r="AU35">
        <v>231512</v>
      </c>
    </row>
    <row r="36" spans="1:47" x14ac:dyDescent="0.2">
      <c r="A36" t="s">
        <v>128</v>
      </c>
      <c r="B36" t="s">
        <v>1946</v>
      </c>
      <c r="C36" t="s">
        <v>1947</v>
      </c>
      <c r="D36">
        <v>125</v>
      </c>
      <c r="E36">
        <v>19</v>
      </c>
      <c r="F36" s="2">
        <v>3157290</v>
      </c>
      <c r="G36" s="2">
        <v>3060170</v>
      </c>
      <c r="H36" s="2">
        <v>4251370</v>
      </c>
      <c r="I36" s="2">
        <v>3465310</v>
      </c>
      <c r="J36" s="2">
        <v>4916520</v>
      </c>
      <c r="K36" s="2">
        <v>4126560</v>
      </c>
      <c r="L36" s="2">
        <v>2912170</v>
      </c>
      <c r="M36" s="2">
        <v>4036020</v>
      </c>
      <c r="N36" s="2">
        <v>4268310</v>
      </c>
      <c r="O36" s="2">
        <v>3194320</v>
      </c>
      <c r="P36" s="2">
        <v>3334970</v>
      </c>
      <c r="Q36" s="2">
        <v>3470930</v>
      </c>
      <c r="R36" s="2">
        <v>4533140</v>
      </c>
      <c r="S36" s="2">
        <v>3138360</v>
      </c>
      <c r="T36" s="2">
        <v>3192720</v>
      </c>
      <c r="U36" s="2">
        <v>2332390</v>
      </c>
      <c r="V36" s="2">
        <v>4364840</v>
      </c>
      <c r="W36" s="2">
        <v>4908960</v>
      </c>
      <c r="X36" s="2">
        <v>5354860</v>
      </c>
      <c r="Y36" s="2">
        <v>5295940</v>
      </c>
      <c r="Z36" s="2">
        <v>3150780</v>
      </c>
      <c r="AA36" s="2">
        <v>3843080</v>
      </c>
      <c r="AB36" s="2">
        <v>3643240</v>
      </c>
      <c r="AC36" s="2">
        <v>3737460</v>
      </c>
      <c r="AD36" s="2">
        <v>4072330</v>
      </c>
      <c r="AE36" s="2">
        <v>3152020</v>
      </c>
      <c r="AF36" s="2">
        <v>4372270</v>
      </c>
      <c r="AG36" s="2">
        <v>4378490</v>
      </c>
      <c r="AH36" s="2">
        <v>3710770</v>
      </c>
      <c r="AI36" s="2">
        <v>3528140</v>
      </c>
      <c r="AJ36" s="2">
        <v>4512190</v>
      </c>
      <c r="AK36" s="2">
        <v>4444620</v>
      </c>
      <c r="AL36" s="2">
        <v>3929660</v>
      </c>
      <c r="AM36" s="2">
        <v>3686810</v>
      </c>
      <c r="AN36" s="2">
        <v>3878990</v>
      </c>
      <c r="AO36" s="2">
        <v>4188090</v>
      </c>
      <c r="AP36" s="2">
        <v>5316400</v>
      </c>
      <c r="AQ36" s="2">
        <v>3062530</v>
      </c>
      <c r="AR36" s="2">
        <v>3951220</v>
      </c>
      <c r="AS36" s="2">
        <v>3957690</v>
      </c>
      <c r="AT36" s="2">
        <v>4179810</v>
      </c>
      <c r="AU36" s="2">
        <v>3881120</v>
      </c>
    </row>
    <row r="37" spans="1:47" x14ac:dyDescent="0.2">
      <c r="A37" t="s">
        <v>227</v>
      </c>
      <c r="B37" t="s">
        <v>2521</v>
      </c>
      <c r="C37" t="s">
        <v>2526</v>
      </c>
      <c r="D37">
        <v>82</v>
      </c>
      <c r="E37">
        <v>13</v>
      </c>
      <c r="F37" s="2">
        <v>1068670</v>
      </c>
      <c r="G37" s="2">
        <v>1042550</v>
      </c>
      <c r="H37" s="2">
        <v>1091000</v>
      </c>
      <c r="I37" s="2">
        <v>1113680</v>
      </c>
      <c r="J37" s="2">
        <v>1264200</v>
      </c>
      <c r="K37" s="2">
        <v>1008170</v>
      </c>
      <c r="L37" s="2">
        <v>1133850</v>
      </c>
      <c r="M37" s="2">
        <v>1051540</v>
      </c>
      <c r="N37" s="2">
        <v>1182210</v>
      </c>
      <c r="O37" s="2">
        <v>1206770</v>
      </c>
      <c r="P37">
        <v>980217</v>
      </c>
      <c r="Q37" s="2">
        <v>1232270</v>
      </c>
      <c r="R37" s="2">
        <v>1311950</v>
      </c>
      <c r="S37" s="2">
        <v>1162130</v>
      </c>
      <c r="T37" s="2">
        <v>1218450</v>
      </c>
      <c r="U37" s="2">
        <v>1054300</v>
      </c>
      <c r="V37" s="2">
        <v>1276920</v>
      </c>
      <c r="W37" s="2">
        <v>1388630</v>
      </c>
      <c r="X37">
        <v>959336</v>
      </c>
      <c r="Y37" s="2">
        <v>1140190</v>
      </c>
      <c r="Z37">
        <v>914474</v>
      </c>
      <c r="AA37" s="2">
        <v>1233190</v>
      </c>
      <c r="AB37">
        <v>923859</v>
      </c>
      <c r="AC37">
        <v>946091</v>
      </c>
      <c r="AD37">
        <v>892207</v>
      </c>
      <c r="AE37">
        <v>614564</v>
      </c>
      <c r="AF37">
        <v>851910</v>
      </c>
      <c r="AG37">
        <v>971899</v>
      </c>
      <c r="AH37" s="2">
        <v>1091420</v>
      </c>
      <c r="AI37">
        <v>803457</v>
      </c>
      <c r="AJ37" s="2">
        <v>1032580</v>
      </c>
      <c r="AK37" s="2">
        <v>1009190</v>
      </c>
      <c r="AL37">
        <v>816942</v>
      </c>
      <c r="AM37">
        <v>805026</v>
      </c>
      <c r="AN37">
        <v>760642</v>
      </c>
      <c r="AO37">
        <v>873514</v>
      </c>
      <c r="AP37" s="2">
        <v>1089480</v>
      </c>
      <c r="AQ37">
        <v>787503</v>
      </c>
      <c r="AR37" s="2">
        <v>1257360</v>
      </c>
      <c r="AS37" s="2">
        <v>1268930</v>
      </c>
      <c r="AT37" s="2">
        <v>1195400</v>
      </c>
      <c r="AU37" s="2">
        <v>1045000</v>
      </c>
    </row>
    <row r="38" spans="1:47" x14ac:dyDescent="0.2">
      <c r="A38" t="s">
        <v>535</v>
      </c>
      <c r="B38" t="s">
        <v>4143</v>
      </c>
      <c r="C38" t="s">
        <v>4149</v>
      </c>
      <c r="D38">
        <v>12</v>
      </c>
      <c r="E38">
        <v>2</v>
      </c>
      <c r="F38">
        <v>22496.1</v>
      </c>
      <c r="G38">
        <v>18387</v>
      </c>
      <c r="H38">
        <v>28652.799999999999</v>
      </c>
      <c r="I38">
        <v>19752.2</v>
      </c>
      <c r="J38">
        <v>29513.200000000001</v>
      </c>
      <c r="K38">
        <v>43396.2</v>
      </c>
      <c r="L38">
        <v>31542.9</v>
      </c>
      <c r="M38">
        <v>32363.200000000001</v>
      </c>
      <c r="N38">
        <v>13184.4</v>
      </c>
      <c r="O38">
        <v>56609.4</v>
      </c>
      <c r="P38">
        <v>11077.7</v>
      </c>
      <c r="Q38">
        <v>17481.099999999999</v>
      </c>
      <c r="R38">
        <v>58757.4</v>
      </c>
      <c r="S38">
        <v>32664.3</v>
      </c>
      <c r="T38">
        <v>25626.799999999999</v>
      </c>
      <c r="U38">
        <v>20885.599999999999</v>
      </c>
      <c r="V38">
        <v>28593</v>
      </c>
      <c r="W38">
        <v>44000.2</v>
      </c>
      <c r="X38">
        <v>35682.9</v>
      </c>
      <c r="Y38">
        <v>39660.1</v>
      </c>
      <c r="Z38">
        <v>9136.4599999999991</v>
      </c>
      <c r="AA38">
        <v>40003.300000000003</v>
      </c>
      <c r="AB38">
        <v>33529.1</v>
      </c>
      <c r="AC38">
        <v>34455</v>
      </c>
      <c r="AD38">
        <v>31992.400000000001</v>
      </c>
      <c r="AE38">
        <v>34522</v>
      </c>
      <c r="AF38">
        <v>39440.800000000003</v>
      </c>
      <c r="AG38">
        <v>32087.200000000001</v>
      </c>
      <c r="AH38">
        <v>25692.7</v>
      </c>
      <c r="AI38">
        <v>31727.8</v>
      </c>
      <c r="AJ38">
        <v>32749.5</v>
      </c>
      <c r="AK38">
        <v>32449</v>
      </c>
      <c r="AL38">
        <v>29513.1</v>
      </c>
      <c r="AM38">
        <v>33129.199999999997</v>
      </c>
      <c r="AN38">
        <v>25130.400000000001</v>
      </c>
      <c r="AO38">
        <v>24660.9</v>
      </c>
      <c r="AP38">
        <v>33018.800000000003</v>
      </c>
      <c r="AQ38">
        <v>26615.7</v>
      </c>
      <c r="AR38">
        <v>27818.400000000001</v>
      </c>
      <c r="AS38">
        <v>32227.5</v>
      </c>
      <c r="AT38">
        <v>22515.9</v>
      </c>
      <c r="AU38">
        <v>21796</v>
      </c>
    </row>
    <row r="39" spans="1:47" x14ac:dyDescent="0.2">
      <c r="A39" t="s">
        <v>410</v>
      </c>
      <c r="B39" t="s">
        <v>3488</v>
      </c>
      <c r="C39" t="s">
        <v>3493</v>
      </c>
      <c r="D39">
        <v>6</v>
      </c>
      <c r="E39">
        <v>1</v>
      </c>
      <c r="F39">
        <v>28949.4</v>
      </c>
      <c r="G39">
        <v>20099.599999999999</v>
      </c>
      <c r="H39">
        <v>17543.5</v>
      </c>
      <c r="I39">
        <v>23243.3</v>
      </c>
      <c r="J39">
        <v>20361.5</v>
      </c>
      <c r="K39">
        <v>24137.599999999999</v>
      </c>
      <c r="L39">
        <v>29792.9</v>
      </c>
      <c r="M39">
        <v>37449.199999999997</v>
      </c>
      <c r="N39">
        <v>42031.7</v>
      </c>
      <c r="O39">
        <v>28809.200000000001</v>
      </c>
      <c r="P39">
        <v>8476.41</v>
      </c>
      <c r="Q39">
        <v>12807.7</v>
      </c>
      <c r="R39">
        <v>36242.300000000003</v>
      </c>
      <c r="S39">
        <v>12953.3</v>
      </c>
      <c r="T39">
        <v>22735.8</v>
      </c>
      <c r="U39">
        <v>21158.7</v>
      </c>
      <c r="V39">
        <v>20131.900000000001</v>
      </c>
      <c r="W39">
        <v>32289.200000000001</v>
      </c>
      <c r="X39">
        <v>22163.9</v>
      </c>
      <c r="Y39">
        <v>31918.2</v>
      </c>
      <c r="Z39">
        <v>8050.85</v>
      </c>
      <c r="AA39">
        <v>27187.599999999999</v>
      </c>
      <c r="AB39">
        <v>23732.9</v>
      </c>
      <c r="AC39">
        <v>27287.4</v>
      </c>
      <c r="AD39">
        <v>24698.5</v>
      </c>
      <c r="AE39">
        <v>26429.4</v>
      </c>
      <c r="AF39">
        <v>21091.5</v>
      </c>
      <c r="AG39">
        <v>16808.900000000001</v>
      </c>
      <c r="AH39">
        <v>19910.2</v>
      </c>
      <c r="AI39">
        <v>0</v>
      </c>
      <c r="AJ39">
        <v>22029.9</v>
      </c>
      <c r="AK39">
        <v>23370.2</v>
      </c>
      <c r="AL39">
        <v>19625.5</v>
      </c>
      <c r="AM39">
        <v>19316</v>
      </c>
      <c r="AN39">
        <v>18965</v>
      </c>
      <c r="AO39">
        <v>11371.4</v>
      </c>
      <c r="AP39">
        <v>19628.2</v>
      </c>
      <c r="AQ39">
        <v>36102.9</v>
      </c>
      <c r="AR39">
        <v>25834.6</v>
      </c>
      <c r="AS39">
        <v>30250.7</v>
      </c>
      <c r="AT39">
        <v>25166.7</v>
      </c>
      <c r="AU39">
        <v>20191.599999999999</v>
      </c>
    </row>
    <row r="40" spans="1:47" x14ac:dyDescent="0.2">
      <c r="A40" t="s">
        <v>406</v>
      </c>
      <c r="B40" t="s">
        <v>3466</v>
      </c>
      <c r="C40" t="s">
        <v>3467</v>
      </c>
      <c r="D40">
        <v>6</v>
      </c>
      <c r="E40">
        <v>1</v>
      </c>
      <c r="F40">
        <v>40235.1</v>
      </c>
      <c r="G40">
        <v>53776.1</v>
      </c>
      <c r="H40">
        <v>72646.7</v>
      </c>
      <c r="I40">
        <v>61400.7</v>
      </c>
      <c r="J40">
        <v>228815</v>
      </c>
      <c r="K40">
        <v>539238</v>
      </c>
      <c r="L40">
        <v>298563</v>
      </c>
      <c r="M40">
        <v>140681</v>
      </c>
      <c r="N40">
        <v>127600</v>
      </c>
      <c r="O40">
        <v>284305</v>
      </c>
      <c r="P40">
        <v>23090.2</v>
      </c>
      <c r="Q40">
        <v>46450.400000000001</v>
      </c>
      <c r="R40">
        <v>126804</v>
      </c>
      <c r="S40">
        <v>2829.06</v>
      </c>
      <c r="T40">
        <v>66050.100000000006</v>
      </c>
      <c r="U40">
        <v>119198</v>
      </c>
      <c r="V40">
        <v>214896</v>
      </c>
      <c r="W40">
        <v>249250</v>
      </c>
      <c r="X40">
        <v>401930</v>
      </c>
      <c r="Y40">
        <v>311765</v>
      </c>
      <c r="Z40">
        <v>271646</v>
      </c>
      <c r="AA40">
        <v>169532</v>
      </c>
      <c r="AB40">
        <v>64464.9</v>
      </c>
      <c r="AC40">
        <v>71456.2</v>
      </c>
      <c r="AD40">
        <v>93482.3</v>
      </c>
      <c r="AE40">
        <v>281152</v>
      </c>
      <c r="AF40">
        <v>110995</v>
      </c>
      <c r="AG40">
        <v>59631.7</v>
      </c>
      <c r="AH40">
        <v>50393.3</v>
      </c>
      <c r="AI40">
        <v>72508.3</v>
      </c>
      <c r="AJ40">
        <v>69542</v>
      </c>
      <c r="AK40">
        <v>90528.7</v>
      </c>
      <c r="AL40">
        <v>134999</v>
      </c>
      <c r="AM40">
        <v>134764</v>
      </c>
      <c r="AN40">
        <v>103783</v>
      </c>
      <c r="AO40">
        <v>68225</v>
      </c>
      <c r="AP40">
        <v>113028</v>
      </c>
      <c r="AQ40">
        <v>184744</v>
      </c>
      <c r="AR40">
        <v>58532.7</v>
      </c>
      <c r="AS40">
        <v>105151</v>
      </c>
      <c r="AT40">
        <v>73081</v>
      </c>
      <c r="AU40">
        <v>65153.7</v>
      </c>
    </row>
    <row r="41" spans="1:47" x14ac:dyDescent="0.2">
      <c r="A41" t="s">
        <v>311</v>
      </c>
      <c r="B41" t="s">
        <v>2977</v>
      </c>
      <c r="C41" t="s">
        <v>2978</v>
      </c>
      <c r="D41">
        <v>6</v>
      </c>
      <c r="E41">
        <v>1</v>
      </c>
      <c r="F41">
        <v>9613.11</v>
      </c>
      <c r="G41">
        <v>18775.7</v>
      </c>
      <c r="H41">
        <v>20422.900000000001</v>
      </c>
      <c r="I41">
        <v>16041.2</v>
      </c>
      <c r="J41">
        <v>24117.9</v>
      </c>
      <c r="K41">
        <v>28447.9</v>
      </c>
      <c r="L41">
        <v>28059.5</v>
      </c>
      <c r="M41">
        <v>17274.3</v>
      </c>
      <c r="N41">
        <v>12308.7</v>
      </c>
      <c r="O41">
        <v>13967.5</v>
      </c>
      <c r="P41">
        <v>22089</v>
      </c>
      <c r="Q41">
        <v>23749.7</v>
      </c>
      <c r="R41">
        <v>9482.93</v>
      </c>
      <c r="S41">
        <v>22059.7</v>
      </c>
      <c r="T41">
        <v>19522.7</v>
      </c>
      <c r="U41">
        <v>25896.5</v>
      </c>
      <c r="V41">
        <v>25570</v>
      </c>
      <c r="W41">
        <v>22040.400000000001</v>
      </c>
      <c r="X41">
        <v>28508.400000000001</v>
      </c>
      <c r="Y41">
        <v>21498.799999999999</v>
      </c>
      <c r="Z41">
        <v>42223.9</v>
      </c>
      <c r="AA41">
        <v>15139.7</v>
      </c>
      <c r="AB41">
        <v>15150.1</v>
      </c>
      <c r="AC41">
        <v>12424.7</v>
      </c>
      <c r="AD41">
        <v>16053</v>
      </c>
      <c r="AE41">
        <v>8956.2900000000009</v>
      </c>
      <c r="AF41">
        <v>16587.5</v>
      </c>
      <c r="AG41">
        <v>17298.400000000001</v>
      </c>
      <c r="AH41">
        <v>12409.3</v>
      </c>
      <c r="AI41">
        <v>0</v>
      </c>
      <c r="AJ41">
        <v>13036.1</v>
      </c>
      <c r="AK41">
        <v>14137.6</v>
      </c>
      <c r="AL41">
        <v>16346.8</v>
      </c>
      <c r="AM41">
        <v>16195.6</v>
      </c>
      <c r="AN41">
        <v>19084.7</v>
      </c>
      <c r="AO41">
        <v>23455.7</v>
      </c>
      <c r="AP41">
        <v>19647.599999999999</v>
      </c>
      <c r="AQ41">
        <v>7624.76</v>
      </c>
      <c r="AR41">
        <v>12136.3</v>
      </c>
      <c r="AS41">
        <v>12629.5</v>
      </c>
      <c r="AT41">
        <v>13455.1</v>
      </c>
      <c r="AU41">
        <v>16475</v>
      </c>
    </row>
    <row r="42" spans="1:47" x14ac:dyDescent="0.2">
      <c r="A42" t="s">
        <v>63</v>
      </c>
      <c r="B42" t="s">
        <v>1571</v>
      </c>
      <c r="C42" t="s">
        <v>1575</v>
      </c>
      <c r="D42">
        <v>6</v>
      </c>
      <c r="E42">
        <v>1</v>
      </c>
      <c r="F42">
        <v>54509.8</v>
      </c>
      <c r="G42">
        <v>31024.6</v>
      </c>
      <c r="H42">
        <v>31164</v>
      </c>
      <c r="I42">
        <v>38182.199999999997</v>
      </c>
      <c r="J42">
        <v>31705.1</v>
      </c>
      <c r="K42">
        <v>70707.5</v>
      </c>
      <c r="L42">
        <v>31950.1</v>
      </c>
      <c r="M42">
        <v>52419.3</v>
      </c>
      <c r="N42">
        <v>104746</v>
      </c>
      <c r="O42">
        <v>62951.7</v>
      </c>
      <c r="P42">
        <v>17604.7</v>
      </c>
      <c r="Q42">
        <v>17633.2</v>
      </c>
      <c r="R42">
        <v>55739.199999999997</v>
      </c>
      <c r="S42">
        <v>36536.699999999997</v>
      </c>
      <c r="T42">
        <v>29507.599999999999</v>
      </c>
      <c r="U42">
        <v>35094.6</v>
      </c>
      <c r="V42">
        <v>42442</v>
      </c>
      <c r="W42">
        <v>39262.9</v>
      </c>
      <c r="X42">
        <v>57354.3</v>
      </c>
      <c r="Y42">
        <v>48063.6</v>
      </c>
      <c r="Z42">
        <v>0</v>
      </c>
      <c r="AA42">
        <v>34339.1</v>
      </c>
      <c r="AB42">
        <v>44186.2</v>
      </c>
      <c r="AC42">
        <v>38805.199999999997</v>
      </c>
      <c r="AD42">
        <v>59309.5</v>
      </c>
      <c r="AE42">
        <v>70005.399999999994</v>
      </c>
      <c r="AF42">
        <v>51318.5</v>
      </c>
      <c r="AG42">
        <v>38578.6</v>
      </c>
      <c r="AH42">
        <v>27364.9</v>
      </c>
      <c r="AI42">
        <v>0</v>
      </c>
      <c r="AJ42">
        <v>43195.5</v>
      </c>
      <c r="AK42">
        <v>35741.199999999997</v>
      </c>
      <c r="AL42">
        <v>47299.8</v>
      </c>
      <c r="AM42">
        <v>44418.400000000001</v>
      </c>
      <c r="AN42">
        <v>42982.5</v>
      </c>
      <c r="AO42">
        <v>36077.699999999997</v>
      </c>
      <c r="AP42">
        <v>36659.699999999997</v>
      </c>
      <c r="AQ42">
        <v>72840.7</v>
      </c>
      <c r="AR42">
        <v>23887.9</v>
      </c>
      <c r="AS42">
        <v>27984.1</v>
      </c>
      <c r="AT42">
        <v>24632.5</v>
      </c>
      <c r="AU42">
        <v>24331.200000000001</v>
      </c>
    </row>
    <row r="43" spans="1:47" x14ac:dyDescent="0.2">
      <c r="A43" t="s">
        <v>296</v>
      </c>
      <c r="B43" t="s">
        <v>2899</v>
      </c>
      <c r="C43" t="s">
        <v>2904</v>
      </c>
      <c r="D43">
        <v>5</v>
      </c>
      <c r="E43">
        <v>1</v>
      </c>
      <c r="F43">
        <v>151822</v>
      </c>
      <c r="G43">
        <v>131699</v>
      </c>
      <c r="H43">
        <v>173581</v>
      </c>
      <c r="I43">
        <v>205061</v>
      </c>
      <c r="J43">
        <v>108125</v>
      </c>
      <c r="K43">
        <v>152250</v>
      </c>
      <c r="L43">
        <v>139154</v>
      </c>
      <c r="M43">
        <v>168780</v>
      </c>
      <c r="N43">
        <v>65967.899999999994</v>
      </c>
      <c r="O43">
        <v>243172</v>
      </c>
      <c r="P43">
        <v>141069</v>
      </c>
      <c r="Q43">
        <v>159194</v>
      </c>
      <c r="R43">
        <v>207476</v>
      </c>
      <c r="S43">
        <v>185581</v>
      </c>
      <c r="T43">
        <v>238966</v>
      </c>
      <c r="U43">
        <v>175128</v>
      </c>
      <c r="V43">
        <v>182215</v>
      </c>
      <c r="W43">
        <v>152298</v>
      </c>
      <c r="X43">
        <v>142452</v>
      </c>
      <c r="Y43">
        <v>136213</v>
      </c>
      <c r="Z43">
        <v>149374</v>
      </c>
      <c r="AA43">
        <v>191605</v>
      </c>
      <c r="AB43">
        <v>206070</v>
      </c>
      <c r="AC43">
        <v>221360</v>
      </c>
      <c r="AD43">
        <v>228049</v>
      </c>
      <c r="AE43">
        <v>199899</v>
      </c>
      <c r="AF43">
        <v>324557</v>
      </c>
      <c r="AG43">
        <v>364162</v>
      </c>
      <c r="AH43">
        <v>273593</v>
      </c>
      <c r="AI43">
        <v>0</v>
      </c>
      <c r="AJ43">
        <v>231981</v>
      </c>
      <c r="AK43">
        <v>216390</v>
      </c>
      <c r="AL43">
        <v>220616</v>
      </c>
      <c r="AM43">
        <v>310443</v>
      </c>
      <c r="AN43">
        <v>211850</v>
      </c>
      <c r="AO43">
        <v>314316</v>
      </c>
      <c r="AP43">
        <v>211534</v>
      </c>
      <c r="AQ43">
        <v>141841</v>
      </c>
      <c r="AR43">
        <v>220566</v>
      </c>
      <c r="AS43">
        <v>220484</v>
      </c>
      <c r="AT43">
        <v>197755</v>
      </c>
      <c r="AU43">
        <v>134970</v>
      </c>
    </row>
    <row r="44" spans="1:47" x14ac:dyDescent="0.2">
      <c r="A44" t="s">
        <v>442</v>
      </c>
      <c r="B44" t="s">
        <v>3659</v>
      </c>
      <c r="C44" t="s">
        <v>3660</v>
      </c>
      <c r="D44">
        <v>6</v>
      </c>
      <c r="E44">
        <v>1</v>
      </c>
      <c r="F44">
        <v>13481.3</v>
      </c>
      <c r="G44">
        <v>9607.17</v>
      </c>
      <c r="H44">
        <v>11483.9</v>
      </c>
      <c r="I44">
        <v>11391.7</v>
      </c>
      <c r="J44">
        <v>9268.73</v>
      </c>
      <c r="K44">
        <v>12715.5</v>
      </c>
      <c r="L44">
        <v>12394.5</v>
      </c>
      <c r="M44">
        <v>16402.3</v>
      </c>
      <c r="N44">
        <v>16922.5</v>
      </c>
      <c r="O44">
        <v>12708.8</v>
      </c>
      <c r="P44">
        <v>4813.74</v>
      </c>
      <c r="Q44">
        <v>6367.86</v>
      </c>
      <c r="R44">
        <v>12146.9</v>
      </c>
      <c r="S44">
        <v>11803.7</v>
      </c>
      <c r="T44">
        <v>13532.7</v>
      </c>
      <c r="U44">
        <v>10599.7</v>
      </c>
      <c r="V44">
        <v>15768.2</v>
      </c>
      <c r="W44">
        <v>13240.6</v>
      </c>
      <c r="X44">
        <v>12584.2</v>
      </c>
      <c r="Y44">
        <v>16247.7</v>
      </c>
      <c r="Z44">
        <v>4562.87</v>
      </c>
      <c r="AA44">
        <v>8386.39</v>
      </c>
      <c r="AB44">
        <v>11946.6</v>
      </c>
      <c r="AC44">
        <v>11829.6</v>
      </c>
      <c r="AD44">
        <v>11825.9</v>
      </c>
      <c r="AE44">
        <v>9388.85</v>
      </c>
      <c r="AF44">
        <v>15032.7</v>
      </c>
      <c r="AG44">
        <v>13388.8</v>
      </c>
      <c r="AH44">
        <v>12888.5</v>
      </c>
      <c r="AI44">
        <v>0</v>
      </c>
      <c r="AJ44">
        <v>11491.3</v>
      </c>
      <c r="AK44">
        <v>9760.44</v>
      </c>
      <c r="AL44">
        <v>11390.5</v>
      </c>
      <c r="AM44">
        <v>13395.9</v>
      </c>
      <c r="AN44">
        <v>11954.7</v>
      </c>
      <c r="AO44">
        <v>12484.2</v>
      </c>
      <c r="AP44">
        <v>15779.8</v>
      </c>
      <c r="AQ44">
        <v>11253.8</v>
      </c>
      <c r="AR44">
        <v>12806.7</v>
      </c>
      <c r="AS44">
        <v>10920.5</v>
      </c>
      <c r="AT44">
        <v>10180.200000000001</v>
      </c>
      <c r="AU44">
        <v>7978.83</v>
      </c>
    </row>
    <row r="45" spans="1:47" x14ac:dyDescent="0.2">
      <c r="A45" t="s">
        <v>96</v>
      </c>
      <c r="B45" t="s">
        <v>1762</v>
      </c>
      <c r="C45" t="s">
        <v>1767</v>
      </c>
      <c r="D45">
        <v>6</v>
      </c>
      <c r="E45">
        <v>1</v>
      </c>
      <c r="F45">
        <v>16195.4</v>
      </c>
      <c r="G45">
        <v>9732.07</v>
      </c>
      <c r="H45">
        <v>13175.3</v>
      </c>
      <c r="I45">
        <v>11561.5</v>
      </c>
      <c r="J45">
        <v>30294.6</v>
      </c>
      <c r="K45">
        <v>5755.12</v>
      </c>
      <c r="L45">
        <v>23774.6</v>
      </c>
      <c r="M45">
        <v>0</v>
      </c>
      <c r="N45">
        <v>31647.5</v>
      </c>
      <c r="O45">
        <v>0</v>
      </c>
      <c r="P45">
        <v>620.16</v>
      </c>
      <c r="Q45">
        <v>993.87</v>
      </c>
      <c r="R45">
        <v>17736</v>
      </c>
      <c r="S45">
        <v>2101.1999999999998</v>
      </c>
      <c r="T45">
        <v>17963.8</v>
      </c>
      <c r="U45">
        <v>11886.5</v>
      </c>
      <c r="V45">
        <v>20969.400000000001</v>
      </c>
      <c r="W45">
        <v>6790.89</v>
      </c>
      <c r="X45">
        <v>25680.5</v>
      </c>
      <c r="Y45">
        <v>12741.3</v>
      </c>
      <c r="Z45">
        <v>10670.9</v>
      </c>
      <c r="AA45">
        <v>245.52</v>
      </c>
      <c r="AB45">
        <v>0</v>
      </c>
      <c r="AC45">
        <v>0</v>
      </c>
      <c r="AD45">
        <v>0</v>
      </c>
      <c r="AE45">
        <v>0</v>
      </c>
      <c r="AF45">
        <v>19595.400000000001</v>
      </c>
      <c r="AG45">
        <v>15487.1</v>
      </c>
      <c r="AH45">
        <v>13859.6</v>
      </c>
      <c r="AI45">
        <v>0</v>
      </c>
      <c r="AJ45">
        <v>0</v>
      </c>
      <c r="AK45">
        <v>13663.1</v>
      </c>
      <c r="AL45">
        <v>11578.9</v>
      </c>
      <c r="AM45">
        <v>480.17</v>
      </c>
      <c r="AN45">
        <v>0</v>
      </c>
      <c r="AO45">
        <v>0</v>
      </c>
      <c r="AP45">
        <v>0</v>
      </c>
      <c r="AQ45">
        <v>13259.3</v>
      </c>
      <c r="AR45">
        <v>0</v>
      </c>
      <c r="AS45">
        <v>6833.04</v>
      </c>
      <c r="AT45">
        <v>3614.66</v>
      </c>
      <c r="AU45">
        <v>9803.0499999999993</v>
      </c>
    </row>
    <row r="46" spans="1:47" x14ac:dyDescent="0.2">
      <c r="A46" t="s">
        <v>195</v>
      </c>
      <c r="B46" t="s">
        <v>2338</v>
      </c>
      <c r="C46" t="s">
        <v>2345</v>
      </c>
      <c r="D46">
        <v>6</v>
      </c>
      <c r="E46">
        <v>1</v>
      </c>
      <c r="F46">
        <v>118620</v>
      </c>
      <c r="G46">
        <v>44935.4</v>
      </c>
      <c r="H46">
        <v>48061.7</v>
      </c>
      <c r="I46">
        <v>47555.1</v>
      </c>
      <c r="J46">
        <v>139605</v>
      </c>
      <c r="K46">
        <v>183752</v>
      </c>
      <c r="L46">
        <v>234119</v>
      </c>
      <c r="M46">
        <v>81977.8</v>
      </c>
      <c r="N46">
        <v>213677</v>
      </c>
      <c r="O46">
        <v>133807</v>
      </c>
      <c r="P46">
        <v>11542.9</v>
      </c>
      <c r="Q46">
        <v>11865.1</v>
      </c>
      <c r="R46">
        <v>80532.899999999994</v>
      </c>
      <c r="S46">
        <v>48466.5</v>
      </c>
      <c r="T46">
        <v>53387.7</v>
      </c>
      <c r="U46">
        <v>75989</v>
      </c>
      <c r="V46">
        <v>120571</v>
      </c>
      <c r="W46">
        <v>124873</v>
      </c>
      <c r="X46">
        <v>218275</v>
      </c>
      <c r="Y46">
        <v>161856</v>
      </c>
      <c r="Z46">
        <v>201414</v>
      </c>
      <c r="AA46">
        <v>63243.199999999997</v>
      </c>
      <c r="AB46">
        <v>42250.3</v>
      </c>
      <c r="AC46">
        <v>49626.3</v>
      </c>
      <c r="AD46">
        <v>51246</v>
      </c>
      <c r="AE46">
        <v>71589.5</v>
      </c>
      <c r="AF46">
        <v>67224</v>
      </c>
      <c r="AG46">
        <v>47209.8</v>
      </c>
      <c r="AH46">
        <v>43100.1</v>
      </c>
      <c r="AI46">
        <v>0</v>
      </c>
      <c r="AJ46">
        <v>49775.4</v>
      </c>
      <c r="AK46">
        <v>49287.9</v>
      </c>
      <c r="AL46">
        <v>51807.3</v>
      </c>
      <c r="AM46">
        <v>54362.5</v>
      </c>
      <c r="AN46">
        <v>46840.3</v>
      </c>
      <c r="AO46">
        <v>46071.5</v>
      </c>
      <c r="AP46">
        <v>56461.599999999999</v>
      </c>
      <c r="AQ46">
        <v>97105.8</v>
      </c>
      <c r="AR46">
        <v>51089.9</v>
      </c>
      <c r="AS46">
        <v>42665</v>
      </c>
      <c r="AT46">
        <v>37612.199999999997</v>
      </c>
      <c r="AU46">
        <v>38849.800000000003</v>
      </c>
    </row>
    <row r="47" spans="1:47" x14ac:dyDescent="0.2">
      <c r="A47" t="s">
        <v>436</v>
      </c>
      <c r="B47" t="s">
        <v>3631</v>
      </c>
      <c r="C47" t="s">
        <v>3632</v>
      </c>
      <c r="D47">
        <v>3</v>
      </c>
      <c r="E47">
        <v>1</v>
      </c>
      <c r="F47">
        <v>0</v>
      </c>
      <c r="G47">
        <v>1830.49</v>
      </c>
      <c r="H47">
        <v>1917.79</v>
      </c>
      <c r="I47">
        <v>5834.49</v>
      </c>
      <c r="J47">
        <v>3699.72</v>
      </c>
      <c r="K47">
        <v>22431.9</v>
      </c>
      <c r="L47">
        <v>3974.58</v>
      </c>
      <c r="M47">
        <v>45127.3</v>
      </c>
      <c r="N47">
        <v>132.65</v>
      </c>
      <c r="O47">
        <v>83578.600000000006</v>
      </c>
      <c r="P47">
        <v>0</v>
      </c>
      <c r="Q47">
        <v>259.62</v>
      </c>
      <c r="R47">
        <v>4395.79</v>
      </c>
      <c r="S47">
        <v>518.91999999999996</v>
      </c>
      <c r="T47">
        <v>0</v>
      </c>
      <c r="U47">
        <v>0</v>
      </c>
      <c r="V47">
        <v>1366.06</v>
      </c>
      <c r="W47">
        <v>16624.7</v>
      </c>
      <c r="X47">
        <v>1295.53</v>
      </c>
      <c r="Y47">
        <v>4052.09</v>
      </c>
      <c r="Z47">
        <v>5921.61</v>
      </c>
      <c r="AA47">
        <v>22639.4</v>
      </c>
      <c r="AB47">
        <v>19572</v>
      </c>
      <c r="AC47">
        <v>68070.8</v>
      </c>
      <c r="AD47">
        <v>5033.78</v>
      </c>
      <c r="AE47">
        <v>23625.5</v>
      </c>
      <c r="AF47">
        <v>5165.41</v>
      </c>
      <c r="AG47">
        <v>622.02</v>
      </c>
      <c r="AH47">
        <v>3558.5</v>
      </c>
      <c r="AI47">
        <v>0</v>
      </c>
      <c r="AJ47">
        <v>47176.800000000003</v>
      </c>
      <c r="AK47">
        <v>4483.01</v>
      </c>
      <c r="AL47">
        <v>1040.7</v>
      </c>
      <c r="AM47">
        <v>90604.3</v>
      </c>
      <c r="AN47">
        <v>50897</v>
      </c>
      <c r="AO47">
        <v>23039.599999999999</v>
      </c>
      <c r="AP47">
        <v>2515.12</v>
      </c>
      <c r="AQ47">
        <v>6917.8</v>
      </c>
      <c r="AR47">
        <v>12151.1</v>
      </c>
      <c r="AS47">
        <v>5719.5</v>
      </c>
      <c r="AT47">
        <v>5338.21</v>
      </c>
      <c r="AU47">
        <v>2575.4699999999998</v>
      </c>
    </row>
    <row r="48" spans="1:47" x14ac:dyDescent="0.2">
      <c r="A48" t="s">
        <v>313</v>
      </c>
      <c r="B48" t="s">
        <v>2986</v>
      </c>
      <c r="C48" t="s">
        <v>2991</v>
      </c>
      <c r="D48">
        <v>6</v>
      </c>
      <c r="E48">
        <v>1</v>
      </c>
      <c r="F48">
        <v>23351.3</v>
      </c>
      <c r="G48">
        <v>14424</v>
      </c>
      <c r="H48">
        <v>9763.16</v>
      </c>
      <c r="I48">
        <v>18268.599999999999</v>
      </c>
      <c r="J48">
        <v>24286.1</v>
      </c>
      <c r="K48">
        <v>75757.100000000006</v>
      </c>
      <c r="L48">
        <v>12194.2</v>
      </c>
      <c r="M48">
        <v>54314.2</v>
      </c>
      <c r="N48">
        <v>36281.4</v>
      </c>
      <c r="O48">
        <v>44597.5</v>
      </c>
      <c r="P48">
        <v>1179.6199999999999</v>
      </c>
      <c r="Q48">
        <v>14077.5</v>
      </c>
      <c r="R48">
        <v>67979.899999999994</v>
      </c>
      <c r="S48">
        <v>11240</v>
      </c>
      <c r="T48">
        <v>25239.7</v>
      </c>
      <c r="U48">
        <v>22251.599999999999</v>
      </c>
      <c r="V48">
        <v>29466.799999999999</v>
      </c>
      <c r="W48">
        <v>40350.300000000003</v>
      </c>
      <c r="X48">
        <v>29655.599999999999</v>
      </c>
      <c r="Y48">
        <v>49818.1</v>
      </c>
      <c r="Z48">
        <v>4090.91</v>
      </c>
      <c r="AA48">
        <v>81539.5</v>
      </c>
      <c r="AB48">
        <v>26806.1</v>
      </c>
      <c r="AC48">
        <v>28450.7</v>
      </c>
      <c r="AD48">
        <v>42100</v>
      </c>
      <c r="AE48">
        <v>191119</v>
      </c>
      <c r="AF48">
        <v>58487</v>
      </c>
      <c r="AG48">
        <v>21816.6</v>
      </c>
      <c r="AH48">
        <v>17805.3</v>
      </c>
      <c r="AI48">
        <v>0</v>
      </c>
      <c r="AJ48">
        <v>29724.799999999999</v>
      </c>
      <c r="AK48">
        <v>40802.5</v>
      </c>
      <c r="AL48">
        <v>67912.800000000003</v>
      </c>
      <c r="AM48">
        <v>70391.600000000006</v>
      </c>
      <c r="AN48">
        <v>51802.9</v>
      </c>
      <c r="AO48">
        <v>28578.3</v>
      </c>
      <c r="AP48">
        <v>42226.6</v>
      </c>
      <c r="AQ48">
        <v>107709</v>
      </c>
      <c r="AR48">
        <v>23320.9</v>
      </c>
      <c r="AS48">
        <v>45564.7</v>
      </c>
      <c r="AT48">
        <v>29067.599999999999</v>
      </c>
      <c r="AU48">
        <v>20907.7</v>
      </c>
    </row>
    <row r="49" spans="1:47" x14ac:dyDescent="0.2">
      <c r="A49" t="s">
        <v>427</v>
      </c>
      <c r="B49" t="s">
        <v>3583</v>
      </c>
      <c r="C49" t="s">
        <v>3588</v>
      </c>
      <c r="D49">
        <v>5</v>
      </c>
      <c r="E49">
        <v>1</v>
      </c>
      <c r="F49">
        <v>369222</v>
      </c>
      <c r="G49">
        <v>286281</v>
      </c>
      <c r="H49">
        <v>241512</v>
      </c>
      <c r="I49">
        <v>319634</v>
      </c>
      <c r="J49">
        <v>206081</v>
      </c>
      <c r="K49">
        <v>263896</v>
      </c>
      <c r="L49">
        <v>155370</v>
      </c>
      <c r="M49">
        <v>280946</v>
      </c>
      <c r="N49">
        <v>295042</v>
      </c>
      <c r="O49">
        <v>203100</v>
      </c>
      <c r="P49">
        <v>172328</v>
      </c>
      <c r="Q49">
        <v>148827</v>
      </c>
      <c r="R49">
        <v>302427</v>
      </c>
      <c r="S49">
        <v>280157</v>
      </c>
      <c r="T49">
        <v>302400</v>
      </c>
      <c r="U49">
        <v>310317</v>
      </c>
      <c r="V49">
        <v>262812</v>
      </c>
      <c r="W49">
        <v>221401</v>
      </c>
      <c r="X49">
        <v>204331</v>
      </c>
      <c r="Y49">
        <v>180384</v>
      </c>
      <c r="Z49">
        <v>58152</v>
      </c>
      <c r="AA49">
        <v>247877</v>
      </c>
      <c r="AB49">
        <v>309061</v>
      </c>
      <c r="AC49">
        <v>244552</v>
      </c>
      <c r="AD49">
        <v>353519</v>
      </c>
      <c r="AE49">
        <v>254527</v>
      </c>
      <c r="AF49">
        <v>225202</v>
      </c>
      <c r="AG49">
        <v>270459</v>
      </c>
      <c r="AH49">
        <v>250917</v>
      </c>
      <c r="AI49">
        <v>0</v>
      </c>
      <c r="AJ49">
        <v>272617</v>
      </c>
      <c r="AK49">
        <v>275481</v>
      </c>
      <c r="AL49">
        <v>309751</v>
      </c>
      <c r="AM49">
        <v>309214</v>
      </c>
      <c r="AN49">
        <v>267859</v>
      </c>
      <c r="AO49">
        <v>277541</v>
      </c>
      <c r="AP49">
        <v>132557</v>
      </c>
      <c r="AQ49">
        <v>263842</v>
      </c>
      <c r="AR49">
        <v>217399</v>
      </c>
      <c r="AS49">
        <v>210651</v>
      </c>
      <c r="AT49">
        <v>193284</v>
      </c>
      <c r="AU49">
        <v>222972</v>
      </c>
    </row>
    <row r="50" spans="1:47" x14ac:dyDescent="0.2">
      <c r="A50" t="s">
        <v>314</v>
      </c>
      <c r="B50" t="s">
        <v>2992</v>
      </c>
      <c r="C50" t="s">
        <v>2993</v>
      </c>
      <c r="D50">
        <v>42</v>
      </c>
      <c r="E50">
        <v>7</v>
      </c>
      <c r="F50">
        <v>154505</v>
      </c>
      <c r="G50">
        <v>168564</v>
      </c>
      <c r="H50">
        <v>140238</v>
      </c>
      <c r="I50">
        <v>196330</v>
      </c>
      <c r="J50">
        <v>216350</v>
      </c>
      <c r="K50">
        <v>374220</v>
      </c>
      <c r="L50">
        <v>226843</v>
      </c>
      <c r="M50">
        <v>309083</v>
      </c>
      <c r="N50">
        <v>192511</v>
      </c>
      <c r="O50">
        <v>317681</v>
      </c>
      <c r="P50">
        <v>81900</v>
      </c>
      <c r="Q50">
        <v>150654</v>
      </c>
      <c r="R50">
        <v>344498</v>
      </c>
      <c r="S50">
        <v>126725</v>
      </c>
      <c r="T50">
        <v>196763</v>
      </c>
      <c r="U50">
        <v>173625</v>
      </c>
      <c r="V50">
        <v>245312</v>
      </c>
      <c r="W50">
        <v>287856</v>
      </c>
      <c r="X50">
        <v>253166</v>
      </c>
      <c r="Y50">
        <v>279895</v>
      </c>
      <c r="Z50">
        <v>91858.3</v>
      </c>
      <c r="AA50">
        <v>319773</v>
      </c>
      <c r="AB50">
        <v>213890</v>
      </c>
      <c r="AC50">
        <v>214663</v>
      </c>
      <c r="AD50">
        <v>262272</v>
      </c>
      <c r="AE50">
        <v>87626.6</v>
      </c>
      <c r="AF50">
        <v>274532</v>
      </c>
      <c r="AG50">
        <v>214501</v>
      </c>
      <c r="AH50">
        <v>184720</v>
      </c>
      <c r="AI50">
        <v>143485</v>
      </c>
      <c r="AJ50">
        <v>205295</v>
      </c>
      <c r="AK50">
        <v>240397</v>
      </c>
      <c r="AL50">
        <v>272892</v>
      </c>
      <c r="AM50">
        <v>278424</v>
      </c>
      <c r="AN50">
        <v>252625</v>
      </c>
      <c r="AO50">
        <v>188591</v>
      </c>
      <c r="AP50">
        <v>231788</v>
      </c>
      <c r="AQ50">
        <v>121856</v>
      </c>
      <c r="AR50">
        <v>211648</v>
      </c>
      <c r="AS50">
        <v>261405</v>
      </c>
      <c r="AT50">
        <v>204841</v>
      </c>
      <c r="AU50">
        <v>174325</v>
      </c>
    </row>
    <row r="51" spans="1:47" x14ac:dyDescent="0.2">
      <c r="A51" t="s">
        <v>106</v>
      </c>
      <c r="B51" t="s">
        <v>1820</v>
      </c>
      <c r="C51" t="s">
        <v>1821</v>
      </c>
      <c r="D51">
        <v>29</v>
      </c>
      <c r="E51">
        <v>5</v>
      </c>
      <c r="F51">
        <v>947552</v>
      </c>
      <c r="G51">
        <v>347257</v>
      </c>
      <c r="H51">
        <v>364309</v>
      </c>
      <c r="I51">
        <v>394909</v>
      </c>
      <c r="J51">
        <v>668092</v>
      </c>
      <c r="K51">
        <v>921181</v>
      </c>
      <c r="L51">
        <v>855706</v>
      </c>
      <c r="M51">
        <v>929066</v>
      </c>
      <c r="N51" s="2">
        <v>1561590</v>
      </c>
      <c r="O51">
        <v>917259</v>
      </c>
      <c r="P51">
        <v>338506</v>
      </c>
      <c r="Q51">
        <v>422103</v>
      </c>
      <c r="R51" s="2">
        <v>1141340</v>
      </c>
      <c r="S51">
        <v>429235</v>
      </c>
      <c r="T51">
        <v>670444</v>
      </c>
      <c r="U51">
        <v>382064</v>
      </c>
      <c r="V51">
        <v>706053</v>
      </c>
      <c r="W51">
        <v>825816</v>
      </c>
      <c r="X51">
        <v>846757</v>
      </c>
      <c r="Y51">
        <v>847125</v>
      </c>
      <c r="Z51">
        <v>294333</v>
      </c>
      <c r="AA51">
        <v>780036</v>
      </c>
      <c r="AB51">
        <v>384700</v>
      </c>
      <c r="AC51">
        <v>634603</v>
      </c>
      <c r="AD51">
        <v>749811</v>
      </c>
      <c r="AE51">
        <v>775517</v>
      </c>
      <c r="AF51">
        <v>647061</v>
      </c>
      <c r="AG51">
        <v>512171</v>
      </c>
      <c r="AH51">
        <v>558889</v>
      </c>
      <c r="AI51">
        <v>621465</v>
      </c>
      <c r="AJ51">
        <v>657837</v>
      </c>
      <c r="AK51">
        <v>568770</v>
      </c>
      <c r="AL51">
        <v>666934</v>
      </c>
      <c r="AM51">
        <v>612366</v>
      </c>
      <c r="AN51">
        <v>638275</v>
      </c>
      <c r="AO51">
        <v>485010</v>
      </c>
      <c r="AP51">
        <v>611856</v>
      </c>
      <c r="AQ51">
        <v>965886</v>
      </c>
      <c r="AR51">
        <v>574016</v>
      </c>
      <c r="AS51">
        <v>587267</v>
      </c>
      <c r="AT51">
        <v>519367</v>
      </c>
      <c r="AU51">
        <v>494222</v>
      </c>
    </row>
    <row r="52" spans="1:47" x14ac:dyDescent="0.2">
      <c r="A52" t="s">
        <v>534</v>
      </c>
      <c r="B52" t="s">
        <v>4137</v>
      </c>
      <c r="C52" t="s">
        <v>4142</v>
      </c>
      <c r="D52">
        <v>5</v>
      </c>
      <c r="E52">
        <v>1</v>
      </c>
      <c r="F52">
        <v>87121.5</v>
      </c>
      <c r="G52">
        <v>103248</v>
      </c>
      <c r="H52">
        <v>115559</v>
      </c>
      <c r="I52">
        <v>86319.9</v>
      </c>
      <c r="J52">
        <v>93482.1</v>
      </c>
      <c r="K52">
        <v>76217.100000000006</v>
      </c>
      <c r="L52">
        <v>119749</v>
      </c>
      <c r="M52">
        <v>98739.4</v>
      </c>
      <c r="N52">
        <v>93980.2</v>
      </c>
      <c r="O52">
        <v>71112.800000000003</v>
      </c>
      <c r="P52">
        <v>106666</v>
      </c>
      <c r="Q52">
        <v>112125</v>
      </c>
      <c r="R52">
        <v>70363.399999999994</v>
      </c>
      <c r="S52">
        <v>112283</v>
      </c>
      <c r="T52">
        <v>81880.800000000003</v>
      </c>
      <c r="U52">
        <v>80609.8</v>
      </c>
      <c r="V52">
        <v>84684.5</v>
      </c>
      <c r="W52">
        <v>87248.7</v>
      </c>
      <c r="X52">
        <v>106581</v>
      </c>
      <c r="Y52">
        <v>87538.1</v>
      </c>
      <c r="Z52">
        <v>202442</v>
      </c>
      <c r="AA52">
        <v>83174.3</v>
      </c>
      <c r="AB52">
        <v>98284.9</v>
      </c>
      <c r="AC52">
        <v>98475.8</v>
      </c>
      <c r="AD52">
        <v>77481.399999999994</v>
      </c>
      <c r="AE52">
        <v>49267.3</v>
      </c>
      <c r="AF52">
        <v>86470.3</v>
      </c>
      <c r="AG52">
        <v>95886.6</v>
      </c>
      <c r="AH52">
        <v>83825.899999999994</v>
      </c>
      <c r="AI52">
        <v>0</v>
      </c>
      <c r="AJ52">
        <v>98721.4</v>
      </c>
      <c r="AK52">
        <v>91240.2</v>
      </c>
      <c r="AL52">
        <v>73551.3</v>
      </c>
      <c r="AM52">
        <v>73848.2</v>
      </c>
      <c r="AN52">
        <v>76376.7</v>
      </c>
      <c r="AO52">
        <v>96939.8</v>
      </c>
      <c r="AP52">
        <v>96774.1</v>
      </c>
      <c r="AQ52">
        <v>78732.5</v>
      </c>
      <c r="AR52">
        <v>102488</v>
      </c>
      <c r="AS52">
        <v>87652.5</v>
      </c>
      <c r="AT52">
        <v>121227</v>
      </c>
      <c r="AU52">
        <v>136997</v>
      </c>
    </row>
    <row r="53" spans="1:47" x14ac:dyDescent="0.2">
      <c r="A53" t="s">
        <v>495</v>
      </c>
      <c r="B53" t="s">
        <v>3920</v>
      </c>
      <c r="C53" t="s">
        <v>3925</v>
      </c>
      <c r="D53">
        <v>6</v>
      </c>
      <c r="E53">
        <v>1</v>
      </c>
      <c r="F53">
        <v>9996.6200000000008</v>
      </c>
      <c r="G53">
        <v>9382.16</v>
      </c>
      <c r="H53">
        <v>8992.33</v>
      </c>
      <c r="I53">
        <v>9995.5400000000009</v>
      </c>
      <c r="J53">
        <v>11905.3</v>
      </c>
      <c r="K53">
        <v>17543.5</v>
      </c>
      <c r="L53">
        <v>11387.8</v>
      </c>
      <c r="M53">
        <v>21041.7</v>
      </c>
      <c r="N53">
        <v>20453.5</v>
      </c>
      <c r="O53">
        <v>18695.400000000001</v>
      </c>
      <c r="P53">
        <v>1338.26</v>
      </c>
      <c r="Q53">
        <v>1316.4</v>
      </c>
      <c r="R53">
        <v>26807.5</v>
      </c>
      <c r="S53">
        <v>5608.6</v>
      </c>
      <c r="T53">
        <v>0</v>
      </c>
      <c r="U53">
        <v>0</v>
      </c>
      <c r="V53">
        <v>11360.2</v>
      </c>
      <c r="W53">
        <v>22300.9</v>
      </c>
      <c r="X53">
        <v>17747.7</v>
      </c>
      <c r="Y53">
        <v>17719.900000000001</v>
      </c>
      <c r="Z53">
        <v>0</v>
      </c>
      <c r="AA53">
        <v>6146.13</v>
      </c>
      <c r="AB53">
        <v>11342.3</v>
      </c>
      <c r="AC53">
        <v>12189</v>
      </c>
      <c r="AD53">
        <v>15577.8</v>
      </c>
      <c r="AE53">
        <v>13720</v>
      </c>
      <c r="AF53">
        <v>14055.7</v>
      </c>
      <c r="AG53">
        <v>4260.37</v>
      </c>
      <c r="AH53">
        <v>0</v>
      </c>
      <c r="AI53">
        <v>0</v>
      </c>
      <c r="AJ53">
        <v>0</v>
      </c>
      <c r="AK53">
        <v>12846</v>
      </c>
      <c r="AL53">
        <v>14198.1</v>
      </c>
      <c r="AM53">
        <v>10439.200000000001</v>
      </c>
      <c r="AN53">
        <v>12473.2</v>
      </c>
      <c r="AO53">
        <v>4551.6499999999996</v>
      </c>
      <c r="AP53">
        <v>12055.5</v>
      </c>
      <c r="AQ53">
        <v>28843.7</v>
      </c>
      <c r="AR53">
        <v>11817.3</v>
      </c>
      <c r="AS53">
        <v>14434.7</v>
      </c>
      <c r="AT53">
        <v>10869.3</v>
      </c>
      <c r="AU53">
        <v>0</v>
      </c>
    </row>
    <row r="54" spans="1:47" x14ac:dyDescent="0.2">
      <c r="A54" t="s">
        <v>241</v>
      </c>
      <c r="B54" t="s">
        <v>2600</v>
      </c>
      <c r="C54" t="s">
        <v>2604</v>
      </c>
      <c r="D54">
        <v>5</v>
      </c>
      <c r="E54">
        <v>1</v>
      </c>
      <c r="F54">
        <v>24418.6</v>
      </c>
      <c r="G54">
        <v>32296.5</v>
      </c>
      <c r="H54">
        <v>40203.1</v>
      </c>
      <c r="I54">
        <v>28910</v>
      </c>
      <c r="J54">
        <v>71791.8</v>
      </c>
      <c r="K54">
        <v>77117.899999999994</v>
      </c>
      <c r="L54">
        <v>61615.6</v>
      </c>
      <c r="M54">
        <v>41915</v>
      </c>
      <c r="N54">
        <v>51406.1</v>
      </c>
      <c r="O54">
        <v>52193.1</v>
      </c>
      <c r="P54">
        <v>27976.5</v>
      </c>
      <c r="Q54">
        <v>37363</v>
      </c>
      <c r="R54">
        <v>40005.599999999999</v>
      </c>
      <c r="S54">
        <v>30629.8</v>
      </c>
      <c r="T54">
        <v>34135.800000000003</v>
      </c>
      <c r="U54">
        <v>34684.9</v>
      </c>
      <c r="V54">
        <v>68829.899999999994</v>
      </c>
      <c r="W54">
        <v>71740.3</v>
      </c>
      <c r="X54">
        <v>69843</v>
      </c>
      <c r="Y54">
        <v>62401.1</v>
      </c>
      <c r="Z54">
        <v>39358.5</v>
      </c>
      <c r="AA54">
        <v>39446.1</v>
      </c>
      <c r="AB54">
        <v>32985</v>
      </c>
      <c r="AC54">
        <v>32557.5</v>
      </c>
      <c r="AD54">
        <v>34253.599999999999</v>
      </c>
      <c r="AE54">
        <v>26173</v>
      </c>
      <c r="AF54">
        <v>35477.800000000003</v>
      </c>
      <c r="AG54">
        <v>31244.799999999999</v>
      </c>
      <c r="AH54">
        <v>28097.200000000001</v>
      </c>
      <c r="AI54">
        <v>0</v>
      </c>
      <c r="AJ54">
        <v>28445.200000000001</v>
      </c>
      <c r="AK54">
        <v>29395.200000000001</v>
      </c>
      <c r="AL54">
        <v>34227.9</v>
      </c>
      <c r="AM54">
        <v>30738.1</v>
      </c>
      <c r="AN54">
        <v>33021.800000000003</v>
      </c>
      <c r="AO54">
        <v>33983.800000000003</v>
      </c>
      <c r="AP54">
        <v>44856.3</v>
      </c>
      <c r="AQ54">
        <v>29221.5</v>
      </c>
      <c r="AR54">
        <v>27294.799999999999</v>
      </c>
      <c r="AS54">
        <v>32157.1</v>
      </c>
      <c r="AT54">
        <v>32992</v>
      </c>
      <c r="AU54">
        <v>34416.400000000001</v>
      </c>
    </row>
    <row r="55" spans="1:47" x14ac:dyDescent="0.2">
      <c r="A55" t="s">
        <v>415</v>
      </c>
      <c r="B55" t="s">
        <v>3517</v>
      </c>
      <c r="C55" t="s">
        <v>3522</v>
      </c>
      <c r="D55">
        <v>5</v>
      </c>
      <c r="E55">
        <v>1</v>
      </c>
      <c r="F55">
        <v>132476</v>
      </c>
      <c r="G55">
        <v>62606.3</v>
      </c>
      <c r="H55">
        <v>57071.1</v>
      </c>
      <c r="I55">
        <v>54155.6</v>
      </c>
      <c r="J55">
        <v>49449.7</v>
      </c>
      <c r="K55">
        <v>0</v>
      </c>
      <c r="L55">
        <v>53797.599999999999</v>
      </c>
      <c r="M55">
        <v>30660.3</v>
      </c>
      <c r="N55">
        <v>48858.6</v>
      </c>
      <c r="O55">
        <v>33257.599999999999</v>
      </c>
      <c r="P55">
        <v>40485.800000000003</v>
      </c>
      <c r="Q55">
        <v>33919.599999999999</v>
      </c>
      <c r="R55">
        <v>50286.400000000001</v>
      </c>
      <c r="S55">
        <v>55916.7</v>
      </c>
      <c r="T55">
        <v>59624.2</v>
      </c>
      <c r="U55">
        <v>52867.8</v>
      </c>
      <c r="V55">
        <v>36074</v>
      </c>
      <c r="W55">
        <v>53369.599999999999</v>
      </c>
      <c r="X55">
        <v>13456.8</v>
      </c>
      <c r="Y55">
        <v>37131.4</v>
      </c>
      <c r="Z55">
        <v>46496.7</v>
      </c>
      <c r="AA55">
        <v>45358.8</v>
      </c>
      <c r="AB55">
        <v>65995.8</v>
      </c>
      <c r="AC55">
        <v>60216.7</v>
      </c>
      <c r="AD55">
        <v>36448.400000000001</v>
      </c>
      <c r="AE55">
        <v>18615.900000000001</v>
      </c>
      <c r="AF55">
        <v>21364.400000000001</v>
      </c>
      <c r="AG55">
        <v>32933</v>
      </c>
      <c r="AH55">
        <v>84522.6</v>
      </c>
      <c r="AI55">
        <v>0</v>
      </c>
      <c r="AJ55">
        <v>48205.7</v>
      </c>
      <c r="AK55">
        <v>108185</v>
      </c>
      <c r="AL55">
        <v>36076.199999999997</v>
      </c>
      <c r="AM55">
        <v>0</v>
      </c>
      <c r="AN55">
        <v>0</v>
      </c>
      <c r="AO55">
        <v>37215.4</v>
      </c>
      <c r="AP55">
        <v>63662.2</v>
      </c>
      <c r="AQ55">
        <v>55677</v>
      </c>
      <c r="AR55">
        <v>66142.100000000006</v>
      </c>
      <c r="AS55">
        <v>48543.7</v>
      </c>
      <c r="AT55">
        <v>53665.5</v>
      </c>
      <c r="AU55">
        <v>48960.1</v>
      </c>
    </row>
    <row r="56" spans="1:47" x14ac:dyDescent="0.2">
      <c r="A56" t="s">
        <v>253</v>
      </c>
      <c r="B56" t="s">
        <v>2661</v>
      </c>
      <c r="C56" t="s">
        <v>2662</v>
      </c>
      <c r="D56">
        <v>6</v>
      </c>
      <c r="E56">
        <v>1</v>
      </c>
      <c r="F56">
        <v>21047.9</v>
      </c>
      <c r="G56">
        <v>10959.7</v>
      </c>
      <c r="H56">
        <v>8726.9599999999991</v>
      </c>
      <c r="I56">
        <v>12080.4</v>
      </c>
      <c r="J56">
        <v>10261.6</v>
      </c>
      <c r="K56">
        <v>2018.42</v>
      </c>
      <c r="L56">
        <v>10837</v>
      </c>
      <c r="M56">
        <v>11390.6</v>
      </c>
      <c r="N56">
        <v>4788.96</v>
      </c>
      <c r="O56">
        <v>15360.3</v>
      </c>
      <c r="P56">
        <v>18232.3</v>
      </c>
      <c r="Q56">
        <v>18342.400000000001</v>
      </c>
      <c r="R56">
        <v>13059.1</v>
      </c>
      <c r="S56">
        <v>15963.7</v>
      </c>
      <c r="T56">
        <v>16230.4</v>
      </c>
      <c r="U56">
        <v>11276.4</v>
      </c>
      <c r="V56">
        <v>9986.32</v>
      </c>
      <c r="W56">
        <v>12830.1</v>
      </c>
      <c r="X56">
        <v>0</v>
      </c>
      <c r="Y56">
        <v>6584.28</v>
      </c>
      <c r="Z56">
        <v>17139.099999999999</v>
      </c>
      <c r="AA56">
        <v>22919.200000000001</v>
      </c>
      <c r="AB56">
        <v>11112</v>
      </c>
      <c r="AC56">
        <v>9523.52</v>
      </c>
      <c r="AD56">
        <v>1656.02</v>
      </c>
      <c r="AE56">
        <v>6135.77</v>
      </c>
      <c r="AF56">
        <v>8048.76</v>
      </c>
      <c r="AG56">
        <v>15632.2</v>
      </c>
      <c r="AH56">
        <v>25233.7</v>
      </c>
      <c r="AI56">
        <v>0</v>
      </c>
      <c r="AJ56">
        <v>12371.3</v>
      </c>
      <c r="AK56">
        <v>7888.64</v>
      </c>
      <c r="AL56">
        <v>4102.75</v>
      </c>
      <c r="AM56">
        <v>0</v>
      </c>
      <c r="AN56">
        <v>4891.96</v>
      </c>
      <c r="AO56">
        <v>12120.3</v>
      </c>
      <c r="AP56">
        <v>13821.2</v>
      </c>
      <c r="AQ56">
        <v>6584.55</v>
      </c>
      <c r="AR56">
        <v>21435.200000000001</v>
      </c>
      <c r="AS56">
        <v>17487.2</v>
      </c>
      <c r="AT56">
        <v>13536.2</v>
      </c>
      <c r="AU56">
        <v>10857.1</v>
      </c>
    </row>
    <row r="57" spans="1:47" x14ac:dyDescent="0.2">
      <c r="A57" t="s">
        <v>58</v>
      </c>
      <c r="B57" t="s">
        <v>1542</v>
      </c>
      <c r="C57" t="s">
        <v>1543</v>
      </c>
      <c r="D57">
        <v>5</v>
      </c>
      <c r="E57">
        <v>1</v>
      </c>
      <c r="F57">
        <v>26306.1</v>
      </c>
      <c r="G57">
        <v>16339.6</v>
      </c>
      <c r="H57">
        <v>17941.3</v>
      </c>
      <c r="I57">
        <v>17324.099999999999</v>
      </c>
      <c r="J57">
        <v>21589.599999999999</v>
      </c>
      <c r="K57">
        <v>41556.199999999997</v>
      </c>
      <c r="L57">
        <v>31318.5</v>
      </c>
      <c r="M57">
        <v>21936.400000000001</v>
      </c>
      <c r="N57">
        <v>46551.4</v>
      </c>
      <c r="O57">
        <v>18336.3</v>
      </c>
      <c r="P57">
        <v>7298.88</v>
      </c>
      <c r="Q57">
        <v>10190.1</v>
      </c>
      <c r="R57">
        <v>18052.2</v>
      </c>
      <c r="S57">
        <v>24413.3</v>
      </c>
      <c r="T57">
        <v>29778.1</v>
      </c>
      <c r="U57">
        <v>25567.4</v>
      </c>
      <c r="V57">
        <v>25070.6</v>
      </c>
      <c r="W57">
        <v>19458.099999999999</v>
      </c>
      <c r="X57">
        <v>34600</v>
      </c>
      <c r="Y57">
        <v>23117.200000000001</v>
      </c>
      <c r="Z57">
        <v>16832</v>
      </c>
      <c r="AA57">
        <v>22318.1</v>
      </c>
      <c r="AB57">
        <v>18672.900000000001</v>
      </c>
      <c r="AC57">
        <v>16057.5</v>
      </c>
      <c r="AD57">
        <v>30935</v>
      </c>
      <c r="AE57">
        <v>26426.400000000001</v>
      </c>
      <c r="AF57">
        <v>42340.5</v>
      </c>
      <c r="AG57">
        <v>26651.200000000001</v>
      </c>
      <c r="AH57">
        <v>0</v>
      </c>
      <c r="AI57">
        <v>0</v>
      </c>
      <c r="AJ57">
        <v>11366.8</v>
      </c>
      <c r="AK57">
        <v>0</v>
      </c>
      <c r="AL57">
        <v>27972.7</v>
      </c>
      <c r="AM57">
        <v>34254.199999999997</v>
      </c>
      <c r="AN57">
        <v>24842.799999999999</v>
      </c>
      <c r="AO57">
        <v>20241.8</v>
      </c>
      <c r="AP57">
        <v>0</v>
      </c>
      <c r="AQ57">
        <v>19074.099999999999</v>
      </c>
      <c r="AR57">
        <v>13190.2</v>
      </c>
      <c r="AS57">
        <v>18470.099999999999</v>
      </c>
      <c r="AT57">
        <v>0</v>
      </c>
      <c r="AU57">
        <v>16085.6</v>
      </c>
    </row>
    <row r="58" spans="1:47" x14ac:dyDescent="0.2">
      <c r="A58" t="s">
        <v>383</v>
      </c>
      <c r="B58" t="s">
        <v>3358</v>
      </c>
      <c r="C58" t="s">
        <v>3359</v>
      </c>
      <c r="D58">
        <v>5</v>
      </c>
      <c r="E58">
        <v>1</v>
      </c>
      <c r="F58">
        <v>359698</v>
      </c>
      <c r="G58">
        <v>374803</v>
      </c>
      <c r="H58">
        <v>425406</v>
      </c>
      <c r="I58">
        <v>356151</v>
      </c>
      <c r="J58">
        <v>521873</v>
      </c>
      <c r="K58">
        <v>332049</v>
      </c>
      <c r="L58">
        <v>559773</v>
      </c>
      <c r="M58">
        <v>273484</v>
      </c>
      <c r="N58">
        <v>265069</v>
      </c>
      <c r="O58">
        <v>398488</v>
      </c>
      <c r="P58">
        <v>422747</v>
      </c>
      <c r="Q58">
        <v>405429</v>
      </c>
      <c r="R58">
        <v>260235</v>
      </c>
      <c r="S58">
        <v>543604</v>
      </c>
      <c r="T58">
        <v>369931</v>
      </c>
      <c r="U58">
        <v>422959</v>
      </c>
      <c r="V58">
        <v>483268</v>
      </c>
      <c r="W58">
        <v>377922</v>
      </c>
      <c r="X58">
        <v>342419</v>
      </c>
      <c r="Y58">
        <v>327107</v>
      </c>
      <c r="Z58">
        <v>930282</v>
      </c>
      <c r="AA58">
        <v>311896</v>
      </c>
      <c r="AB58">
        <v>301683</v>
      </c>
      <c r="AC58">
        <v>208471</v>
      </c>
      <c r="AD58">
        <v>176473</v>
      </c>
      <c r="AE58">
        <v>121895</v>
      </c>
      <c r="AF58">
        <v>227401</v>
      </c>
      <c r="AG58">
        <v>293987</v>
      </c>
      <c r="AH58">
        <v>311709</v>
      </c>
      <c r="AI58">
        <v>0</v>
      </c>
      <c r="AJ58">
        <v>270017</v>
      </c>
      <c r="AK58">
        <v>228551</v>
      </c>
      <c r="AL58">
        <v>207051</v>
      </c>
      <c r="AM58">
        <v>202968</v>
      </c>
      <c r="AN58">
        <v>209658</v>
      </c>
      <c r="AO58">
        <v>309131</v>
      </c>
      <c r="AP58">
        <v>300131</v>
      </c>
      <c r="AQ58">
        <v>184889</v>
      </c>
      <c r="AR58">
        <v>345414</v>
      </c>
      <c r="AS58">
        <v>279087</v>
      </c>
      <c r="AT58">
        <v>322058</v>
      </c>
      <c r="AU58">
        <v>327473</v>
      </c>
    </row>
    <row r="59" spans="1:47" x14ac:dyDescent="0.2">
      <c r="A59" t="s">
        <v>453</v>
      </c>
      <c r="B59" t="s">
        <v>3715</v>
      </c>
      <c r="C59" t="s">
        <v>3716</v>
      </c>
      <c r="D59">
        <v>10</v>
      </c>
      <c r="E59">
        <v>1</v>
      </c>
      <c r="F59">
        <v>6269.24</v>
      </c>
      <c r="G59">
        <v>9963.34</v>
      </c>
      <c r="H59">
        <v>9305.73</v>
      </c>
      <c r="I59">
        <v>17336.3</v>
      </c>
      <c r="J59">
        <v>19946.8</v>
      </c>
      <c r="K59">
        <v>29773.4</v>
      </c>
      <c r="L59">
        <v>15223.2</v>
      </c>
      <c r="M59">
        <v>8611.98</v>
      </c>
      <c r="N59">
        <v>7086.98</v>
      </c>
      <c r="O59">
        <v>98137.4</v>
      </c>
      <c r="P59">
        <v>614.49</v>
      </c>
      <c r="Q59">
        <v>9193.49</v>
      </c>
      <c r="R59">
        <v>12683.3</v>
      </c>
      <c r="S59">
        <v>5335.73</v>
      </c>
      <c r="T59">
        <v>806.39</v>
      </c>
      <c r="U59">
        <v>883.96</v>
      </c>
      <c r="V59">
        <v>10563.4</v>
      </c>
      <c r="W59">
        <v>14604.9</v>
      </c>
      <c r="X59">
        <v>9806.0400000000009</v>
      </c>
      <c r="Y59">
        <v>13002.2</v>
      </c>
      <c r="Z59">
        <v>31595.4</v>
      </c>
      <c r="AA59">
        <v>50440.3</v>
      </c>
      <c r="AB59">
        <v>38709.4</v>
      </c>
      <c r="AC59">
        <v>109213</v>
      </c>
      <c r="AD59">
        <v>12530.8</v>
      </c>
      <c r="AE59">
        <v>27996.400000000001</v>
      </c>
      <c r="AF59">
        <v>15343.9</v>
      </c>
      <c r="AG59">
        <v>11499.4</v>
      </c>
      <c r="AH59">
        <v>15089</v>
      </c>
      <c r="AI59">
        <v>16839.400000000001</v>
      </c>
      <c r="AJ59">
        <v>73435.5</v>
      </c>
      <c r="AK59">
        <v>12974</v>
      </c>
      <c r="AL59">
        <v>2365.2199999999998</v>
      </c>
      <c r="AM59">
        <v>87656.7</v>
      </c>
      <c r="AN59">
        <v>81426.899999999994</v>
      </c>
      <c r="AO59">
        <v>60669.2</v>
      </c>
      <c r="AP59">
        <v>11642</v>
      </c>
      <c r="AQ59">
        <v>16695.8</v>
      </c>
      <c r="AR59">
        <v>42035.4</v>
      </c>
      <c r="AS59">
        <v>21803.7</v>
      </c>
      <c r="AT59">
        <v>23709.8</v>
      </c>
      <c r="AU59">
        <v>11233</v>
      </c>
    </row>
    <row r="60" spans="1:47" x14ac:dyDescent="0.2">
      <c r="A60" t="s">
        <v>336</v>
      </c>
      <c r="B60" t="s">
        <v>3109</v>
      </c>
      <c r="C60" t="s">
        <v>3114</v>
      </c>
      <c r="D60">
        <v>5</v>
      </c>
      <c r="E60">
        <v>1</v>
      </c>
      <c r="F60">
        <v>147555</v>
      </c>
      <c r="G60">
        <v>170885</v>
      </c>
      <c r="H60">
        <v>172528</v>
      </c>
      <c r="I60">
        <v>134185</v>
      </c>
      <c r="J60">
        <v>180630</v>
      </c>
      <c r="K60">
        <v>406234</v>
      </c>
      <c r="L60">
        <v>154635</v>
      </c>
      <c r="M60">
        <v>387526</v>
      </c>
      <c r="N60">
        <v>316097</v>
      </c>
      <c r="O60">
        <v>486443</v>
      </c>
      <c r="P60">
        <v>101703</v>
      </c>
      <c r="Q60">
        <v>162615</v>
      </c>
      <c r="R60">
        <v>330176</v>
      </c>
      <c r="S60">
        <v>85143.9</v>
      </c>
      <c r="T60">
        <v>277820</v>
      </c>
      <c r="U60">
        <v>183391</v>
      </c>
      <c r="V60">
        <v>254175</v>
      </c>
      <c r="W60">
        <v>386794</v>
      </c>
      <c r="X60">
        <v>264012</v>
      </c>
      <c r="Y60">
        <v>319654</v>
      </c>
      <c r="Z60">
        <v>90228.3</v>
      </c>
      <c r="AA60">
        <v>280057</v>
      </c>
      <c r="AB60">
        <v>171070</v>
      </c>
      <c r="AC60">
        <v>174822</v>
      </c>
      <c r="AD60">
        <v>333633</v>
      </c>
      <c r="AE60">
        <v>633610</v>
      </c>
      <c r="AF60">
        <v>325591</v>
      </c>
      <c r="AG60">
        <v>197327</v>
      </c>
      <c r="AH60">
        <v>198129</v>
      </c>
      <c r="AI60">
        <v>0</v>
      </c>
      <c r="AJ60">
        <v>280843</v>
      </c>
      <c r="AK60">
        <v>262332</v>
      </c>
      <c r="AL60">
        <v>382685</v>
      </c>
      <c r="AM60">
        <v>391296</v>
      </c>
      <c r="AN60">
        <v>283251</v>
      </c>
      <c r="AO60">
        <v>221138</v>
      </c>
      <c r="AP60">
        <v>392426</v>
      </c>
      <c r="AQ60">
        <v>439813</v>
      </c>
      <c r="AR60">
        <v>223964</v>
      </c>
      <c r="AS60">
        <v>300697</v>
      </c>
      <c r="AT60">
        <v>191215</v>
      </c>
      <c r="AU60">
        <v>190754</v>
      </c>
    </row>
    <row r="61" spans="1:47" x14ac:dyDescent="0.2">
      <c r="A61" t="s">
        <v>73</v>
      </c>
      <c r="B61" t="s">
        <v>1624</v>
      </c>
      <c r="C61" t="s">
        <v>1629</v>
      </c>
      <c r="D61">
        <v>5</v>
      </c>
      <c r="E61">
        <v>1</v>
      </c>
      <c r="F61">
        <v>570746</v>
      </c>
      <c r="G61">
        <v>243560</v>
      </c>
      <c r="H61">
        <v>266312</v>
      </c>
      <c r="I61">
        <v>137332</v>
      </c>
      <c r="J61">
        <v>172072</v>
      </c>
      <c r="K61">
        <v>189072</v>
      </c>
      <c r="L61">
        <v>127955</v>
      </c>
      <c r="M61">
        <v>303883</v>
      </c>
      <c r="N61">
        <v>315066</v>
      </c>
      <c r="O61">
        <v>307519</v>
      </c>
      <c r="P61">
        <v>204176</v>
      </c>
      <c r="Q61">
        <v>181647</v>
      </c>
      <c r="R61">
        <v>368462</v>
      </c>
      <c r="S61">
        <v>344951</v>
      </c>
      <c r="T61">
        <v>320088</v>
      </c>
      <c r="U61">
        <v>289493</v>
      </c>
      <c r="V61">
        <v>265776</v>
      </c>
      <c r="W61">
        <v>233208</v>
      </c>
      <c r="X61">
        <v>240219</v>
      </c>
      <c r="Y61">
        <v>243717</v>
      </c>
      <c r="Z61">
        <v>160372</v>
      </c>
      <c r="AA61">
        <v>94184.4</v>
      </c>
      <c r="AB61">
        <v>392201</v>
      </c>
      <c r="AC61">
        <v>354949</v>
      </c>
      <c r="AD61">
        <v>406509</v>
      </c>
      <c r="AE61">
        <v>316335</v>
      </c>
      <c r="AF61">
        <v>530840</v>
      </c>
      <c r="AG61">
        <v>565102</v>
      </c>
      <c r="AH61">
        <v>458905</v>
      </c>
      <c r="AI61">
        <v>0</v>
      </c>
      <c r="AJ61">
        <v>371730</v>
      </c>
      <c r="AK61">
        <v>401729</v>
      </c>
      <c r="AL61">
        <v>350657</v>
      </c>
      <c r="AM61">
        <v>399149</v>
      </c>
      <c r="AN61">
        <v>341751</v>
      </c>
      <c r="AO61">
        <v>427331</v>
      </c>
      <c r="AP61">
        <v>345710</v>
      </c>
      <c r="AQ61">
        <v>376027</v>
      </c>
      <c r="AR61">
        <v>388278</v>
      </c>
      <c r="AS61">
        <v>319448</v>
      </c>
      <c r="AT61">
        <v>306379</v>
      </c>
      <c r="AU61">
        <v>213459</v>
      </c>
    </row>
    <row r="62" spans="1:47" x14ac:dyDescent="0.2">
      <c r="A62" t="s">
        <v>155</v>
      </c>
      <c r="B62" t="s">
        <v>2102</v>
      </c>
      <c r="C62" t="s">
        <v>2103</v>
      </c>
      <c r="D62">
        <v>7</v>
      </c>
      <c r="E62">
        <v>2</v>
      </c>
      <c r="F62">
        <v>0</v>
      </c>
      <c r="G62">
        <v>1148.93</v>
      </c>
      <c r="H62">
        <v>1169.6400000000001</v>
      </c>
      <c r="I62">
        <v>15635.2</v>
      </c>
      <c r="J62">
        <v>2597.96</v>
      </c>
      <c r="K62">
        <v>14512.4</v>
      </c>
      <c r="L62">
        <v>5042.18</v>
      </c>
      <c r="M62">
        <v>36042.6</v>
      </c>
      <c r="N62">
        <v>0</v>
      </c>
      <c r="O62">
        <v>48068.7</v>
      </c>
      <c r="P62">
        <v>0</v>
      </c>
      <c r="Q62">
        <v>0</v>
      </c>
      <c r="R62">
        <v>961.48</v>
      </c>
      <c r="S62">
        <v>0</v>
      </c>
      <c r="T62">
        <v>0</v>
      </c>
      <c r="U62">
        <v>0</v>
      </c>
      <c r="V62">
        <v>0</v>
      </c>
      <c r="W62">
        <v>19022</v>
      </c>
      <c r="X62">
        <v>0</v>
      </c>
      <c r="Y62">
        <v>0</v>
      </c>
      <c r="Z62">
        <v>10902.8</v>
      </c>
      <c r="AA62">
        <v>20433.400000000001</v>
      </c>
      <c r="AB62">
        <v>21318.799999999999</v>
      </c>
      <c r="AC62">
        <v>51968.4</v>
      </c>
      <c r="AD62">
        <v>2087.4299999999998</v>
      </c>
      <c r="AE62">
        <v>15437.6</v>
      </c>
      <c r="AF62">
        <v>0</v>
      </c>
      <c r="AG62">
        <v>613.85</v>
      </c>
      <c r="AH62">
        <v>0</v>
      </c>
      <c r="AI62">
        <v>0</v>
      </c>
      <c r="AJ62">
        <v>8404.2000000000007</v>
      </c>
      <c r="AK62">
        <v>0</v>
      </c>
      <c r="AL62">
        <v>0</v>
      </c>
      <c r="AM62">
        <v>54640.800000000003</v>
      </c>
      <c r="AN62">
        <v>36223.199999999997</v>
      </c>
      <c r="AO62">
        <v>5398.27</v>
      </c>
      <c r="AP62">
        <v>0</v>
      </c>
      <c r="AQ62">
        <v>12029.2</v>
      </c>
      <c r="AR62">
        <v>21123</v>
      </c>
      <c r="AS62">
        <v>13727</v>
      </c>
      <c r="AT62">
        <v>8322.0499999999993</v>
      </c>
      <c r="AU62">
        <v>0</v>
      </c>
    </row>
    <row r="63" spans="1:47" x14ac:dyDescent="0.2">
      <c r="A63" t="s">
        <v>218</v>
      </c>
      <c r="B63" t="s">
        <v>2471</v>
      </c>
      <c r="C63" t="s">
        <v>2472</v>
      </c>
      <c r="D63">
        <v>6</v>
      </c>
      <c r="E63">
        <v>1</v>
      </c>
      <c r="F63">
        <v>33519.300000000003</v>
      </c>
      <c r="G63">
        <v>36254.1</v>
      </c>
      <c r="H63">
        <v>48837.5</v>
      </c>
      <c r="I63">
        <v>37411.199999999997</v>
      </c>
      <c r="J63">
        <v>111322</v>
      </c>
      <c r="K63">
        <v>68682.600000000006</v>
      </c>
      <c r="L63">
        <v>108170</v>
      </c>
      <c r="M63">
        <v>50775.9</v>
      </c>
      <c r="N63">
        <v>82538.899999999994</v>
      </c>
      <c r="O63">
        <v>57164.3</v>
      </c>
      <c r="P63">
        <v>21771.5</v>
      </c>
      <c r="Q63">
        <v>23192.9</v>
      </c>
      <c r="R63">
        <v>42752.1</v>
      </c>
      <c r="S63">
        <v>31949.200000000001</v>
      </c>
      <c r="T63">
        <v>34468.199999999997</v>
      </c>
      <c r="U63">
        <v>32393.8</v>
      </c>
      <c r="V63">
        <v>90969.5</v>
      </c>
      <c r="W63">
        <v>86427.1</v>
      </c>
      <c r="X63">
        <v>88392.4</v>
      </c>
      <c r="Y63">
        <v>72263.3</v>
      </c>
      <c r="Z63">
        <v>102307</v>
      </c>
      <c r="AA63">
        <v>35625.5</v>
      </c>
      <c r="AB63">
        <v>37038.699999999997</v>
      </c>
      <c r="AC63">
        <v>38398.6</v>
      </c>
      <c r="AD63">
        <v>35483.199999999997</v>
      </c>
      <c r="AE63">
        <v>16599.8</v>
      </c>
      <c r="AF63">
        <v>32755.3</v>
      </c>
      <c r="AG63">
        <v>29062.6</v>
      </c>
      <c r="AH63">
        <v>32086.3</v>
      </c>
      <c r="AI63">
        <v>0</v>
      </c>
      <c r="AJ63">
        <v>31155.7</v>
      </c>
      <c r="AK63">
        <v>28969.4</v>
      </c>
      <c r="AL63">
        <v>24567</v>
      </c>
      <c r="AM63">
        <v>26901.7</v>
      </c>
      <c r="AN63">
        <v>18252.400000000001</v>
      </c>
      <c r="AO63">
        <v>30271.200000000001</v>
      </c>
      <c r="AP63">
        <v>36660.800000000003</v>
      </c>
      <c r="AQ63">
        <v>38552</v>
      </c>
      <c r="AR63">
        <v>30271.8</v>
      </c>
      <c r="AS63">
        <v>30840.9</v>
      </c>
      <c r="AT63">
        <v>37201.199999999997</v>
      </c>
      <c r="AU63">
        <v>32441.1</v>
      </c>
    </row>
    <row r="64" spans="1:47" x14ac:dyDescent="0.2">
      <c r="A64" t="s">
        <v>151</v>
      </c>
      <c r="B64" t="s">
        <v>2080</v>
      </c>
      <c r="C64" t="s">
        <v>2081</v>
      </c>
      <c r="D64">
        <v>6</v>
      </c>
      <c r="E64">
        <v>1</v>
      </c>
      <c r="F64">
        <v>40658.199999999997</v>
      </c>
      <c r="G64">
        <v>60623.199999999997</v>
      </c>
      <c r="H64">
        <v>75208.800000000003</v>
      </c>
      <c r="I64">
        <v>59106.9</v>
      </c>
      <c r="J64">
        <v>109387</v>
      </c>
      <c r="K64">
        <v>76921.600000000006</v>
      </c>
      <c r="L64">
        <v>114632</v>
      </c>
      <c r="M64">
        <v>61834.3</v>
      </c>
      <c r="N64">
        <v>77512.800000000003</v>
      </c>
      <c r="O64">
        <v>61657.9</v>
      </c>
      <c r="P64">
        <v>40042.699999999997</v>
      </c>
      <c r="Q64">
        <v>47231.4</v>
      </c>
      <c r="R64">
        <v>49031.5</v>
      </c>
      <c r="S64">
        <v>48470.3</v>
      </c>
      <c r="T64">
        <v>54471.199999999997</v>
      </c>
      <c r="U64">
        <v>51829.9</v>
      </c>
      <c r="V64">
        <v>108582</v>
      </c>
      <c r="W64">
        <v>122762</v>
      </c>
      <c r="X64">
        <v>101069</v>
      </c>
      <c r="Y64">
        <v>95627.199999999997</v>
      </c>
      <c r="Z64">
        <v>149102</v>
      </c>
      <c r="AA64">
        <v>37313.1</v>
      </c>
      <c r="AB64">
        <v>54678</v>
      </c>
      <c r="AC64">
        <v>55744</v>
      </c>
      <c r="AD64">
        <v>48937.1</v>
      </c>
      <c r="AE64">
        <v>16383.1</v>
      </c>
      <c r="AF64">
        <v>42691.4</v>
      </c>
      <c r="AG64">
        <v>44415</v>
      </c>
      <c r="AH64">
        <v>47400.2</v>
      </c>
      <c r="AI64">
        <v>51701.3</v>
      </c>
      <c r="AJ64">
        <v>32779.5</v>
      </c>
      <c r="AK64">
        <v>46647.7</v>
      </c>
      <c r="AL64">
        <v>36174.300000000003</v>
      </c>
      <c r="AM64">
        <v>33981.5</v>
      </c>
      <c r="AN64">
        <v>32269.4</v>
      </c>
      <c r="AO64">
        <v>47763.8</v>
      </c>
      <c r="AP64">
        <v>59737.4</v>
      </c>
      <c r="AQ64">
        <v>41114.300000000003</v>
      </c>
      <c r="AR64">
        <v>43575</v>
      </c>
      <c r="AS64">
        <v>47084.7</v>
      </c>
      <c r="AT64">
        <v>57047.5</v>
      </c>
      <c r="AU64">
        <v>53712.5</v>
      </c>
    </row>
    <row r="65" spans="1:47" x14ac:dyDescent="0.2">
      <c r="A65" t="s">
        <v>228</v>
      </c>
      <c r="B65" t="s">
        <v>2527</v>
      </c>
      <c r="C65" t="s">
        <v>2531</v>
      </c>
      <c r="D65">
        <v>10</v>
      </c>
      <c r="E65">
        <v>2</v>
      </c>
      <c r="F65">
        <v>51701.8</v>
      </c>
      <c r="G65">
        <v>61952.5</v>
      </c>
      <c r="H65">
        <v>87191.2</v>
      </c>
      <c r="I65">
        <v>66302.8</v>
      </c>
      <c r="J65">
        <v>175452</v>
      </c>
      <c r="K65">
        <v>120941</v>
      </c>
      <c r="L65">
        <v>164188</v>
      </c>
      <c r="M65">
        <v>82386.7</v>
      </c>
      <c r="N65">
        <v>134712</v>
      </c>
      <c r="O65">
        <v>91867.8</v>
      </c>
      <c r="P65">
        <v>43498.6</v>
      </c>
      <c r="Q65">
        <v>75046.399999999994</v>
      </c>
      <c r="R65">
        <v>73070.2</v>
      </c>
      <c r="S65">
        <v>53024.4</v>
      </c>
      <c r="T65">
        <v>66141.7</v>
      </c>
      <c r="U65">
        <v>54572.7</v>
      </c>
      <c r="V65">
        <v>157595</v>
      </c>
      <c r="W65">
        <v>162371</v>
      </c>
      <c r="X65">
        <v>144412</v>
      </c>
      <c r="Y65">
        <v>130067</v>
      </c>
      <c r="Z65">
        <v>161502</v>
      </c>
      <c r="AA65">
        <v>65526</v>
      </c>
      <c r="AB65">
        <v>63266</v>
      </c>
      <c r="AC65">
        <v>63302.3</v>
      </c>
      <c r="AD65">
        <v>14649.2</v>
      </c>
      <c r="AE65">
        <v>27945.200000000001</v>
      </c>
      <c r="AF65">
        <v>60260.9</v>
      </c>
      <c r="AG65">
        <v>12573.1</v>
      </c>
      <c r="AH65">
        <v>54300</v>
      </c>
      <c r="AI65">
        <v>51144.3</v>
      </c>
      <c r="AJ65">
        <v>51739.6</v>
      </c>
      <c r="AK65">
        <v>56946.2</v>
      </c>
      <c r="AL65">
        <v>46581.2</v>
      </c>
      <c r="AM65">
        <v>47638.9</v>
      </c>
      <c r="AN65">
        <v>48752.5</v>
      </c>
      <c r="AO65">
        <v>55427.7</v>
      </c>
      <c r="AP65">
        <v>72949.5</v>
      </c>
      <c r="AQ65">
        <v>59190.1</v>
      </c>
      <c r="AR65">
        <v>56629.599999999999</v>
      </c>
      <c r="AS65">
        <v>66096.7</v>
      </c>
      <c r="AT65">
        <v>70234.399999999994</v>
      </c>
      <c r="AU65">
        <v>63160.800000000003</v>
      </c>
    </row>
    <row r="66" spans="1:47" x14ac:dyDescent="0.2">
      <c r="A66" t="s">
        <v>405</v>
      </c>
      <c r="B66" t="s">
        <v>3459</v>
      </c>
      <c r="C66" t="s">
        <v>3465</v>
      </c>
      <c r="D66">
        <v>6</v>
      </c>
      <c r="E66">
        <v>1</v>
      </c>
      <c r="F66">
        <v>43069.2</v>
      </c>
      <c r="G66">
        <v>32394</v>
      </c>
      <c r="H66">
        <v>38070.5</v>
      </c>
      <c r="I66">
        <v>39941.9</v>
      </c>
      <c r="J66">
        <v>59334.3</v>
      </c>
      <c r="K66">
        <v>35526.300000000003</v>
      </c>
      <c r="L66">
        <v>47853.1</v>
      </c>
      <c r="M66">
        <v>40196.1</v>
      </c>
      <c r="N66">
        <v>39447.1</v>
      </c>
      <c r="O66">
        <v>27650.400000000001</v>
      </c>
      <c r="P66">
        <v>10984.3</v>
      </c>
      <c r="Q66">
        <v>9160.11</v>
      </c>
      <c r="R66">
        <v>0</v>
      </c>
      <c r="S66">
        <v>37731.199999999997</v>
      </c>
      <c r="T66">
        <v>43994.7</v>
      </c>
      <c r="U66">
        <v>28930.3</v>
      </c>
      <c r="V66">
        <v>56028</v>
      </c>
      <c r="W66">
        <v>47642.400000000001</v>
      </c>
      <c r="X66">
        <v>22835.8</v>
      </c>
      <c r="Y66">
        <v>49089.2</v>
      </c>
      <c r="Z66">
        <v>32767.1</v>
      </c>
      <c r="AA66">
        <v>42414.5</v>
      </c>
      <c r="AB66">
        <v>43238.9</v>
      </c>
      <c r="AC66">
        <v>43612.6</v>
      </c>
      <c r="AD66">
        <v>32360.7</v>
      </c>
      <c r="AE66">
        <v>14829.9</v>
      </c>
      <c r="AF66">
        <v>49243.6</v>
      </c>
      <c r="AG66">
        <v>26154.799999999999</v>
      </c>
      <c r="AH66">
        <v>30620</v>
      </c>
      <c r="AI66">
        <v>0</v>
      </c>
      <c r="AJ66">
        <v>30716.2</v>
      </c>
      <c r="AK66">
        <v>33430.5</v>
      </c>
      <c r="AL66">
        <v>28205.599999999999</v>
      </c>
      <c r="AM66">
        <v>15164.3</v>
      </c>
      <c r="AN66">
        <v>27185.200000000001</v>
      </c>
      <c r="AO66">
        <v>45276.6</v>
      </c>
      <c r="AP66">
        <v>27995.7</v>
      </c>
      <c r="AQ66">
        <v>15729</v>
      </c>
      <c r="AR66">
        <v>14161.9</v>
      </c>
      <c r="AS66">
        <v>0</v>
      </c>
      <c r="AT66">
        <v>19094.3</v>
      </c>
      <c r="AU66">
        <v>0</v>
      </c>
    </row>
    <row r="67" spans="1:47" x14ac:dyDescent="0.2">
      <c r="A67" t="s">
        <v>163</v>
      </c>
      <c r="B67" t="s">
        <v>2155</v>
      </c>
      <c r="C67" t="s">
        <v>2156</v>
      </c>
      <c r="D67">
        <v>53</v>
      </c>
      <c r="E67">
        <v>9</v>
      </c>
      <c r="F67">
        <v>179372</v>
      </c>
      <c r="G67">
        <v>209929</v>
      </c>
      <c r="H67">
        <v>265714</v>
      </c>
      <c r="I67">
        <v>221620</v>
      </c>
      <c r="J67">
        <v>330182</v>
      </c>
      <c r="K67">
        <v>318161</v>
      </c>
      <c r="L67">
        <v>371409</v>
      </c>
      <c r="M67">
        <v>286982</v>
      </c>
      <c r="N67">
        <v>251612</v>
      </c>
      <c r="O67">
        <v>244948</v>
      </c>
      <c r="P67">
        <v>125810</v>
      </c>
      <c r="Q67">
        <v>198113</v>
      </c>
      <c r="R67">
        <v>260075</v>
      </c>
      <c r="S67">
        <v>201099</v>
      </c>
      <c r="T67">
        <v>250171</v>
      </c>
      <c r="U67">
        <v>190641</v>
      </c>
      <c r="V67">
        <v>345280</v>
      </c>
      <c r="W67">
        <v>368961</v>
      </c>
      <c r="X67">
        <v>304142</v>
      </c>
      <c r="Y67">
        <v>326163</v>
      </c>
      <c r="Z67">
        <v>154768</v>
      </c>
      <c r="AA67">
        <v>240465</v>
      </c>
      <c r="AB67">
        <v>219307</v>
      </c>
      <c r="AC67">
        <v>231053</v>
      </c>
      <c r="AD67">
        <v>206446</v>
      </c>
      <c r="AE67">
        <v>129538</v>
      </c>
      <c r="AF67">
        <v>206210</v>
      </c>
      <c r="AG67">
        <v>208920</v>
      </c>
      <c r="AH67">
        <v>182431</v>
      </c>
      <c r="AI67">
        <v>187856</v>
      </c>
      <c r="AJ67">
        <v>216806</v>
      </c>
      <c r="AK67">
        <v>192611</v>
      </c>
      <c r="AL67">
        <v>157023</v>
      </c>
      <c r="AM67">
        <v>167792</v>
      </c>
      <c r="AN67">
        <v>169538</v>
      </c>
      <c r="AO67">
        <v>198804</v>
      </c>
      <c r="AP67">
        <v>235275</v>
      </c>
      <c r="AQ67">
        <v>189464</v>
      </c>
      <c r="AR67">
        <v>187295</v>
      </c>
      <c r="AS67">
        <v>213170</v>
      </c>
      <c r="AT67">
        <v>200136</v>
      </c>
      <c r="AU67">
        <v>179904</v>
      </c>
    </row>
    <row r="68" spans="1:47" x14ac:dyDescent="0.2">
      <c r="A68" t="s">
        <v>103</v>
      </c>
      <c r="B68" t="s">
        <v>1803</v>
      </c>
      <c r="C68" t="s">
        <v>1804</v>
      </c>
      <c r="D68">
        <v>644</v>
      </c>
      <c r="E68">
        <v>88</v>
      </c>
      <c r="F68" s="2">
        <v>21479000</v>
      </c>
      <c r="G68" s="2">
        <v>20783600</v>
      </c>
      <c r="H68" s="2">
        <v>22385000</v>
      </c>
      <c r="I68" s="2">
        <v>20057900</v>
      </c>
      <c r="J68" s="2">
        <v>37913400</v>
      </c>
      <c r="K68" s="2">
        <v>32881100</v>
      </c>
      <c r="L68" s="2">
        <v>45106800</v>
      </c>
      <c r="M68" s="2">
        <v>25708600</v>
      </c>
      <c r="N68" s="2">
        <v>25498400</v>
      </c>
      <c r="O68" s="2">
        <v>32579200</v>
      </c>
      <c r="P68" s="2">
        <v>17341800</v>
      </c>
      <c r="Q68" s="2">
        <v>19867100</v>
      </c>
      <c r="R68" s="2">
        <v>22934500</v>
      </c>
      <c r="S68" s="2">
        <v>17930700</v>
      </c>
      <c r="T68" s="2">
        <v>20698600</v>
      </c>
      <c r="U68" s="2">
        <v>20622700</v>
      </c>
      <c r="V68" s="2">
        <v>34486700</v>
      </c>
      <c r="W68" s="2">
        <v>35908600</v>
      </c>
      <c r="X68" s="2">
        <v>32902100</v>
      </c>
      <c r="Y68" s="2">
        <v>40452700</v>
      </c>
      <c r="Z68" s="2">
        <v>33897600</v>
      </c>
      <c r="AA68" s="2">
        <v>24554300</v>
      </c>
      <c r="AB68" s="2">
        <v>20320700</v>
      </c>
      <c r="AC68" s="2">
        <v>20303600</v>
      </c>
      <c r="AD68" s="2">
        <v>19658300</v>
      </c>
      <c r="AE68" s="2">
        <v>16413500</v>
      </c>
      <c r="AF68" s="2">
        <v>20457700</v>
      </c>
      <c r="AG68" s="2">
        <v>17995000</v>
      </c>
      <c r="AH68" s="2">
        <v>17134100</v>
      </c>
      <c r="AI68" s="2">
        <v>20790300</v>
      </c>
      <c r="AJ68" s="2">
        <v>19255200</v>
      </c>
      <c r="AK68" s="2">
        <v>17977900</v>
      </c>
      <c r="AL68" s="2">
        <v>18504400</v>
      </c>
      <c r="AM68" s="2">
        <v>17916600</v>
      </c>
      <c r="AN68" s="2">
        <v>19062400</v>
      </c>
      <c r="AO68" s="2">
        <v>18990200</v>
      </c>
      <c r="AP68" s="2">
        <v>22122700</v>
      </c>
      <c r="AQ68" s="2">
        <v>18884600</v>
      </c>
      <c r="AR68" s="2">
        <v>20585100</v>
      </c>
      <c r="AS68" s="2">
        <v>19971800</v>
      </c>
      <c r="AT68" s="2">
        <v>18413000</v>
      </c>
      <c r="AU68" s="2">
        <v>20005800</v>
      </c>
    </row>
    <row r="69" spans="1:47" x14ac:dyDescent="0.2">
      <c r="A69" t="s">
        <v>104</v>
      </c>
      <c r="B69" t="s">
        <v>1809</v>
      </c>
      <c r="C69" t="s">
        <v>1815</v>
      </c>
      <c r="D69">
        <v>215</v>
      </c>
      <c r="E69">
        <v>34</v>
      </c>
      <c r="F69" s="2">
        <v>1911360</v>
      </c>
      <c r="G69" s="2">
        <v>1898660</v>
      </c>
      <c r="H69" s="2">
        <v>2235340</v>
      </c>
      <c r="I69" s="2">
        <v>1842720</v>
      </c>
      <c r="J69" s="2">
        <v>4728280</v>
      </c>
      <c r="K69" s="2">
        <v>4394390</v>
      </c>
      <c r="L69" s="2">
        <v>4720980</v>
      </c>
      <c r="M69" s="2">
        <v>2522710</v>
      </c>
      <c r="N69" s="2">
        <v>3309040</v>
      </c>
      <c r="O69" s="2">
        <v>3781490</v>
      </c>
      <c r="P69" s="2">
        <v>1193710</v>
      </c>
      <c r="Q69" s="2">
        <v>1478620</v>
      </c>
      <c r="R69" s="2">
        <v>2835640</v>
      </c>
      <c r="S69" s="2">
        <v>1699310</v>
      </c>
      <c r="T69" s="2">
        <v>2243230</v>
      </c>
      <c r="U69" s="2">
        <v>2108430</v>
      </c>
      <c r="V69" s="2">
        <v>4119940</v>
      </c>
      <c r="W69" s="2">
        <v>4821140</v>
      </c>
      <c r="X69" s="2">
        <v>4360450</v>
      </c>
      <c r="Y69" s="2">
        <v>4385550</v>
      </c>
      <c r="Z69" s="2">
        <v>2463080</v>
      </c>
      <c r="AA69" s="2">
        <v>2269740</v>
      </c>
      <c r="AB69" s="2">
        <v>1964280</v>
      </c>
      <c r="AC69" s="2">
        <v>2040730</v>
      </c>
      <c r="AD69" s="2">
        <v>1972900</v>
      </c>
      <c r="AE69" s="2">
        <v>1601670</v>
      </c>
      <c r="AF69" s="2">
        <v>2084220</v>
      </c>
      <c r="AG69" s="2">
        <v>1754500</v>
      </c>
      <c r="AH69" s="2">
        <v>1815530</v>
      </c>
      <c r="AI69" s="2">
        <v>1853320</v>
      </c>
      <c r="AJ69" s="2">
        <v>1818790</v>
      </c>
      <c r="AK69" s="2">
        <v>1884440</v>
      </c>
      <c r="AL69" s="2">
        <v>1990390</v>
      </c>
      <c r="AM69" s="2">
        <v>1691870</v>
      </c>
      <c r="AN69" s="2">
        <v>1751820</v>
      </c>
      <c r="AO69" s="2">
        <v>1705850</v>
      </c>
      <c r="AP69" s="2">
        <v>2723490</v>
      </c>
      <c r="AQ69" s="2">
        <v>2089000</v>
      </c>
      <c r="AR69" s="2">
        <v>1896970</v>
      </c>
      <c r="AS69" s="2">
        <v>2093530</v>
      </c>
      <c r="AT69" s="2">
        <v>2034270</v>
      </c>
      <c r="AU69" s="2">
        <v>1805330</v>
      </c>
    </row>
    <row r="70" spans="1:47" x14ac:dyDescent="0.2">
      <c r="A70" t="s">
        <v>130</v>
      </c>
      <c r="B70" t="s">
        <v>1956</v>
      </c>
      <c r="C70" t="s">
        <v>1962</v>
      </c>
      <c r="D70">
        <v>52</v>
      </c>
      <c r="E70">
        <v>7</v>
      </c>
      <c r="F70" s="2">
        <v>1035280</v>
      </c>
      <c r="G70" s="2">
        <v>1177050</v>
      </c>
      <c r="H70" s="2">
        <v>1213090</v>
      </c>
      <c r="I70" s="2">
        <v>1203270</v>
      </c>
      <c r="J70" s="2">
        <v>1741600</v>
      </c>
      <c r="K70" s="2">
        <v>1837900</v>
      </c>
      <c r="L70" s="2">
        <v>2031600</v>
      </c>
      <c r="M70" s="2">
        <v>1605430</v>
      </c>
      <c r="N70" s="2">
        <v>1712510</v>
      </c>
      <c r="O70" s="2">
        <v>1474590</v>
      </c>
      <c r="P70">
        <v>751076</v>
      </c>
      <c r="Q70">
        <v>918333</v>
      </c>
      <c r="R70" s="2">
        <v>1370270</v>
      </c>
      <c r="S70" s="2">
        <v>1149130</v>
      </c>
      <c r="T70" s="2">
        <v>1231130</v>
      </c>
      <c r="U70" s="2">
        <v>1262060</v>
      </c>
      <c r="V70" s="2">
        <v>1592680</v>
      </c>
      <c r="W70" s="2">
        <v>1670850</v>
      </c>
      <c r="X70" s="2">
        <v>1675650</v>
      </c>
      <c r="Y70" s="2">
        <v>1683140</v>
      </c>
      <c r="Z70">
        <v>728025</v>
      </c>
      <c r="AA70" s="2">
        <v>1211200</v>
      </c>
      <c r="AB70">
        <v>999163</v>
      </c>
      <c r="AC70">
        <v>979339</v>
      </c>
      <c r="AD70" s="2">
        <v>1054860</v>
      </c>
      <c r="AE70">
        <v>623522</v>
      </c>
      <c r="AF70" s="2">
        <v>1087630</v>
      </c>
      <c r="AG70">
        <v>962746</v>
      </c>
      <c r="AH70">
        <v>994910</v>
      </c>
      <c r="AI70" s="2">
        <v>1030590</v>
      </c>
      <c r="AJ70">
        <v>896206</v>
      </c>
      <c r="AK70">
        <v>863505</v>
      </c>
      <c r="AL70" s="2">
        <v>1041180</v>
      </c>
      <c r="AM70">
        <v>996025</v>
      </c>
      <c r="AN70">
        <v>886492</v>
      </c>
      <c r="AO70">
        <v>968697</v>
      </c>
      <c r="AP70" s="2">
        <v>1034650</v>
      </c>
      <c r="AQ70">
        <v>855018</v>
      </c>
      <c r="AR70">
        <v>866187</v>
      </c>
      <c r="AS70">
        <v>939074</v>
      </c>
      <c r="AT70">
        <v>886514</v>
      </c>
      <c r="AU70">
        <v>907855</v>
      </c>
    </row>
    <row r="71" spans="1:47" x14ac:dyDescent="0.2">
      <c r="A71" t="s">
        <v>418</v>
      </c>
      <c r="B71" t="s">
        <v>3534</v>
      </c>
      <c r="C71" t="s">
        <v>3535</v>
      </c>
      <c r="D71">
        <v>104</v>
      </c>
      <c r="E71">
        <v>17</v>
      </c>
      <c r="F71">
        <v>594160</v>
      </c>
      <c r="G71">
        <v>674815</v>
      </c>
      <c r="H71" s="2">
        <v>1021170</v>
      </c>
      <c r="I71">
        <v>792920</v>
      </c>
      <c r="J71">
        <v>990708</v>
      </c>
      <c r="K71">
        <v>825497</v>
      </c>
      <c r="L71">
        <v>610971</v>
      </c>
      <c r="M71" s="2">
        <v>1047000</v>
      </c>
      <c r="N71">
        <v>760829</v>
      </c>
      <c r="O71">
        <v>720647</v>
      </c>
      <c r="P71">
        <v>658636</v>
      </c>
      <c r="Q71">
        <v>855178</v>
      </c>
      <c r="R71">
        <v>942660</v>
      </c>
      <c r="S71">
        <v>845321</v>
      </c>
      <c r="T71">
        <v>803567</v>
      </c>
      <c r="U71">
        <v>691780</v>
      </c>
      <c r="V71">
        <v>866790</v>
      </c>
      <c r="W71" s="2">
        <v>1001080</v>
      </c>
      <c r="X71">
        <v>760445</v>
      </c>
      <c r="Y71">
        <v>960480</v>
      </c>
      <c r="Z71">
        <v>185615</v>
      </c>
      <c r="AA71" s="2">
        <v>1021950</v>
      </c>
      <c r="AB71">
        <v>790561</v>
      </c>
      <c r="AC71">
        <v>940613</v>
      </c>
      <c r="AD71">
        <v>625662</v>
      </c>
      <c r="AE71">
        <v>410514</v>
      </c>
      <c r="AF71">
        <v>869665</v>
      </c>
      <c r="AG71">
        <v>692638</v>
      </c>
      <c r="AH71">
        <v>595723</v>
      </c>
      <c r="AI71">
        <v>764466</v>
      </c>
      <c r="AJ71">
        <v>803579</v>
      </c>
      <c r="AK71">
        <v>711890</v>
      </c>
      <c r="AL71">
        <v>692707</v>
      </c>
      <c r="AM71">
        <v>598607</v>
      </c>
      <c r="AN71">
        <v>706102</v>
      </c>
      <c r="AO71">
        <v>775337</v>
      </c>
      <c r="AP71" s="2">
        <v>1145380</v>
      </c>
      <c r="AQ71">
        <v>719856</v>
      </c>
      <c r="AR71">
        <v>762650</v>
      </c>
      <c r="AS71">
        <v>973141</v>
      </c>
      <c r="AT71">
        <v>805558</v>
      </c>
      <c r="AU71">
        <v>967267</v>
      </c>
    </row>
    <row r="72" spans="1:47" x14ac:dyDescent="0.2">
      <c r="A72" t="s">
        <v>369</v>
      </c>
      <c r="B72" t="s">
        <v>3283</v>
      </c>
      <c r="C72" t="s">
        <v>3284</v>
      </c>
      <c r="D72">
        <v>59</v>
      </c>
      <c r="E72">
        <v>9</v>
      </c>
      <c r="F72">
        <v>372391</v>
      </c>
      <c r="G72">
        <v>382861</v>
      </c>
      <c r="H72">
        <v>607160</v>
      </c>
      <c r="I72">
        <v>479963</v>
      </c>
      <c r="J72">
        <v>570778</v>
      </c>
      <c r="K72">
        <v>497465</v>
      </c>
      <c r="L72">
        <v>382743</v>
      </c>
      <c r="M72">
        <v>628190</v>
      </c>
      <c r="N72">
        <v>481527</v>
      </c>
      <c r="O72">
        <v>439187</v>
      </c>
      <c r="P72">
        <v>367722</v>
      </c>
      <c r="Q72">
        <v>470132</v>
      </c>
      <c r="R72">
        <v>611363</v>
      </c>
      <c r="S72">
        <v>501550</v>
      </c>
      <c r="T72">
        <v>513250</v>
      </c>
      <c r="U72">
        <v>403853</v>
      </c>
      <c r="V72">
        <v>525857</v>
      </c>
      <c r="W72">
        <v>598969</v>
      </c>
      <c r="X72">
        <v>460429</v>
      </c>
      <c r="Y72">
        <v>570049</v>
      </c>
      <c r="Z72">
        <v>118199</v>
      </c>
      <c r="AA72">
        <v>621579</v>
      </c>
      <c r="AB72">
        <v>480680</v>
      </c>
      <c r="AC72">
        <v>604551</v>
      </c>
      <c r="AD72">
        <v>388713</v>
      </c>
      <c r="AE72">
        <v>232395</v>
      </c>
      <c r="AF72">
        <v>584035</v>
      </c>
      <c r="AG72">
        <v>441536</v>
      </c>
      <c r="AH72">
        <v>374307</v>
      </c>
      <c r="AI72">
        <v>485657</v>
      </c>
      <c r="AJ72">
        <v>485550</v>
      </c>
      <c r="AK72">
        <v>430014</v>
      </c>
      <c r="AL72">
        <v>422060</v>
      </c>
      <c r="AM72">
        <v>381096</v>
      </c>
      <c r="AN72">
        <v>415688</v>
      </c>
      <c r="AO72">
        <v>474848</v>
      </c>
      <c r="AP72">
        <v>691890</v>
      </c>
      <c r="AQ72">
        <v>416685</v>
      </c>
      <c r="AR72">
        <v>467771</v>
      </c>
      <c r="AS72">
        <v>588372</v>
      </c>
      <c r="AT72">
        <v>464337</v>
      </c>
      <c r="AU72">
        <v>519951</v>
      </c>
    </row>
    <row r="73" spans="1:47" x14ac:dyDescent="0.2">
      <c r="A73" t="s">
        <v>431</v>
      </c>
      <c r="B73" t="s">
        <v>3604</v>
      </c>
      <c r="C73" t="s">
        <v>3605</v>
      </c>
      <c r="D73">
        <v>30</v>
      </c>
      <c r="E73">
        <v>5</v>
      </c>
      <c r="F73">
        <v>44310.8</v>
      </c>
      <c r="G73">
        <v>124806</v>
      </c>
      <c r="H73">
        <v>182200</v>
      </c>
      <c r="I73">
        <v>176647</v>
      </c>
      <c r="J73">
        <v>188440</v>
      </c>
      <c r="K73">
        <v>268320</v>
      </c>
      <c r="L73">
        <v>146576</v>
      </c>
      <c r="M73">
        <v>303940</v>
      </c>
      <c r="N73">
        <v>81104.5</v>
      </c>
      <c r="O73">
        <v>220110</v>
      </c>
      <c r="P73">
        <v>59585.8</v>
      </c>
      <c r="Q73">
        <v>146775</v>
      </c>
      <c r="R73">
        <v>302857</v>
      </c>
      <c r="S73">
        <v>119271</v>
      </c>
      <c r="T73">
        <v>177926</v>
      </c>
      <c r="U73">
        <v>157224</v>
      </c>
      <c r="V73">
        <v>183699</v>
      </c>
      <c r="W73">
        <v>266605</v>
      </c>
      <c r="X73">
        <v>204893</v>
      </c>
      <c r="Y73">
        <v>274522</v>
      </c>
      <c r="Z73">
        <v>32850.199999999997</v>
      </c>
      <c r="AA73">
        <v>284796</v>
      </c>
      <c r="AB73">
        <v>198391</v>
      </c>
      <c r="AC73">
        <v>245542</v>
      </c>
      <c r="AD73">
        <v>191766</v>
      </c>
      <c r="AE73">
        <v>277051</v>
      </c>
      <c r="AF73">
        <v>273056</v>
      </c>
      <c r="AG73">
        <v>163957</v>
      </c>
      <c r="AH73">
        <v>146230</v>
      </c>
      <c r="AI73">
        <v>183759</v>
      </c>
      <c r="AJ73">
        <v>203467</v>
      </c>
      <c r="AK73">
        <v>198629</v>
      </c>
      <c r="AL73">
        <v>224311</v>
      </c>
      <c r="AM73">
        <v>212706</v>
      </c>
      <c r="AN73">
        <v>218632</v>
      </c>
      <c r="AO73">
        <v>166594</v>
      </c>
      <c r="AP73">
        <v>279549</v>
      </c>
      <c r="AQ73">
        <v>303859</v>
      </c>
      <c r="AR73">
        <v>175160</v>
      </c>
      <c r="AS73">
        <v>283345</v>
      </c>
      <c r="AT73">
        <v>188980</v>
      </c>
      <c r="AU73">
        <v>192187</v>
      </c>
    </row>
    <row r="74" spans="1:47" x14ac:dyDescent="0.2">
      <c r="A74" t="s">
        <v>120</v>
      </c>
      <c r="B74" t="s">
        <v>1899</v>
      </c>
      <c r="C74" t="s">
        <v>1900</v>
      </c>
      <c r="D74">
        <v>92</v>
      </c>
      <c r="E74">
        <v>14</v>
      </c>
      <c r="F74">
        <v>392007</v>
      </c>
      <c r="G74">
        <v>450609</v>
      </c>
      <c r="H74">
        <v>635963</v>
      </c>
      <c r="I74">
        <v>499731</v>
      </c>
      <c r="J74">
        <v>803237</v>
      </c>
      <c r="K74">
        <v>652815</v>
      </c>
      <c r="L74">
        <v>533926</v>
      </c>
      <c r="M74" s="2">
        <v>1001040</v>
      </c>
      <c r="N74">
        <v>573846</v>
      </c>
      <c r="O74">
        <v>539912</v>
      </c>
      <c r="P74">
        <v>336740</v>
      </c>
      <c r="Q74">
        <v>423931</v>
      </c>
      <c r="R74">
        <v>700528</v>
      </c>
      <c r="S74">
        <v>394869</v>
      </c>
      <c r="T74">
        <v>547354</v>
      </c>
      <c r="U74">
        <v>401705</v>
      </c>
      <c r="V74">
        <v>710101</v>
      </c>
      <c r="W74">
        <v>829794</v>
      </c>
      <c r="X74">
        <v>497494</v>
      </c>
      <c r="Y74">
        <v>830691</v>
      </c>
      <c r="Z74">
        <v>19261.599999999999</v>
      </c>
      <c r="AA74">
        <v>622988</v>
      </c>
      <c r="AB74">
        <v>540933</v>
      </c>
      <c r="AC74">
        <v>645632</v>
      </c>
      <c r="AD74">
        <v>506780</v>
      </c>
      <c r="AE74">
        <v>302506</v>
      </c>
      <c r="AF74">
        <v>732644</v>
      </c>
      <c r="AG74">
        <v>509644</v>
      </c>
      <c r="AH74">
        <v>471487</v>
      </c>
      <c r="AI74">
        <v>561581</v>
      </c>
      <c r="AJ74">
        <v>516174</v>
      </c>
      <c r="AK74">
        <v>535863</v>
      </c>
      <c r="AL74">
        <v>555990</v>
      </c>
      <c r="AM74">
        <v>444509</v>
      </c>
      <c r="AN74">
        <v>551059</v>
      </c>
      <c r="AO74">
        <v>512019</v>
      </c>
      <c r="AP74">
        <v>918123</v>
      </c>
      <c r="AQ74">
        <v>698037</v>
      </c>
      <c r="AR74">
        <v>496101</v>
      </c>
      <c r="AS74">
        <v>754343</v>
      </c>
      <c r="AT74">
        <v>535632</v>
      </c>
      <c r="AU74">
        <v>582953</v>
      </c>
    </row>
    <row r="75" spans="1:47" x14ac:dyDescent="0.2">
      <c r="A75" t="s">
        <v>150</v>
      </c>
      <c r="B75" t="s">
        <v>2074</v>
      </c>
      <c r="C75" t="s">
        <v>2079</v>
      </c>
      <c r="D75">
        <v>5</v>
      </c>
      <c r="E75">
        <v>1</v>
      </c>
      <c r="F75">
        <v>1372.8</v>
      </c>
      <c r="G75">
        <v>4432.26</v>
      </c>
      <c r="H75">
        <v>4958.2</v>
      </c>
      <c r="I75">
        <v>7757.46</v>
      </c>
      <c r="J75">
        <v>9902.17</v>
      </c>
      <c r="K75">
        <v>18328.900000000001</v>
      </c>
      <c r="L75">
        <v>8407.76</v>
      </c>
      <c r="M75">
        <v>7192.87</v>
      </c>
      <c r="N75">
        <v>2397.86</v>
      </c>
      <c r="O75">
        <v>3312.31</v>
      </c>
      <c r="P75">
        <v>1047.1099999999999</v>
      </c>
      <c r="Q75">
        <v>4908.55</v>
      </c>
      <c r="R75">
        <v>4206.26</v>
      </c>
      <c r="S75">
        <v>2058.31</v>
      </c>
      <c r="T75">
        <v>0</v>
      </c>
      <c r="U75">
        <v>0</v>
      </c>
      <c r="V75">
        <v>4143.79</v>
      </c>
      <c r="W75">
        <v>23013.9</v>
      </c>
      <c r="X75">
        <v>3011.06</v>
      </c>
      <c r="Y75">
        <v>4473.22</v>
      </c>
      <c r="Z75">
        <v>15746.9</v>
      </c>
      <c r="AA75">
        <v>27344.5</v>
      </c>
      <c r="AB75">
        <v>20582.3</v>
      </c>
      <c r="AC75">
        <v>65472</v>
      </c>
      <c r="AD75">
        <v>4966.1499999999996</v>
      </c>
      <c r="AE75">
        <v>15704</v>
      </c>
      <c r="AF75">
        <v>5546.7</v>
      </c>
      <c r="AG75">
        <v>3345.85</v>
      </c>
      <c r="AH75">
        <v>5580.22</v>
      </c>
      <c r="AI75">
        <v>0</v>
      </c>
      <c r="AJ75">
        <v>44225.5</v>
      </c>
      <c r="AK75">
        <v>3691.44</v>
      </c>
      <c r="AL75">
        <v>1473.28</v>
      </c>
      <c r="AM75">
        <v>0</v>
      </c>
      <c r="AN75">
        <v>46213.5</v>
      </c>
      <c r="AO75">
        <v>32253.9</v>
      </c>
      <c r="AP75">
        <v>3576.67</v>
      </c>
      <c r="AQ75">
        <v>8517.8799999999992</v>
      </c>
      <c r="AR75">
        <v>3142.73</v>
      </c>
      <c r="AS75">
        <v>8879.41</v>
      </c>
      <c r="AT75">
        <v>13052</v>
      </c>
      <c r="AU75">
        <v>4670.45</v>
      </c>
    </row>
    <row r="76" spans="1:47" x14ac:dyDescent="0.2">
      <c r="A76" t="s">
        <v>102</v>
      </c>
      <c r="B76" t="s">
        <v>1796</v>
      </c>
      <c r="C76" t="s">
        <v>1802</v>
      </c>
      <c r="D76">
        <v>28</v>
      </c>
      <c r="E76">
        <v>5</v>
      </c>
      <c r="F76">
        <v>66442.7</v>
      </c>
      <c r="G76">
        <v>38292.800000000003</v>
      </c>
      <c r="H76">
        <v>32476.799999999999</v>
      </c>
      <c r="I76">
        <v>88735.4</v>
      </c>
      <c r="J76">
        <v>88793.1</v>
      </c>
      <c r="K76">
        <v>165482</v>
      </c>
      <c r="L76">
        <v>86673.3</v>
      </c>
      <c r="M76">
        <v>354439</v>
      </c>
      <c r="N76">
        <v>52426.5</v>
      </c>
      <c r="O76">
        <v>451659</v>
      </c>
      <c r="P76">
        <v>53459.4</v>
      </c>
      <c r="Q76">
        <v>32480.6</v>
      </c>
      <c r="R76">
        <v>97406.3</v>
      </c>
      <c r="S76">
        <v>128805</v>
      </c>
      <c r="T76">
        <v>117515</v>
      </c>
      <c r="U76">
        <v>90514.4</v>
      </c>
      <c r="V76">
        <v>51821.7</v>
      </c>
      <c r="W76">
        <v>173194</v>
      </c>
      <c r="X76">
        <v>40664.800000000003</v>
      </c>
      <c r="Y76">
        <v>66109.600000000006</v>
      </c>
      <c r="Z76">
        <v>120829</v>
      </c>
      <c r="AA76">
        <v>286699</v>
      </c>
      <c r="AB76">
        <v>215839</v>
      </c>
      <c r="AC76">
        <v>479708</v>
      </c>
      <c r="AD76">
        <v>99369.7</v>
      </c>
      <c r="AE76">
        <v>186389</v>
      </c>
      <c r="AF76">
        <v>99547.5</v>
      </c>
      <c r="AG76">
        <v>73785</v>
      </c>
      <c r="AH76">
        <v>88891.199999999997</v>
      </c>
      <c r="AI76">
        <v>107593</v>
      </c>
      <c r="AJ76">
        <v>320536</v>
      </c>
      <c r="AK76">
        <v>68196.3</v>
      </c>
      <c r="AL76">
        <v>69605.3</v>
      </c>
      <c r="AM76">
        <v>614012</v>
      </c>
      <c r="AN76">
        <v>373189</v>
      </c>
      <c r="AO76">
        <v>268259</v>
      </c>
      <c r="AP76">
        <v>76938.5</v>
      </c>
      <c r="AQ76">
        <v>123675</v>
      </c>
      <c r="AR76">
        <v>197352</v>
      </c>
      <c r="AS76">
        <v>125490</v>
      </c>
      <c r="AT76">
        <v>136607</v>
      </c>
      <c r="AU76">
        <v>95595.3</v>
      </c>
    </row>
    <row r="77" spans="1:47" x14ac:dyDescent="0.2">
      <c r="A77" t="s">
        <v>503</v>
      </c>
      <c r="B77" t="s">
        <v>3961</v>
      </c>
      <c r="C77" t="s">
        <v>3966</v>
      </c>
      <c r="D77">
        <v>6</v>
      </c>
      <c r="E77">
        <v>1</v>
      </c>
      <c r="F77">
        <v>9962.1200000000008</v>
      </c>
      <c r="G77">
        <v>12814.1</v>
      </c>
      <c r="H77">
        <v>11148.4</v>
      </c>
      <c r="I77">
        <v>12760.4</v>
      </c>
      <c r="J77">
        <v>31783.4</v>
      </c>
      <c r="K77">
        <v>9535.5</v>
      </c>
      <c r="L77">
        <v>20588.599999999999</v>
      </c>
      <c r="M77">
        <v>15701.1</v>
      </c>
      <c r="N77">
        <v>10497.6</v>
      </c>
      <c r="O77">
        <v>10940.9</v>
      </c>
      <c r="P77">
        <v>13168.8</v>
      </c>
      <c r="Q77">
        <v>18714.5</v>
      </c>
      <c r="R77">
        <v>4698.8999999999996</v>
      </c>
      <c r="S77">
        <v>12290.6</v>
      </c>
      <c r="T77">
        <v>11880.5</v>
      </c>
      <c r="U77">
        <v>18813.2</v>
      </c>
      <c r="V77">
        <v>15569.5</v>
      </c>
      <c r="W77">
        <v>17608.7</v>
      </c>
      <c r="X77">
        <v>17577.8</v>
      </c>
      <c r="Y77">
        <v>17901.099999999999</v>
      </c>
      <c r="Z77">
        <v>32289.8</v>
      </c>
      <c r="AA77">
        <v>5986.83</v>
      </c>
      <c r="AB77">
        <v>6192.45</v>
      </c>
      <c r="AC77">
        <v>5474.66</v>
      </c>
      <c r="AD77">
        <v>5140.66</v>
      </c>
      <c r="AE77">
        <v>2302.59</v>
      </c>
      <c r="AF77">
        <v>5341.59</v>
      </c>
      <c r="AG77">
        <v>9170.4599999999991</v>
      </c>
      <c r="AH77">
        <v>12169</v>
      </c>
      <c r="AI77">
        <v>0</v>
      </c>
      <c r="AJ77">
        <v>9859.48</v>
      </c>
      <c r="AK77">
        <v>3731.58</v>
      </c>
      <c r="AL77">
        <v>5770.28</v>
      </c>
      <c r="AM77">
        <v>3265.15</v>
      </c>
      <c r="AN77">
        <v>1680.3</v>
      </c>
      <c r="AO77">
        <v>12222.6</v>
      </c>
      <c r="AP77">
        <v>6057.1</v>
      </c>
      <c r="AQ77">
        <v>3890.73</v>
      </c>
      <c r="AR77">
        <v>1688.95</v>
      </c>
      <c r="AS77">
        <v>2446.77</v>
      </c>
      <c r="AT77">
        <v>1173.3800000000001</v>
      </c>
      <c r="AU77">
        <v>7606.59</v>
      </c>
    </row>
    <row r="78" spans="1:47" x14ac:dyDescent="0.2">
      <c r="A78" t="s">
        <v>359</v>
      </c>
      <c r="B78" t="s">
        <v>3235</v>
      </c>
      <c r="C78" t="s">
        <v>3236</v>
      </c>
      <c r="D78">
        <v>11</v>
      </c>
      <c r="E78">
        <v>2</v>
      </c>
      <c r="F78">
        <v>156816</v>
      </c>
      <c r="G78">
        <v>251770</v>
      </c>
      <c r="H78">
        <v>256284</v>
      </c>
      <c r="I78">
        <v>226310</v>
      </c>
      <c r="J78">
        <v>321124</v>
      </c>
      <c r="K78">
        <v>220021</v>
      </c>
      <c r="L78">
        <v>206798</v>
      </c>
      <c r="M78">
        <v>221578</v>
      </c>
      <c r="N78">
        <v>189876</v>
      </c>
      <c r="O78">
        <v>187449</v>
      </c>
      <c r="P78">
        <v>258254</v>
      </c>
      <c r="Q78">
        <v>248458</v>
      </c>
      <c r="R78">
        <v>183971</v>
      </c>
      <c r="S78">
        <v>250050</v>
      </c>
      <c r="T78">
        <v>213239</v>
      </c>
      <c r="U78">
        <v>210414</v>
      </c>
      <c r="V78">
        <v>241363</v>
      </c>
      <c r="W78">
        <v>231019</v>
      </c>
      <c r="X78">
        <v>240845</v>
      </c>
      <c r="Y78">
        <v>253382</v>
      </c>
      <c r="Z78">
        <v>103018</v>
      </c>
      <c r="AA78">
        <v>193658</v>
      </c>
      <c r="AB78">
        <v>216526</v>
      </c>
      <c r="AC78">
        <v>206380</v>
      </c>
      <c r="AD78">
        <v>175704</v>
      </c>
      <c r="AE78">
        <v>100888</v>
      </c>
      <c r="AF78">
        <v>161302</v>
      </c>
      <c r="AG78">
        <v>165126</v>
      </c>
      <c r="AH78">
        <v>100876</v>
      </c>
      <c r="AI78">
        <v>0</v>
      </c>
      <c r="AJ78">
        <v>182134</v>
      </c>
      <c r="AK78">
        <v>164561</v>
      </c>
      <c r="AL78">
        <v>174668</v>
      </c>
      <c r="AM78">
        <v>141499</v>
      </c>
      <c r="AN78">
        <v>169373</v>
      </c>
      <c r="AO78">
        <v>175728</v>
      </c>
      <c r="AP78">
        <v>214071</v>
      </c>
      <c r="AQ78">
        <v>141896</v>
      </c>
      <c r="AR78">
        <v>121727</v>
      </c>
      <c r="AS78">
        <v>178502</v>
      </c>
      <c r="AT78">
        <v>208774</v>
      </c>
      <c r="AU78">
        <v>247458</v>
      </c>
    </row>
    <row r="79" spans="1:47" x14ac:dyDescent="0.2">
      <c r="A79" t="s">
        <v>404</v>
      </c>
      <c r="B79" t="s">
        <v>3457</v>
      </c>
      <c r="C79" t="s">
        <v>3458</v>
      </c>
      <c r="D79">
        <v>6</v>
      </c>
      <c r="E79">
        <v>1</v>
      </c>
      <c r="F79">
        <v>93159.2</v>
      </c>
      <c r="G79">
        <v>102186</v>
      </c>
      <c r="H79">
        <v>125171</v>
      </c>
      <c r="I79">
        <v>145884</v>
      </c>
      <c r="J79">
        <v>61203.7</v>
      </c>
      <c r="K79">
        <v>75593</v>
      </c>
      <c r="L79">
        <v>73636</v>
      </c>
      <c r="M79">
        <v>105691</v>
      </c>
      <c r="N79">
        <v>55735</v>
      </c>
      <c r="O79">
        <v>101561</v>
      </c>
      <c r="P79">
        <v>102713</v>
      </c>
      <c r="Q79">
        <v>71256.399999999994</v>
      </c>
      <c r="R79">
        <v>97299.1</v>
      </c>
      <c r="S79">
        <v>116608</v>
      </c>
      <c r="T79">
        <v>128126</v>
      </c>
      <c r="U79">
        <v>108430</v>
      </c>
      <c r="V79">
        <v>90543.2</v>
      </c>
      <c r="W79">
        <v>92502.9</v>
      </c>
      <c r="X79">
        <v>77560.100000000006</v>
      </c>
      <c r="Y79">
        <v>99201.5</v>
      </c>
      <c r="Z79">
        <v>60807.6</v>
      </c>
      <c r="AA79">
        <v>57817.8</v>
      </c>
      <c r="AB79">
        <v>160824</v>
      </c>
      <c r="AC79">
        <v>152793</v>
      </c>
      <c r="AD79">
        <v>150228</v>
      </c>
      <c r="AE79">
        <v>148134</v>
      </c>
      <c r="AF79">
        <v>176812</v>
      </c>
      <c r="AG79">
        <v>183826</v>
      </c>
      <c r="AH79">
        <v>174498</v>
      </c>
      <c r="AI79">
        <v>128271</v>
      </c>
      <c r="AJ79">
        <v>148312</v>
      </c>
      <c r="AK79">
        <v>145939</v>
      </c>
      <c r="AL79">
        <v>139154</v>
      </c>
      <c r="AM79">
        <v>164036</v>
      </c>
      <c r="AN79">
        <v>138267</v>
      </c>
      <c r="AO79">
        <v>159007</v>
      </c>
      <c r="AP79">
        <v>137770</v>
      </c>
      <c r="AQ79">
        <v>112052</v>
      </c>
      <c r="AR79">
        <v>156265</v>
      </c>
      <c r="AS79">
        <v>118624</v>
      </c>
      <c r="AT79">
        <v>120695</v>
      </c>
      <c r="AU79">
        <v>89346.5</v>
      </c>
    </row>
    <row r="80" spans="1:47" x14ac:dyDescent="0.2">
      <c r="A80" t="s">
        <v>473</v>
      </c>
      <c r="B80" t="s">
        <v>3817</v>
      </c>
      <c r="C80" t="s">
        <v>3822</v>
      </c>
      <c r="D80">
        <v>12</v>
      </c>
      <c r="E80">
        <v>2</v>
      </c>
      <c r="F80">
        <v>38128.300000000003</v>
      </c>
      <c r="G80">
        <v>63305.3</v>
      </c>
      <c r="H80">
        <v>92899.4</v>
      </c>
      <c r="I80">
        <v>79119.5</v>
      </c>
      <c r="J80">
        <v>113823</v>
      </c>
      <c r="K80">
        <v>96866.2</v>
      </c>
      <c r="L80">
        <v>102178</v>
      </c>
      <c r="M80">
        <v>71761.600000000006</v>
      </c>
      <c r="N80">
        <v>58879.9</v>
      </c>
      <c r="O80">
        <v>87054.8</v>
      </c>
      <c r="P80">
        <v>60972</v>
      </c>
      <c r="Q80">
        <v>76870.100000000006</v>
      </c>
      <c r="R80">
        <v>47479.199999999997</v>
      </c>
      <c r="S80">
        <v>52104.7</v>
      </c>
      <c r="T80">
        <v>63776</v>
      </c>
      <c r="U80">
        <v>58293</v>
      </c>
      <c r="V80">
        <v>128129</v>
      </c>
      <c r="W80">
        <v>102302</v>
      </c>
      <c r="X80">
        <v>115330</v>
      </c>
      <c r="Y80">
        <v>95155.6</v>
      </c>
      <c r="Z80">
        <v>81959</v>
      </c>
      <c r="AA80">
        <v>36962.400000000001</v>
      </c>
      <c r="AB80">
        <v>65655.8</v>
      </c>
      <c r="AC80">
        <v>60717.2</v>
      </c>
      <c r="AD80">
        <v>61178.3</v>
      </c>
      <c r="AE80">
        <v>30052.9</v>
      </c>
      <c r="AF80">
        <v>62441.2</v>
      </c>
      <c r="AG80">
        <v>77915.8</v>
      </c>
      <c r="AH80">
        <v>50825.8</v>
      </c>
      <c r="AI80">
        <v>66248.600000000006</v>
      </c>
      <c r="AJ80">
        <v>64584.6</v>
      </c>
      <c r="AK80">
        <v>44322.8</v>
      </c>
      <c r="AL80">
        <v>52472.1</v>
      </c>
      <c r="AM80">
        <v>52753.599999999999</v>
      </c>
      <c r="AN80">
        <v>67281.3</v>
      </c>
      <c r="AO80">
        <v>68244.399999999994</v>
      </c>
      <c r="AP80">
        <v>76412.600000000006</v>
      </c>
      <c r="AQ80">
        <v>38794.199999999997</v>
      </c>
      <c r="AR80">
        <v>55025.599999999999</v>
      </c>
      <c r="AS80">
        <v>47294.6</v>
      </c>
      <c r="AT80">
        <v>53393.9</v>
      </c>
      <c r="AU80">
        <v>55313</v>
      </c>
    </row>
    <row r="81" spans="1:47" x14ac:dyDescent="0.2">
      <c r="A81" t="s">
        <v>394</v>
      </c>
      <c r="B81" t="s">
        <v>3419</v>
      </c>
      <c r="C81" t="s">
        <v>3420</v>
      </c>
      <c r="D81">
        <v>4</v>
      </c>
      <c r="E81">
        <v>1</v>
      </c>
      <c r="F81">
        <v>0</v>
      </c>
      <c r="G81">
        <v>2253.77</v>
      </c>
      <c r="H81">
        <v>3247.68</v>
      </c>
      <c r="I81">
        <v>2828.97</v>
      </c>
      <c r="J81">
        <v>4734.3599999999997</v>
      </c>
      <c r="K81">
        <v>0</v>
      </c>
      <c r="L81">
        <v>3264.91</v>
      </c>
      <c r="M81">
        <v>7302.69</v>
      </c>
      <c r="N81">
        <v>6443.06</v>
      </c>
      <c r="O81">
        <v>3748.72</v>
      </c>
      <c r="P81">
        <v>0</v>
      </c>
      <c r="Q81">
        <v>0</v>
      </c>
      <c r="R81">
        <v>6812.44</v>
      </c>
      <c r="S81">
        <v>1079.3</v>
      </c>
      <c r="T81">
        <v>1216.33</v>
      </c>
      <c r="U81">
        <v>2565.5700000000002</v>
      </c>
      <c r="V81">
        <v>3141.2</v>
      </c>
      <c r="W81">
        <v>6904.72</v>
      </c>
      <c r="X81">
        <v>5918.59</v>
      </c>
      <c r="Y81">
        <v>1557.43</v>
      </c>
      <c r="Z81">
        <v>1991</v>
      </c>
      <c r="AA81">
        <v>5467.89</v>
      </c>
      <c r="AB81">
        <v>2680.49</v>
      </c>
      <c r="AC81">
        <v>3051.3</v>
      </c>
      <c r="AD81">
        <v>4392.54</v>
      </c>
      <c r="AE81">
        <v>7205.92</v>
      </c>
      <c r="AF81">
        <v>0</v>
      </c>
      <c r="AG81">
        <v>0</v>
      </c>
      <c r="AH81">
        <v>0</v>
      </c>
      <c r="AI81">
        <v>0</v>
      </c>
      <c r="AJ81">
        <v>0</v>
      </c>
      <c r="AK81">
        <v>2617.85</v>
      </c>
      <c r="AL81">
        <v>3785.42</v>
      </c>
      <c r="AM81">
        <v>2676.22</v>
      </c>
      <c r="AN81">
        <v>4881.17</v>
      </c>
      <c r="AO81">
        <v>0</v>
      </c>
      <c r="AP81">
        <v>5101.62</v>
      </c>
      <c r="AQ81">
        <v>7442.03</v>
      </c>
      <c r="AR81">
        <v>0</v>
      </c>
      <c r="AS81">
        <v>6994.76</v>
      </c>
      <c r="AT81">
        <v>5387.07</v>
      </c>
      <c r="AU81">
        <v>4797.1899999999996</v>
      </c>
    </row>
    <row r="82" spans="1:47" x14ac:dyDescent="0.2">
      <c r="A82" t="s">
        <v>273</v>
      </c>
      <c r="B82" t="s">
        <v>2767</v>
      </c>
      <c r="C82" t="s">
        <v>2772</v>
      </c>
      <c r="D82">
        <v>12</v>
      </c>
      <c r="E82">
        <v>1</v>
      </c>
      <c r="F82">
        <v>200172</v>
      </c>
      <c r="G82">
        <v>104925</v>
      </c>
      <c r="H82">
        <v>123297</v>
      </c>
      <c r="I82">
        <v>141636</v>
      </c>
      <c r="J82">
        <v>230085</v>
      </c>
      <c r="K82">
        <v>271821</v>
      </c>
      <c r="L82">
        <v>291346</v>
      </c>
      <c r="M82">
        <v>234406</v>
      </c>
      <c r="N82">
        <v>297335</v>
      </c>
      <c r="O82">
        <v>271210</v>
      </c>
      <c r="P82">
        <v>96732.1</v>
      </c>
      <c r="Q82">
        <v>97838</v>
      </c>
      <c r="R82">
        <v>200590</v>
      </c>
      <c r="S82">
        <v>155337</v>
      </c>
      <c r="T82">
        <v>187654</v>
      </c>
      <c r="U82">
        <v>163234</v>
      </c>
      <c r="V82">
        <v>256970</v>
      </c>
      <c r="W82">
        <v>241594</v>
      </c>
      <c r="X82">
        <v>299747</v>
      </c>
      <c r="Y82">
        <v>251524</v>
      </c>
      <c r="Z82">
        <v>340575</v>
      </c>
      <c r="AA82">
        <v>162962</v>
      </c>
      <c r="AB82">
        <v>149157</v>
      </c>
      <c r="AC82">
        <v>162270</v>
      </c>
      <c r="AD82">
        <v>173267</v>
      </c>
      <c r="AE82">
        <v>0</v>
      </c>
      <c r="AF82">
        <v>269967</v>
      </c>
      <c r="AG82">
        <v>171113</v>
      </c>
      <c r="AH82">
        <v>144107</v>
      </c>
      <c r="AI82">
        <v>159410</v>
      </c>
      <c r="AJ82">
        <v>153082</v>
      </c>
      <c r="AK82">
        <v>167474</v>
      </c>
      <c r="AL82">
        <v>195902</v>
      </c>
      <c r="AM82">
        <v>236897</v>
      </c>
      <c r="AN82">
        <v>188170</v>
      </c>
      <c r="AO82">
        <v>194742</v>
      </c>
      <c r="AP82">
        <v>185596</v>
      </c>
      <c r="AQ82">
        <v>228962</v>
      </c>
      <c r="AR82">
        <v>153524</v>
      </c>
      <c r="AS82">
        <v>163938</v>
      </c>
      <c r="AT82">
        <v>135609</v>
      </c>
      <c r="AU82">
        <v>100146</v>
      </c>
    </row>
    <row r="83" spans="1:47" x14ac:dyDescent="0.2">
      <c r="A83" t="s">
        <v>488</v>
      </c>
      <c r="B83" t="s">
        <v>3889</v>
      </c>
      <c r="C83" t="s">
        <v>3891</v>
      </c>
      <c r="D83">
        <v>6</v>
      </c>
      <c r="E83">
        <v>1</v>
      </c>
      <c r="F83">
        <v>112498</v>
      </c>
      <c r="G83">
        <v>114891</v>
      </c>
      <c r="H83">
        <v>122388</v>
      </c>
      <c r="I83">
        <v>146843</v>
      </c>
      <c r="J83">
        <v>101999</v>
      </c>
      <c r="K83">
        <v>164172</v>
      </c>
      <c r="L83">
        <v>117225</v>
      </c>
      <c r="M83">
        <v>152700</v>
      </c>
      <c r="N83">
        <v>99342.1</v>
      </c>
      <c r="O83">
        <v>128976</v>
      </c>
      <c r="P83">
        <v>109340</v>
      </c>
      <c r="Q83">
        <v>128707</v>
      </c>
      <c r="R83">
        <v>163423</v>
      </c>
      <c r="S83">
        <v>118434</v>
      </c>
      <c r="T83">
        <v>158758</v>
      </c>
      <c r="U83">
        <v>143656</v>
      </c>
      <c r="V83">
        <v>125841</v>
      </c>
      <c r="W83">
        <v>138196</v>
      </c>
      <c r="X83">
        <v>122237</v>
      </c>
      <c r="Y83">
        <v>133295</v>
      </c>
      <c r="Z83">
        <v>88507.199999999997</v>
      </c>
      <c r="AA83">
        <v>150210</v>
      </c>
      <c r="AB83">
        <v>171808</v>
      </c>
      <c r="AC83">
        <v>162660</v>
      </c>
      <c r="AD83">
        <v>185465</v>
      </c>
      <c r="AE83">
        <v>255353</v>
      </c>
      <c r="AF83">
        <v>193842</v>
      </c>
      <c r="AG83">
        <v>181099</v>
      </c>
      <c r="AH83">
        <v>160035</v>
      </c>
      <c r="AI83">
        <v>0</v>
      </c>
      <c r="AJ83">
        <v>181586</v>
      </c>
      <c r="AK83">
        <v>176865</v>
      </c>
      <c r="AL83">
        <v>176466</v>
      </c>
      <c r="AM83">
        <v>180966</v>
      </c>
      <c r="AN83">
        <v>179415</v>
      </c>
      <c r="AO83">
        <v>162743</v>
      </c>
      <c r="AP83">
        <v>171571</v>
      </c>
      <c r="AQ83">
        <v>145304</v>
      </c>
      <c r="AR83">
        <v>151196</v>
      </c>
      <c r="AS83">
        <v>161715</v>
      </c>
      <c r="AT83">
        <v>157684</v>
      </c>
      <c r="AU83">
        <v>144131</v>
      </c>
    </row>
    <row r="84" spans="1:47" x14ac:dyDescent="0.2">
      <c r="A84" t="s">
        <v>344</v>
      </c>
      <c r="B84" t="s">
        <v>3155</v>
      </c>
      <c r="C84" t="s">
        <v>3156</v>
      </c>
      <c r="D84">
        <v>6</v>
      </c>
      <c r="E84">
        <v>1</v>
      </c>
      <c r="F84" s="2">
        <v>4612240</v>
      </c>
      <c r="G84" s="2">
        <v>4842360</v>
      </c>
      <c r="H84" s="2">
        <v>4458550</v>
      </c>
      <c r="I84" s="2">
        <v>4669480</v>
      </c>
      <c r="J84" s="2">
        <v>3152340</v>
      </c>
      <c r="K84" s="2">
        <v>3165700</v>
      </c>
      <c r="L84" s="2">
        <v>3000590</v>
      </c>
      <c r="M84" s="2">
        <v>3407210</v>
      </c>
      <c r="N84" s="2">
        <v>3173650</v>
      </c>
      <c r="O84" s="2">
        <v>3441400</v>
      </c>
      <c r="P84" s="2">
        <v>5081910</v>
      </c>
      <c r="Q84" s="2">
        <v>4584260</v>
      </c>
      <c r="R84" s="2">
        <v>3379900</v>
      </c>
      <c r="S84" s="2">
        <v>5363150</v>
      </c>
      <c r="T84" s="2">
        <v>4320080</v>
      </c>
      <c r="U84" s="2">
        <v>4699990</v>
      </c>
      <c r="V84" s="2">
        <v>3744610</v>
      </c>
      <c r="W84" s="2">
        <v>3159250</v>
      </c>
      <c r="X84" s="2">
        <v>3139340</v>
      </c>
      <c r="Y84" s="2">
        <v>2985230</v>
      </c>
      <c r="Z84" s="2">
        <v>3940480</v>
      </c>
      <c r="AA84" s="2">
        <v>4104600</v>
      </c>
      <c r="AB84" s="2">
        <v>4629360</v>
      </c>
      <c r="AC84" s="2">
        <v>4384040</v>
      </c>
      <c r="AD84" s="2">
        <v>4360580</v>
      </c>
      <c r="AE84" s="2">
        <v>2753200</v>
      </c>
      <c r="AF84" s="2">
        <v>4043990</v>
      </c>
      <c r="AG84" s="2">
        <v>4822350</v>
      </c>
      <c r="AH84" s="2">
        <v>4236500</v>
      </c>
      <c r="AI84" s="2">
        <v>4307200</v>
      </c>
      <c r="AJ84" s="2">
        <v>4503910</v>
      </c>
      <c r="AK84" s="2">
        <v>4273670</v>
      </c>
      <c r="AL84" s="2">
        <v>4214440</v>
      </c>
      <c r="AM84" s="2">
        <v>4143390</v>
      </c>
      <c r="AN84" s="2">
        <v>4286360</v>
      </c>
      <c r="AO84" s="2">
        <v>5186870</v>
      </c>
      <c r="AP84" s="2">
        <v>4347740</v>
      </c>
      <c r="AQ84" s="2">
        <v>3197500</v>
      </c>
      <c r="AR84" s="2">
        <v>4137800</v>
      </c>
      <c r="AS84" s="2">
        <v>3857790</v>
      </c>
      <c r="AT84" s="2">
        <v>4534920</v>
      </c>
      <c r="AU84" s="2">
        <v>4452980</v>
      </c>
    </row>
    <row r="85" spans="1:47" x14ac:dyDescent="0.2">
      <c r="A85" t="s">
        <v>513</v>
      </c>
      <c r="B85" t="s">
        <v>4016</v>
      </c>
      <c r="C85" t="s">
        <v>4021</v>
      </c>
      <c r="D85">
        <v>6</v>
      </c>
      <c r="E85">
        <v>1</v>
      </c>
      <c r="F85">
        <v>1467.42</v>
      </c>
      <c r="G85">
        <v>8460.2999999999993</v>
      </c>
      <c r="H85">
        <v>5480.47</v>
      </c>
      <c r="I85">
        <v>9105.41</v>
      </c>
      <c r="J85">
        <v>7720.99</v>
      </c>
      <c r="K85">
        <v>8857.2000000000007</v>
      </c>
      <c r="L85">
        <v>9125.67</v>
      </c>
      <c r="M85">
        <v>18678.8</v>
      </c>
      <c r="N85">
        <v>26251.599999999999</v>
      </c>
      <c r="O85">
        <v>8022.93</v>
      </c>
      <c r="P85">
        <v>0</v>
      </c>
      <c r="Q85">
        <v>2396.58</v>
      </c>
      <c r="R85">
        <v>11386.5</v>
      </c>
      <c r="S85">
        <v>0</v>
      </c>
      <c r="T85">
        <v>6581.61</v>
      </c>
      <c r="U85">
        <v>8230</v>
      </c>
      <c r="V85">
        <v>4838.8900000000003</v>
      </c>
      <c r="W85">
        <v>12264.1</v>
      </c>
      <c r="X85">
        <v>8150.46</v>
      </c>
      <c r="Y85">
        <v>18556.900000000001</v>
      </c>
      <c r="Z85">
        <v>3539.37</v>
      </c>
      <c r="AA85">
        <v>1150.1600000000001</v>
      </c>
      <c r="AB85">
        <v>11682.7</v>
      </c>
      <c r="AC85">
        <v>12968.6</v>
      </c>
      <c r="AD85">
        <v>15234.1</v>
      </c>
      <c r="AE85">
        <v>7472.38</v>
      </c>
      <c r="AF85">
        <v>0</v>
      </c>
      <c r="AG85">
        <v>2635.29</v>
      </c>
      <c r="AH85">
        <v>6232.77</v>
      </c>
      <c r="AI85">
        <v>0</v>
      </c>
      <c r="AJ85">
        <v>15375.3</v>
      </c>
      <c r="AK85">
        <v>16375.7</v>
      </c>
      <c r="AL85">
        <v>13825.6</v>
      </c>
      <c r="AM85">
        <v>3619.86</v>
      </c>
      <c r="AN85">
        <v>13270.7</v>
      </c>
      <c r="AO85">
        <v>0</v>
      </c>
      <c r="AP85">
        <v>10120.4</v>
      </c>
      <c r="AQ85">
        <v>31769.599999999999</v>
      </c>
      <c r="AR85">
        <v>16765</v>
      </c>
      <c r="AS85">
        <v>17201.2</v>
      </c>
      <c r="AT85">
        <v>15784.3</v>
      </c>
      <c r="AU85">
        <v>13966.8</v>
      </c>
    </row>
    <row r="86" spans="1:47" x14ac:dyDescent="0.2">
      <c r="A86" t="s">
        <v>514</v>
      </c>
      <c r="B86" t="s">
        <v>4022</v>
      </c>
      <c r="C86" t="s">
        <v>4027</v>
      </c>
      <c r="D86">
        <v>5</v>
      </c>
      <c r="E86">
        <v>1</v>
      </c>
      <c r="F86">
        <v>6474.5</v>
      </c>
      <c r="G86">
        <v>6829.84</v>
      </c>
      <c r="H86">
        <v>19991.400000000001</v>
      </c>
      <c r="I86">
        <v>7106.11</v>
      </c>
      <c r="J86">
        <v>42214.7</v>
      </c>
      <c r="K86">
        <v>24075.7</v>
      </c>
      <c r="L86">
        <v>81275.8</v>
      </c>
      <c r="M86">
        <v>9872.25</v>
      </c>
      <c r="N86">
        <v>22105.1</v>
      </c>
      <c r="O86">
        <v>19708.900000000001</v>
      </c>
      <c r="P86">
        <v>9257.26</v>
      </c>
      <c r="Q86">
        <v>8936.59</v>
      </c>
      <c r="R86">
        <v>6435.7</v>
      </c>
      <c r="S86">
        <v>10231.9</v>
      </c>
      <c r="T86">
        <v>11834.1</v>
      </c>
      <c r="U86">
        <v>10745.4</v>
      </c>
      <c r="V86">
        <v>38003.199999999997</v>
      </c>
      <c r="W86">
        <v>21144</v>
      </c>
      <c r="X86">
        <v>37351.9</v>
      </c>
      <c r="Y86">
        <v>18564.400000000001</v>
      </c>
      <c r="Z86">
        <v>65027.8</v>
      </c>
      <c r="AA86">
        <v>0</v>
      </c>
      <c r="AB86">
        <v>4424.4399999999996</v>
      </c>
      <c r="AC86">
        <v>1881.78</v>
      </c>
      <c r="AD86">
        <v>3344.12</v>
      </c>
      <c r="AE86">
        <v>1936.89</v>
      </c>
      <c r="AF86">
        <v>4634.3900000000003</v>
      </c>
      <c r="AG86">
        <v>0</v>
      </c>
      <c r="AH86">
        <v>4866.76</v>
      </c>
      <c r="AI86">
        <v>0</v>
      </c>
      <c r="AJ86">
        <v>5553.01</v>
      </c>
      <c r="AK86">
        <v>0</v>
      </c>
      <c r="AL86">
        <v>2806.45</v>
      </c>
      <c r="AM86">
        <v>1569.23</v>
      </c>
      <c r="AN86">
        <v>3034.08</v>
      </c>
      <c r="AO86">
        <v>4144.6000000000004</v>
      </c>
      <c r="AP86">
        <v>6204.12</v>
      </c>
      <c r="AQ86">
        <v>3687.07</v>
      </c>
      <c r="AR86">
        <v>4370.21</v>
      </c>
      <c r="AS86">
        <v>2683.73</v>
      </c>
      <c r="AT86">
        <v>5567.01</v>
      </c>
      <c r="AU86">
        <v>5474.5</v>
      </c>
    </row>
    <row r="87" spans="1:47" x14ac:dyDescent="0.2">
      <c r="A87" t="s">
        <v>81</v>
      </c>
      <c r="B87" t="s">
        <v>1672</v>
      </c>
      <c r="C87" t="s">
        <v>1678</v>
      </c>
      <c r="D87">
        <v>6</v>
      </c>
      <c r="E87">
        <v>1</v>
      </c>
      <c r="F87">
        <v>267431</v>
      </c>
      <c r="G87">
        <v>238008</v>
      </c>
      <c r="H87">
        <v>191939</v>
      </c>
      <c r="I87">
        <v>250635</v>
      </c>
      <c r="J87">
        <v>149092</v>
      </c>
      <c r="K87">
        <v>195994</v>
      </c>
      <c r="L87">
        <v>109732</v>
      </c>
      <c r="M87">
        <v>237683</v>
      </c>
      <c r="N87">
        <v>0</v>
      </c>
      <c r="O87">
        <v>169418</v>
      </c>
      <c r="P87">
        <v>168742</v>
      </c>
      <c r="Q87">
        <v>150204</v>
      </c>
      <c r="R87">
        <v>241843</v>
      </c>
      <c r="S87">
        <v>214469</v>
      </c>
      <c r="T87">
        <v>248571</v>
      </c>
      <c r="U87">
        <v>249649</v>
      </c>
      <c r="V87">
        <v>223719</v>
      </c>
      <c r="W87">
        <v>150328</v>
      </c>
      <c r="X87">
        <v>141458</v>
      </c>
      <c r="Y87">
        <v>134238</v>
      </c>
      <c r="Z87">
        <v>42518.9</v>
      </c>
      <c r="AA87">
        <v>199054</v>
      </c>
      <c r="AB87">
        <v>243562</v>
      </c>
      <c r="AC87">
        <v>210942</v>
      </c>
      <c r="AD87">
        <v>281441</v>
      </c>
      <c r="AE87">
        <v>172146</v>
      </c>
      <c r="AF87">
        <v>237920</v>
      </c>
      <c r="AG87">
        <v>185526</v>
      </c>
      <c r="AH87">
        <v>206073</v>
      </c>
      <c r="AI87">
        <v>0</v>
      </c>
      <c r="AJ87">
        <v>228014</v>
      </c>
      <c r="AK87">
        <v>224673</v>
      </c>
      <c r="AL87">
        <v>257206</v>
      </c>
      <c r="AM87">
        <v>233833</v>
      </c>
      <c r="AN87">
        <v>232043</v>
      </c>
      <c r="AO87">
        <v>216544</v>
      </c>
      <c r="AP87">
        <v>191512</v>
      </c>
      <c r="AQ87">
        <v>225071</v>
      </c>
      <c r="AR87">
        <v>175892</v>
      </c>
      <c r="AS87">
        <v>176180</v>
      </c>
      <c r="AT87">
        <v>183225</v>
      </c>
      <c r="AU87">
        <v>182972</v>
      </c>
    </row>
    <row r="88" spans="1:47" x14ac:dyDescent="0.2">
      <c r="A88" t="s">
        <v>54</v>
      </c>
      <c r="B88" t="s">
        <v>1524</v>
      </c>
      <c r="C88" t="s">
        <v>1525</v>
      </c>
      <c r="D88">
        <v>6</v>
      </c>
      <c r="E88">
        <v>1</v>
      </c>
      <c r="F88">
        <v>63129.2</v>
      </c>
      <c r="G88">
        <v>79146</v>
      </c>
      <c r="H88">
        <v>96485.8</v>
      </c>
      <c r="I88">
        <v>81890.3</v>
      </c>
      <c r="J88">
        <v>91541.4</v>
      </c>
      <c r="K88">
        <v>52698.8</v>
      </c>
      <c r="L88">
        <v>49652.5</v>
      </c>
      <c r="M88">
        <v>50119</v>
      </c>
      <c r="N88">
        <v>47602.1</v>
      </c>
      <c r="O88">
        <v>49246.5</v>
      </c>
      <c r="P88">
        <v>84520.9</v>
      </c>
      <c r="Q88">
        <v>69405.5</v>
      </c>
      <c r="R88">
        <v>46080.4</v>
      </c>
      <c r="S88">
        <v>110978</v>
      </c>
      <c r="T88">
        <v>83755.199999999997</v>
      </c>
      <c r="U88">
        <v>70221.399999999994</v>
      </c>
      <c r="V88">
        <v>91589.5</v>
      </c>
      <c r="W88">
        <v>67535.5</v>
      </c>
      <c r="X88">
        <v>55976.9</v>
      </c>
      <c r="Y88">
        <v>57176.9</v>
      </c>
      <c r="Z88">
        <v>49696.7</v>
      </c>
      <c r="AA88">
        <v>32062.400000000001</v>
      </c>
      <c r="AB88">
        <v>63612</v>
      </c>
      <c r="AC88">
        <v>52764</v>
      </c>
      <c r="AD88">
        <v>47831.5</v>
      </c>
      <c r="AE88">
        <v>22409.3</v>
      </c>
      <c r="AF88">
        <v>54666.9</v>
      </c>
      <c r="AG88">
        <v>64559.9</v>
      </c>
      <c r="AH88">
        <v>52831.7</v>
      </c>
      <c r="AI88">
        <v>56762.8</v>
      </c>
      <c r="AJ88">
        <v>54525.8</v>
      </c>
      <c r="AK88">
        <v>47675.199999999997</v>
      </c>
      <c r="AL88">
        <v>37323.4</v>
      </c>
      <c r="AM88">
        <v>44298.1</v>
      </c>
      <c r="AN88">
        <v>45475.8</v>
      </c>
      <c r="AO88">
        <v>63293.2</v>
      </c>
      <c r="AP88">
        <v>54238.2</v>
      </c>
      <c r="AQ88">
        <v>27597.9</v>
      </c>
      <c r="AR88">
        <v>42416.1</v>
      </c>
      <c r="AS88">
        <v>36300.199999999997</v>
      </c>
      <c r="AT88">
        <v>46119.7</v>
      </c>
      <c r="AU88">
        <v>49136.9</v>
      </c>
    </row>
    <row r="89" spans="1:47" x14ac:dyDescent="0.2">
      <c r="A89" t="s">
        <v>116</v>
      </c>
      <c r="B89" t="s">
        <v>1875</v>
      </c>
      <c r="C89" t="s">
        <v>1880</v>
      </c>
      <c r="D89">
        <v>9</v>
      </c>
      <c r="E89">
        <v>2</v>
      </c>
      <c r="F89">
        <v>2863.77</v>
      </c>
      <c r="G89">
        <v>3472.46</v>
      </c>
      <c r="H89">
        <v>3036.4</v>
      </c>
      <c r="I89">
        <v>4474.1099999999997</v>
      </c>
      <c r="J89">
        <v>2422.71</v>
      </c>
      <c r="K89">
        <v>7579.87</v>
      </c>
      <c r="L89">
        <v>3627.96</v>
      </c>
      <c r="M89">
        <v>51417.1</v>
      </c>
      <c r="N89">
        <v>12896</v>
      </c>
      <c r="O89">
        <v>5723.49</v>
      </c>
      <c r="P89">
        <v>2121.67</v>
      </c>
      <c r="Q89">
        <v>2396.36</v>
      </c>
      <c r="R89">
        <v>11609.7</v>
      </c>
      <c r="S89">
        <v>3905.64</v>
      </c>
      <c r="T89">
        <v>4456.1400000000003</v>
      </c>
      <c r="U89">
        <v>2995.58</v>
      </c>
      <c r="V89">
        <v>4478.88</v>
      </c>
      <c r="W89">
        <v>5286.69</v>
      </c>
      <c r="X89">
        <v>6500.83</v>
      </c>
      <c r="Y89">
        <v>4376.3999999999996</v>
      </c>
      <c r="Z89">
        <v>0</v>
      </c>
      <c r="AA89">
        <v>5331.23</v>
      </c>
      <c r="AB89">
        <v>4620.87</v>
      </c>
      <c r="AC89">
        <v>4499.1499999999996</v>
      </c>
      <c r="AD89">
        <v>7244.62</v>
      </c>
      <c r="AE89">
        <v>7380.3</v>
      </c>
      <c r="AF89">
        <v>6227.2</v>
      </c>
      <c r="AG89">
        <v>3575.86</v>
      </c>
      <c r="AH89">
        <v>4223.62</v>
      </c>
      <c r="AI89">
        <v>0</v>
      </c>
      <c r="AJ89">
        <v>4372.3999999999996</v>
      </c>
      <c r="AK89">
        <v>5175.1899999999996</v>
      </c>
      <c r="AL89">
        <v>6586.71</v>
      </c>
      <c r="AM89">
        <v>5789.64</v>
      </c>
      <c r="AN89">
        <v>5064.5</v>
      </c>
      <c r="AO89">
        <v>3603.03</v>
      </c>
      <c r="AP89">
        <v>5873.49</v>
      </c>
      <c r="AQ89">
        <v>13307.7</v>
      </c>
      <c r="AR89">
        <v>4390.24</v>
      </c>
      <c r="AS89">
        <v>4744.59</v>
      </c>
      <c r="AT89">
        <v>3726.38</v>
      </c>
      <c r="AU89">
        <v>3213.07</v>
      </c>
    </row>
    <row r="90" spans="1:47" x14ac:dyDescent="0.2">
      <c r="A90" t="s">
        <v>337</v>
      </c>
      <c r="B90" t="s">
        <v>3115</v>
      </c>
      <c r="C90" t="s">
        <v>3116</v>
      </c>
      <c r="D90">
        <v>6</v>
      </c>
      <c r="E90">
        <v>1</v>
      </c>
      <c r="F90">
        <v>44957.2</v>
      </c>
      <c r="G90">
        <v>46280.4</v>
      </c>
      <c r="H90">
        <v>42072.7</v>
      </c>
      <c r="I90">
        <v>26030.799999999999</v>
      </c>
      <c r="J90">
        <v>28927.9</v>
      </c>
      <c r="K90">
        <v>30034.799999999999</v>
      </c>
      <c r="L90">
        <v>38063.599999999999</v>
      </c>
      <c r="M90">
        <v>53121.599999999999</v>
      </c>
      <c r="N90">
        <v>12673.1</v>
      </c>
      <c r="O90">
        <v>39739.4</v>
      </c>
      <c r="P90">
        <v>56418.7</v>
      </c>
      <c r="Q90">
        <v>12686.5</v>
      </c>
      <c r="R90">
        <v>42864.5</v>
      </c>
      <c r="S90">
        <v>44793.3</v>
      </c>
      <c r="T90">
        <v>58139.1</v>
      </c>
      <c r="U90">
        <v>43818.5</v>
      </c>
      <c r="V90">
        <v>42850.8</v>
      </c>
      <c r="W90">
        <v>45325.2</v>
      </c>
      <c r="X90">
        <v>38191.300000000003</v>
      </c>
      <c r="Y90">
        <v>14269.5</v>
      </c>
      <c r="Z90">
        <v>33431.9</v>
      </c>
      <c r="AA90">
        <v>36635.4</v>
      </c>
      <c r="AB90">
        <v>60452.800000000003</v>
      </c>
      <c r="AC90">
        <v>55492.6</v>
      </c>
      <c r="AD90">
        <v>59549.7</v>
      </c>
      <c r="AE90">
        <v>36362</v>
      </c>
      <c r="AF90">
        <v>65324.3</v>
      </c>
      <c r="AG90">
        <v>38021.599999999999</v>
      </c>
      <c r="AH90">
        <v>0</v>
      </c>
      <c r="AI90">
        <v>0</v>
      </c>
      <c r="AJ90">
        <v>57503.8</v>
      </c>
      <c r="AK90">
        <v>66685.8</v>
      </c>
      <c r="AL90">
        <v>54817.7</v>
      </c>
      <c r="AM90">
        <v>51099</v>
      </c>
      <c r="AN90">
        <v>58026.1</v>
      </c>
      <c r="AO90">
        <v>57133.4</v>
      </c>
      <c r="AP90">
        <v>61543</v>
      </c>
      <c r="AQ90">
        <v>41596.9</v>
      </c>
      <c r="AR90">
        <v>69106.100000000006</v>
      </c>
      <c r="AS90">
        <v>61321.7</v>
      </c>
      <c r="AT90">
        <v>67051</v>
      </c>
      <c r="AU90">
        <v>51285.5</v>
      </c>
    </row>
    <row r="91" spans="1:47" x14ac:dyDescent="0.2">
      <c r="A91" t="s">
        <v>318</v>
      </c>
      <c r="B91" t="s">
        <v>3015</v>
      </c>
      <c r="C91" t="s">
        <v>3019</v>
      </c>
      <c r="D91">
        <v>6</v>
      </c>
      <c r="E91">
        <v>1</v>
      </c>
      <c r="F91">
        <v>891753</v>
      </c>
      <c r="G91">
        <v>294758</v>
      </c>
      <c r="H91">
        <v>327624</v>
      </c>
      <c r="I91">
        <v>429337</v>
      </c>
      <c r="J91">
        <v>292831</v>
      </c>
      <c r="K91">
        <v>334504</v>
      </c>
      <c r="L91">
        <v>405276</v>
      </c>
      <c r="M91">
        <v>506325</v>
      </c>
      <c r="N91">
        <v>704895</v>
      </c>
      <c r="O91">
        <v>463341</v>
      </c>
      <c r="P91">
        <v>207559</v>
      </c>
      <c r="Q91">
        <v>145429</v>
      </c>
      <c r="R91">
        <v>589275</v>
      </c>
      <c r="S91">
        <v>341257</v>
      </c>
      <c r="T91">
        <v>445703</v>
      </c>
      <c r="U91">
        <v>387317</v>
      </c>
      <c r="V91">
        <v>343774</v>
      </c>
      <c r="W91">
        <v>377410</v>
      </c>
      <c r="X91">
        <v>411191</v>
      </c>
      <c r="Y91">
        <v>439784</v>
      </c>
      <c r="Z91">
        <v>287656</v>
      </c>
      <c r="AA91">
        <v>276801</v>
      </c>
      <c r="AB91">
        <v>532727</v>
      </c>
      <c r="AC91">
        <v>556735</v>
      </c>
      <c r="AD91">
        <v>583473</v>
      </c>
      <c r="AE91">
        <v>579826</v>
      </c>
      <c r="AF91">
        <v>627084</v>
      </c>
      <c r="AG91">
        <v>518948</v>
      </c>
      <c r="AH91">
        <v>519002</v>
      </c>
      <c r="AI91">
        <v>0</v>
      </c>
      <c r="AJ91">
        <v>542680</v>
      </c>
      <c r="AK91">
        <v>560431</v>
      </c>
      <c r="AL91">
        <v>501912</v>
      </c>
      <c r="AM91">
        <v>533196</v>
      </c>
      <c r="AN91">
        <v>452353</v>
      </c>
      <c r="AO91">
        <v>408338</v>
      </c>
      <c r="AP91">
        <v>393650</v>
      </c>
      <c r="AQ91">
        <v>744636</v>
      </c>
      <c r="AR91">
        <v>493405</v>
      </c>
      <c r="AS91">
        <v>392757</v>
      </c>
      <c r="AT91">
        <v>398372</v>
      </c>
      <c r="AU91">
        <v>276600</v>
      </c>
    </row>
    <row r="92" spans="1:47" x14ac:dyDescent="0.2">
      <c r="A92" t="s">
        <v>166</v>
      </c>
      <c r="B92" t="s">
        <v>2172</v>
      </c>
      <c r="C92" t="s">
        <v>2177</v>
      </c>
      <c r="D92">
        <v>51</v>
      </c>
      <c r="E92">
        <v>7</v>
      </c>
      <c r="F92" s="2">
        <v>1594440</v>
      </c>
      <c r="G92" s="2">
        <v>1386170</v>
      </c>
      <c r="H92" s="2">
        <v>1103360</v>
      </c>
      <c r="I92" s="2">
        <v>1553710</v>
      </c>
      <c r="J92" s="2">
        <v>1099840</v>
      </c>
      <c r="K92" s="2">
        <v>1472020</v>
      </c>
      <c r="L92">
        <v>854796</v>
      </c>
      <c r="M92" s="2">
        <v>1815800</v>
      </c>
      <c r="N92">
        <v>760424</v>
      </c>
      <c r="O92" s="2">
        <v>1821950</v>
      </c>
      <c r="P92" s="2">
        <v>1155170</v>
      </c>
      <c r="Q92" s="2">
        <v>1279910</v>
      </c>
      <c r="R92" s="2">
        <v>1926790</v>
      </c>
      <c r="S92" s="2">
        <v>1196800</v>
      </c>
      <c r="T92" s="2">
        <v>1384550</v>
      </c>
      <c r="U92" s="2">
        <v>1283940</v>
      </c>
      <c r="V92" s="2">
        <v>1321730</v>
      </c>
      <c r="W92" s="2">
        <v>1362600</v>
      </c>
      <c r="X92" s="2">
        <v>1141500</v>
      </c>
      <c r="Y92" s="2">
        <v>1282360</v>
      </c>
      <c r="Z92">
        <v>561493</v>
      </c>
      <c r="AA92" s="2">
        <v>1750770</v>
      </c>
      <c r="AB92" s="2">
        <v>1606690</v>
      </c>
      <c r="AC92" s="2">
        <v>1457060</v>
      </c>
      <c r="AD92" s="2">
        <v>1943540</v>
      </c>
      <c r="AE92" s="2">
        <v>2197360</v>
      </c>
      <c r="AF92" s="2">
        <v>1447280</v>
      </c>
      <c r="AG92" s="2">
        <v>1503230</v>
      </c>
      <c r="AH92" s="2">
        <v>1508500</v>
      </c>
      <c r="AI92" s="2">
        <v>1506070</v>
      </c>
      <c r="AJ92" s="2">
        <v>1598310</v>
      </c>
      <c r="AK92" s="2">
        <v>1452700</v>
      </c>
      <c r="AL92" s="2">
        <v>1658850</v>
      </c>
      <c r="AM92" s="2">
        <v>1691460</v>
      </c>
      <c r="AN92" s="2">
        <v>1531140</v>
      </c>
      <c r="AO92" s="2">
        <v>1256570</v>
      </c>
      <c r="AP92" s="2">
        <v>1417140</v>
      </c>
      <c r="AQ92" s="2">
        <v>2066040</v>
      </c>
      <c r="AR92" s="2">
        <v>1555860</v>
      </c>
      <c r="AS92" s="2">
        <v>1752250</v>
      </c>
      <c r="AT92" s="2">
        <v>1468680</v>
      </c>
      <c r="AU92" s="2">
        <v>1267690</v>
      </c>
    </row>
    <row r="93" spans="1:47" x14ac:dyDescent="0.2">
      <c r="A93" t="s">
        <v>434</v>
      </c>
      <c r="B93" t="s">
        <v>3621</v>
      </c>
      <c r="C93" t="s">
        <v>3627</v>
      </c>
      <c r="D93">
        <v>6</v>
      </c>
      <c r="E93">
        <v>1</v>
      </c>
      <c r="F93" s="2">
        <v>1591580</v>
      </c>
      <c r="G93" s="2">
        <v>2752740</v>
      </c>
      <c r="H93" s="2">
        <v>2040140</v>
      </c>
      <c r="I93" s="2">
        <v>1969220</v>
      </c>
      <c r="J93" s="2">
        <v>1669140</v>
      </c>
      <c r="K93" s="2">
        <v>1205190</v>
      </c>
      <c r="L93">
        <v>966627</v>
      </c>
      <c r="M93" s="2">
        <v>1534200</v>
      </c>
      <c r="N93">
        <v>976126</v>
      </c>
      <c r="O93" s="2">
        <v>1371790</v>
      </c>
      <c r="P93" s="2">
        <v>3108850</v>
      </c>
      <c r="Q93" s="2">
        <v>2772400</v>
      </c>
      <c r="R93" s="2">
        <v>1113970</v>
      </c>
      <c r="S93" s="2">
        <v>2479920</v>
      </c>
      <c r="T93" s="2">
        <v>1650680</v>
      </c>
      <c r="U93" s="2">
        <v>1535400</v>
      </c>
      <c r="V93" s="2">
        <v>1629100</v>
      </c>
      <c r="W93" s="2">
        <v>1413740</v>
      </c>
      <c r="X93" s="2">
        <v>1180850</v>
      </c>
      <c r="Y93" s="2">
        <v>1239810</v>
      </c>
      <c r="Z93" s="2">
        <v>1056480</v>
      </c>
      <c r="AA93" s="2">
        <v>1313350</v>
      </c>
      <c r="AB93" s="2">
        <v>1514950</v>
      </c>
      <c r="AC93" s="2">
        <v>1297620</v>
      </c>
      <c r="AD93" s="2">
        <v>1390070</v>
      </c>
      <c r="AE93">
        <v>780089</v>
      </c>
      <c r="AF93" s="2">
        <v>1033030</v>
      </c>
      <c r="AG93" s="2">
        <v>1412600</v>
      </c>
      <c r="AH93" s="2">
        <v>1647260</v>
      </c>
      <c r="AI93" s="2">
        <v>1721910</v>
      </c>
      <c r="AJ93" s="2">
        <v>1601750</v>
      </c>
      <c r="AK93" s="2">
        <v>1387740</v>
      </c>
      <c r="AL93" s="2">
        <v>1181760</v>
      </c>
      <c r="AM93" s="2">
        <v>1151330</v>
      </c>
      <c r="AN93" s="2">
        <v>1452450</v>
      </c>
      <c r="AO93" s="2">
        <v>1554970</v>
      </c>
      <c r="AP93" s="2">
        <v>1494540</v>
      </c>
      <c r="AQ93">
        <v>919913</v>
      </c>
      <c r="AR93" s="2">
        <v>1810990</v>
      </c>
      <c r="AS93" s="2">
        <v>1552470</v>
      </c>
      <c r="AT93" s="2">
        <v>1954180</v>
      </c>
      <c r="AU93" s="2">
        <v>2242190</v>
      </c>
    </row>
    <row r="94" spans="1:47" x14ac:dyDescent="0.2">
      <c r="A94" t="s">
        <v>112</v>
      </c>
      <c r="B94" t="s">
        <v>1853</v>
      </c>
      <c r="C94" t="s">
        <v>1858</v>
      </c>
      <c r="D94">
        <v>151</v>
      </c>
      <c r="E94">
        <v>21</v>
      </c>
      <c r="F94" s="2">
        <v>3034370</v>
      </c>
      <c r="G94" s="2">
        <v>2569750</v>
      </c>
      <c r="H94" s="2">
        <v>2715380</v>
      </c>
      <c r="I94" s="2">
        <v>2743300</v>
      </c>
      <c r="J94" s="2">
        <v>4528180</v>
      </c>
      <c r="K94" s="2">
        <v>4248280</v>
      </c>
      <c r="L94" s="2">
        <v>5905290</v>
      </c>
      <c r="M94" s="2">
        <v>3084020</v>
      </c>
      <c r="N94" s="2">
        <v>3215120</v>
      </c>
      <c r="O94" s="2">
        <v>3287540</v>
      </c>
      <c r="P94" s="2">
        <v>2112370</v>
      </c>
      <c r="Q94" s="2">
        <v>2535330</v>
      </c>
      <c r="R94" s="2">
        <v>2711120</v>
      </c>
      <c r="S94" s="2">
        <v>2687490</v>
      </c>
      <c r="T94" s="2">
        <v>3023090</v>
      </c>
      <c r="U94" s="2">
        <v>2878750</v>
      </c>
      <c r="V94" s="2">
        <v>4488350</v>
      </c>
      <c r="W94" s="2">
        <v>4191980</v>
      </c>
      <c r="X94" s="2">
        <v>5441820</v>
      </c>
      <c r="Y94" s="2">
        <v>3820470</v>
      </c>
      <c r="Z94" s="2">
        <v>4317560</v>
      </c>
      <c r="AA94" s="2">
        <v>2749630</v>
      </c>
      <c r="AB94" s="2">
        <v>2604540</v>
      </c>
      <c r="AC94" s="2">
        <v>2054490</v>
      </c>
      <c r="AD94" s="2">
        <v>2525200</v>
      </c>
      <c r="AE94" s="2">
        <v>1763200</v>
      </c>
      <c r="AF94" s="2">
        <v>2692400</v>
      </c>
      <c r="AG94" s="2">
        <v>2518900</v>
      </c>
      <c r="AH94" s="2">
        <v>2350580</v>
      </c>
      <c r="AI94" s="2">
        <v>2378150</v>
      </c>
      <c r="AJ94" s="2">
        <v>2448030</v>
      </c>
      <c r="AK94" s="2">
        <v>2586640</v>
      </c>
      <c r="AL94" s="2">
        <v>2317620</v>
      </c>
      <c r="AM94" s="2">
        <v>2044240</v>
      </c>
      <c r="AN94" s="2">
        <v>2232070</v>
      </c>
      <c r="AO94" s="2">
        <v>2248200</v>
      </c>
      <c r="AP94" s="2">
        <v>2896950</v>
      </c>
      <c r="AQ94" s="2">
        <v>2493570</v>
      </c>
      <c r="AR94" s="2">
        <v>2479040</v>
      </c>
      <c r="AS94" s="2">
        <v>2514840</v>
      </c>
      <c r="AT94" s="2">
        <v>2390310</v>
      </c>
      <c r="AU94" s="2">
        <v>2354080</v>
      </c>
    </row>
    <row r="95" spans="1:47" x14ac:dyDescent="0.2">
      <c r="A95" t="s">
        <v>111</v>
      </c>
      <c r="B95" t="s">
        <v>1848</v>
      </c>
      <c r="C95" t="s">
        <v>1852</v>
      </c>
      <c r="D95">
        <v>11</v>
      </c>
      <c r="E95">
        <v>2</v>
      </c>
      <c r="F95">
        <v>53792</v>
      </c>
      <c r="G95">
        <v>43949.599999999999</v>
      </c>
      <c r="H95">
        <v>52120.4</v>
      </c>
      <c r="I95">
        <v>52383.7</v>
      </c>
      <c r="J95">
        <v>46761.1</v>
      </c>
      <c r="K95">
        <v>40870.199999999997</v>
      </c>
      <c r="L95">
        <v>75514.2</v>
      </c>
      <c r="M95">
        <v>68300.100000000006</v>
      </c>
      <c r="N95">
        <v>53240.4</v>
      </c>
      <c r="O95">
        <v>62201.2</v>
      </c>
      <c r="P95">
        <v>35861.800000000003</v>
      </c>
      <c r="Q95">
        <v>35950.800000000003</v>
      </c>
      <c r="R95">
        <v>61306.8</v>
      </c>
      <c r="S95">
        <v>46520.1</v>
      </c>
      <c r="T95">
        <v>54444.800000000003</v>
      </c>
      <c r="U95">
        <v>46051.5</v>
      </c>
      <c r="V95">
        <v>44641.9</v>
      </c>
      <c r="W95">
        <v>57283.5</v>
      </c>
      <c r="X95">
        <v>54618.6</v>
      </c>
      <c r="Y95">
        <v>59186.3</v>
      </c>
      <c r="Z95">
        <v>103557</v>
      </c>
      <c r="AA95">
        <v>55744.5</v>
      </c>
      <c r="AB95">
        <v>60326.2</v>
      </c>
      <c r="AC95">
        <v>65381.2</v>
      </c>
      <c r="AD95">
        <v>49429.2</v>
      </c>
      <c r="AE95">
        <v>45955</v>
      </c>
      <c r="AF95">
        <v>58537</v>
      </c>
      <c r="AG95">
        <v>64168.1</v>
      </c>
      <c r="AH95">
        <v>62673.8</v>
      </c>
      <c r="AI95">
        <v>66219.899999999994</v>
      </c>
      <c r="AJ95">
        <v>66759.5</v>
      </c>
      <c r="AK95">
        <v>65263.5</v>
      </c>
      <c r="AL95">
        <v>42272.6</v>
      </c>
      <c r="AM95">
        <v>44744.1</v>
      </c>
      <c r="AN95">
        <v>34150</v>
      </c>
      <c r="AO95">
        <v>46792.800000000003</v>
      </c>
      <c r="AP95">
        <v>61669.4</v>
      </c>
      <c r="AQ95">
        <v>56189.8</v>
      </c>
      <c r="AR95">
        <v>57352.800000000003</v>
      </c>
      <c r="AS95">
        <v>63038.9</v>
      </c>
      <c r="AT95">
        <v>66838.399999999994</v>
      </c>
      <c r="AU95">
        <v>62698.1</v>
      </c>
    </row>
    <row r="96" spans="1:47" x14ac:dyDescent="0.2">
      <c r="A96" t="s">
        <v>122</v>
      </c>
      <c r="B96" t="s">
        <v>1909</v>
      </c>
      <c r="C96" t="s">
        <v>1914</v>
      </c>
      <c r="D96">
        <v>344</v>
      </c>
      <c r="E96">
        <v>48</v>
      </c>
      <c r="F96" s="2">
        <v>3841280</v>
      </c>
      <c r="G96" s="2">
        <v>3949310</v>
      </c>
      <c r="H96" s="2">
        <v>5003410</v>
      </c>
      <c r="I96" s="2">
        <v>4270010</v>
      </c>
      <c r="J96" s="2">
        <v>8882640</v>
      </c>
      <c r="K96" s="2">
        <v>7642460</v>
      </c>
      <c r="L96" s="2">
        <v>9558120</v>
      </c>
      <c r="M96" s="2">
        <v>5070950</v>
      </c>
      <c r="N96" s="2">
        <v>5107360</v>
      </c>
      <c r="O96" s="2">
        <v>6613030</v>
      </c>
      <c r="P96" s="2">
        <v>3171820</v>
      </c>
      <c r="Q96" s="2">
        <v>3789720</v>
      </c>
      <c r="R96" s="2">
        <v>4132330</v>
      </c>
      <c r="S96" s="2">
        <v>3755350</v>
      </c>
      <c r="T96" s="2">
        <v>4029980</v>
      </c>
      <c r="U96" s="2">
        <v>3924250</v>
      </c>
      <c r="V96" s="2">
        <v>7961120</v>
      </c>
      <c r="W96" s="2">
        <v>7715610</v>
      </c>
      <c r="X96" s="2">
        <v>7773600</v>
      </c>
      <c r="Y96" s="2">
        <v>7599160</v>
      </c>
      <c r="Z96" s="2">
        <v>6533210</v>
      </c>
      <c r="AA96" s="2">
        <v>4948320</v>
      </c>
      <c r="AB96" s="2">
        <v>3852310</v>
      </c>
      <c r="AC96" s="2">
        <v>3886290</v>
      </c>
      <c r="AD96" s="2">
        <v>3619510</v>
      </c>
      <c r="AE96" s="2">
        <v>2868470</v>
      </c>
      <c r="AF96" s="2">
        <v>3768190</v>
      </c>
      <c r="AG96" s="2">
        <v>3584110</v>
      </c>
      <c r="AH96" s="2">
        <v>3453350</v>
      </c>
      <c r="AI96" s="2">
        <v>3755180</v>
      </c>
      <c r="AJ96" s="2">
        <v>3873190</v>
      </c>
      <c r="AK96" s="2">
        <v>3623310</v>
      </c>
      <c r="AL96" s="2">
        <v>3520570</v>
      </c>
      <c r="AM96" s="2">
        <v>3279640</v>
      </c>
      <c r="AN96" s="2">
        <v>3637010</v>
      </c>
      <c r="AO96" s="2">
        <v>3448370</v>
      </c>
      <c r="AP96" s="2">
        <v>4563970</v>
      </c>
      <c r="AQ96" s="2">
        <v>3443120</v>
      </c>
      <c r="AR96" s="2">
        <v>3954160</v>
      </c>
      <c r="AS96" s="2">
        <v>3926610</v>
      </c>
      <c r="AT96" s="2">
        <v>3690900</v>
      </c>
      <c r="AU96" s="2">
        <v>3659670</v>
      </c>
    </row>
    <row r="97" spans="1:47" x14ac:dyDescent="0.2">
      <c r="A97" t="s">
        <v>293</v>
      </c>
      <c r="B97" t="s">
        <v>2882</v>
      </c>
      <c r="C97" t="s">
        <v>2887</v>
      </c>
      <c r="D97">
        <v>81</v>
      </c>
      <c r="E97">
        <v>13</v>
      </c>
      <c r="F97" s="2">
        <v>1775430</v>
      </c>
      <c r="G97" s="2">
        <v>1734800</v>
      </c>
      <c r="H97" s="2">
        <v>1958520</v>
      </c>
      <c r="I97" s="2">
        <v>1901740</v>
      </c>
      <c r="J97" s="2">
        <v>2592140</v>
      </c>
      <c r="K97" s="2">
        <v>2096020</v>
      </c>
      <c r="L97" s="2">
        <v>2407900</v>
      </c>
      <c r="M97" s="2">
        <v>1945130</v>
      </c>
      <c r="N97" s="2">
        <v>1498530</v>
      </c>
      <c r="O97" s="2">
        <v>2119780</v>
      </c>
      <c r="P97" s="2">
        <v>1457810</v>
      </c>
      <c r="Q97" s="2">
        <v>1574980</v>
      </c>
      <c r="R97" s="2">
        <v>1837040</v>
      </c>
      <c r="S97" s="2">
        <v>2058680</v>
      </c>
      <c r="T97" s="2">
        <v>2006740</v>
      </c>
      <c r="U97" s="2">
        <v>1905300</v>
      </c>
      <c r="V97" s="2">
        <v>2536330</v>
      </c>
      <c r="W97" s="2">
        <v>2452610</v>
      </c>
      <c r="X97" s="2">
        <v>2151180</v>
      </c>
      <c r="Y97" s="2">
        <v>2184860</v>
      </c>
      <c r="Z97" s="2">
        <v>1783000</v>
      </c>
      <c r="AA97" s="2">
        <v>1766900</v>
      </c>
      <c r="AB97" s="2">
        <v>1673430</v>
      </c>
      <c r="AC97" s="2">
        <v>1712670</v>
      </c>
      <c r="AD97" s="2">
        <v>1604060</v>
      </c>
      <c r="AE97">
        <v>961955</v>
      </c>
      <c r="AF97" s="2">
        <v>1765540</v>
      </c>
      <c r="AG97" s="2">
        <v>1722990</v>
      </c>
      <c r="AH97" s="2">
        <v>1592010</v>
      </c>
      <c r="AI97" s="2">
        <v>1216680</v>
      </c>
      <c r="AJ97" s="2">
        <v>1518660</v>
      </c>
      <c r="AK97" s="2">
        <v>1647640</v>
      </c>
      <c r="AL97" s="2">
        <v>1464520</v>
      </c>
      <c r="AM97" s="2">
        <v>1345910</v>
      </c>
      <c r="AN97" s="2">
        <v>1348920</v>
      </c>
      <c r="AO97" s="2">
        <v>1584010</v>
      </c>
      <c r="AP97" s="2">
        <v>1766180</v>
      </c>
      <c r="AQ97" s="2">
        <v>1002640</v>
      </c>
      <c r="AR97" s="2">
        <v>1647790</v>
      </c>
      <c r="AS97" s="2">
        <v>1596200</v>
      </c>
      <c r="AT97" s="2">
        <v>1478580</v>
      </c>
      <c r="AU97" s="2">
        <v>1488850</v>
      </c>
    </row>
    <row r="98" spans="1:47" x14ac:dyDescent="0.2">
      <c r="A98" t="s">
        <v>145</v>
      </c>
      <c r="B98" t="s">
        <v>2044</v>
      </c>
      <c r="C98" t="s">
        <v>2050</v>
      </c>
      <c r="D98">
        <v>56</v>
      </c>
      <c r="E98">
        <v>8</v>
      </c>
      <c r="F98">
        <v>307962</v>
      </c>
      <c r="G98">
        <v>369621</v>
      </c>
      <c r="H98">
        <v>451374</v>
      </c>
      <c r="I98">
        <v>318885</v>
      </c>
      <c r="J98">
        <v>571476</v>
      </c>
      <c r="K98">
        <v>487758</v>
      </c>
      <c r="L98">
        <v>776617</v>
      </c>
      <c r="M98">
        <v>325585</v>
      </c>
      <c r="N98">
        <v>666490</v>
      </c>
      <c r="O98">
        <v>591028</v>
      </c>
      <c r="P98">
        <v>391728</v>
      </c>
      <c r="Q98">
        <v>361129</v>
      </c>
      <c r="R98">
        <v>243345</v>
      </c>
      <c r="S98">
        <v>433271</v>
      </c>
      <c r="T98">
        <v>485435</v>
      </c>
      <c r="U98">
        <v>362372</v>
      </c>
      <c r="V98">
        <v>726844</v>
      </c>
      <c r="W98">
        <v>550179</v>
      </c>
      <c r="X98">
        <v>506546</v>
      </c>
      <c r="Y98">
        <v>315360</v>
      </c>
      <c r="Z98">
        <v>590786</v>
      </c>
      <c r="AA98">
        <v>291833</v>
      </c>
      <c r="AB98">
        <v>303385</v>
      </c>
      <c r="AC98">
        <v>289274</v>
      </c>
      <c r="AD98">
        <v>274995</v>
      </c>
      <c r="AE98">
        <v>147614</v>
      </c>
      <c r="AF98">
        <v>280470</v>
      </c>
      <c r="AG98">
        <v>301668</v>
      </c>
      <c r="AH98">
        <v>319328</v>
      </c>
      <c r="AI98">
        <v>250477</v>
      </c>
      <c r="AJ98">
        <v>275818</v>
      </c>
      <c r="AK98">
        <v>272709</v>
      </c>
      <c r="AL98">
        <v>246022</v>
      </c>
      <c r="AM98">
        <v>225161</v>
      </c>
      <c r="AN98">
        <v>268599</v>
      </c>
      <c r="AO98">
        <v>313818</v>
      </c>
      <c r="AP98">
        <v>328266</v>
      </c>
      <c r="AQ98">
        <v>206791</v>
      </c>
      <c r="AR98">
        <v>319424</v>
      </c>
      <c r="AS98">
        <v>285737</v>
      </c>
      <c r="AT98">
        <v>331176</v>
      </c>
      <c r="AU98">
        <v>329939</v>
      </c>
    </row>
    <row r="99" spans="1:47" x14ac:dyDescent="0.2">
      <c r="A99" t="s">
        <v>484</v>
      </c>
      <c r="B99" t="s">
        <v>3870</v>
      </c>
      <c r="C99" t="s">
        <v>3875</v>
      </c>
      <c r="D99">
        <v>6</v>
      </c>
      <c r="E99">
        <v>1</v>
      </c>
      <c r="F99">
        <v>166965</v>
      </c>
      <c r="G99">
        <v>60988.7</v>
      </c>
      <c r="H99">
        <v>130451</v>
      </c>
      <c r="I99">
        <v>166111</v>
      </c>
      <c r="J99">
        <v>116643</v>
      </c>
      <c r="K99">
        <v>241512</v>
      </c>
      <c r="L99">
        <v>161589</v>
      </c>
      <c r="M99">
        <v>238741</v>
      </c>
      <c r="N99">
        <v>196866</v>
      </c>
      <c r="O99">
        <v>286350</v>
      </c>
      <c r="P99">
        <v>77495.5</v>
      </c>
      <c r="Q99">
        <v>101094</v>
      </c>
      <c r="R99">
        <v>362024</v>
      </c>
      <c r="S99">
        <v>63753.5</v>
      </c>
      <c r="T99">
        <v>215771</v>
      </c>
      <c r="U99">
        <v>167314</v>
      </c>
      <c r="V99">
        <v>164613</v>
      </c>
      <c r="W99">
        <v>194492</v>
      </c>
      <c r="X99">
        <v>171970</v>
      </c>
      <c r="Y99">
        <v>215807</v>
      </c>
      <c r="Z99">
        <v>129679</v>
      </c>
      <c r="AA99">
        <v>193917</v>
      </c>
      <c r="AB99">
        <v>0</v>
      </c>
      <c r="AC99">
        <v>0</v>
      </c>
      <c r="AD99">
        <v>347217</v>
      </c>
      <c r="AE99" s="2">
        <v>1391450</v>
      </c>
      <c r="AF99">
        <v>404877</v>
      </c>
      <c r="AG99">
        <v>281578</v>
      </c>
      <c r="AH99">
        <v>0</v>
      </c>
      <c r="AI99">
        <v>222307</v>
      </c>
      <c r="AJ99">
        <v>0</v>
      </c>
      <c r="AK99">
        <v>341904</v>
      </c>
      <c r="AL99">
        <v>398234</v>
      </c>
      <c r="AM99">
        <v>405459</v>
      </c>
      <c r="AN99">
        <v>288120</v>
      </c>
      <c r="AO99">
        <v>215122</v>
      </c>
      <c r="AP99">
        <v>245194</v>
      </c>
      <c r="AQ99">
        <v>699748</v>
      </c>
      <c r="AR99">
        <v>0</v>
      </c>
      <c r="AS99">
        <v>291380</v>
      </c>
      <c r="AT99">
        <v>199936</v>
      </c>
      <c r="AU99">
        <v>157237</v>
      </c>
    </row>
    <row r="100" spans="1:47" x14ac:dyDescent="0.2">
      <c r="A100" t="s">
        <v>456</v>
      </c>
      <c r="B100" t="s">
        <v>3730</v>
      </c>
      <c r="C100" t="s">
        <v>3735</v>
      </c>
      <c r="D100">
        <v>12</v>
      </c>
      <c r="E100">
        <v>2</v>
      </c>
      <c r="F100">
        <v>26064</v>
      </c>
      <c r="G100">
        <v>31839.200000000001</v>
      </c>
      <c r="H100">
        <v>30860.7</v>
      </c>
      <c r="I100">
        <v>25750.5</v>
      </c>
      <c r="J100">
        <v>21045.4</v>
      </c>
      <c r="K100">
        <v>21452.1</v>
      </c>
      <c r="L100">
        <v>26203.5</v>
      </c>
      <c r="M100">
        <v>21528.7</v>
      </c>
      <c r="N100">
        <v>11988.3</v>
      </c>
      <c r="O100">
        <v>15161.1</v>
      </c>
      <c r="P100">
        <v>41987.5</v>
      </c>
      <c r="Q100">
        <v>36653.599999999999</v>
      </c>
      <c r="R100">
        <v>16103.1</v>
      </c>
      <c r="S100">
        <v>38046</v>
      </c>
      <c r="T100">
        <v>26884</v>
      </c>
      <c r="U100">
        <v>24689.9</v>
      </c>
      <c r="V100">
        <v>20296.3</v>
      </c>
      <c r="W100">
        <v>19331.599999999999</v>
      </c>
      <c r="X100">
        <v>23581.7</v>
      </c>
      <c r="Y100">
        <v>17600.3</v>
      </c>
      <c r="Z100">
        <v>23434.3</v>
      </c>
      <c r="AA100">
        <v>10440.6</v>
      </c>
      <c r="AB100">
        <v>26651.7</v>
      </c>
      <c r="AC100">
        <v>26349.200000000001</v>
      </c>
      <c r="AD100">
        <v>24700.1</v>
      </c>
      <c r="AE100">
        <v>13449.7</v>
      </c>
      <c r="AF100">
        <v>19518.099999999999</v>
      </c>
      <c r="AG100">
        <v>13153.7</v>
      </c>
      <c r="AH100">
        <v>26364.799999999999</v>
      </c>
      <c r="AI100">
        <v>0</v>
      </c>
      <c r="AJ100">
        <v>23987.8</v>
      </c>
      <c r="AK100">
        <v>22180.2</v>
      </c>
      <c r="AL100">
        <v>24921.599999999999</v>
      </c>
      <c r="AM100">
        <v>15793.7</v>
      </c>
      <c r="AN100">
        <v>29162.400000000001</v>
      </c>
      <c r="AO100">
        <v>26543.7</v>
      </c>
      <c r="AP100">
        <v>22840</v>
      </c>
      <c r="AQ100">
        <v>14699.1</v>
      </c>
      <c r="AR100">
        <v>27342</v>
      </c>
      <c r="AS100">
        <v>23432.3</v>
      </c>
      <c r="AT100">
        <v>33087.1</v>
      </c>
      <c r="AU100">
        <v>33191.599999999999</v>
      </c>
    </row>
    <row r="101" spans="1:47" x14ac:dyDescent="0.2">
      <c r="A101" t="s">
        <v>269</v>
      </c>
      <c r="B101" t="s">
        <v>2749</v>
      </c>
      <c r="C101" t="s">
        <v>2750</v>
      </c>
      <c r="D101">
        <v>6</v>
      </c>
      <c r="E101">
        <v>1</v>
      </c>
      <c r="F101">
        <v>10130</v>
      </c>
      <c r="G101">
        <v>28443.7</v>
      </c>
      <c r="H101">
        <v>25399.599999999999</v>
      </c>
      <c r="I101">
        <v>28954</v>
      </c>
      <c r="J101">
        <v>16924.400000000001</v>
      </c>
      <c r="K101">
        <v>44717.5</v>
      </c>
      <c r="L101">
        <v>21183.599999999999</v>
      </c>
      <c r="M101">
        <v>34301.9</v>
      </c>
      <c r="N101">
        <v>15974.6</v>
      </c>
      <c r="O101">
        <v>29485.200000000001</v>
      </c>
      <c r="P101">
        <v>23975.9</v>
      </c>
      <c r="Q101">
        <v>36620.199999999997</v>
      </c>
      <c r="R101">
        <v>22055.7</v>
      </c>
      <c r="S101">
        <v>17132.2</v>
      </c>
      <c r="T101">
        <v>30194.400000000001</v>
      </c>
      <c r="U101">
        <v>31455.200000000001</v>
      </c>
      <c r="V101">
        <v>23224.3</v>
      </c>
      <c r="W101">
        <v>24414.2</v>
      </c>
      <c r="X101">
        <v>29896.1</v>
      </c>
      <c r="Y101">
        <v>19912.099999999999</v>
      </c>
      <c r="Z101">
        <v>14770.8</v>
      </c>
      <c r="AA101">
        <v>42397.2</v>
      </c>
      <c r="AB101">
        <v>38578.300000000003</v>
      </c>
      <c r="AC101">
        <v>34543.4</v>
      </c>
      <c r="AD101">
        <v>50704.1</v>
      </c>
      <c r="AE101">
        <v>52572.9</v>
      </c>
      <c r="AF101">
        <v>32581.8</v>
      </c>
      <c r="AG101">
        <v>8389.5</v>
      </c>
      <c r="AH101">
        <v>20064.3</v>
      </c>
      <c r="AI101">
        <v>0</v>
      </c>
      <c r="AJ101">
        <v>37220.6</v>
      </c>
      <c r="AK101">
        <v>35945.1</v>
      </c>
      <c r="AL101">
        <v>62958.6</v>
      </c>
      <c r="AM101">
        <v>48994.2</v>
      </c>
      <c r="AN101">
        <v>57649.9</v>
      </c>
      <c r="AO101">
        <v>26124.7</v>
      </c>
      <c r="AP101">
        <v>33918.6</v>
      </c>
      <c r="AQ101">
        <v>25436</v>
      </c>
      <c r="AR101">
        <v>30486.3</v>
      </c>
      <c r="AS101">
        <v>34643.599999999999</v>
      </c>
      <c r="AT101">
        <v>32574.5</v>
      </c>
      <c r="AU101">
        <v>30835.9</v>
      </c>
    </row>
    <row r="102" spans="1:47" x14ac:dyDescent="0.2">
      <c r="A102" t="s">
        <v>515</v>
      </c>
      <c r="B102" t="s">
        <v>4028</v>
      </c>
      <c r="C102" t="s">
        <v>4033</v>
      </c>
      <c r="D102">
        <v>6</v>
      </c>
      <c r="E102">
        <v>1</v>
      </c>
      <c r="F102">
        <v>38194.199999999997</v>
      </c>
      <c r="G102">
        <v>14651.6</v>
      </c>
      <c r="H102">
        <v>19408.3</v>
      </c>
      <c r="I102">
        <v>25191.3</v>
      </c>
      <c r="J102">
        <v>9157.59</v>
      </c>
      <c r="K102">
        <v>11290.5</v>
      </c>
      <c r="L102">
        <v>11764.7</v>
      </c>
      <c r="M102">
        <v>17810</v>
      </c>
      <c r="N102">
        <v>4081.09</v>
      </c>
      <c r="O102">
        <v>29648</v>
      </c>
      <c r="P102">
        <v>14368.2</v>
      </c>
      <c r="Q102">
        <v>15064.3</v>
      </c>
      <c r="R102">
        <v>32754.1</v>
      </c>
      <c r="S102">
        <v>28529.3</v>
      </c>
      <c r="T102">
        <v>30556.5</v>
      </c>
      <c r="U102">
        <v>21283.9</v>
      </c>
      <c r="V102">
        <v>19793.599999999999</v>
      </c>
      <c r="W102">
        <v>11350.9</v>
      </c>
      <c r="X102">
        <v>13105.5</v>
      </c>
      <c r="Y102">
        <v>10260.799999999999</v>
      </c>
      <c r="Z102">
        <v>16694.7</v>
      </c>
      <c r="AA102">
        <v>18961</v>
      </c>
      <c r="AB102">
        <v>25247.8</v>
      </c>
      <c r="AC102">
        <v>25190.1</v>
      </c>
      <c r="AD102">
        <v>25330.400000000001</v>
      </c>
      <c r="AE102">
        <v>15892.7</v>
      </c>
      <c r="AF102">
        <v>39706.199999999997</v>
      </c>
      <c r="AG102">
        <v>121025</v>
      </c>
      <c r="AH102">
        <v>30474</v>
      </c>
      <c r="AI102">
        <v>0</v>
      </c>
      <c r="AJ102">
        <v>26248.9</v>
      </c>
      <c r="AK102">
        <v>23640.6</v>
      </c>
      <c r="AL102">
        <v>18907.8</v>
      </c>
      <c r="AM102">
        <v>32385</v>
      </c>
      <c r="AN102">
        <v>20062</v>
      </c>
      <c r="AO102">
        <v>32273</v>
      </c>
      <c r="AP102">
        <v>21108.9</v>
      </c>
      <c r="AQ102">
        <v>13407.4</v>
      </c>
      <c r="AR102">
        <v>23397.200000000001</v>
      </c>
      <c r="AS102">
        <v>17153.2</v>
      </c>
      <c r="AT102">
        <v>16127.3</v>
      </c>
      <c r="AU102">
        <v>11195.3</v>
      </c>
    </row>
    <row r="103" spans="1:47" x14ac:dyDescent="0.2">
      <c r="A103" t="s">
        <v>233</v>
      </c>
      <c r="B103" t="s">
        <v>2554</v>
      </c>
      <c r="C103" t="s">
        <v>2560</v>
      </c>
      <c r="D103">
        <v>116</v>
      </c>
      <c r="E103">
        <v>17</v>
      </c>
      <c r="F103" s="2">
        <v>1241070</v>
      </c>
      <c r="G103" s="2">
        <v>1380280</v>
      </c>
      <c r="H103" s="2">
        <v>1703570</v>
      </c>
      <c r="I103" s="2">
        <v>1379910</v>
      </c>
      <c r="J103" s="2">
        <v>1988190</v>
      </c>
      <c r="K103" s="2">
        <v>1830770</v>
      </c>
      <c r="L103" s="2">
        <v>2335420</v>
      </c>
      <c r="M103" s="2">
        <v>1572170</v>
      </c>
      <c r="N103" s="2">
        <v>1067480</v>
      </c>
      <c r="O103" s="2">
        <v>2207540</v>
      </c>
      <c r="P103" s="2">
        <v>1436820</v>
      </c>
      <c r="Q103" s="2">
        <v>1714780</v>
      </c>
      <c r="R103" s="2">
        <v>1230690</v>
      </c>
      <c r="S103" s="2">
        <v>1633320</v>
      </c>
      <c r="T103" s="2">
        <v>1374050</v>
      </c>
      <c r="U103" s="2">
        <v>1354630</v>
      </c>
      <c r="V103" s="2">
        <v>1689070</v>
      </c>
      <c r="W103" s="2">
        <v>1743020</v>
      </c>
      <c r="X103" s="2">
        <v>1975470</v>
      </c>
      <c r="Y103" s="2">
        <v>2000670</v>
      </c>
      <c r="Z103" s="2">
        <v>1136040</v>
      </c>
      <c r="AA103" s="2">
        <v>1303020</v>
      </c>
      <c r="AB103" s="2">
        <v>1199500</v>
      </c>
      <c r="AC103" s="2">
        <v>1180120</v>
      </c>
      <c r="AD103" s="2">
        <v>1178820</v>
      </c>
      <c r="AE103">
        <v>752260</v>
      </c>
      <c r="AF103" s="2">
        <v>1240080</v>
      </c>
      <c r="AG103" s="2">
        <v>1249040</v>
      </c>
      <c r="AH103" s="2">
        <v>1046290</v>
      </c>
      <c r="AI103">
        <v>863229</v>
      </c>
      <c r="AJ103" s="2">
        <v>1182090</v>
      </c>
      <c r="AK103" s="2">
        <v>1196370</v>
      </c>
      <c r="AL103" s="2">
        <v>1201300</v>
      </c>
      <c r="AM103" s="2">
        <v>1092570</v>
      </c>
      <c r="AN103" s="2">
        <v>1275030</v>
      </c>
      <c r="AO103" s="2">
        <v>1276300</v>
      </c>
      <c r="AP103" s="2">
        <v>1337270</v>
      </c>
      <c r="AQ103">
        <v>954774</v>
      </c>
      <c r="AR103" s="2">
        <v>1122520</v>
      </c>
      <c r="AS103" s="2">
        <v>1096400</v>
      </c>
      <c r="AT103" s="2">
        <v>1235710</v>
      </c>
      <c r="AU103" s="2">
        <v>1354020</v>
      </c>
    </row>
    <row r="104" spans="1:47" x14ac:dyDescent="0.2">
      <c r="A104" t="s">
        <v>282</v>
      </c>
      <c r="B104" t="s">
        <v>2820</v>
      </c>
      <c r="C104" t="s">
        <v>2824</v>
      </c>
      <c r="D104">
        <v>6</v>
      </c>
      <c r="E104">
        <v>1</v>
      </c>
      <c r="F104">
        <v>45900.1</v>
      </c>
      <c r="G104">
        <v>65096.6</v>
      </c>
      <c r="H104">
        <v>76584.3</v>
      </c>
      <c r="I104">
        <v>58638.6</v>
      </c>
      <c r="J104">
        <v>66865.5</v>
      </c>
      <c r="K104">
        <v>46845</v>
      </c>
      <c r="L104">
        <v>61348.9</v>
      </c>
      <c r="M104">
        <v>45115.9</v>
      </c>
      <c r="N104">
        <v>40820.199999999997</v>
      </c>
      <c r="O104">
        <v>51115.1</v>
      </c>
      <c r="P104">
        <v>57461.1</v>
      </c>
      <c r="Q104">
        <v>51923.4</v>
      </c>
      <c r="R104">
        <v>40942</v>
      </c>
      <c r="S104">
        <v>88076.2</v>
      </c>
      <c r="T104">
        <v>50479.9</v>
      </c>
      <c r="U104">
        <v>55722.5</v>
      </c>
      <c r="V104">
        <v>68343.100000000006</v>
      </c>
      <c r="W104">
        <v>67371.199999999997</v>
      </c>
      <c r="X104">
        <v>47548.5</v>
      </c>
      <c r="Y104">
        <v>47976.9</v>
      </c>
      <c r="Z104">
        <v>58691.4</v>
      </c>
      <c r="AA104">
        <v>44604.6</v>
      </c>
      <c r="AB104">
        <v>54916.4</v>
      </c>
      <c r="AC104">
        <v>42667.5</v>
      </c>
      <c r="AD104">
        <v>39139.599999999999</v>
      </c>
      <c r="AE104">
        <v>23043.200000000001</v>
      </c>
      <c r="AF104">
        <v>42078.6</v>
      </c>
      <c r="AG104">
        <v>38796.400000000001</v>
      </c>
      <c r="AH104">
        <v>43688.1</v>
      </c>
      <c r="AI104">
        <v>0</v>
      </c>
      <c r="AJ104">
        <v>54232.4</v>
      </c>
      <c r="AK104">
        <v>43102.6</v>
      </c>
      <c r="AL104">
        <v>37631.9</v>
      </c>
      <c r="AM104">
        <v>31151.7</v>
      </c>
      <c r="AN104">
        <v>33673.599999999999</v>
      </c>
      <c r="AO104">
        <v>51107.5</v>
      </c>
      <c r="AP104">
        <v>58092.5</v>
      </c>
      <c r="AQ104">
        <v>29559.9</v>
      </c>
      <c r="AR104">
        <v>58777.2</v>
      </c>
      <c r="AS104">
        <v>50849.2</v>
      </c>
      <c r="AT104">
        <v>58057.3</v>
      </c>
      <c r="AU104">
        <v>64917.599999999999</v>
      </c>
    </row>
    <row r="105" spans="1:47" x14ac:dyDescent="0.2">
      <c r="A105" t="s">
        <v>271</v>
      </c>
      <c r="B105" t="s">
        <v>2759</v>
      </c>
      <c r="C105" t="s">
        <v>2760</v>
      </c>
      <c r="D105">
        <v>6</v>
      </c>
      <c r="E105">
        <v>1</v>
      </c>
      <c r="F105">
        <v>47393.2</v>
      </c>
      <c r="G105">
        <v>82506.5</v>
      </c>
      <c r="H105">
        <v>104398</v>
      </c>
      <c r="I105">
        <v>82838</v>
      </c>
      <c r="J105">
        <v>108226</v>
      </c>
      <c r="K105">
        <v>92032.2</v>
      </c>
      <c r="L105">
        <v>71568.100000000006</v>
      </c>
      <c r="M105">
        <v>92106.1</v>
      </c>
      <c r="N105">
        <v>52470.6</v>
      </c>
      <c r="O105">
        <v>64464.7</v>
      </c>
      <c r="P105">
        <v>82882.5</v>
      </c>
      <c r="Q105">
        <v>112568</v>
      </c>
      <c r="R105">
        <v>66023.199999999997</v>
      </c>
      <c r="S105">
        <v>43171.7</v>
      </c>
      <c r="T105">
        <v>92508</v>
      </c>
      <c r="U105">
        <v>76707</v>
      </c>
      <c r="V105">
        <v>101203</v>
      </c>
      <c r="W105">
        <v>105723</v>
      </c>
      <c r="X105">
        <v>103637</v>
      </c>
      <c r="Y105">
        <v>98851</v>
      </c>
      <c r="Z105">
        <v>53535.3</v>
      </c>
      <c r="AA105">
        <v>83902.3</v>
      </c>
      <c r="AB105">
        <v>67817.5</v>
      </c>
      <c r="AC105">
        <v>73888.7</v>
      </c>
      <c r="AD105">
        <v>78783.399999999994</v>
      </c>
      <c r="AE105">
        <v>41272.800000000003</v>
      </c>
      <c r="AF105">
        <v>79468.3</v>
      </c>
      <c r="AG105">
        <v>80167.100000000006</v>
      </c>
      <c r="AH105">
        <v>68088.399999999994</v>
      </c>
      <c r="AI105">
        <v>0</v>
      </c>
      <c r="AJ105">
        <v>77047.5</v>
      </c>
      <c r="AK105">
        <v>63319.7</v>
      </c>
      <c r="AL105">
        <v>75753</v>
      </c>
      <c r="AM105">
        <v>66125</v>
      </c>
      <c r="AN105">
        <v>80248.800000000003</v>
      </c>
      <c r="AO105">
        <v>92269.5</v>
      </c>
      <c r="AP105">
        <v>100595</v>
      </c>
      <c r="AQ105">
        <v>38273.1</v>
      </c>
      <c r="AR105">
        <v>60819.4</v>
      </c>
      <c r="AS105">
        <v>70629.3</v>
      </c>
      <c r="AT105">
        <v>70842.600000000006</v>
      </c>
      <c r="AU105">
        <v>82903.399999999994</v>
      </c>
    </row>
    <row r="106" spans="1:47" x14ac:dyDescent="0.2">
      <c r="A106" t="s">
        <v>368</v>
      </c>
      <c r="B106" t="s">
        <v>3278</v>
      </c>
      <c r="C106" t="s">
        <v>3279</v>
      </c>
      <c r="D106">
        <v>5</v>
      </c>
      <c r="E106">
        <v>1</v>
      </c>
      <c r="F106">
        <v>5775.98</v>
      </c>
      <c r="G106">
        <v>1484.58</v>
      </c>
      <c r="H106">
        <v>4678.6099999999997</v>
      </c>
      <c r="I106">
        <v>0</v>
      </c>
      <c r="J106">
        <v>5124.37</v>
      </c>
      <c r="K106">
        <v>2990.44</v>
      </c>
      <c r="L106">
        <v>5588.62</v>
      </c>
      <c r="M106">
        <v>2031.65</v>
      </c>
      <c r="N106">
        <v>3381.16</v>
      </c>
      <c r="O106">
        <v>4789.92</v>
      </c>
      <c r="P106">
        <v>1428.39</v>
      </c>
      <c r="Q106">
        <v>0</v>
      </c>
      <c r="R106">
        <v>0</v>
      </c>
      <c r="S106">
        <v>6772.3</v>
      </c>
      <c r="T106">
        <v>6278.62</v>
      </c>
      <c r="U106">
        <v>4755.6499999999996</v>
      </c>
      <c r="V106">
        <v>7106.83</v>
      </c>
      <c r="W106">
        <v>4397.18</v>
      </c>
      <c r="X106">
        <v>5953.17</v>
      </c>
      <c r="Y106">
        <v>8017.36</v>
      </c>
      <c r="Z106">
        <v>9306.67</v>
      </c>
      <c r="AA106">
        <v>1078.94</v>
      </c>
      <c r="AB106">
        <v>4853.26</v>
      </c>
      <c r="AC106">
        <v>0</v>
      </c>
      <c r="AD106">
        <v>3046.06</v>
      </c>
      <c r="AE106">
        <v>5173.3900000000003</v>
      </c>
      <c r="AF106">
        <v>6842.82</v>
      </c>
      <c r="AG106">
        <v>8714.67</v>
      </c>
      <c r="AH106">
        <v>7861.76</v>
      </c>
      <c r="AI106">
        <v>4282.68</v>
      </c>
      <c r="AJ106">
        <v>3299.31</v>
      </c>
      <c r="AK106">
        <v>3773.5</v>
      </c>
      <c r="AL106">
        <v>3372.21</v>
      </c>
      <c r="AM106">
        <v>5663.85</v>
      </c>
      <c r="AN106">
        <v>3295.79</v>
      </c>
      <c r="AO106">
        <v>7820.98</v>
      </c>
      <c r="AP106">
        <v>7334.09</v>
      </c>
      <c r="AQ106">
        <v>2750.13</v>
      </c>
      <c r="AR106">
        <v>0</v>
      </c>
      <c r="AS106">
        <v>3390.68</v>
      </c>
      <c r="AT106">
        <v>2260.9</v>
      </c>
      <c r="AU106">
        <v>2358.71</v>
      </c>
    </row>
    <row r="107" spans="1:47" x14ac:dyDescent="0.2">
      <c r="A107" t="s">
        <v>57</v>
      </c>
      <c r="B107" t="s">
        <v>1536</v>
      </c>
      <c r="C107" t="s">
        <v>1541</v>
      </c>
      <c r="D107">
        <v>6</v>
      </c>
      <c r="E107">
        <v>1</v>
      </c>
      <c r="F107" s="2">
        <v>1602710</v>
      </c>
      <c r="G107" s="2">
        <v>1528840</v>
      </c>
      <c r="H107" s="2">
        <v>1378570</v>
      </c>
      <c r="I107" s="2">
        <v>1297940</v>
      </c>
      <c r="J107">
        <v>827589</v>
      </c>
      <c r="K107">
        <v>698138</v>
      </c>
      <c r="L107">
        <v>974433</v>
      </c>
      <c r="M107">
        <v>984589</v>
      </c>
      <c r="N107">
        <v>770651</v>
      </c>
      <c r="O107" s="2">
        <v>1059040</v>
      </c>
      <c r="P107" s="2">
        <v>1636440</v>
      </c>
      <c r="Q107" s="2">
        <v>1645770</v>
      </c>
      <c r="R107" s="2">
        <v>1102020</v>
      </c>
      <c r="S107" s="2">
        <v>2068410</v>
      </c>
      <c r="T107" s="2">
        <v>1244150</v>
      </c>
      <c r="U107" s="2">
        <v>1218960</v>
      </c>
      <c r="V107" s="2">
        <v>1047080</v>
      </c>
      <c r="W107">
        <v>972193</v>
      </c>
      <c r="X107">
        <v>712248</v>
      </c>
      <c r="Y107">
        <v>831359</v>
      </c>
      <c r="Z107" s="2">
        <v>1397740</v>
      </c>
      <c r="AA107" s="2">
        <v>1628820</v>
      </c>
      <c r="AB107" s="2">
        <v>1363360</v>
      </c>
      <c r="AC107" s="2">
        <v>1286860</v>
      </c>
      <c r="AD107">
        <v>989216</v>
      </c>
      <c r="AE107">
        <v>717639</v>
      </c>
      <c r="AF107">
        <v>768793</v>
      </c>
      <c r="AG107" s="2">
        <v>1148950</v>
      </c>
      <c r="AH107" s="2">
        <v>1641200</v>
      </c>
      <c r="AI107">
        <v>0</v>
      </c>
      <c r="AJ107" s="2">
        <v>1236320</v>
      </c>
      <c r="AK107" s="2">
        <v>1195970</v>
      </c>
      <c r="AL107">
        <v>929506</v>
      </c>
      <c r="AM107">
        <v>927912</v>
      </c>
      <c r="AN107" s="2">
        <v>1019300</v>
      </c>
      <c r="AO107" s="2">
        <v>1144920</v>
      </c>
      <c r="AP107" s="2">
        <v>1313620</v>
      </c>
      <c r="AQ107">
        <v>977361</v>
      </c>
      <c r="AR107" s="2">
        <v>1979850</v>
      </c>
      <c r="AS107" s="2">
        <v>1590600</v>
      </c>
      <c r="AT107" s="2">
        <v>1721130</v>
      </c>
      <c r="AU107" s="2">
        <v>1646620</v>
      </c>
    </row>
    <row r="108" spans="1:47" x14ac:dyDescent="0.2">
      <c r="A108" t="s">
        <v>235</v>
      </c>
      <c r="B108" t="s">
        <v>2567</v>
      </c>
      <c r="C108" t="s">
        <v>2572</v>
      </c>
      <c r="D108">
        <v>6</v>
      </c>
      <c r="E108">
        <v>1</v>
      </c>
      <c r="F108">
        <v>13250.1</v>
      </c>
      <c r="G108">
        <v>17754.8</v>
      </c>
      <c r="H108">
        <v>28615.1</v>
      </c>
      <c r="I108">
        <v>24395.200000000001</v>
      </c>
      <c r="J108">
        <v>16655.900000000001</v>
      </c>
      <c r="K108">
        <v>11631.4</v>
      </c>
      <c r="L108">
        <v>14137.6</v>
      </c>
      <c r="M108">
        <v>19275.900000000001</v>
      </c>
      <c r="N108">
        <v>11570.6</v>
      </c>
      <c r="O108">
        <v>12476</v>
      </c>
      <c r="P108">
        <v>15505.3</v>
      </c>
      <c r="Q108">
        <v>8503.52</v>
      </c>
      <c r="R108">
        <v>12568.4</v>
      </c>
      <c r="S108">
        <v>24150.3</v>
      </c>
      <c r="T108">
        <v>22735.5</v>
      </c>
      <c r="U108">
        <v>16719.599999999999</v>
      </c>
      <c r="V108">
        <v>23058.799999999999</v>
      </c>
      <c r="W108">
        <v>20272.2</v>
      </c>
      <c r="X108">
        <v>22249.4</v>
      </c>
      <c r="Y108">
        <v>20265.8</v>
      </c>
      <c r="Z108">
        <v>7722.14</v>
      </c>
      <c r="AA108">
        <v>4132.84</v>
      </c>
      <c r="AB108">
        <v>20216.8</v>
      </c>
      <c r="AC108">
        <v>21414.6</v>
      </c>
      <c r="AD108">
        <v>18051.3</v>
      </c>
      <c r="AE108">
        <v>7616.26</v>
      </c>
      <c r="AF108">
        <v>24129.8</v>
      </c>
      <c r="AG108">
        <v>25068.5</v>
      </c>
      <c r="AH108">
        <v>19950</v>
      </c>
      <c r="AI108">
        <v>0</v>
      </c>
      <c r="AJ108">
        <v>19861.400000000001</v>
      </c>
      <c r="AK108">
        <v>15213</v>
      </c>
      <c r="AL108">
        <v>13822.8</v>
      </c>
      <c r="AM108">
        <v>13480.6</v>
      </c>
      <c r="AN108">
        <v>15308.2</v>
      </c>
      <c r="AO108">
        <v>15755.2</v>
      </c>
      <c r="AP108">
        <v>20222.3</v>
      </c>
      <c r="AQ108">
        <v>9806.4500000000007</v>
      </c>
      <c r="AR108">
        <v>18121</v>
      </c>
      <c r="AS108">
        <v>10945.4</v>
      </c>
      <c r="AT108">
        <v>11631.9</v>
      </c>
      <c r="AU108">
        <v>11711.7</v>
      </c>
    </row>
    <row r="109" spans="1:47" x14ac:dyDescent="0.2">
      <c r="A109" t="s">
        <v>225</v>
      </c>
      <c r="B109" t="s">
        <v>2507</v>
      </c>
      <c r="C109" t="s">
        <v>2513</v>
      </c>
      <c r="D109">
        <v>6</v>
      </c>
      <c r="E109">
        <v>1</v>
      </c>
      <c r="F109">
        <v>55806.8</v>
      </c>
      <c r="G109">
        <v>74441.3</v>
      </c>
      <c r="H109">
        <v>75117.3</v>
      </c>
      <c r="I109">
        <v>78444.899999999994</v>
      </c>
      <c r="J109">
        <v>98910.399999999994</v>
      </c>
      <c r="K109">
        <v>85922</v>
      </c>
      <c r="L109">
        <v>109433</v>
      </c>
      <c r="M109">
        <v>95237.3</v>
      </c>
      <c r="N109">
        <v>107458</v>
      </c>
      <c r="O109">
        <v>112199</v>
      </c>
      <c r="P109">
        <v>58386.3</v>
      </c>
      <c r="Q109">
        <v>75821.2</v>
      </c>
      <c r="R109">
        <v>100016</v>
      </c>
      <c r="S109">
        <v>58914.9</v>
      </c>
      <c r="T109">
        <v>76235.7</v>
      </c>
      <c r="U109">
        <v>75848.3</v>
      </c>
      <c r="V109">
        <v>108703</v>
      </c>
      <c r="W109">
        <v>121507</v>
      </c>
      <c r="X109">
        <v>125184</v>
      </c>
      <c r="Y109">
        <v>122206</v>
      </c>
      <c r="Z109">
        <v>54904.1</v>
      </c>
      <c r="AA109">
        <v>74249.3</v>
      </c>
      <c r="AB109">
        <v>81091.399999999994</v>
      </c>
      <c r="AC109">
        <v>75774.5</v>
      </c>
      <c r="AD109">
        <v>84799</v>
      </c>
      <c r="AE109">
        <v>74161.600000000006</v>
      </c>
      <c r="AF109">
        <v>83569.399999999994</v>
      </c>
      <c r="AG109">
        <v>70177</v>
      </c>
      <c r="AH109">
        <v>70672.2</v>
      </c>
      <c r="AI109">
        <v>77087.100000000006</v>
      </c>
      <c r="AJ109">
        <v>81781.2</v>
      </c>
      <c r="AK109">
        <v>69886.100000000006</v>
      </c>
      <c r="AL109">
        <v>78273.8</v>
      </c>
      <c r="AM109">
        <v>85097.8</v>
      </c>
      <c r="AN109">
        <v>65792.899999999994</v>
      </c>
      <c r="AO109">
        <v>64956.6</v>
      </c>
      <c r="AP109">
        <v>91260.4</v>
      </c>
      <c r="AQ109">
        <v>90253.8</v>
      </c>
      <c r="AR109">
        <v>77272.7</v>
      </c>
      <c r="AS109">
        <v>90624.3</v>
      </c>
      <c r="AT109">
        <v>74041</v>
      </c>
      <c r="AU109">
        <v>72165.399999999994</v>
      </c>
    </row>
    <row r="110" spans="1:47" x14ac:dyDescent="0.2">
      <c r="A110" t="s">
        <v>522</v>
      </c>
      <c r="B110" t="s">
        <v>4069</v>
      </c>
      <c r="C110" t="s">
        <v>4070</v>
      </c>
      <c r="D110">
        <v>6</v>
      </c>
      <c r="E110">
        <v>1</v>
      </c>
      <c r="F110">
        <v>287218</v>
      </c>
      <c r="G110">
        <v>465184</v>
      </c>
      <c r="H110">
        <v>424919</v>
      </c>
      <c r="I110">
        <v>451234</v>
      </c>
      <c r="J110">
        <v>306140</v>
      </c>
      <c r="K110">
        <v>281465</v>
      </c>
      <c r="L110">
        <v>188090</v>
      </c>
      <c r="M110">
        <v>323951</v>
      </c>
      <c r="N110">
        <v>207766</v>
      </c>
      <c r="O110">
        <v>220296</v>
      </c>
      <c r="P110">
        <v>503259</v>
      </c>
      <c r="Q110">
        <v>505407</v>
      </c>
      <c r="R110">
        <v>251574</v>
      </c>
      <c r="S110">
        <v>442859</v>
      </c>
      <c r="T110">
        <v>419183</v>
      </c>
      <c r="U110">
        <v>418292</v>
      </c>
      <c r="V110">
        <v>357519</v>
      </c>
      <c r="W110">
        <v>280810</v>
      </c>
      <c r="X110">
        <v>225381</v>
      </c>
      <c r="Y110">
        <v>216329</v>
      </c>
      <c r="Z110">
        <v>101578</v>
      </c>
      <c r="AA110">
        <v>277997</v>
      </c>
      <c r="AB110">
        <v>374924</v>
      </c>
      <c r="AC110">
        <v>323632</v>
      </c>
      <c r="AD110">
        <v>355902</v>
      </c>
      <c r="AE110">
        <v>187177</v>
      </c>
      <c r="AF110">
        <v>297582</v>
      </c>
      <c r="AG110">
        <v>331289</v>
      </c>
      <c r="AH110">
        <v>314241</v>
      </c>
      <c r="AI110">
        <v>0</v>
      </c>
      <c r="AJ110">
        <v>330261</v>
      </c>
      <c r="AK110">
        <v>294309</v>
      </c>
      <c r="AL110">
        <v>293186</v>
      </c>
      <c r="AM110">
        <v>294621</v>
      </c>
      <c r="AN110">
        <v>313491</v>
      </c>
      <c r="AO110">
        <v>390115</v>
      </c>
      <c r="AP110">
        <v>290726</v>
      </c>
      <c r="AQ110">
        <v>200059</v>
      </c>
      <c r="AR110">
        <v>289423</v>
      </c>
      <c r="AS110">
        <v>261320</v>
      </c>
      <c r="AT110">
        <v>325991</v>
      </c>
      <c r="AU110">
        <v>363594</v>
      </c>
    </row>
    <row r="111" spans="1:47" x14ac:dyDescent="0.2">
      <c r="A111" t="s">
        <v>254</v>
      </c>
      <c r="B111" t="s">
        <v>2664</v>
      </c>
      <c r="C111" t="s">
        <v>2665</v>
      </c>
      <c r="D111">
        <v>4</v>
      </c>
      <c r="E111">
        <v>1</v>
      </c>
      <c r="F111">
        <v>104207</v>
      </c>
      <c r="G111">
        <v>120632</v>
      </c>
      <c r="H111">
        <v>134503</v>
      </c>
      <c r="I111">
        <v>112583</v>
      </c>
      <c r="J111">
        <v>131150</v>
      </c>
      <c r="K111">
        <v>109097</v>
      </c>
      <c r="L111">
        <v>119761</v>
      </c>
      <c r="M111">
        <v>106207</v>
      </c>
      <c r="N111">
        <v>100163</v>
      </c>
      <c r="O111">
        <v>99632.4</v>
      </c>
      <c r="P111">
        <v>129432</v>
      </c>
      <c r="Q111">
        <v>163159</v>
      </c>
      <c r="R111">
        <v>90540.7</v>
      </c>
      <c r="S111">
        <v>155333</v>
      </c>
      <c r="T111">
        <v>124606</v>
      </c>
      <c r="U111">
        <v>118972</v>
      </c>
      <c r="V111">
        <v>122161</v>
      </c>
      <c r="W111">
        <v>136564</v>
      </c>
      <c r="X111">
        <v>101089</v>
      </c>
      <c r="Y111">
        <v>113788</v>
      </c>
      <c r="Z111">
        <v>108656</v>
      </c>
      <c r="AA111">
        <v>148044</v>
      </c>
      <c r="AB111">
        <v>111669</v>
      </c>
      <c r="AC111">
        <v>107922</v>
      </c>
      <c r="AD111">
        <v>96418.3</v>
      </c>
      <c r="AE111">
        <v>57689.7</v>
      </c>
      <c r="AF111">
        <v>93569.2</v>
      </c>
      <c r="AG111">
        <v>96575.7</v>
      </c>
      <c r="AH111">
        <v>103802</v>
      </c>
      <c r="AI111">
        <v>0</v>
      </c>
      <c r="AJ111">
        <v>103870</v>
      </c>
      <c r="AK111">
        <v>93580.2</v>
      </c>
      <c r="AL111">
        <v>93776.1</v>
      </c>
      <c r="AM111">
        <v>87678.7</v>
      </c>
      <c r="AN111">
        <v>103796</v>
      </c>
      <c r="AO111">
        <v>123461</v>
      </c>
      <c r="AP111">
        <v>116951</v>
      </c>
      <c r="AQ111">
        <v>95808.4</v>
      </c>
      <c r="AR111">
        <v>130286</v>
      </c>
      <c r="AS111">
        <v>129637</v>
      </c>
      <c r="AT111">
        <v>135507</v>
      </c>
      <c r="AU111">
        <v>138447</v>
      </c>
    </row>
    <row r="112" spans="1:47" x14ac:dyDescent="0.2">
      <c r="A112" t="s">
        <v>249</v>
      </c>
      <c r="B112" t="s">
        <v>2639</v>
      </c>
      <c r="C112" t="s">
        <v>2640</v>
      </c>
      <c r="D112">
        <v>6</v>
      </c>
      <c r="E112">
        <v>1</v>
      </c>
      <c r="F112">
        <v>8571.07</v>
      </c>
      <c r="G112">
        <v>10694.3</v>
      </c>
      <c r="H112">
        <v>11678</v>
      </c>
      <c r="I112">
        <v>9144.66</v>
      </c>
      <c r="J112">
        <v>14927.6</v>
      </c>
      <c r="K112">
        <v>7930.02</v>
      </c>
      <c r="L112">
        <v>14064.1</v>
      </c>
      <c r="M112">
        <v>6879.05</v>
      </c>
      <c r="N112">
        <v>8032.95</v>
      </c>
      <c r="O112">
        <v>6113.42</v>
      </c>
      <c r="P112">
        <v>11092.7</v>
      </c>
      <c r="Q112">
        <v>7037.45</v>
      </c>
      <c r="R112">
        <v>7725.48</v>
      </c>
      <c r="S112">
        <v>11585</v>
      </c>
      <c r="T112">
        <v>12385.1</v>
      </c>
      <c r="U112">
        <v>11545.3</v>
      </c>
      <c r="V112">
        <v>14291</v>
      </c>
      <c r="W112">
        <v>11129.3</v>
      </c>
      <c r="X112">
        <v>9850.15</v>
      </c>
      <c r="Y112">
        <v>8059.02</v>
      </c>
      <c r="Z112">
        <v>6864.35</v>
      </c>
      <c r="AA112">
        <v>6522.48</v>
      </c>
      <c r="AB112">
        <v>8151.24</v>
      </c>
      <c r="AC112">
        <v>5149.12</v>
      </c>
      <c r="AD112">
        <v>5515.71</v>
      </c>
      <c r="AE112">
        <v>2015.93</v>
      </c>
      <c r="AF112">
        <v>6865.46</v>
      </c>
      <c r="AG112">
        <v>9376.32</v>
      </c>
      <c r="AH112">
        <v>8603.01</v>
      </c>
      <c r="AI112">
        <v>8821.6</v>
      </c>
      <c r="AJ112">
        <v>6036.85</v>
      </c>
      <c r="AK112">
        <v>8124.66</v>
      </c>
      <c r="AL112">
        <v>7185.92</v>
      </c>
      <c r="AM112">
        <v>3875.44</v>
      </c>
      <c r="AN112">
        <v>3936.21</v>
      </c>
      <c r="AO112">
        <v>5423.19</v>
      </c>
      <c r="AP112">
        <v>7589.2</v>
      </c>
      <c r="AQ112">
        <v>7125.84</v>
      </c>
      <c r="AR112">
        <v>7565.64</v>
      </c>
      <c r="AS112">
        <v>7082.77</v>
      </c>
      <c r="AT112">
        <v>7737.9</v>
      </c>
      <c r="AU112">
        <v>8846.6</v>
      </c>
    </row>
    <row r="113" spans="1:47" x14ac:dyDescent="0.2">
      <c r="A113" t="s">
        <v>93</v>
      </c>
      <c r="B113" t="s">
        <v>1742</v>
      </c>
      <c r="C113" t="s">
        <v>1747</v>
      </c>
      <c r="D113">
        <v>6</v>
      </c>
      <c r="E113">
        <v>1</v>
      </c>
      <c r="F113">
        <v>266744</v>
      </c>
      <c r="G113">
        <v>232991</v>
      </c>
      <c r="H113">
        <v>260076</v>
      </c>
      <c r="I113">
        <v>265264</v>
      </c>
      <c r="J113">
        <v>179155</v>
      </c>
      <c r="K113">
        <v>139365</v>
      </c>
      <c r="L113">
        <v>187451</v>
      </c>
      <c r="M113">
        <v>218412</v>
      </c>
      <c r="N113">
        <v>162723</v>
      </c>
      <c r="O113">
        <v>196476</v>
      </c>
      <c r="P113">
        <v>0</v>
      </c>
      <c r="Q113">
        <v>0</v>
      </c>
      <c r="R113">
        <v>207381</v>
      </c>
      <c r="S113">
        <v>299356</v>
      </c>
      <c r="T113">
        <v>260835</v>
      </c>
      <c r="U113">
        <v>233666</v>
      </c>
      <c r="V113">
        <v>223745</v>
      </c>
      <c r="W113">
        <v>204433</v>
      </c>
      <c r="X113">
        <v>165356</v>
      </c>
      <c r="Y113">
        <v>179917</v>
      </c>
      <c r="Z113">
        <v>218635</v>
      </c>
      <c r="AA113">
        <v>180400</v>
      </c>
      <c r="AB113">
        <v>281487</v>
      </c>
      <c r="AC113">
        <v>260399</v>
      </c>
      <c r="AD113">
        <v>260059</v>
      </c>
      <c r="AE113">
        <v>178754</v>
      </c>
      <c r="AF113">
        <v>268763</v>
      </c>
      <c r="AG113">
        <v>331847</v>
      </c>
      <c r="AH113">
        <v>308131</v>
      </c>
      <c r="AI113">
        <v>248769</v>
      </c>
      <c r="AJ113">
        <v>277696</v>
      </c>
      <c r="AK113">
        <v>228934</v>
      </c>
      <c r="AL113">
        <v>200447</v>
      </c>
      <c r="AM113">
        <v>204845</v>
      </c>
      <c r="AN113">
        <v>211523</v>
      </c>
      <c r="AO113">
        <v>283025</v>
      </c>
      <c r="AP113">
        <v>252948</v>
      </c>
      <c r="AQ113">
        <v>214037</v>
      </c>
      <c r="AR113">
        <v>288017</v>
      </c>
      <c r="AS113">
        <v>251799</v>
      </c>
      <c r="AT113">
        <v>278029</v>
      </c>
      <c r="AU113">
        <v>250076</v>
      </c>
    </row>
    <row r="114" spans="1:47" x14ac:dyDescent="0.2">
      <c r="A114" t="s">
        <v>294</v>
      </c>
      <c r="B114" t="s">
        <v>2888</v>
      </c>
      <c r="C114" t="s">
        <v>2889</v>
      </c>
      <c r="D114">
        <v>293</v>
      </c>
      <c r="E114">
        <v>41</v>
      </c>
      <c r="F114" s="2">
        <v>4360810</v>
      </c>
      <c r="G114" s="2">
        <v>5065720</v>
      </c>
      <c r="H114" s="2">
        <v>5316130</v>
      </c>
      <c r="I114" s="2">
        <v>4820770</v>
      </c>
      <c r="J114" s="2">
        <v>7716330</v>
      </c>
      <c r="K114" s="2">
        <v>8007000</v>
      </c>
      <c r="L114" s="2">
        <v>10272400</v>
      </c>
      <c r="M114" s="2">
        <v>5117290</v>
      </c>
      <c r="N114" s="2">
        <v>3965430</v>
      </c>
      <c r="O114" s="2">
        <v>6812540</v>
      </c>
      <c r="P114" s="2">
        <v>4488330</v>
      </c>
      <c r="Q114" s="2">
        <v>4790500</v>
      </c>
      <c r="R114" s="2">
        <v>4481240</v>
      </c>
      <c r="S114" s="2">
        <v>5601930</v>
      </c>
      <c r="T114" s="2">
        <v>5143390</v>
      </c>
      <c r="U114" s="2">
        <v>5768810</v>
      </c>
      <c r="V114" s="2">
        <v>7231800</v>
      </c>
      <c r="W114" s="2">
        <v>7070960</v>
      </c>
      <c r="X114" s="2">
        <v>10025800</v>
      </c>
      <c r="Y114" s="2">
        <v>7047320</v>
      </c>
      <c r="Z114" s="2">
        <v>18066400</v>
      </c>
      <c r="AA114" s="2">
        <v>5856040</v>
      </c>
      <c r="AB114" s="2">
        <v>3990600</v>
      </c>
      <c r="AC114" s="2">
        <v>3787560</v>
      </c>
      <c r="AD114" s="2">
        <v>4227480</v>
      </c>
      <c r="AE114" s="2">
        <v>3160660</v>
      </c>
      <c r="AF114" s="2">
        <v>3707370</v>
      </c>
      <c r="AG114" s="2">
        <v>3767390</v>
      </c>
      <c r="AH114" s="2">
        <v>4225790</v>
      </c>
      <c r="AI114" s="2">
        <v>3642360</v>
      </c>
      <c r="AJ114" s="2">
        <v>4020300</v>
      </c>
      <c r="AK114" s="2">
        <v>3961760</v>
      </c>
      <c r="AL114" s="2">
        <v>3897250</v>
      </c>
      <c r="AM114" s="2">
        <v>3510010</v>
      </c>
      <c r="AN114" s="2">
        <v>4095240</v>
      </c>
      <c r="AO114" s="2">
        <v>3607650</v>
      </c>
      <c r="AP114" s="2">
        <v>4426850</v>
      </c>
      <c r="AQ114" s="2">
        <v>3796550</v>
      </c>
      <c r="AR114" s="2">
        <v>4585200</v>
      </c>
      <c r="AS114" s="2">
        <v>4821870</v>
      </c>
      <c r="AT114" s="2">
        <v>4331390</v>
      </c>
      <c r="AU114" s="2">
        <v>4418560</v>
      </c>
    </row>
    <row r="115" spans="1:47" x14ac:dyDescent="0.2">
      <c r="A115" t="s">
        <v>506</v>
      </c>
      <c r="B115" t="s">
        <v>3977</v>
      </c>
      <c r="C115" t="s">
        <v>3982</v>
      </c>
      <c r="D115">
        <v>17</v>
      </c>
      <c r="E115">
        <v>3</v>
      </c>
      <c r="F115">
        <v>36731.1</v>
      </c>
      <c r="G115">
        <v>48685.8</v>
      </c>
      <c r="H115">
        <v>57920.1</v>
      </c>
      <c r="I115">
        <v>53806.1</v>
      </c>
      <c r="J115">
        <v>119926</v>
      </c>
      <c r="K115">
        <v>114726</v>
      </c>
      <c r="L115">
        <v>119528</v>
      </c>
      <c r="M115">
        <v>74470.5</v>
      </c>
      <c r="N115">
        <v>61219.7</v>
      </c>
      <c r="O115">
        <v>66372.3</v>
      </c>
      <c r="P115">
        <v>36212.199999999997</v>
      </c>
      <c r="Q115">
        <v>58286.5</v>
      </c>
      <c r="R115">
        <v>64288.6</v>
      </c>
      <c r="S115">
        <v>42583.1</v>
      </c>
      <c r="T115">
        <v>64341.3</v>
      </c>
      <c r="U115">
        <v>57711.3</v>
      </c>
      <c r="V115">
        <v>85674.4</v>
      </c>
      <c r="W115">
        <v>105654</v>
      </c>
      <c r="X115">
        <v>130635</v>
      </c>
      <c r="Y115">
        <v>128068</v>
      </c>
      <c r="Z115">
        <v>67275.899999999994</v>
      </c>
      <c r="AA115">
        <v>82303.899999999994</v>
      </c>
      <c r="AB115">
        <v>41967.4</v>
      </c>
      <c r="AC115">
        <v>41165.800000000003</v>
      </c>
      <c r="AD115">
        <v>41399.4</v>
      </c>
      <c r="AE115">
        <v>32737.200000000001</v>
      </c>
      <c r="AF115">
        <v>46186.7</v>
      </c>
      <c r="AG115">
        <v>43946.6</v>
      </c>
      <c r="AH115">
        <v>44204.800000000003</v>
      </c>
      <c r="AI115">
        <v>50254.6</v>
      </c>
      <c r="AJ115">
        <v>43861.7</v>
      </c>
      <c r="AK115">
        <v>48388.9</v>
      </c>
      <c r="AL115">
        <v>49636.5</v>
      </c>
      <c r="AM115">
        <v>39148</v>
      </c>
      <c r="AN115">
        <v>40534.1</v>
      </c>
      <c r="AO115">
        <v>36839.4</v>
      </c>
      <c r="AP115">
        <v>58514.9</v>
      </c>
      <c r="AQ115">
        <v>37194.1</v>
      </c>
      <c r="AR115">
        <v>39853.4</v>
      </c>
      <c r="AS115">
        <v>56424.3</v>
      </c>
      <c r="AT115">
        <v>48601.8</v>
      </c>
      <c r="AU115">
        <v>43376.2</v>
      </c>
    </row>
    <row r="116" spans="1:47" x14ac:dyDescent="0.2">
      <c r="A116" t="s">
        <v>511</v>
      </c>
      <c r="B116" t="s">
        <v>4006</v>
      </c>
      <c r="C116" t="s">
        <v>4007</v>
      </c>
      <c r="D116">
        <v>39</v>
      </c>
      <c r="E116">
        <v>7</v>
      </c>
      <c r="F116">
        <v>392651</v>
      </c>
      <c r="G116">
        <v>468890</v>
      </c>
      <c r="H116">
        <v>488934</v>
      </c>
      <c r="I116">
        <v>423922</v>
      </c>
      <c r="J116">
        <v>625377</v>
      </c>
      <c r="K116">
        <v>474484</v>
      </c>
      <c r="L116">
        <v>508047</v>
      </c>
      <c r="M116">
        <v>494666</v>
      </c>
      <c r="N116">
        <v>341744</v>
      </c>
      <c r="O116">
        <v>449630</v>
      </c>
      <c r="P116">
        <v>386181</v>
      </c>
      <c r="Q116">
        <v>358024</v>
      </c>
      <c r="R116">
        <v>407448</v>
      </c>
      <c r="S116">
        <v>464707</v>
      </c>
      <c r="T116">
        <v>431912</v>
      </c>
      <c r="U116">
        <v>430784</v>
      </c>
      <c r="V116">
        <v>545804</v>
      </c>
      <c r="W116">
        <v>539341</v>
      </c>
      <c r="X116">
        <v>488418</v>
      </c>
      <c r="Y116">
        <v>541833</v>
      </c>
      <c r="Z116">
        <v>336930</v>
      </c>
      <c r="AA116">
        <v>341588</v>
      </c>
      <c r="AB116">
        <v>405198</v>
      </c>
      <c r="AC116">
        <v>402004</v>
      </c>
      <c r="AD116">
        <v>350889</v>
      </c>
      <c r="AE116">
        <v>236166</v>
      </c>
      <c r="AF116">
        <v>352989</v>
      </c>
      <c r="AG116">
        <v>325190</v>
      </c>
      <c r="AH116">
        <v>390455</v>
      </c>
      <c r="AI116">
        <v>386728</v>
      </c>
      <c r="AJ116">
        <v>389949</v>
      </c>
      <c r="AK116">
        <v>367725</v>
      </c>
      <c r="AL116">
        <v>343693</v>
      </c>
      <c r="AM116">
        <v>302938</v>
      </c>
      <c r="AN116">
        <v>349331</v>
      </c>
      <c r="AO116">
        <v>355214</v>
      </c>
      <c r="AP116">
        <v>442688</v>
      </c>
      <c r="AQ116">
        <v>277437</v>
      </c>
      <c r="AR116">
        <v>441675</v>
      </c>
      <c r="AS116">
        <v>402319</v>
      </c>
      <c r="AT116">
        <v>393088</v>
      </c>
      <c r="AU116">
        <v>462287</v>
      </c>
    </row>
    <row r="117" spans="1:47" x14ac:dyDescent="0.2">
      <c r="A117" t="s">
        <v>492</v>
      </c>
      <c r="B117" t="s">
        <v>3905</v>
      </c>
      <c r="C117" t="s">
        <v>3906</v>
      </c>
      <c r="D117">
        <v>31</v>
      </c>
      <c r="E117">
        <v>6</v>
      </c>
      <c r="F117">
        <v>211198</v>
      </c>
      <c r="G117">
        <v>384765</v>
      </c>
      <c r="H117">
        <v>320241</v>
      </c>
      <c r="I117">
        <v>357716</v>
      </c>
      <c r="J117">
        <v>409096</v>
      </c>
      <c r="K117">
        <v>347051</v>
      </c>
      <c r="L117">
        <v>317007</v>
      </c>
      <c r="M117">
        <v>356822</v>
      </c>
      <c r="N117">
        <v>234021</v>
      </c>
      <c r="O117">
        <v>352993</v>
      </c>
      <c r="P117">
        <v>362536</v>
      </c>
      <c r="Q117">
        <v>410826</v>
      </c>
      <c r="R117">
        <v>300117</v>
      </c>
      <c r="S117">
        <v>244159</v>
      </c>
      <c r="T117">
        <v>378993</v>
      </c>
      <c r="U117">
        <v>356984</v>
      </c>
      <c r="V117">
        <v>418449</v>
      </c>
      <c r="W117">
        <v>393544</v>
      </c>
      <c r="X117">
        <v>322316</v>
      </c>
      <c r="Y117">
        <v>359036</v>
      </c>
      <c r="Z117">
        <v>244663</v>
      </c>
      <c r="AA117">
        <v>270542</v>
      </c>
      <c r="AB117">
        <v>339438</v>
      </c>
      <c r="AC117">
        <v>329550</v>
      </c>
      <c r="AD117">
        <v>311485</v>
      </c>
      <c r="AE117">
        <v>217436</v>
      </c>
      <c r="AF117">
        <v>321551</v>
      </c>
      <c r="AG117">
        <v>333695</v>
      </c>
      <c r="AH117">
        <v>359313</v>
      </c>
      <c r="AI117">
        <v>324960</v>
      </c>
      <c r="AJ117">
        <v>309052</v>
      </c>
      <c r="AK117">
        <v>311792</v>
      </c>
      <c r="AL117">
        <v>290002</v>
      </c>
      <c r="AM117">
        <v>268677</v>
      </c>
      <c r="AN117">
        <v>291739</v>
      </c>
      <c r="AO117">
        <v>342124</v>
      </c>
      <c r="AP117">
        <v>387587</v>
      </c>
      <c r="AQ117">
        <v>228860</v>
      </c>
      <c r="AR117">
        <v>342684</v>
      </c>
      <c r="AS117">
        <v>327098</v>
      </c>
      <c r="AT117">
        <v>336120</v>
      </c>
      <c r="AU117">
        <v>373206</v>
      </c>
    </row>
    <row r="118" spans="1:47" x14ac:dyDescent="0.2">
      <c r="A118" t="s">
        <v>246</v>
      </c>
      <c r="B118" t="s">
        <v>2623</v>
      </c>
      <c r="C118" t="s">
        <v>2624</v>
      </c>
      <c r="D118">
        <v>6</v>
      </c>
      <c r="E118">
        <v>1</v>
      </c>
      <c r="F118">
        <v>86433.600000000006</v>
      </c>
      <c r="G118">
        <v>39259.300000000003</v>
      </c>
      <c r="H118">
        <v>22757.200000000001</v>
      </c>
      <c r="I118">
        <v>73581.399999999994</v>
      </c>
      <c r="J118">
        <v>57722.8</v>
      </c>
      <c r="K118">
        <v>140467</v>
      </c>
      <c r="L118">
        <v>78781.899999999994</v>
      </c>
      <c r="M118">
        <v>136618</v>
      </c>
      <c r="N118">
        <v>129057</v>
      </c>
      <c r="O118">
        <v>117474</v>
      </c>
      <c r="P118">
        <v>26273</v>
      </c>
      <c r="Q118">
        <v>48538</v>
      </c>
      <c r="R118">
        <v>151066</v>
      </c>
      <c r="S118">
        <v>41726.300000000003</v>
      </c>
      <c r="T118">
        <v>62427.5</v>
      </c>
      <c r="U118">
        <v>79696.600000000006</v>
      </c>
      <c r="V118">
        <v>48477.1</v>
      </c>
      <c r="W118">
        <v>103862</v>
      </c>
      <c r="X118">
        <v>102056</v>
      </c>
      <c r="Y118">
        <v>120333</v>
      </c>
      <c r="Z118">
        <v>52097</v>
      </c>
      <c r="AA118">
        <v>121498</v>
      </c>
      <c r="AB118">
        <v>44067.3</v>
      </c>
      <c r="AC118">
        <v>41972</v>
      </c>
      <c r="AD118">
        <v>145321</v>
      </c>
      <c r="AE118">
        <v>0</v>
      </c>
      <c r="AF118">
        <v>141483</v>
      </c>
      <c r="AG118">
        <v>105989</v>
      </c>
      <c r="AH118">
        <v>99788.4</v>
      </c>
      <c r="AI118">
        <v>103803</v>
      </c>
      <c r="AJ118">
        <v>117090</v>
      </c>
      <c r="AK118">
        <v>119461</v>
      </c>
      <c r="AL118">
        <v>149440</v>
      </c>
      <c r="AM118">
        <v>157114</v>
      </c>
      <c r="AN118">
        <v>123200</v>
      </c>
      <c r="AO118">
        <v>94862.2</v>
      </c>
      <c r="AP118">
        <v>108856</v>
      </c>
      <c r="AQ118">
        <v>227994</v>
      </c>
      <c r="AR118">
        <v>91948.800000000003</v>
      </c>
      <c r="AS118">
        <v>125467</v>
      </c>
      <c r="AT118">
        <v>93115.8</v>
      </c>
      <c r="AU118">
        <v>77300.7</v>
      </c>
    </row>
    <row r="119" spans="1:47" x14ac:dyDescent="0.2">
      <c r="A119" t="s">
        <v>326</v>
      </c>
      <c r="B119" t="s">
        <v>3058</v>
      </c>
      <c r="C119" t="s">
        <v>3059</v>
      </c>
      <c r="D119">
        <v>6</v>
      </c>
      <c r="E119">
        <v>1</v>
      </c>
      <c r="F119">
        <v>154025</v>
      </c>
      <c r="G119">
        <v>138483</v>
      </c>
      <c r="H119">
        <v>159525</v>
      </c>
      <c r="I119">
        <v>175183</v>
      </c>
      <c r="J119">
        <v>169991</v>
      </c>
      <c r="K119">
        <v>413667</v>
      </c>
      <c r="L119">
        <v>239687</v>
      </c>
      <c r="M119">
        <v>273618</v>
      </c>
      <c r="N119">
        <v>134714</v>
      </c>
      <c r="O119">
        <v>432534</v>
      </c>
      <c r="P119">
        <v>109270</v>
      </c>
      <c r="Q119">
        <v>179434</v>
      </c>
      <c r="R119">
        <v>252668</v>
      </c>
      <c r="S119">
        <v>187325</v>
      </c>
      <c r="T119">
        <v>202494</v>
      </c>
      <c r="U119">
        <v>248540</v>
      </c>
      <c r="V119">
        <v>232744</v>
      </c>
      <c r="W119">
        <v>264017</v>
      </c>
      <c r="X119">
        <v>255978</v>
      </c>
      <c r="Y119">
        <v>245017</v>
      </c>
      <c r="Z119">
        <v>326362</v>
      </c>
      <c r="AA119">
        <v>324780</v>
      </c>
      <c r="AB119">
        <v>222241</v>
      </c>
      <c r="AC119">
        <v>241030</v>
      </c>
      <c r="AD119">
        <v>272962</v>
      </c>
      <c r="AE119">
        <v>535454</v>
      </c>
      <c r="AF119">
        <v>260280</v>
      </c>
      <c r="AG119">
        <v>208695</v>
      </c>
      <c r="AH119">
        <v>152444</v>
      </c>
      <c r="AI119">
        <v>175437</v>
      </c>
      <c r="AJ119">
        <v>211870</v>
      </c>
      <c r="AK119">
        <v>216811</v>
      </c>
      <c r="AL119">
        <v>285353</v>
      </c>
      <c r="AM119">
        <v>377110</v>
      </c>
      <c r="AN119">
        <v>302596</v>
      </c>
      <c r="AO119">
        <v>242893</v>
      </c>
      <c r="AP119">
        <v>231647</v>
      </c>
      <c r="AQ119">
        <v>301510</v>
      </c>
      <c r="AR119">
        <v>192600</v>
      </c>
      <c r="AS119">
        <v>252768</v>
      </c>
      <c r="AT119">
        <v>201145</v>
      </c>
      <c r="AU119">
        <v>164370</v>
      </c>
    </row>
    <row r="120" spans="1:47" x14ac:dyDescent="0.2">
      <c r="A120" t="s">
        <v>154</v>
      </c>
      <c r="B120" t="s">
        <v>2096</v>
      </c>
      <c r="C120" t="s">
        <v>2101</v>
      </c>
      <c r="D120">
        <v>6</v>
      </c>
      <c r="E120">
        <v>1</v>
      </c>
      <c r="F120">
        <v>33163.1</v>
      </c>
      <c r="G120">
        <v>33692.5</v>
      </c>
      <c r="H120">
        <v>38202.300000000003</v>
      </c>
      <c r="I120">
        <v>35574.6</v>
      </c>
      <c r="J120">
        <v>62376.2</v>
      </c>
      <c r="K120">
        <v>58713.9</v>
      </c>
      <c r="L120">
        <v>54815.5</v>
      </c>
      <c r="M120">
        <v>73847.7</v>
      </c>
      <c r="N120">
        <v>63925.7</v>
      </c>
      <c r="O120">
        <v>58677.5</v>
      </c>
      <c r="P120">
        <v>32739.599999999999</v>
      </c>
      <c r="Q120">
        <v>35446.800000000003</v>
      </c>
      <c r="R120">
        <v>41177.1</v>
      </c>
      <c r="S120">
        <v>28405.4</v>
      </c>
      <c r="T120">
        <v>38279.800000000003</v>
      </c>
      <c r="U120">
        <v>31011.9</v>
      </c>
      <c r="V120">
        <v>68173.8</v>
      </c>
      <c r="W120">
        <v>58178.3</v>
      </c>
      <c r="X120">
        <v>85219.4</v>
      </c>
      <c r="Y120">
        <v>97918.399999999994</v>
      </c>
      <c r="Z120">
        <v>57358.3</v>
      </c>
      <c r="AA120">
        <v>52409.599999999999</v>
      </c>
      <c r="AB120">
        <v>47156.7</v>
      </c>
      <c r="AC120">
        <v>37669.699999999997</v>
      </c>
      <c r="AD120">
        <v>47424.3</v>
      </c>
      <c r="AE120">
        <v>33088.800000000003</v>
      </c>
      <c r="AF120">
        <v>35009.699999999997</v>
      </c>
      <c r="AG120">
        <v>38992.199999999997</v>
      </c>
      <c r="AH120">
        <v>31381.4</v>
      </c>
      <c r="AI120">
        <v>38202.5</v>
      </c>
      <c r="AJ120">
        <v>34750.300000000003</v>
      </c>
      <c r="AK120">
        <v>35264.800000000003</v>
      </c>
      <c r="AL120">
        <v>32972.300000000003</v>
      </c>
      <c r="AM120">
        <v>33311.300000000003</v>
      </c>
      <c r="AN120">
        <v>36808.1</v>
      </c>
      <c r="AO120">
        <v>29310.7</v>
      </c>
      <c r="AP120">
        <v>40634</v>
      </c>
      <c r="AQ120">
        <v>29801.599999999999</v>
      </c>
      <c r="AR120">
        <v>39978.6</v>
      </c>
      <c r="AS120">
        <v>41064.1</v>
      </c>
      <c r="AT120">
        <v>35912</v>
      </c>
      <c r="AU120">
        <v>45033.8</v>
      </c>
    </row>
    <row r="121" spans="1:47" x14ac:dyDescent="0.2">
      <c r="A121" t="s">
        <v>455</v>
      </c>
      <c r="B121" t="s">
        <v>3726</v>
      </c>
      <c r="C121" t="s">
        <v>3727</v>
      </c>
      <c r="D121">
        <v>12</v>
      </c>
      <c r="E121">
        <v>2</v>
      </c>
      <c r="F121">
        <v>17833.7</v>
      </c>
      <c r="G121">
        <v>30828.6</v>
      </c>
      <c r="H121">
        <v>43107.5</v>
      </c>
      <c r="I121">
        <v>27134.2</v>
      </c>
      <c r="J121">
        <v>146334</v>
      </c>
      <c r="K121">
        <v>167399</v>
      </c>
      <c r="L121">
        <v>209536</v>
      </c>
      <c r="M121">
        <v>56463.1</v>
      </c>
      <c r="N121">
        <v>30014.6</v>
      </c>
      <c r="O121">
        <v>147898</v>
      </c>
      <c r="P121">
        <v>15584.6</v>
      </c>
      <c r="Q121">
        <v>17599</v>
      </c>
      <c r="R121">
        <v>38469.4</v>
      </c>
      <c r="S121">
        <v>19029</v>
      </c>
      <c r="T121">
        <v>30542.7</v>
      </c>
      <c r="U121">
        <v>63593.9</v>
      </c>
      <c r="V121">
        <v>102207</v>
      </c>
      <c r="W121">
        <v>121669</v>
      </c>
      <c r="X121">
        <v>164934</v>
      </c>
      <c r="Y121">
        <v>124662</v>
      </c>
      <c r="Z121">
        <v>279260</v>
      </c>
      <c r="AA121">
        <v>39797.599999999999</v>
      </c>
      <c r="AB121">
        <v>34278.800000000003</v>
      </c>
      <c r="AC121">
        <v>40847.800000000003</v>
      </c>
      <c r="AD121">
        <v>31818.7</v>
      </c>
      <c r="AE121">
        <v>38022.9</v>
      </c>
      <c r="AF121">
        <v>29303.9</v>
      </c>
      <c r="AG121">
        <v>20095.2</v>
      </c>
      <c r="AH121">
        <v>29640.6</v>
      </c>
      <c r="AI121">
        <v>29629.8</v>
      </c>
      <c r="AJ121">
        <v>35915.5</v>
      </c>
      <c r="AK121">
        <v>35880.5</v>
      </c>
      <c r="AL121">
        <v>35976</v>
      </c>
      <c r="AM121">
        <v>40071.5</v>
      </c>
      <c r="AN121">
        <v>30239.1</v>
      </c>
      <c r="AO121">
        <v>25250.1</v>
      </c>
      <c r="AP121">
        <v>46598.7</v>
      </c>
      <c r="AQ121">
        <v>33902.699999999997</v>
      </c>
      <c r="AR121">
        <v>40156.9</v>
      </c>
      <c r="AS121">
        <v>48036.9</v>
      </c>
      <c r="AT121">
        <v>36501</v>
      </c>
      <c r="AU121">
        <v>34138.9</v>
      </c>
    </row>
    <row r="122" spans="1:47" x14ac:dyDescent="0.2">
      <c r="A122" t="s">
        <v>139</v>
      </c>
      <c r="B122" t="s">
        <v>2010</v>
      </c>
      <c r="C122" t="s">
        <v>2015</v>
      </c>
      <c r="D122">
        <v>6</v>
      </c>
      <c r="E122">
        <v>1</v>
      </c>
      <c r="F122">
        <v>288222</v>
      </c>
      <c r="G122">
        <v>331097</v>
      </c>
      <c r="H122">
        <v>0</v>
      </c>
      <c r="I122">
        <v>766856</v>
      </c>
      <c r="J122" s="2">
        <v>1512500</v>
      </c>
      <c r="K122">
        <v>833244</v>
      </c>
      <c r="L122" s="2">
        <v>1204120</v>
      </c>
      <c r="M122">
        <v>2738.71</v>
      </c>
      <c r="N122" s="2">
        <v>1420670</v>
      </c>
      <c r="O122">
        <v>81024.800000000003</v>
      </c>
      <c r="P122">
        <v>785096</v>
      </c>
      <c r="Q122">
        <v>729561</v>
      </c>
      <c r="R122" s="2">
        <v>1126260</v>
      </c>
      <c r="S122">
        <v>400922</v>
      </c>
      <c r="T122" s="2">
        <v>1034430</v>
      </c>
      <c r="U122">
        <v>877077</v>
      </c>
      <c r="V122" s="2">
        <v>1226710</v>
      </c>
      <c r="W122">
        <v>467687</v>
      </c>
      <c r="X122" s="2">
        <v>1491240</v>
      </c>
      <c r="Y122">
        <v>674165</v>
      </c>
      <c r="Z122">
        <v>953120</v>
      </c>
      <c r="AA122">
        <v>163730</v>
      </c>
      <c r="AB122">
        <v>0</v>
      </c>
      <c r="AC122">
        <v>5962.96</v>
      </c>
      <c r="AD122">
        <v>76902.7</v>
      </c>
      <c r="AE122">
        <v>4274.1099999999997</v>
      </c>
      <c r="AF122">
        <v>970947</v>
      </c>
      <c r="AG122">
        <v>863913</v>
      </c>
      <c r="AH122">
        <v>771704</v>
      </c>
      <c r="AI122">
        <v>0</v>
      </c>
      <c r="AJ122">
        <v>23227.200000000001</v>
      </c>
      <c r="AK122">
        <v>912019</v>
      </c>
      <c r="AL122">
        <v>849669</v>
      </c>
      <c r="AM122">
        <v>31773.7</v>
      </c>
      <c r="AN122">
        <v>92537</v>
      </c>
      <c r="AO122">
        <v>26369.3</v>
      </c>
      <c r="AP122">
        <v>181117</v>
      </c>
      <c r="AQ122">
        <v>743100</v>
      </c>
      <c r="AR122">
        <v>26776.5</v>
      </c>
      <c r="AS122">
        <v>588231</v>
      </c>
      <c r="AT122">
        <v>385026</v>
      </c>
      <c r="AU122">
        <v>867509</v>
      </c>
    </row>
    <row r="123" spans="1:47" x14ac:dyDescent="0.2">
      <c r="A123" t="s">
        <v>167</v>
      </c>
      <c r="B123" t="s">
        <v>2178</v>
      </c>
      <c r="C123" t="s">
        <v>2183</v>
      </c>
      <c r="D123">
        <v>6</v>
      </c>
      <c r="E123">
        <v>1</v>
      </c>
      <c r="F123">
        <v>24620.1</v>
      </c>
      <c r="G123">
        <v>24361.9</v>
      </c>
      <c r="H123">
        <v>21802.6</v>
      </c>
      <c r="I123">
        <v>32458.400000000001</v>
      </c>
      <c r="J123">
        <v>77209.899999999994</v>
      </c>
      <c r="K123">
        <v>206815</v>
      </c>
      <c r="L123">
        <v>124170</v>
      </c>
      <c r="M123">
        <v>110711</v>
      </c>
      <c r="N123">
        <v>218750</v>
      </c>
      <c r="O123">
        <v>164638</v>
      </c>
      <c r="P123">
        <v>1445.3</v>
      </c>
      <c r="Q123">
        <v>8445.74</v>
      </c>
      <c r="R123">
        <v>132601</v>
      </c>
      <c r="S123">
        <v>1429.57</v>
      </c>
      <c r="T123">
        <v>39695.699999999997</v>
      </c>
      <c r="U123">
        <v>32100.400000000001</v>
      </c>
      <c r="V123">
        <v>81869.399999999994</v>
      </c>
      <c r="W123">
        <v>119655</v>
      </c>
      <c r="X123">
        <v>137149</v>
      </c>
      <c r="Y123">
        <v>164557</v>
      </c>
      <c r="Z123">
        <v>50198.2</v>
      </c>
      <c r="AA123">
        <v>128586</v>
      </c>
      <c r="AB123">
        <v>43500.5</v>
      </c>
      <c r="AC123">
        <v>45803.1</v>
      </c>
      <c r="AD123">
        <v>75092.399999999994</v>
      </c>
      <c r="AE123">
        <v>277469</v>
      </c>
      <c r="AF123">
        <v>98918.1</v>
      </c>
      <c r="AG123">
        <v>37676.699999999997</v>
      </c>
      <c r="AH123">
        <v>24393.8</v>
      </c>
      <c r="AI123">
        <v>0</v>
      </c>
      <c r="AJ123">
        <v>47115.9</v>
      </c>
      <c r="AK123">
        <v>56456.2</v>
      </c>
      <c r="AL123">
        <v>104269</v>
      </c>
      <c r="AM123">
        <v>110580</v>
      </c>
      <c r="AN123">
        <v>76117.3</v>
      </c>
      <c r="AO123">
        <v>39984.6</v>
      </c>
      <c r="AP123">
        <v>57791.8</v>
      </c>
      <c r="AQ123">
        <v>237265</v>
      </c>
      <c r="AR123">
        <v>50909.1</v>
      </c>
      <c r="AS123">
        <v>73212.600000000006</v>
      </c>
      <c r="AT123">
        <v>39583.5</v>
      </c>
      <c r="AU123">
        <v>33218.1</v>
      </c>
    </row>
    <row r="124" spans="1:47" x14ac:dyDescent="0.2">
      <c r="A124" t="s">
        <v>177</v>
      </c>
      <c r="B124" t="s">
        <v>2234</v>
      </c>
      <c r="C124" t="s">
        <v>2239</v>
      </c>
      <c r="D124">
        <v>6</v>
      </c>
      <c r="E124">
        <v>1</v>
      </c>
      <c r="F124">
        <v>2023.7</v>
      </c>
      <c r="G124">
        <v>7101.51</v>
      </c>
      <c r="H124">
        <v>1518.96</v>
      </c>
      <c r="I124">
        <v>5992.42</v>
      </c>
      <c r="J124">
        <v>2141.7199999999998</v>
      </c>
      <c r="K124">
        <v>7272.32</v>
      </c>
      <c r="L124">
        <v>4126.74</v>
      </c>
      <c r="M124">
        <v>7607.21</v>
      </c>
      <c r="N124">
        <v>4890.51</v>
      </c>
      <c r="O124">
        <v>11756.3</v>
      </c>
      <c r="P124">
        <v>966.13</v>
      </c>
      <c r="Q124">
        <v>6916.75</v>
      </c>
      <c r="R124">
        <v>13343.9</v>
      </c>
      <c r="S124">
        <v>1444.4</v>
      </c>
      <c r="T124">
        <v>5624.23</v>
      </c>
      <c r="U124">
        <v>6859.65</v>
      </c>
      <c r="V124">
        <v>2975.54</v>
      </c>
      <c r="W124">
        <v>6313.96</v>
      </c>
      <c r="X124">
        <v>3810.81</v>
      </c>
      <c r="Y124">
        <v>5625.43</v>
      </c>
      <c r="Z124">
        <v>4244.9399999999996</v>
      </c>
      <c r="AA124">
        <v>16448.3</v>
      </c>
      <c r="AB124">
        <v>8558.6200000000008</v>
      </c>
      <c r="AC124">
        <v>7710.83</v>
      </c>
      <c r="AD124">
        <v>8919.18</v>
      </c>
      <c r="AE124">
        <v>26649.4</v>
      </c>
      <c r="AF124">
        <v>5164.12</v>
      </c>
      <c r="AG124">
        <v>3911.51</v>
      </c>
      <c r="AH124">
        <v>9184.9599999999991</v>
      </c>
      <c r="AI124">
        <v>0</v>
      </c>
      <c r="AJ124">
        <v>9042.99</v>
      </c>
      <c r="AK124">
        <v>10522.6</v>
      </c>
      <c r="AL124">
        <v>9018.7800000000007</v>
      </c>
      <c r="AM124">
        <v>9288.4699999999993</v>
      </c>
      <c r="AN124">
        <v>6948.13</v>
      </c>
      <c r="AO124">
        <v>2165.96</v>
      </c>
      <c r="AP124">
        <v>6652.26</v>
      </c>
      <c r="AQ124">
        <v>16057.5</v>
      </c>
      <c r="AR124">
        <v>11843.3</v>
      </c>
      <c r="AS124">
        <v>16011.9</v>
      </c>
      <c r="AT124">
        <v>13663.1</v>
      </c>
      <c r="AU124">
        <v>12137.9</v>
      </c>
    </row>
    <row r="125" spans="1:47" x14ac:dyDescent="0.2">
      <c r="A125" t="s">
        <v>140</v>
      </c>
      <c r="B125" t="s">
        <v>2016</v>
      </c>
      <c r="C125" t="s">
        <v>2017</v>
      </c>
      <c r="D125">
        <v>6</v>
      </c>
      <c r="E125">
        <v>1</v>
      </c>
      <c r="F125">
        <v>6083.55</v>
      </c>
      <c r="G125">
        <v>5319.2</v>
      </c>
      <c r="H125">
        <v>5849.33</v>
      </c>
      <c r="I125">
        <v>6078.05</v>
      </c>
      <c r="J125">
        <v>10660.7</v>
      </c>
      <c r="K125">
        <v>17405</v>
      </c>
      <c r="L125">
        <v>20305.599999999999</v>
      </c>
      <c r="M125">
        <v>7594.74</v>
      </c>
      <c r="N125">
        <v>7422.29</v>
      </c>
      <c r="O125">
        <v>13867.5</v>
      </c>
      <c r="P125">
        <v>5554.45</v>
      </c>
      <c r="Q125">
        <v>6132.82</v>
      </c>
      <c r="R125">
        <v>7343.27</v>
      </c>
      <c r="S125">
        <v>6366.74</v>
      </c>
      <c r="T125">
        <v>8329.77</v>
      </c>
      <c r="U125">
        <v>5090.5200000000004</v>
      </c>
      <c r="V125">
        <v>13478.2</v>
      </c>
      <c r="W125">
        <v>13698.8</v>
      </c>
      <c r="X125">
        <v>12121.2</v>
      </c>
      <c r="Y125">
        <v>12675.1</v>
      </c>
      <c r="Z125">
        <v>10125.4</v>
      </c>
      <c r="AA125">
        <v>7246.58</v>
      </c>
      <c r="AB125">
        <v>5179.63</v>
      </c>
      <c r="AC125">
        <v>6876.79</v>
      </c>
      <c r="AD125">
        <v>8579.67</v>
      </c>
      <c r="AE125">
        <v>6958.75</v>
      </c>
      <c r="AF125">
        <v>8700.44</v>
      </c>
      <c r="AG125">
        <v>10855.5</v>
      </c>
      <c r="AH125">
        <v>6295.08</v>
      </c>
      <c r="AI125">
        <v>0</v>
      </c>
      <c r="AJ125">
        <v>5886.12</v>
      </c>
      <c r="AK125">
        <v>9773.35</v>
      </c>
      <c r="AL125">
        <v>7951.04</v>
      </c>
      <c r="AM125">
        <v>9292.0499999999993</v>
      </c>
      <c r="AN125">
        <v>0</v>
      </c>
      <c r="AO125">
        <v>5321.78</v>
      </c>
      <c r="AP125">
        <v>10614.1</v>
      </c>
      <c r="AQ125">
        <v>0</v>
      </c>
      <c r="AR125">
        <v>4090.58</v>
      </c>
      <c r="AS125">
        <v>6404.69</v>
      </c>
      <c r="AT125">
        <v>6391.45</v>
      </c>
      <c r="AU125">
        <v>6555.26</v>
      </c>
    </row>
    <row r="126" spans="1:47" x14ac:dyDescent="0.2">
      <c r="A126" t="s">
        <v>529</v>
      </c>
      <c r="B126" t="s">
        <v>4106</v>
      </c>
      <c r="C126" t="s">
        <v>4107</v>
      </c>
      <c r="D126">
        <v>6</v>
      </c>
      <c r="E126">
        <v>1</v>
      </c>
      <c r="F126">
        <v>7396.94</v>
      </c>
      <c r="G126">
        <v>4529</v>
      </c>
      <c r="H126">
        <v>6965.15</v>
      </c>
      <c r="I126">
        <v>6233.19</v>
      </c>
      <c r="J126">
        <v>7881.03</v>
      </c>
      <c r="K126">
        <v>5262.34</v>
      </c>
      <c r="L126">
        <v>12270.7</v>
      </c>
      <c r="M126">
        <v>7518.52</v>
      </c>
      <c r="N126">
        <v>10139.799999999999</v>
      </c>
      <c r="O126">
        <v>6340.64</v>
      </c>
      <c r="P126">
        <v>1355.35</v>
      </c>
      <c r="Q126">
        <v>3879.1</v>
      </c>
      <c r="R126">
        <v>7364.84</v>
      </c>
      <c r="S126">
        <v>4995.6499999999996</v>
      </c>
      <c r="T126">
        <v>6467.57</v>
      </c>
      <c r="U126">
        <v>7801.92</v>
      </c>
      <c r="V126">
        <v>6216.83</v>
      </c>
      <c r="W126">
        <v>8396.15</v>
      </c>
      <c r="X126">
        <v>8664.2000000000007</v>
      </c>
      <c r="Y126">
        <v>9471.59</v>
      </c>
      <c r="Z126">
        <v>18109.599999999999</v>
      </c>
      <c r="AA126">
        <v>8657.82</v>
      </c>
      <c r="AB126">
        <v>6106.91</v>
      </c>
      <c r="AC126">
        <v>8214.77</v>
      </c>
      <c r="AD126">
        <v>6647.57</v>
      </c>
      <c r="AE126">
        <v>5001.6400000000003</v>
      </c>
      <c r="AF126">
        <v>7147.86</v>
      </c>
      <c r="AG126">
        <v>5760.71</v>
      </c>
      <c r="AH126">
        <v>5632.73</v>
      </c>
      <c r="AI126">
        <v>0</v>
      </c>
      <c r="AJ126">
        <v>6516.9</v>
      </c>
      <c r="AK126">
        <v>6290</v>
      </c>
      <c r="AL126">
        <v>3518.46</v>
      </c>
      <c r="AM126">
        <v>3970.31</v>
      </c>
      <c r="AN126">
        <v>5328.37</v>
      </c>
      <c r="AO126">
        <v>2509.2800000000002</v>
      </c>
      <c r="AP126">
        <v>6891.07</v>
      </c>
      <c r="AQ126">
        <v>5844.05</v>
      </c>
      <c r="AR126">
        <v>6536.6</v>
      </c>
      <c r="AS126">
        <v>6522.21</v>
      </c>
      <c r="AT126">
        <v>6294.18</v>
      </c>
      <c r="AU126">
        <v>4795.5600000000004</v>
      </c>
    </row>
    <row r="127" spans="1:47" x14ac:dyDescent="0.2">
      <c r="A127" t="s">
        <v>349</v>
      </c>
      <c r="B127" t="s">
        <v>3184</v>
      </c>
      <c r="C127" t="s">
        <v>3189</v>
      </c>
      <c r="D127">
        <v>6</v>
      </c>
      <c r="E127">
        <v>1</v>
      </c>
      <c r="F127">
        <v>19687.8</v>
      </c>
      <c r="G127">
        <v>30718</v>
      </c>
      <c r="H127">
        <v>22438.7</v>
      </c>
      <c r="I127">
        <v>27053.200000000001</v>
      </c>
      <c r="J127">
        <v>20455</v>
      </c>
      <c r="K127">
        <v>42402.5</v>
      </c>
      <c r="L127">
        <v>24939.3</v>
      </c>
      <c r="M127">
        <v>32705</v>
      </c>
      <c r="N127">
        <v>18052.3</v>
      </c>
      <c r="O127">
        <v>28473.3</v>
      </c>
      <c r="P127">
        <v>14078</v>
      </c>
      <c r="Q127">
        <v>13851.6</v>
      </c>
      <c r="R127">
        <v>19204.3</v>
      </c>
      <c r="S127">
        <v>19060.7</v>
      </c>
      <c r="T127">
        <v>29332.7</v>
      </c>
      <c r="U127">
        <v>33359.9</v>
      </c>
      <c r="V127">
        <v>24366.799999999999</v>
      </c>
      <c r="W127">
        <v>19955.400000000001</v>
      </c>
      <c r="X127">
        <v>30740.6</v>
      </c>
      <c r="Y127">
        <v>19983.400000000001</v>
      </c>
      <c r="Z127">
        <v>12689.7</v>
      </c>
      <c r="AA127">
        <v>37693.599999999999</v>
      </c>
      <c r="AB127">
        <v>37950.400000000001</v>
      </c>
      <c r="AC127">
        <v>34969.699999999997</v>
      </c>
      <c r="AD127">
        <v>42860.3</v>
      </c>
      <c r="AE127">
        <v>49637.8</v>
      </c>
      <c r="AF127">
        <v>30670.400000000001</v>
      </c>
      <c r="AG127">
        <v>7104.54</v>
      </c>
      <c r="AH127">
        <v>19952.099999999999</v>
      </c>
      <c r="AI127">
        <v>0</v>
      </c>
      <c r="AJ127">
        <v>30107.8</v>
      </c>
      <c r="AK127">
        <v>38826.699999999997</v>
      </c>
      <c r="AL127">
        <v>56564.1</v>
      </c>
      <c r="AM127">
        <v>44815.1</v>
      </c>
      <c r="AN127">
        <v>50861.599999999999</v>
      </c>
      <c r="AO127">
        <v>27682.6</v>
      </c>
      <c r="AP127">
        <v>29906.400000000001</v>
      </c>
      <c r="AQ127">
        <v>21512.7</v>
      </c>
      <c r="AR127">
        <v>21527.8</v>
      </c>
      <c r="AS127">
        <v>24341.8</v>
      </c>
      <c r="AT127">
        <v>22942.5</v>
      </c>
      <c r="AU127">
        <v>19181.8</v>
      </c>
    </row>
    <row r="128" spans="1:47" x14ac:dyDescent="0.2">
      <c r="A128" t="s">
        <v>200</v>
      </c>
      <c r="B128" t="s">
        <v>2370</v>
      </c>
      <c r="C128" t="s">
        <v>2371</v>
      </c>
      <c r="D128">
        <v>6</v>
      </c>
      <c r="E128">
        <v>1</v>
      </c>
      <c r="F128">
        <v>232719</v>
      </c>
      <c r="G128">
        <v>206139</v>
      </c>
      <c r="H128">
        <v>156929</v>
      </c>
      <c r="I128">
        <v>224758</v>
      </c>
      <c r="J128">
        <v>160089</v>
      </c>
      <c r="K128">
        <v>264547</v>
      </c>
      <c r="L128">
        <v>127998</v>
      </c>
      <c r="M128">
        <v>261021</v>
      </c>
      <c r="N128">
        <v>245513</v>
      </c>
      <c r="O128">
        <v>0</v>
      </c>
      <c r="P128">
        <v>176535</v>
      </c>
      <c r="Q128">
        <v>220741</v>
      </c>
      <c r="R128">
        <v>315026</v>
      </c>
      <c r="S128">
        <v>171273</v>
      </c>
      <c r="T128">
        <v>253412</v>
      </c>
      <c r="U128">
        <v>221782</v>
      </c>
      <c r="V128">
        <v>209858</v>
      </c>
      <c r="W128">
        <v>230980</v>
      </c>
      <c r="X128">
        <v>152337</v>
      </c>
      <c r="Y128">
        <v>187103</v>
      </c>
      <c r="Z128">
        <v>50869.4</v>
      </c>
      <c r="AA128">
        <v>297128</v>
      </c>
      <c r="AB128">
        <v>234311</v>
      </c>
      <c r="AC128">
        <v>223998</v>
      </c>
      <c r="AD128">
        <v>298192</v>
      </c>
      <c r="AE128">
        <v>395880</v>
      </c>
      <c r="AF128">
        <v>263885</v>
      </c>
      <c r="AG128">
        <v>224614</v>
      </c>
      <c r="AH128">
        <v>235027</v>
      </c>
      <c r="AI128">
        <v>0</v>
      </c>
      <c r="AJ128">
        <v>228115</v>
      </c>
      <c r="AK128">
        <v>243351</v>
      </c>
      <c r="AL128">
        <v>266931</v>
      </c>
      <c r="AM128">
        <v>289817</v>
      </c>
      <c r="AN128">
        <v>245772</v>
      </c>
      <c r="AO128">
        <v>218142</v>
      </c>
      <c r="AP128">
        <v>225666</v>
      </c>
      <c r="AQ128">
        <v>354152</v>
      </c>
      <c r="AR128">
        <v>228521</v>
      </c>
      <c r="AS128">
        <v>274665</v>
      </c>
      <c r="AT128">
        <v>232665</v>
      </c>
      <c r="AU128">
        <v>208118</v>
      </c>
    </row>
    <row r="129" spans="1:47" x14ac:dyDescent="0.2">
      <c r="A129" t="s">
        <v>231</v>
      </c>
      <c r="B129" t="s">
        <v>2544</v>
      </c>
      <c r="C129" t="s">
        <v>2545</v>
      </c>
      <c r="D129">
        <v>6</v>
      </c>
      <c r="E129">
        <v>1</v>
      </c>
      <c r="F129">
        <v>99935.1</v>
      </c>
      <c r="G129">
        <v>129249</v>
      </c>
      <c r="H129">
        <v>148360</v>
      </c>
      <c r="I129">
        <v>118477</v>
      </c>
      <c r="J129">
        <v>169879</v>
      </c>
      <c r="K129">
        <v>125809</v>
      </c>
      <c r="L129">
        <v>179933</v>
      </c>
      <c r="M129">
        <v>115091</v>
      </c>
      <c r="N129">
        <v>90545.8</v>
      </c>
      <c r="O129">
        <v>111755</v>
      </c>
      <c r="P129">
        <v>144626</v>
      </c>
      <c r="Q129">
        <v>134317</v>
      </c>
      <c r="R129">
        <v>85026.3</v>
      </c>
      <c r="S129">
        <v>165662</v>
      </c>
      <c r="T129">
        <v>130874</v>
      </c>
      <c r="U129">
        <v>152881</v>
      </c>
      <c r="V129">
        <v>140112</v>
      </c>
      <c r="W129">
        <v>127144</v>
      </c>
      <c r="X129">
        <v>148936</v>
      </c>
      <c r="Y129">
        <v>128913</v>
      </c>
      <c r="Z129">
        <v>281054</v>
      </c>
      <c r="AA129">
        <v>97304.3</v>
      </c>
      <c r="AB129">
        <v>105888</v>
      </c>
      <c r="AC129">
        <v>91875.8</v>
      </c>
      <c r="AD129">
        <v>91634.5</v>
      </c>
      <c r="AE129">
        <v>48692.800000000003</v>
      </c>
      <c r="AF129">
        <v>78611.7</v>
      </c>
      <c r="AG129">
        <v>83399.600000000006</v>
      </c>
      <c r="AH129">
        <v>90283.4</v>
      </c>
      <c r="AI129">
        <v>0</v>
      </c>
      <c r="AJ129">
        <v>92281.7</v>
      </c>
      <c r="AK129">
        <v>82706.399999999994</v>
      </c>
      <c r="AL129">
        <v>78654.3</v>
      </c>
      <c r="AM129">
        <v>65340.7</v>
      </c>
      <c r="AN129">
        <v>75219.899999999994</v>
      </c>
      <c r="AO129">
        <v>90104.7</v>
      </c>
      <c r="AP129">
        <v>95864.8</v>
      </c>
      <c r="AQ129">
        <v>61855.4</v>
      </c>
      <c r="AR129">
        <v>92330.6</v>
      </c>
      <c r="AS129">
        <v>83093.899999999994</v>
      </c>
      <c r="AT129">
        <v>98298.1</v>
      </c>
      <c r="AU129">
        <v>106539</v>
      </c>
    </row>
    <row r="130" spans="1:47" x14ac:dyDescent="0.2">
      <c r="A130" t="s">
        <v>330</v>
      </c>
      <c r="B130" t="s">
        <v>3077</v>
      </c>
      <c r="C130" t="s">
        <v>3081</v>
      </c>
      <c r="D130">
        <v>6</v>
      </c>
      <c r="E130">
        <v>1</v>
      </c>
      <c r="F130">
        <v>28416.7</v>
      </c>
      <c r="G130">
        <v>29478.3</v>
      </c>
      <c r="H130">
        <v>38150.300000000003</v>
      </c>
      <c r="I130">
        <v>25593.200000000001</v>
      </c>
      <c r="J130">
        <v>48187.3</v>
      </c>
      <c r="K130">
        <v>33200.5</v>
      </c>
      <c r="L130">
        <v>49546.8</v>
      </c>
      <c r="M130">
        <v>26650.5</v>
      </c>
      <c r="N130">
        <v>25801.8</v>
      </c>
      <c r="O130">
        <v>31933.1</v>
      </c>
      <c r="P130">
        <v>32984.699999999997</v>
      </c>
      <c r="Q130">
        <v>27509.9</v>
      </c>
      <c r="R130">
        <v>23145.200000000001</v>
      </c>
      <c r="S130">
        <v>45941.7</v>
      </c>
      <c r="T130">
        <v>35070.800000000003</v>
      </c>
      <c r="U130">
        <v>40614.9</v>
      </c>
      <c r="V130">
        <v>35969.699999999997</v>
      </c>
      <c r="W130">
        <v>36275.9</v>
      </c>
      <c r="X130">
        <v>38719.4</v>
      </c>
      <c r="Y130">
        <v>33586</v>
      </c>
      <c r="Z130">
        <v>76014.2</v>
      </c>
      <c r="AA130">
        <v>21946.1</v>
      </c>
      <c r="AB130">
        <v>30438.400000000001</v>
      </c>
      <c r="AC130">
        <v>26172.7</v>
      </c>
      <c r="AD130">
        <v>23567.5</v>
      </c>
      <c r="AE130">
        <v>12370.5</v>
      </c>
      <c r="AF130">
        <v>18429.400000000001</v>
      </c>
      <c r="AG130">
        <v>21700.2</v>
      </c>
      <c r="AH130">
        <v>23470</v>
      </c>
      <c r="AI130">
        <v>0</v>
      </c>
      <c r="AJ130">
        <v>26090.2</v>
      </c>
      <c r="AK130">
        <v>22757.8</v>
      </c>
      <c r="AL130">
        <v>19597.7</v>
      </c>
      <c r="AM130">
        <v>15885.5</v>
      </c>
      <c r="AN130">
        <v>21646.2</v>
      </c>
      <c r="AO130">
        <v>22464.6</v>
      </c>
      <c r="AP130">
        <v>24625.599999999999</v>
      </c>
      <c r="AQ130">
        <v>17972.599999999999</v>
      </c>
      <c r="AR130">
        <v>26055.9</v>
      </c>
      <c r="AS130">
        <v>21951.5</v>
      </c>
      <c r="AT130">
        <v>26475.1</v>
      </c>
      <c r="AU130">
        <v>28341.7</v>
      </c>
    </row>
    <row r="131" spans="1:47" x14ac:dyDescent="0.2">
      <c r="A131" t="s">
        <v>462</v>
      </c>
      <c r="B131" t="s">
        <v>3766</v>
      </c>
      <c r="C131" t="s">
        <v>3769</v>
      </c>
      <c r="D131">
        <v>4</v>
      </c>
      <c r="E131">
        <v>1</v>
      </c>
      <c r="F131">
        <v>0</v>
      </c>
      <c r="G131">
        <v>733.07</v>
      </c>
      <c r="H131">
        <v>0</v>
      </c>
      <c r="I131">
        <v>0</v>
      </c>
      <c r="J131">
        <v>2174.39</v>
      </c>
      <c r="K131">
        <v>5047.47</v>
      </c>
      <c r="L131">
        <v>0</v>
      </c>
      <c r="M131">
        <v>5226.5600000000004</v>
      </c>
      <c r="N131">
        <v>0</v>
      </c>
      <c r="O131">
        <v>3925.25</v>
      </c>
      <c r="P131">
        <v>0</v>
      </c>
      <c r="Q131">
        <v>0</v>
      </c>
      <c r="R131">
        <v>4724.4799999999996</v>
      </c>
      <c r="S131">
        <v>0</v>
      </c>
      <c r="T131">
        <v>3496.96</v>
      </c>
      <c r="U131">
        <v>0</v>
      </c>
      <c r="V131">
        <v>3328.88</v>
      </c>
      <c r="W131">
        <v>4297.8900000000003</v>
      </c>
      <c r="X131">
        <v>5465.92</v>
      </c>
      <c r="Y131">
        <v>4850.5600000000004</v>
      </c>
      <c r="Z131">
        <v>4540.83</v>
      </c>
      <c r="AA131">
        <v>0</v>
      </c>
      <c r="AB131">
        <v>0</v>
      </c>
      <c r="AC131">
        <v>2114.9499999999998</v>
      </c>
      <c r="AD131">
        <v>2889.2</v>
      </c>
      <c r="AE131">
        <v>0</v>
      </c>
      <c r="AF131">
        <v>3746.72</v>
      </c>
      <c r="AG131">
        <v>2979.58</v>
      </c>
      <c r="AH131">
        <v>0</v>
      </c>
      <c r="AI131">
        <v>0</v>
      </c>
      <c r="AJ131">
        <v>0</v>
      </c>
      <c r="AK131">
        <v>0</v>
      </c>
      <c r="AL131">
        <v>2369.85</v>
      </c>
      <c r="AM131">
        <v>2273.3000000000002</v>
      </c>
      <c r="AN131">
        <v>0</v>
      </c>
      <c r="AO131">
        <v>0</v>
      </c>
      <c r="AP131">
        <v>1693.26</v>
      </c>
      <c r="AQ131">
        <v>0</v>
      </c>
      <c r="AR131">
        <v>0</v>
      </c>
      <c r="AS131">
        <v>0</v>
      </c>
      <c r="AT131">
        <v>0</v>
      </c>
      <c r="AU131">
        <v>0</v>
      </c>
    </row>
    <row r="132" spans="1:47" x14ac:dyDescent="0.2">
      <c r="A132" t="s">
        <v>353</v>
      </c>
      <c r="B132" t="s">
        <v>3205</v>
      </c>
      <c r="C132" t="s">
        <v>3206</v>
      </c>
      <c r="D132">
        <v>6</v>
      </c>
      <c r="E132">
        <v>1</v>
      </c>
      <c r="F132">
        <v>54630.8</v>
      </c>
      <c r="G132">
        <v>70994</v>
      </c>
      <c r="H132">
        <v>86560.5</v>
      </c>
      <c r="I132">
        <v>65797.100000000006</v>
      </c>
      <c r="J132">
        <v>77768.899999999994</v>
      </c>
      <c r="K132">
        <v>61494.9</v>
      </c>
      <c r="L132">
        <v>53339.9</v>
      </c>
      <c r="M132">
        <v>69233.899999999994</v>
      </c>
      <c r="N132">
        <v>49853.1</v>
      </c>
      <c r="O132">
        <v>54812.800000000003</v>
      </c>
      <c r="P132">
        <v>74522.8</v>
      </c>
      <c r="Q132">
        <v>68680.5</v>
      </c>
      <c r="R132">
        <v>51378.2</v>
      </c>
      <c r="S132">
        <v>72338.8</v>
      </c>
      <c r="T132">
        <v>63099.7</v>
      </c>
      <c r="U132">
        <v>64274</v>
      </c>
      <c r="V132">
        <v>71501.5</v>
      </c>
      <c r="W132">
        <v>78174.399999999994</v>
      </c>
      <c r="X132">
        <v>70340.7</v>
      </c>
      <c r="Y132">
        <v>74803.600000000006</v>
      </c>
      <c r="Z132">
        <v>39669.5</v>
      </c>
      <c r="AA132">
        <v>59184.800000000003</v>
      </c>
      <c r="AB132">
        <v>59045.5</v>
      </c>
      <c r="AC132">
        <v>60029.599999999999</v>
      </c>
      <c r="AD132">
        <v>55738.400000000001</v>
      </c>
      <c r="AE132">
        <v>33343.1</v>
      </c>
      <c r="AF132">
        <v>51473.5</v>
      </c>
      <c r="AG132">
        <v>49422.5</v>
      </c>
      <c r="AH132">
        <v>56552.4</v>
      </c>
      <c r="AI132">
        <v>0</v>
      </c>
      <c r="AJ132">
        <v>62799.5</v>
      </c>
      <c r="AK132">
        <v>55906.3</v>
      </c>
      <c r="AL132">
        <v>54138.2</v>
      </c>
      <c r="AM132">
        <v>45040</v>
      </c>
      <c r="AN132">
        <v>55313.599999999999</v>
      </c>
      <c r="AO132">
        <v>57856.1</v>
      </c>
      <c r="AP132">
        <v>73116.600000000006</v>
      </c>
      <c r="AQ132">
        <v>41944.9</v>
      </c>
      <c r="AR132">
        <v>64191.1</v>
      </c>
      <c r="AS132">
        <v>58656.7</v>
      </c>
      <c r="AT132">
        <v>56277.2</v>
      </c>
      <c r="AU132">
        <v>65774.5</v>
      </c>
    </row>
    <row r="133" spans="1:47" x14ac:dyDescent="0.2">
      <c r="A133" t="s">
        <v>255</v>
      </c>
      <c r="B133" t="s">
        <v>2669</v>
      </c>
      <c r="C133" t="s">
        <v>2674</v>
      </c>
      <c r="D133">
        <v>6</v>
      </c>
      <c r="E133">
        <v>1</v>
      </c>
      <c r="F133" s="2">
        <v>3291820</v>
      </c>
      <c r="G133" s="2">
        <v>2825860</v>
      </c>
      <c r="H133" s="2">
        <v>2982740</v>
      </c>
      <c r="I133" s="2">
        <v>3272060</v>
      </c>
      <c r="J133" s="2">
        <v>1516180</v>
      </c>
      <c r="K133" s="2">
        <v>1552460</v>
      </c>
      <c r="L133" s="2">
        <v>1896510</v>
      </c>
      <c r="M133" s="2">
        <v>2484360</v>
      </c>
      <c r="N133" s="2">
        <v>2136180</v>
      </c>
      <c r="O133" s="2">
        <v>2375910</v>
      </c>
      <c r="P133" s="2">
        <v>2819880</v>
      </c>
      <c r="Q133" s="2">
        <v>2103680</v>
      </c>
      <c r="R133" s="2">
        <v>2477330</v>
      </c>
      <c r="S133" s="2">
        <v>3468260</v>
      </c>
      <c r="T133" s="2">
        <v>3634010</v>
      </c>
      <c r="U133" s="2">
        <v>3094750</v>
      </c>
      <c r="V133" s="2">
        <v>2402230</v>
      </c>
      <c r="W133" s="2">
        <v>2079770</v>
      </c>
      <c r="X133" s="2">
        <v>1920220</v>
      </c>
      <c r="Y133" s="2">
        <v>2001650</v>
      </c>
      <c r="Z133" s="2">
        <v>1871730</v>
      </c>
      <c r="AA133" s="2">
        <v>1778100</v>
      </c>
      <c r="AB133" s="2">
        <v>3474920</v>
      </c>
      <c r="AC133" s="2">
        <v>3364360</v>
      </c>
      <c r="AD133" s="2">
        <v>3511320</v>
      </c>
      <c r="AE133" s="2">
        <v>1904720</v>
      </c>
      <c r="AF133" s="2">
        <v>3880380</v>
      </c>
      <c r="AG133" s="2">
        <v>4586920</v>
      </c>
      <c r="AH133" s="2">
        <v>3647860</v>
      </c>
      <c r="AI133" s="2">
        <v>3146470</v>
      </c>
      <c r="AJ133" s="2">
        <v>3692210</v>
      </c>
      <c r="AK133" s="2">
        <v>3377290</v>
      </c>
      <c r="AL133" s="2">
        <v>2880960</v>
      </c>
      <c r="AM133" s="2">
        <v>2894450</v>
      </c>
      <c r="AN133" s="2">
        <v>2868640</v>
      </c>
      <c r="AO133" s="2">
        <v>4094840</v>
      </c>
      <c r="AP133" s="2">
        <v>3185610</v>
      </c>
      <c r="AQ133" s="2">
        <v>2501310</v>
      </c>
      <c r="AR133" s="2">
        <v>3898440</v>
      </c>
      <c r="AS133" s="2">
        <v>2925480</v>
      </c>
      <c r="AT133" s="2">
        <v>3304950</v>
      </c>
      <c r="AU133" s="2">
        <v>2623860</v>
      </c>
    </row>
    <row r="134" spans="1:47" x14ac:dyDescent="0.2">
      <c r="A134" t="s">
        <v>480</v>
      </c>
      <c r="B134" t="s">
        <v>3851</v>
      </c>
      <c r="C134" t="s">
        <v>3853</v>
      </c>
      <c r="D134">
        <v>6</v>
      </c>
      <c r="E134">
        <v>1</v>
      </c>
      <c r="F134">
        <v>21561.4</v>
      </c>
      <c r="G134">
        <v>34213.1</v>
      </c>
      <c r="H134">
        <v>36455</v>
      </c>
      <c r="I134">
        <v>49552.3</v>
      </c>
      <c r="J134">
        <v>34888.1</v>
      </c>
      <c r="K134">
        <v>64569.3</v>
      </c>
      <c r="L134">
        <v>23250.7</v>
      </c>
      <c r="M134">
        <v>74540.800000000003</v>
      </c>
      <c r="N134">
        <v>19221.8</v>
      </c>
      <c r="O134">
        <v>81242.399999999994</v>
      </c>
      <c r="P134">
        <v>15952.8</v>
      </c>
      <c r="Q134">
        <v>29056.1</v>
      </c>
      <c r="R134">
        <v>69154.899999999994</v>
      </c>
      <c r="S134">
        <v>26810.3</v>
      </c>
      <c r="T134">
        <v>42413.5</v>
      </c>
      <c r="U134">
        <v>41571.599999999999</v>
      </c>
      <c r="V134">
        <v>34462.5</v>
      </c>
      <c r="W134">
        <v>54489</v>
      </c>
      <c r="X134">
        <v>37769.1</v>
      </c>
      <c r="Y134">
        <v>45438.7</v>
      </c>
      <c r="Z134">
        <v>14610</v>
      </c>
      <c r="AA134">
        <v>58665.4</v>
      </c>
      <c r="AB134">
        <v>50852.6</v>
      </c>
      <c r="AC134">
        <v>73862.2</v>
      </c>
      <c r="AD134">
        <v>48488.4</v>
      </c>
      <c r="AE134">
        <v>79835.7</v>
      </c>
      <c r="AF134">
        <v>46139.1</v>
      </c>
      <c r="AG134">
        <v>33377.699999999997</v>
      </c>
      <c r="AH134">
        <v>40489.9</v>
      </c>
      <c r="AI134">
        <v>0</v>
      </c>
      <c r="AJ134">
        <v>57873.5</v>
      </c>
      <c r="AK134">
        <v>40604.300000000003</v>
      </c>
      <c r="AL134">
        <v>52336.4</v>
      </c>
      <c r="AM134">
        <v>77445.3</v>
      </c>
      <c r="AN134">
        <v>70617.5</v>
      </c>
      <c r="AO134">
        <v>41029.9</v>
      </c>
      <c r="AP134">
        <v>52065.1</v>
      </c>
      <c r="AQ134">
        <v>53674.400000000001</v>
      </c>
      <c r="AR134">
        <v>52712</v>
      </c>
      <c r="AS134">
        <v>72601.600000000006</v>
      </c>
      <c r="AT134">
        <v>41298.699999999997</v>
      </c>
      <c r="AU134">
        <v>41480.1</v>
      </c>
    </row>
    <row r="135" spans="1:47" x14ac:dyDescent="0.2">
      <c r="A135" t="s">
        <v>444</v>
      </c>
      <c r="B135" t="s">
        <v>3669</v>
      </c>
      <c r="C135" t="s">
        <v>3674</v>
      </c>
      <c r="D135">
        <v>5</v>
      </c>
      <c r="E135">
        <v>1</v>
      </c>
      <c r="F135">
        <v>49635.6</v>
      </c>
      <c r="G135">
        <v>14315.8</v>
      </c>
      <c r="H135">
        <v>11743.4</v>
      </c>
      <c r="I135">
        <v>23258</v>
      </c>
      <c r="J135">
        <v>19451.2</v>
      </c>
      <c r="K135">
        <v>44069.2</v>
      </c>
      <c r="L135">
        <v>26376</v>
      </c>
      <c r="M135">
        <v>41794.1</v>
      </c>
      <c r="N135">
        <v>80409.899999999994</v>
      </c>
      <c r="O135">
        <v>46574</v>
      </c>
      <c r="P135">
        <v>2062.5300000000002</v>
      </c>
      <c r="Q135">
        <v>5175</v>
      </c>
      <c r="R135">
        <v>60228.6</v>
      </c>
      <c r="S135">
        <v>9150.2199999999993</v>
      </c>
      <c r="T135">
        <v>24457.8</v>
      </c>
      <c r="U135">
        <v>22232.9</v>
      </c>
      <c r="V135">
        <v>25685</v>
      </c>
      <c r="W135">
        <v>35183.300000000003</v>
      </c>
      <c r="X135">
        <v>29233.7</v>
      </c>
      <c r="Y135">
        <v>38787.9</v>
      </c>
      <c r="Z135">
        <v>6457.72</v>
      </c>
      <c r="AA135">
        <v>45741.8</v>
      </c>
      <c r="AB135">
        <v>28498.7</v>
      </c>
      <c r="AC135">
        <v>36772.1</v>
      </c>
      <c r="AD135">
        <v>39649.300000000003</v>
      </c>
      <c r="AE135">
        <v>58151.9</v>
      </c>
      <c r="AF135">
        <v>38092.5</v>
      </c>
      <c r="AG135">
        <v>28124.5</v>
      </c>
      <c r="AH135">
        <v>27080.799999999999</v>
      </c>
      <c r="AI135">
        <v>0</v>
      </c>
      <c r="AJ135">
        <v>29769</v>
      </c>
      <c r="AK135">
        <v>37002.9</v>
      </c>
      <c r="AL135">
        <v>42663.8</v>
      </c>
      <c r="AM135">
        <v>38533.1</v>
      </c>
      <c r="AN135">
        <v>29614.6</v>
      </c>
      <c r="AO135">
        <v>20155.3</v>
      </c>
      <c r="AP135">
        <v>27626.400000000001</v>
      </c>
      <c r="AQ135">
        <v>59998.9</v>
      </c>
      <c r="AR135">
        <v>28470.3</v>
      </c>
      <c r="AS135">
        <v>36340.400000000001</v>
      </c>
      <c r="AT135">
        <v>25397.4</v>
      </c>
      <c r="AU135">
        <v>15906.7</v>
      </c>
    </row>
    <row r="136" spans="1:47" x14ac:dyDescent="0.2">
      <c r="A136" t="s">
        <v>373</v>
      </c>
      <c r="B136" t="s">
        <v>3300</v>
      </c>
      <c r="C136" t="s">
        <v>3305</v>
      </c>
      <c r="D136">
        <v>6</v>
      </c>
      <c r="E136">
        <v>1</v>
      </c>
      <c r="F136">
        <v>33232.400000000001</v>
      </c>
      <c r="G136">
        <v>15338.8</v>
      </c>
      <c r="H136">
        <v>18881.7</v>
      </c>
      <c r="I136">
        <v>21266.9</v>
      </c>
      <c r="J136">
        <v>23865.7</v>
      </c>
      <c r="K136">
        <v>22469.5</v>
      </c>
      <c r="L136">
        <v>29944.5</v>
      </c>
      <c r="M136">
        <v>0</v>
      </c>
      <c r="N136">
        <v>29423.1</v>
      </c>
      <c r="O136">
        <v>22404.6</v>
      </c>
      <c r="P136">
        <v>4633.6899999999996</v>
      </c>
      <c r="Q136">
        <v>4183.78</v>
      </c>
      <c r="R136">
        <v>28540.799999999999</v>
      </c>
      <c r="S136">
        <v>19345.900000000001</v>
      </c>
      <c r="T136">
        <v>25924.1</v>
      </c>
      <c r="U136">
        <v>29251.9</v>
      </c>
      <c r="V136">
        <v>27421.4</v>
      </c>
      <c r="W136">
        <v>0</v>
      </c>
      <c r="X136">
        <v>31808.799999999999</v>
      </c>
      <c r="Y136">
        <v>30542.9</v>
      </c>
      <c r="Z136">
        <v>28941.200000000001</v>
      </c>
      <c r="AA136">
        <v>8839.8799999999992</v>
      </c>
      <c r="AB136">
        <v>19781.599999999999</v>
      </c>
      <c r="AC136">
        <v>14918</v>
      </c>
      <c r="AD136">
        <v>23131.599999999999</v>
      </c>
      <c r="AE136">
        <v>16777.5</v>
      </c>
      <c r="AF136">
        <v>33294.199999999997</v>
      </c>
      <c r="AG136">
        <v>28036.2</v>
      </c>
      <c r="AH136">
        <v>24555.599999999999</v>
      </c>
      <c r="AI136">
        <v>0</v>
      </c>
      <c r="AJ136">
        <v>0</v>
      </c>
      <c r="AK136">
        <v>26597.599999999999</v>
      </c>
      <c r="AL136">
        <v>21223.4</v>
      </c>
      <c r="AM136">
        <v>16405.8</v>
      </c>
      <c r="AN136">
        <v>12473.8</v>
      </c>
      <c r="AO136">
        <v>18526.400000000001</v>
      </c>
      <c r="AP136">
        <v>15087.9</v>
      </c>
      <c r="AQ136">
        <v>27617.200000000001</v>
      </c>
      <c r="AR136">
        <v>0</v>
      </c>
      <c r="AS136">
        <v>15326.5</v>
      </c>
      <c r="AT136">
        <v>0</v>
      </c>
      <c r="AU136">
        <v>0</v>
      </c>
    </row>
    <row r="137" spans="1:47" x14ac:dyDescent="0.2">
      <c r="A137" t="s">
        <v>62</v>
      </c>
      <c r="B137" t="s">
        <v>1565</v>
      </c>
      <c r="C137" t="s">
        <v>1570</v>
      </c>
      <c r="D137">
        <v>3</v>
      </c>
      <c r="E137">
        <v>1</v>
      </c>
      <c r="F137">
        <v>0</v>
      </c>
      <c r="G137">
        <v>1052.76</v>
      </c>
      <c r="H137">
        <v>1858.28</v>
      </c>
      <c r="I137">
        <v>2059.2199999999998</v>
      </c>
      <c r="J137">
        <v>0</v>
      </c>
      <c r="K137">
        <v>1757.89</v>
      </c>
      <c r="L137">
        <v>1722.76</v>
      </c>
      <c r="M137">
        <v>2271.48</v>
      </c>
      <c r="N137">
        <v>1024.19</v>
      </c>
      <c r="O137">
        <v>1684.21</v>
      </c>
      <c r="P137">
        <v>0</v>
      </c>
      <c r="Q137">
        <v>0</v>
      </c>
      <c r="R137">
        <v>2573.56</v>
      </c>
      <c r="S137">
        <v>841.47</v>
      </c>
      <c r="T137">
        <v>0</v>
      </c>
      <c r="U137">
        <v>1610.51</v>
      </c>
      <c r="V137">
        <v>1842.36</v>
      </c>
      <c r="W137">
        <v>1422.75</v>
      </c>
      <c r="X137">
        <v>0</v>
      </c>
      <c r="Y137">
        <v>2302.23</v>
      </c>
      <c r="Z137">
        <v>624.39</v>
      </c>
      <c r="AA137">
        <v>0</v>
      </c>
      <c r="AB137">
        <v>1406.05</v>
      </c>
      <c r="AC137">
        <v>0</v>
      </c>
      <c r="AD137">
        <v>1926.39</v>
      </c>
      <c r="AE137">
        <v>4729.43</v>
      </c>
      <c r="AF137">
        <v>2650.67</v>
      </c>
      <c r="AG137">
        <v>0</v>
      </c>
      <c r="AH137">
        <v>0</v>
      </c>
      <c r="AI137">
        <v>0</v>
      </c>
      <c r="AJ137">
        <v>2204.85</v>
      </c>
      <c r="AK137">
        <v>2883.35</v>
      </c>
      <c r="AL137">
        <v>1298.17</v>
      </c>
      <c r="AM137">
        <v>1584.23</v>
      </c>
      <c r="AN137">
        <v>0</v>
      </c>
      <c r="AO137">
        <v>0</v>
      </c>
      <c r="AP137">
        <v>0</v>
      </c>
      <c r="AQ137">
        <v>3172.2</v>
      </c>
      <c r="AR137">
        <v>2410.2399999999998</v>
      </c>
      <c r="AS137">
        <v>2469.6999999999998</v>
      </c>
      <c r="AT137">
        <v>0</v>
      </c>
      <c r="AU137">
        <v>0</v>
      </c>
    </row>
    <row r="138" spans="1:47" x14ac:dyDescent="0.2">
      <c r="A138" t="s">
        <v>268</v>
      </c>
      <c r="B138" t="s">
        <v>2743</v>
      </c>
      <c r="C138" t="s">
        <v>2748</v>
      </c>
      <c r="D138">
        <v>6</v>
      </c>
      <c r="E138">
        <v>1</v>
      </c>
      <c r="F138">
        <v>23539.3</v>
      </c>
      <c r="G138">
        <v>43512.6</v>
      </c>
      <c r="H138">
        <v>71887.8</v>
      </c>
      <c r="I138">
        <v>55662</v>
      </c>
      <c r="J138">
        <v>165044</v>
      </c>
      <c r="K138">
        <v>43577.5</v>
      </c>
      <c r="L138">
        <v>118561</v>
      </c>
      <c r="M138">
        <v>339.98</v>
      </c>
      <c r="N138">
        <v>71782.7</v>
      </c>
      <c r="O138">
        <v>0</v>
      </c>
      <c r="P138">
        <v>44382.3</v>
      </c>
      <c r="Q138">
        <v>51925.4</v>
      </c>
      <c r="R138">
        <v>53642.9</v>
      </c>
      <c r="S138">
        <v>3356.62</v>
      </c>
      <c r="T138">
        <v>80425.100000000006</v>
      </c>
      <c r="U138">
        <v>55132.7</v>
      </c>
      <c r="V138">
        <v>123875</v>
      </c>
      <c r="W138">
        <v>40357.800000000003</v>
      </c>
      <c r="X138">
        <v>124589</v>
      </c>
      <c r="Y138">
        <v>50687.9</v>
      </c>
      <c r="Z138">
        <v>91033.1</v>
      </c>
      <c r="AA138">
        <v>0</v>
      </c>
      <c r="AB138">
        <v>0</v>
      </c>
      <c r="AC138">
        <v>0</v>
      </c>
      <c r="AD138">
        <v>0</v>
      </c>
      <c r="AE138">
        <v>0</v>
      </c>
      <c r="AF138">
        <v>66268.3</v>
      </c>
      <c r="AG138">
        <v>66523.8</v>
      </c>
      <c r="AH138">
        <v>55628.4</v>
      </c>
      <c r="AI138">
        <v>0</v>
      </c>
      <c r="AJ138">
        <v>0</v>
      </c>
      <c r="AK138">
        <v>57583.3</v>
      </c>
      <c r="AL138">
        <v>48741.1</v>
      </c>
      <c r="AM138">
        <v>294.83999999999997</v>
      </c>
      <c r="AN138">
        <v>0</v>
      </c>
      <c r="AO138">
        <v>0</v>
      </c>
      <c r="AP138">
        <v>10930.5</v>
      </c>
      <c r="AQ138">
        <v>24117.7</v>
      </c>
      <c r="AR138">
        <v>0</v>
      </c>
      <c r="AS138">
        <v>39055.4</v>
      </c>
      <c r="AT138">
        <v>24562</v>
      </c>
      <c r="AU138">
        <v>56547.4</v>
      </c>
    </row>
    <row r="139" spans="1:47" x14ac:dyDescent="0.2">
      <c r="A139" t="s">
        <v>136</v>
      </c>
      <c r="B139" t="s">
        <v>1993</v>
      </c>
      <c r="C139" t="s">
        <v>1998</v>
      </c>
      <c r="D139">
        <v>4</v>
      </c>
      <c r="E139">
        <v>1</v>
      </c>
      <c r="F139">
        <v>0</v>
      </c>
      <c r="G139">
        <v>55357.599999999999</v>
      </c>
      <c r="H139">
        <v>42584.800000000003</v>
      </c>
      <c r="I139">
        <v>43240.9</v>
      </c>
      <c r="J139">
        <v>28565.4</v>
      </c>
      <c r="K139">
        <v>23141.599999999999</v>
      </c>
      <c r="L139">
        <v>25610</v>
      </c>
      <c r="M139">
        <v>30466.6</v>
      </c>
      <c r="N139">
        <v>50998.9</v>
      </c>
      <c r="O139">
        <v>17461.3</v>
      </c>
      <c r="P139">
        <v>0</v>
      </c>
      <c r="Q139">
        <v>42648.800000000003</v>
      </c>
      <c r="R139">
        <v>19000.5</v>
      </c>
      <c r="S139">
        <v>0</v>
      </c>
      <c r="T139">
        <v>19165.900000000001</v>
      </c>
      <c r="U139">
        <v>0</v>
      </c>
      <c r="V139">
        <v>17509</v>
      </c>
      <c r="W139">
        <v>44817.2</v>
      </c>
      <c r="X139">
        <v>23945.8</v>
      </c>
      <c r="Y139">
        <v>44860.6</v>
      </c>
      <c r="Z139">
        <v>0</v>
      </c>
      <c r="AA139">
        <v>0</v>
      </c>
      <c r="AB139">
        <v>0</v>
      </c>
      <c r="AC139">
        <v>21449</v>
      </c>
      <c r="AD139">
        <v>26255.3</v>
      </c>
      <c r="AE139">
        <v>8611.52</v>
      </c>
      <c r="AF139">
        <v>0</v>
      </c>
      <c r="AG139">
        <v>0</v>
      </c>
      <c r="AH139">
        <v>26790.3</v>
      </c>
      <c r="AI139">
        <v>0</v>
      </c>
      <c r="AJ139">
        <v>29902</v>
      </c>
      <c r="AK139">
        <v>42951.4</v>
      </c>
      <c r="AL139">
        <v>0</v>
      </c>
      <c r="AM139">
        <v>0</v>
      </c>
      <c r="AN139">
        <v>26649.200000000001</v>
      </c>
      <c r="AO139">
        <v>0</v>
      </c>
      <c r="AP139">
        <v>27599.200000000001</v>
      </c>
      <c r="AQ139">
        <v>37400.6</v>
      </c>
      <c r="AR139">
        <v>64632.2</v>
      </c>
      <c r="AS139">
        <v>68674.100000000006</v>
      </c>
      <c r="AT139">
        <v>78746.399999999994</v>
      </c>
      <c r="AU139">
        <v>82641.600000000006</v>
      </c>
    </row>
    <row r="140" spans="1:47" x14ac:dyDescent="0.2">
      <c r="A140" t="s">
        <v>244</v>
      </c>
      <c r="B140" t="s">
        <v>2616</v>
      </c>
      <c r="C140" t="s">
        <v>2617</v>
      </c>
      <c r="D140">
        <v>6</v>
      </c>
      <c r="E140">
        <v>1</v>
      </c>
      <c r="F140">
        <v>28492.7</v>
      </c>
      <c r="G140">
        <v>16431.8</v>
      </c>
      <c r="H140">
        <v>16345.8</v>
      </c>
      <c r="I140">
        <v>17749.400000000001</v>
      </c>
      <c r="J140">
        <v>27777.1</v>
      </c>
      <c r="K140">
        <v>42802.5</v>
      </c>
      <c r="L140">
        <v>21927.5</v>
      </c>
      <c r="M140">
        <v>43729.8</v>
      </c>
      <c r="N140">
        <v>41937.300000000003</v>
      </c>
      <c r="O140">
        <v>32048.2</v>
      </c>
      <c r="P140">
        <v>1204.44</v>
      </c>
      <c r="Q140">
        <v>1061</v>
      </c>
      <c r="R140">
        <v>42468.1</v>
      </c>
      <c r="S140">
        <v>17086.3</v>
      </c>
      <c r="T140">
        <v>21047.599999999999</v>
      </c>
      <c r="U140">
        <v>20562.3</v>
      </c>
      <c r="V140">
        <v>25868.7</v>
      </c>
      <c r="W140">
        <v>27560.1</v>
      </c>
      <c r="X140">
        <v>29893</v>
      </c>
      <c r="Y140">
        <v>38179.599999999999</v>
      </c>
      <c r="Z140">
        <v>10299.200000000001</v>
      </c>
      <c r="AA140">
        <v>44011.199999999997</v>
      </c>
      <c r="AB140">
        <v>20494.7</v>
      </c>
      <c r="AC140">
        <v>21321.3</v>
      </c>
      <c r="AD140">
        <v>28077.8</v>
      </c>
      <c r="AE140">
        <v>48533.599999999999</v>
      </c>
      <c r="AF140">
        <v>36545.9</v>
      </c>
      <c r="AG140">
        <v>4776.66</v>
      </c>
      <c r="AH140">
        <v>15649.9</v>
      </c>
      <c r="AI140">
        <v>0</v>
      </c>
      <c r="AJ140">
        <v>21460.2</v>
      </c>
      <c r="AK140">
        <v>27075.9</v>
      </c>
      <c r="AL140">
        <v>35787.699999999997</v>
      </c>
      <c r="AM140">
        <v>31984.5</v>
      </c>
      <c r="AN140">
        <v>36970.1</v>
      </c>
      <c r="AO140">
        <v>16833.7</v>
      </c>
      <c r="AP140">
        <v>30042.6</v>
      </c>
      <c r="AQ140">
        <v>52374.5</v>
      </c>
      <c r="AR140">
        <v>19939.7</v>
      </c>
      <c r="AS140">
        <v>29339.9</v>
      </c>
      <c r="AT140">
        <v>18492.599999999999</v>
      </c>
      <c r="AU140">
        <v>19689.099999999999</v>
      </c>
    </row>
    <row r="141" spans="1:47" x14ac:dyDescent="0.2">
      <c r="A141" t="s">
        <v>299</v>
      </c>
      <c r="B141" t="s">
        <v>2918</v>
      </c>
      <c r="C141" t="s">
        <v>2919</v>
      </c>
      <c r="D141">
        <v>11</v>
      </c>
      <c r="E141">
        <v>2</v>
      </c>
      <c r="F141">
        <v>15051.8</v>
      </c>
      <c r="G141">
        <v>10216.700000000001</v>
      </c>
      <c r="H141">
        <v>8973.1</v>
      </c>
      <c r="I141">
        <v>14023.4</v>
      </c>
      <c r="J141">
        <v>11845.2</v>
      </c>
      <c r="K141">
        <v>19926.3</v>
      </c>
      <c r="L141">
        <v>17567.900000000001</v>
      </c>
      <c r="M141">
        <v>16902.2</v>
      </c>
      <c r="N141">
        <v>22471.7</v>
      </c>
      <c r="O141">
        <v>23151</v>
      </c>
      <c r="P141">
        <v>4777.6099999999997</v>
      </c>
      <c r="Q141">
        <v>5996.43</v>
      </c>
      <c r="R141">
        <v>24781.4</v>
      </c>
      <c r="S141">
        <v>6287.2</v>
      </c>
      <c r="T141">
        <v>11660.4</v>
      </c>
      <c r="U141">
        <v>12306.8</v>
      </c>
      <c r="V141">
        <v>15115.6</v>
      </c>
      <c r="W141">
        <v>15978.2</v>
      </c>
      <c r="X141">
        <v>18282.400000000001</v>
      </c>
      <c r="Y141">
        <v>13171.1</v>
      </c>
      <c r="Z141">
        <v>7993.23</v>
      </c>
      <c r="AA141">
        <v>18597.099999999999</v>
      </c>
      <c r="AB141">
        <v>17468.8</v>
      </c>
      <c r="AC141">
        <v>12318.9</v>
      </c>
      <c r="AD141">
        <v>21952.1</v>
      </c>
      <c r="AE141">
        <v>22146</v>
      </c>
      <c r="AF141">
        <v>25906.3</v>
      </c>
      <c r="AG141">
        <v>23487.4</v>
      </c>
      <c r="AH141">
        <v>15214.9</v>
      </c>
      <c r="AI141">
        <v>0</v>
      </c>
      <c r="AJ141">
        <v>14451.9</v>
      </c>
      <c r="AK141">
        <v>21201.8</v>
      </c>
      <c r="AL141">
        <v>25774.9</v>
      </c>
      <c r="AM141">
        <v>9399.34</v>
      </c>
      <c r="AN141">
        <v>12817.5</v>
      </c>
      <c r="AO141">
        <v>9449.81</v>
      </c>
      <c r="AP141">
        <v>12178</v>
      </c>
      <c r="AQ141">
        <v>28872.9</v>
      </c>
      <c r="AR141">
        <v>13575.2</v>
      </c>
      <c r="AS141">
        <v>21236.9</v>
      </c>
      <c r="AT141">
        <v>19187.7</v>
      </c>
      <c r="AU141">
        <v>13136.9</v>
      </c>
    </row>
    <row r="142" spans="1:47" x14ac:dyDescent="0.2">
      <c r="A142" t="s">
        <v>381</v>
      </c>
      <c r="B142" t="s">
        <v>3346</v>
      </c>
      <c r="C142" t="s">
        <v>3351</v>
      </c>
      <c r="D142">
        <v>22</v>
      </c>
      <c r="E142">
        <v>3</v>
      </c>
      <c r="F142">
        <v>60768</v>
      </c>
      <c r="G142">
        <v>64275.8</v>
      </c>
      <c r="H142">
        <v>71381</v>
      </c>
      <c r="I142">
        <v>78034.2</v>
      </c>
      <c r="J142">
        <v>66078.899999999994</v>
      </c>
      <c r="K142">
        <v>64574.1</v>
      </c>
      <c r="L142">
        <v>77752.600000000006</v>
      </c>
      <c r="M142">
        <v>65747.899999999994</v>
      </c>
      <c r="N142">
        <v>60076.3</v>
      </c>
      <c r="O142">
        <v>61010</v>
      </c>
      <c r="P142">
        <v>47001.2</v>
      </c>
      <c r="Q142">
        <v>45872.6</v>
      </c>
      <c r="R142">
        <v>58065</v>
      </c>
      <c r="S142">
        <v>63357.3</v>
      </c>
      <c r="T142">
        <v>57433.7</v>
      </c>
      <c r="U142">
        <v>54866.9</v>
      </c>
      <c r="V142">
        <v>73954.899999999994</v>
      </c>
      <c r="W142">
        <v>74825.8</v>
      </c>
      <c r="X142">
        <v>66101.100000000006</v>
      </c>
      <c r="Y142">
        <v>59076.3</v>
      </c>
      <c r="Z142">
        <v>21355.8</v>
      </c>
      <c r="AA142">
        <v>43375.1</v>
      </c>
      <c r="AB142">
        <v>68262.600000000006</v>
      </c>
      <c r="AC142">
        <v>64115.3</v>
      </c>
      <c r="AD142">
        <v>55809.3</v>
      </c>
      <c r="AE142">
        <v>31027.9</v>
      </c>
      <c r="AF142">
        <v>61548.800000000003</v>
      </c>
      <c r="AG142">
        <v>65753.100000000006</v>
      </c>
      <c r="AH142">
        <v>68157.600000000006</v>
      </c>
      <c r="AI142">
        <v>43442.400000000001</v>
      </c>
      <c r="AJ142">
        <v>65156.2</v>
      </c>
      <c r="AK142">
        <v>57071.1</v>
      </c>
      <c r="AL142">
        <v>52758.5</v>
      </c>
      <c r="AM142">
        <v>49454.400000000001</v>
      </c>
      <c r="AN142">
        <v>52677.7</v>
      </c>
      <c r="AO142">
        <v>70818.899999999994</v>
      </c>
      <c r="AP142">
        <v>68098.7</v>
      </c>
      <c r="AQ142">
        <v>47682.3</v>
      </c>
      <c r="AR142">
        <v>60539.9</v>
      </c>
      <c r="AS142">
        <v>56448.6</v>
      </c>
      <c r="AT142">
        <v>72873.2</v>
      </c>
      <c r="AU142">
        <v>48256.7</v>
      </c>
    </row>
    <row r="143" spans="1:47" x14ac:dyDescent="0.2">
      <c r="A143" t="s">
        <v>487</v>
      </c>
      <c r="B143" t="s">
        <v>3884</v>
      </c>
      <c r="C143" t="s">
        <v>3885</v>
      </c>
      <c r="D143">
        <v>5</v>
      </c>
      <c r="E143">
        <v>1</v>
      </c>
      <c r="F143">
        <v>644814</v>
      </c>
      <c r="G143">
        <v>414194</v>
      </c>
      <c r="H143">
        <v>486233</v>
      </c>
      <c r="I143">
        <v>477991</v>
      </c>
      <c r="J143" s="2">
        <v>1006250</v>
      </c>
      <c r="K143">
        <v>518207</v>
      </c>
      <c r="L143">
        <v>788997</v>
      </c>
      <c r="M143">
        <v>0</v>
      </c>
      <c r="N143" s="2">
        <v>1539940</v>
      </c>
      <c r="O143">
        <v>74337.399999999994</v>
      </c>
      <c r="P143">
        <v>332746</v>
      </c>
      <c r="Q143">
        <v>341893</v>
      </c>
      <c r="R143">
        <v>785098</v>
      </c>
      <c r="S143">
        <v>260598</v>
      </c>
      <c r="T143">
        <v>510605</v>
      </c>
      <c r="U143">
        <v>511027</v>
      </c>
      <c r="V143">
        <v>739127</v>
      </c>
      <c r="W143">
        <v>335478</v>
      </c>
      <c r="X143" s="2">
        <v>1054990</v>
      </c>
      <c r="Y143">
        <v>463890</v>
      </c>
      <c r="Z143">
        <v>517904</v>
      </c>
      <c r="AA143">
        <v>104901</v>
      </c>
      <c r="AB143">
        <v>32582.6</v>
      </c>
      <c r="AC143">
        <v>17047.900000000001</v>
      </c>
      <c r="AD143">
        <v>43825.3</v>
      </c>
      <c r="AE143">
        <v>0</v>
      </c>
      <c r="AF143">
        <v>555463</v>
      </c>
      <c r="AG143">
        <v>477824</v>
      </c>
      <c r="AH143">
        <v>479067</v>
      </c>
      <c r="AI143">
        <v>0</v>
      </c>
      <c r="AJ143">
        <v>32534.3</v>
      </c>
      <c r="AK143">
        <v>496332</v>
      </c>
      <c r="AL143">
        <v>516719</v>
      </c>
      <c r="AM143">
        <v>19314.7</v>
      </c>
      <c r="AN143">
        <v>73115.5</v>
      </c>
      <c r="AO143">
        <v>29508.799999999999</v>
      </c>
      <c r="AP143">
        <v>104478</v>
      </c>
      <c r="AQ143">
        <v>615773</v>
      </c>
      <c r="AR143">
        <v>19414.5</v>
      </c>
      <c r="AS143">
        <v>397060</v>
      </c>
      <c r="AT143">
        <v>220864</v>
      </c>
      <c r="AU143">
        <v>484187</v>
      </c>
    </row>
    <row r="144" spans="1:47" x14ac:dyDescent="0.2">
      <c r="A144" t="s">
        <v>226</v>
      </c>
      <c r="B144" t="s">
        <v>2514</v>
      </c>
      <c r="C144" t="s">
        <v>2515</v>
      </c>
      <c r="D144">
        <v>98</v>
      </c>
      <c r="E144">
        <v>14</v>
      </c>
      <c r="F144">
        <v>776310</v>
      </c>
      <c r="G144">
        <v>927497</v>
      </c>
      <c r="H144" s="2">
        <v>1278080</v>
      </c>
      <c r="I144" s="2">
        <v>1066490</v>
      </c>
      <c r="J144" s="2">
        <v>1489370</v>
      </c>
      <c r="K144" s="2">
        <v>1367200</v>
      </c>
      <c r="L144" s="2">
        <v>1094920</v>
      </c>
      <c r="M144" s="2">
        <v>1469440</v>
      </c>
      <c r="N144">
        <v>890360</v>
      </c>
      <c r="O144" s="2">
        <v>1063630</v>
      </c>
      <c r="P144">
        <v>703829</v>
      </c>
      <c r="Q144" s="2">
        <v>1247640</v>
      </c>
      <c r="R144" s="2">
        <v>1585980</v>
      </c>
      <c r="S144" s="2">
        <v>1117450</v>
      </c>
      <c r="T144" s="2">
        <v>1066930</v>
      </c>
      <c r="U144">
        <v>939411</v>
      </c>
      <c r="V144" s="2">
        <v>1384430</v>
      </c>
      <c r="W144" s="2">
        <v>1611190</v>
      </c>
      <c r="X144" s="2">
        <v>1261590</v>
      </c>
      <c r="Y144" s="2">
        <v>1403400</v>
      </c>
      <c r="Z144">
        <v>399319</v>
      </c>
      <c r="AA144" s="2">
        <v>1695810</v>
      </c>
      <c r="AB144">
        <v>988991</v>
      </c>
      <c r="AC144" s="2">
        <v>1326030</v>
      </c>
      <c r="AD144">
        <v>842188</v>
      </c>
      <c r="AE144">
        <v>486435</v>
      </c>
      <c r="AF144" s="2">
        <v>1312760</v>
      </c>
      <c r="AG144">
        <v>949615</v>
      </c>
      <c r="AH144">
        <v>780287</v>
      </c>
      <c r="AI144" s="2">
        <v>1182890</v>
      </c>
      <c r="AJ144" s="2">
        <v>1118800</v>
      </c>
      <c r="AK144">
        <v>929881</v>
      </c>
      <c r="AL144">
        <v>964936</v>
      </c>
      <c r="AM144">
        <v>838056</v>
      </c>
      <c r="AN144" s="2">
        <v>1010570</v>
      </c>
      <c r="AO144" s="2">
        <v>1035190</v>
      </c>
      <c r="AP144" s="2">
        <v>1529680</v>
      </c>
      <c r="AQ144" s="2">
        <v>1014480</v>
      </c>
      <c r="AR144" s="2">
        <v>1057940</v>
      </c>
      <c r="AS144" s="2">
        <v>1373260</v>
      </c>
      <c r="AT144" s="2">
        <v>1046610</v>
      </c>
      <c r="AU144" s="2">
        <v>1359610</v>
      </c>
    </row>
    <row r="145" spans="1:47" x14ac:dyDescent="0.2">
      <c r="A145" t="s">
        <v>446</v>
      </c>
      <c r="B145" t="s">
        <v>3681</v>
      </c>
      <c r="C145" t="s">
        <v>3682</v>
      </c>
      <c r="D145">
        <v>5</v>
      </c>
      <c r="E145">
        <v>1</v>
      </c>
      <c r="F145">
        <v>8448.49</v>
      </c>
      <c r="G145">
        <v>11106.6</v>
      </c>
      <c r="H145">
        <v>11188.5</v>
      </c>
      <c r="I145">
        <v>10229.5</v>
      </c>
      <c r="J145">
        <v>16489.8</v>
      </c>
      <c r="K145">
        <v>12633.8</v>
      </c>
      <c r="L145">
        <v>19942.599999999999</v>
      </c>
      <c r="M145">
        <v>8706.23</v>
      </c>
      <c r="N145">
        <v>8728.74</v>
      </c>
      <c r="O145">
        <v>8913.61</v>
      </c>
      <c r="P145">
        <v>9302.33</v>
      </c>
      <c r="Q145">
        <v>9441.91</v>
      </c>
      <c r="R145">
        <v>6225.3</v>
      </c>
      <c r="S145">
        <v>15581.4</v>
      </c>
      <c r="T145">
        <v>12121.9</v>
      </c>
      <c r="U145">
        <v>11155.2</v>
      </c>
      <c r="V145">
        <v>16064.1</v>
      </c>
      <c r="W145">
        <v>12423.2</v>
      </c>
      <c r="X145">
        <v>19399.3</v>
      </c>
      <c r="Y145">
        <v>7196.54</v>
      </c>
      <c r="Z145">
        <v>31371.200000000001</v>
      </c>
      <c r="AA145">
        <v>3609.06</v>
      </c>
      <c r="AB145">
        <v>8320.58</v>
      </c>
      <c r="AC145">
        <v>7823.42</v>
      </c>
      <c r="AD145">
        <v>6871.74</v>
      </c>
      <c r="AE145">
        <v>3065.46</v>
      </c>
      <c r="AF145">
        <v>7641.33</v>
      </c>
      <c r="AG145">
        <v>7814.95</v>
      </c>
      <c r="AH145">
        <v>7202.44</v>
      </c>
      <c r="AI145">
        <v>0</v>
      </c>
      <c r="AJ145">
        <v>6481.35</v>
      </c>
      <c r="AK145">
        <v>6521.12</v>
      </c>
      <c r="AL145">
        <v>5631.42</v>
      </c>
      <c r="AM145">
        <v>4814.08</v>
      </c>
      <c r="AN145">
        <v>5772.99</v>
      </c>
      <c r="AO145">
        <v>6808.88</v>
      </c>
      <c r="AP145">
        <v>8239.93</v>
      </c>
      <c r="AQ145">
        <v>4724.55</v>
      </c>
      <c r="AR145">
        <v>7129.3</v>
      </c>
      <c r="AS145">
        <v>4559.63</v>
      </c>
      <c r="AT145">
        <v>6890.42</v>
      </c>
      <c r="AU145">
        <v>5818.6</v>
      </c>
    </row>
    <row r="146" spans="1:47" x14ac:dyDescent="0.2">
      <c r="A146" t="s">
        <v>127</v>
      </c>
      <c r="B146" t="s">
        <v>1939</v>
      </c>
      <c r="C146" t="s">
        <v>1945</v>
      </c>
      <c r="D146">
        <v>5</v>
      </c>
      <c r="E146">
        <v>1</v>
      </c>
      <c r="F146">
        <v>351848</v>
      </c>
      <c r="G146">
        <v>125053</v>
      </c>
      <c r="H146">
        <v>108499</v>
      </c>
      <c r="I146">
        <v>162816</v>
      </c>
      <c r="J146">
        <v>151867</v>
      </c>
      <c r="K146">
        <v>281511</v>
      </c>
      <c r="L146">
        <v>244318</v>
      </c>
      <c r="M146">
        <v>269720</v>
      </c>
      <c r="N146">
        <v>0</v>
      </c>
      <c r="O146">
        <v>308790</v>
      </c>
      <c r="P146">
        <v>71009.899999999994</v>
      </c>
      <c r="Q146">
        <v>109186</v>
      </c>
      <c r="R146">
        <v>342015</v>
      </c>
      <c r="S146">
        <v>140999</v>
      </c>
      <c r="T146">
        <v>145382</v>
      </c>
      <c r="U146">
        <v>207865</v>
      </c>
      <c r="V146">
        <v>170223</v>
      </c>
      <c r="W146">
        <v>247878</v>
      </c>
      <c r="X146">
        <v>224695</v>
      </c>
      <c r="Y146">
        <v>273233</v>
      </c>
      <c r="Z146">
        <v>206812</v>
      </c>
      <c r="AA146">
        <v>270990</v>
      </c>
      <c r="AB146">
        <v>192818</v>
      </c>
      <c r="AC146">
        <v>170858</v>
      </c>
      <c r="AD146">
        <v>243823</v>
      </c>
      <c r="AE146">
        <v>410314</v>
      </c>
      <c r="AF146">
        <v>204712</v>
      </c>
      <c r="AG146">
        <v>129388</v>
      </c>
      <c r="AH146">
        <v>162061</v>
      </c>
      <c r="AI146">
        <v>0</v>
      </c>
      <c r="AJ146">
        <v>166340</v>
      </c>
      <c r="AK146">
        <v>199749</v>
      </c>
      <c r="AL146">
        <v>225407</v>
      </c>
      <c r="AM146">
        <v>189061</v>
      </c>
      <c r="AN146">
        <v>172297</v>
      </c>
      <c r="AO146">
        <v>131381</v>
      </c>
      <c r="AP146">
        <v>173366</v>
      </c>
      <c r="AQ146">
        <v>430289</v>
      </c>
      <c r="AR146">
        <v>184417</v>
      </c>
      <c r="AS146">
        <v>216612</v>
      </c>
      <c r="AT146">
        <v>172213</v>
      </c>
      <c r="AU146">
        <v>137608</v>
      </c>
    </row>
    <row r="147" spans="1:47" x14ac:dyDescent="0.2">
      <c r="A147" t="s">
        <v>538</v>
      </c>
      <c r="B147" t="s">
        <v>4161</v>
      </c>
      <c r="C147" t="s">
        <v>4166</v>
      </c>
      <c r="D147">
        <v>6</v>
      </c>
      <c r="E147">
        <v>1</v>
      </c>
      <c r="F147">
        <v>18626.2</v>
      </c>
      <c r="G147">
        <v>1332.64</v>
      </c>
      <c r="H147">
        <v>2946.14</v>
      </c>
      <c r="I147">
        <v>5268.12</v>
      </c>
      <c r="J147">
        <v>1956.16</v>
      </c>
      <c r="K147">
        <v>10989.9</v>
      </c>
      <c r="L147">
        <v>4707.34</v>
      </c>
      <c r="M147">
        <v>17974.5</v>
      </c>
      <c r="N147">
        <v>21561.599999999999</v>
      </c>
      <c r="O147">
        <v>12110.1</v>
      </c>
      <c r="P147">
        <v>0</v>
      </c>
      <c r="Q147">
        <v>0</v>
      </c>
      <c r="R147">
        <v>21504.1</v>
      </c>
      <c r="S147">
        <v>3444.11</v>
      </c>
      <c r="T147">
        <v>6592.91</v>
      </c>
      <c r="U147">
        <v>0</v>
      </c>
      <c r="V147">
        <v>7548.39</v>
      </c>
      <c r="W147">
        <v>10380.799999999999</v>
      </c>
      <c r="X147">
        <v>9113.5400000000009</v>
      </c>
      <c r="Y147">
        <v>11666.6</v>
      </c>
      <c r="Z147">
        <v>3991.9</v>
      </c>
      <c r="AA147">
        <v>8967.26</v>
      </c>
      <c r="AB147">
        <v>11034.4</v>
      </c>
      <c r="AC147">
        <v>9502.0300000000007</v>
      </c>
      <c r="AD147">
        <v>13478.8</v>
      </c>
      <c r="AE147">
        <v>24608.1</v>
      </c>
      <c r="AF147">
        <v>0</v>
      </c>
      <c r="AG147">
        <v>8426.9500000000007</v>
      </c>
      <c r="AH147">
        <v>0</v>
      </c>
      <c r="AI147">
        <v>0</v>
      </c>
      <c r="AJ147">
        <v>9492.1299999999992</v>
      </c>
      <c r="AK147">
        <v>12766.5</v>
      </c>
      <c r="AL147">
        <v>15294.3</v>
      </c>
      <c r="AM147">
        <v>10726</v>
      </c>
      <c r="AN147">
        <v>9781.61</v>
      </c>
      <c r="AO147">
        <v>5878.7</v>
      </c>
      <c r="AP147">
        <v>10362.6</v>
      </c>
      <c r="AQ147">
        <v>31118.400000000001</v>
      </c>
      <c r="AR147">
        <v>9524.93</v>
      </c>
      <c r="AS147">
        <v>12457.8</v>
      </c>
      <c r="AT147">
        <v>0</v>
      </c>
      <c r="AU147">
        <v>7837.84</v>
      </c>
    </row>
    <row r="148" spans="1:47" x14ac:dyDescent="0.2">
      <c r="A148" t="s">
        <v>505</v>
      </c>
      <c r="B148" t="s">
        <v>3971</v>
      </c>
      <c r="C148" t="s">
        <v>3976</v>
      </c>
      <c r="D148">
        <v>5</v>
      </c>
      <c r="E148">
        <v>1</v>
      </c>
      <c r="F148">
        <v>0</v>
      </c>
      <c r="G148">
        <v>0</v>
      </c>
      <c r="H148">
        <v>1714.22</v>
      </c>
      <c r="I148">
        <v>6234.02</v>
      </c>
      <c r="J148">
        <v>1021.85</v>
      </c>
      <c r="K148">
        <v>13894.1</v>
      </c>
      <c r="L148">
        <v>2616.5100000000002</v>
      </c>
      <c r="M148">
        <v>38305.300000000003</v>
      </c>
      <c r="N148">
        <v>1386.38</v>
      </c>
      <c r="O148">
        <v>44528.9</v>
      </c>
      <c r="P148">
        <v>0</v>
      </c>
      <c r="Q148">
        <v>0</v>
      </c>
      <c r="R148">
        <v>1710.71</v>
      </c>
      <c r="S148">
        <v>0</v>
      </c>
      <c r="T148">
        <v>0</v>
      </c>
      <c r="U148">
        <v>0</v>
      </c>
      <c r="V148">
        <v>912.72</v>
      </c>
      <c r="W148">
        <v>14248.1</v>
      </c>
      <c r="X148">
        <v>1117.6199999999999</v>
      </c>
      <c r="Y148">
        <v>2835.09</v>
      </c>
      <c r="Z148">
        <v>5794.36</v>
      </c>
      <c r="AA148">
        <v>18251.3</v>
      </c>
      <c r="AB148">
        <v>20314.2</v>
      </c>
      <c r="AC148">
        <v>53593.8</v>
      </c>
      <c r="AD148">
        <v>4995.2</v>
      </c>
      <c r="AE148">
        <v>18978.3</v>
      </c>
      <c r="AF148">
        <v>8479.52</v>
      </c>
      <c r="AG148">
        <v>2046.1</v>
      </c>
      <c r="AH148">
        <v>5312.01</v>
      </c>
      <c r="AI148">
        <v>0</v>
      </c>
      <c r="AJ148">
        <v>37192.1</v>
      </c>
      <c r="AK148">
        <v>3209.99</v>
      </c>
      <c r="AL148">
        <v>0</v>
      </c>
      <c r="AM148">
        <v>56245.4</v>
      </c>
      <c r="AN148">
        <v>36262.300000000003</v>
      </c>
      <c r="AO148">
        <v>24186.7</v>
      </c>
      <c r="AP148">
        <v>1653.26</v>
      </c>
      <c r="AQ148">
        <v>9942.2800000000007</v>
      </c>
      <c r="AR148">
        <v>16261</v>
      </c>
      <c r="AS148">
        <v>6747.52</v>
      </c>
      <c r="AT148">
        <v>8914.32</v>
      </c>
      <c r="AU148">
        <v>2551.4899999999998</v>
      </c>
    </row>
    <row r="149" spans="1:47" x14ac:dyDescent="0.2">
      <c r="A149" t="s">
        <v>347</v>
      </c>
      <c r="B149" t="s">
        <v>3172</v>
      </c>
      <c r="C149" t="s">
        <v>3178</v>
      </c>
      <c r="D149">
        <v>6</v>
      </c>
      <c r="E149">
        <v>1</v>
      </c>
      <c r="F149">
        <v>11315</v>
      </c>
      <c r="G149">
        <v>9374.26</v>
      </c>
      <c r="H149">
        <v>7040.43</v>
      </c>
      <c r="I149">
        <v>13637.5</v>
      </c>
      <c r="J149">
        <v>5746.76</v>
      </c>
      <c r="K149">
        <v>25952.400000000001</v>
      </c>
      <c r="L149">
        <v>7498.04</v>
      </c>
      <c r="M149">
        <v>17943.2</v>
      </c>
      <c r="N149">
        <v>5815.79</v>
      </c>
      <c r="O149">
        <v>16628.8</v>
      </c>
      <c r="P149">
        <v>6353.91</v>
      </c>
      <c r="Q149">
        <v>9123.65</v>
      </c>
      <c r="R149">
        <v>19382.2</v>
      </c>
      <c r="S149">
        <v>8144.72</v>
      </c>
      <c r="T149">
        <v>14740.5</v>
      </c>
      <c r="U149">
        <v>12696</v>
      </c>
      <c r="V149">
        <v>12118.7</v>
      </c>
      <c r="W149">
        <v>11704.1</v>
      </c>
      <c r="X149">
        <v>14594</v>
      </c>
      <c r="Y149">
        <v>11360.5</v>
      </c>
      <c r="Z149">
        <v>4864.3599999999997</v>
      </c>
      <c r="AA149">
        <v>16849.3</v>
      </c>
      <c r="AB149">
        <v>17009.400000000001</v>
      </c>
      <c r="AC149">
        <v>20500.5</v>
      </c>
      <c r="AD149">
        <v>31419.5</v>
      </c>
      <c r="AE149">
        <v>65492.4</v>
      </c>
      <c r="AF149">
        <v>30878.2</v>
      </c>
      <c r="AG149">
        <v>4749.99</v>
      </c>
      <c r="AH149">
        <v>14286.7</v>
      </c>
      <c r="AI149">
        <v>0</v>
      </c>
      <c r="AJ149">
        <v>22504.2</v>
      </c>
      <c r="AK149">
        <v>17752</v>
      </c>
      <c r="AL149">
        <v>33598</v>
      </c>
      <c r="AM149">
        <v>45410.9</v>
      </c>
      <c r="AN149">
        <v>32290.2</v>
      </c>
      <c r="AO149">
        <v>4942.17</v>
      </c>
      <c r="AP149">
        <v>17882.8</v>
      </c>
      <c r="AQ149">
        <v>23782.3</v>
      </c>
      <c r="AR149">
        <v>11348.5</v>
      </c>
      <c r="AS149">
        <v>13539.2</v>
      </c>
      <c r="AT149">
        <v>12492.3</v>
      </c>
      <c r="AU149">
        <v>9964.2199999999993</v>
      </c>
    </row>
    <row r="150" spans="1:47" x14ac:dyDescent="0.2">
      <c r="A150" t="s">
        <v>216</v>
      </c>
      <c r="B150" t="s">
        <v>2458</v>
      </c>
      <c r="C150" t="s">
        <v>2463</v>
      </c>
      <c r="D150">
        <v>6</v>
      </c>
      <c r="E150">
        <v>1</v>
      </c>
      <c r="F150">
        <v>99145.5</v>
      </c>
      <c r="G150">
        <v>62220.9</v>
      </c>
      <c r="H150">
        <v>55791.3</v>
      </c>
      <c r="I150">
        <v>73464.899999999994</v>
      </c>
      <c r="J150">
        <v>59310.8</v>
      </c>
      <c r="K150">
        <v>110055</v>
      </c>
      <c r="L150">
        <v>55656</v>
      </c>
      <c r="M150">
        <v>91837.3</v>
      </c>
      <c r="N150">
        <v>141252</v>
      </c>
      <c r="O150">
        <v>103549</v>
      </c>
      <c r="P150">
        <v>59113.7</v>
      </c>
      <c r="Q150">
        <v>63764.800000000003</v>
      </c>
      <c r="R150">
        <v>83276.600000000006</v>
      </c>
      <c r="S150">
        <v>60190.7</v>
      </c>
      <c r="T150">
        <v>70495.7</v>
      </c>
      <c r="U150">
        <v>74838.600000000006</v>
      </c>
      <c r="V150">
        <v>71233.899999999994</v>
      </c>
      <c r="W150">
        <v>62210.8</v>
      </c>
      <c r="X150">
        <v>85128.2</v>
      </c>
      <c r="Y150">
        <v>68789.899999999994</v>
      </c>
      <c r="Z150">
        <v>52709.9</v>
      </c>
      <c r="AA150">
        <v>110887</v>
      </c>
      <c r="AB150">
        <v>86300</v>
      </c>
      <c r="AC150">
        <v>81136.5</v>
      </c>
      <c r="AD150">
        <v>129589</v>
      </c>
      <c r="AE150">
        <v>106223</v>
      </c>
      <c r="AF150">
        <v>119787</v>
      </c>
      <c r="AG150">
        <v>105979</v>
      </c>
      <c r="AH150">
        <v>77630.600000000006</v>
      </c>
      <c r="AI150">
        <v>96077</v>
      </c>
      <c r="AJ150">
        <v>103369</v>
      </c>
      <c r="AK150">
        <v>98965</v>
      </c>
      <c r="AL150">
        <v>150445</v>
      </c>
      <c r="AM150">
        <v>132444</v>
      </c>
      <c r="AN150">
        <v>122734</v>
      </c>
      <c r="AO150">
        <v>120788</v>
      </c>
      <c r="AP150">
        <v>88739.9</v>
      </c>
      <c r="AQ150">
        <v>123836</v>
      </c>
      <c r="AR150">
        <v>73794</v>
      </c>
      <c r="AS150">
        <v>78616.2</v>
      </c>
      <c r="AT150">
        <v>84643.6</v>
      </c>
      <c r="AU150">
        <v>82776.600000000006</v>
      </c>
    </row>
    <row r="151" spans="1:47" x14ac:dyDescent="0.2">
      <c r="A151" t="s">
        <v>389</v>
      </c>
      <c r="B151" t="s">
        <v>3392</v>
      </c>
      <c r="C151" t="s">
        <v>3393</v>
      </c>
      <c r="D151">
        <v>6</v>
      </c>
      <c r="E151">
        <v>1</v>
      </c>
      <c r="F151">
        <v>405429</v>
      </c>
      <c r="G151">
        <v>449521</v>
      </c>
      <c r="H151">
        <v>463078</v>
      </c>
      <c r="I151">
        <v>452167</v>
      </c>
      <c r="J151">
        <v>550614</v>
      </c>
      <c r="K151">
        <v>274765</v>
      </c>
      <c r="L151">
        <v>343242</v>
      </c>
      <c r="M151">
        <v>439877</v>
      </c>
      <c r="N151">
        <v>398791</v>
      </c>
      <c r="O151">
        <v>295451</v>
      </c>
      <c r="P151">
        <v>441936</v>
      </c>
      <c r="Q151">
        <v>376686</v>
      </c>
      <c r="R151">
        <v>421347</v>
      </c>
      <c r="S151">
        <v>359595</v>
      </c>
      <c r="T151">
        <v>387708</v>
      </c>
      <c r="U151">
        <v>410364</v>
      </c>
      <c r="V151">
        <v>320890</v>
      </c>
      <c r="W151">
        <v>452411</v>
      </c>
      <c r="X151">
        <v>323787</v>
      </c>
      <c r="Y151">
        <v>458440</v>
      </c>
      <c r="Z151">
        <v>191644</v>
      </c>
      <c r="AA151">
        <v>298262</v>
      </c>
      <c r="AB151">
        <v>423281</v>
      </c>
      <c r="AC151">
        <v>398744</v>
      </c>
      <c r="AD151">
        <v>344608</v>
      </c>
      <c r="AE151">
        <v>206669</v>
      </c>
      <c r="AF151">
        <v>335285</v>
      </c>
      <c r="AG151">
        <v>305452</v>
      </c>
      <c r="AH151">
        <v>352250</v>
      </c>
      <c r="AI151">
        <v>0</v>
      </c>
      <c r="AJ151">
        <v>365114</v>
      </c>
      <c r="AK151">
        <v>321750</v>
      </c>
      <c r="AL151">
        <v>319164</v>
      </c>
      <c r="AM151">
        <v>257941</v>
      </c>
      <c r="AN151">
        <v>297984</v>
      </c>
      <c r="AO151">
        <v>326367</v>
      </c>
      <c r="AP151">
        <v>380892</v>
      </c>
      <c r="AQ151">
        <v>180060</v>
      </c>
      <c r="AR151">
        <v>402261</v>
      </c>
      <c r="AS151">
        <v>358063</v>
      </c>
      <c r="AT151">
        <v>389859</v>
      </c>
      <c r="AU151">
        <v>400129</v>
      </c>
    </row>
    <row r="152" spans="1:47" x14ac:dyDescent="0.2">
      <c r="A152" t="s">
        <v>435</v>
      </c>
      <c r="B152" t="s">
        <v>3628</v>
      </c>
      <c r="C152" t="s">
        <v>3629</v>
      </c>
      <c r="D152">
        <v>6</v>
      </c>
      <c r="E152">
        <v>1</v>
      </c>
      <c r="F152">
        <v>11747.9</v>
      </c>
      <c r="G152">
        <v>16384.099999999999</v>
      </c>
      <c r="H152">
        <v>15071.7</v>
      </c>
      <c r="I152">
        <v>15884.4</v>
      </c>
      <c r="J152">
        <v>6925.33</v>
      </c>
      <c r="K152">
        <v>12216.5</v>
      </c>
      <c r="L152">
        <v>4167.07</v>
      </c>
      <c r="M152">
        <v>17201.599999999999</v>
      </c>
      <c r="N152">
        <v>7626.52</v>
      </c>
      <c r="O152">
        <v>15272</v>
      </c>
      <c r="P152">
        <v>724.51</v>
      </c>
      <c r="Q152">
        <v>7954.32</v>
      </c>
      <c r="R152">
        <v>19792.7</v>
      </c>
      <c r="S152">
        <v>17174.2</v>
      </c>
      <c r="T152">
        <v>12157.6</v>
      </c>
      <c r="U152">
        <v>14043</v>
      </c>
      <c r="V152">
        <v>9270.58</v>
      </c>
      <c r="W152">
        <v>10598.2</v>
      </c>
      <c r="X152">
        <v>7150.28</v>
      </c>
      <c r="Y152">
        <v>0</v>
      </c>
      <c r="Z152">
        <v>2692.08</v>
      </c>
      <c r="AA152">
        <v>17064.099999999999</v>
      </c>
      <c r="AB152">
        <v>22557.5</v>
      </c>
      <c r="AC152">
        <v>21080.3</v>
      </c>
      <c r="AD152">
        <v>20226.2</v>
      </c>
      <c r="AE152">
        <v>21170.799999999999</v>
      </c>
      <c r="AF152">
        <v>20017.599999999999</v>
      </c>
      <c r="AG152">
        <v>15499.9</v>
      </c>
      <c r="AH152">
        <v>12685</v>
      </c>
      <c r="AI152">
        <v>0</v>
      </c>
      <c r="AJ152">
        <v>17951.7</v>
      </c>
      <c r="AK152">
        <v>13909</v>
      </c>
      <c r="AL152">
        <v>22945</v>
      </c>
      <c r="AM152">
        <v>23091</v>
      </c>
      <c r="AN152">
        <v>15073.8</v>
      </c>
      <c r="AO152">
        <v>13553.5</v>
      </c>
      <c r="AP152">
        <v>15632.7</v>
      </c>
      <c r="AQ152">
        <v>21780</v>
      </c>
      <c r="AR152">
        <v>12523.4</v>
      </c>
      <c r="AS152">
        <v>13836.3</v>
      </c>
      <c r="AT152">
        <v>11982</v>
      </c>
      <c r="AU152">
        <v>11817.5</v>
      </c>
    </row>
    <row r="153" spans="1:47" x14ac:dyDescent="0.2">
      <c r="A153" t="s">
        <v>270</v>
      </c>
      <c r="B153" t="s">
        <v>2754</v>
      </c>
      <c r="C153" t="s">
        <v>2758</v>
      </c>
      <c r="D153">
        <v>6</v>
      </c>
      <c r="E153">
        <v>1</v>
      </c>
      <c r="F153">
        <v>1916.28</v>
      </c>
      <c r="G153">
        <v>4606.13</v>
      </c>
      <c r="H153">
        <v>4472.96</v>
      </c>
      <c r="I153">
        <v>7787.05</v>
      </c>
      <c r="J153">
        <v>6748.82</v>
      </c>
      <c r="K153">
        <v>6644.15</v>
      </c>
      <c r="L153">
        <v>7188.72</v>
      </c>
      <c r="M153">
        <v>6237.5</v>
      </c>
      <c r="N153">
        <v>3700.72</v>
      </c>
      <c r="O153">
        <v>7762.32</v>
      </c>
      <c r="P153">
        <v>2437.89</v>
      </c>
      <c r="Q153">
        <v>12141.8</v>
      </c>
      <c r="R153">
        <v>6164.47</v>
      </c>
      <c r="S153">
        <v>919.85</v>
      </c>
      <c r="T153">
        <v>9669.92</v>
      </c>
      <c r="U153">
        <v>4464.3100000000004</v>
      </c>
      <c r="V153">
        <v>11068.8</v>
      </c>
      <c r="W153">
        <v>8998.99</v>
      </c>
      <c r="X153">
        <v>6971.27</v>
      </c>
      <c r="Y153">
        <v>6270.48</v>
      </c>
      <c r="Z153">
        <v>6692</v>
      </c>
      <c r="AA153">
        <v>5846.41</v>
      </c>
      <c r="AB153">
        <v>3649.85</v>
      </c>
      <c r="AC153">
        <v>6466.3</v>
      </c>
      <c r="AD153">
        <v>9796.82</v>
      </c>
      <c r="AE153">
        <v>5017.25</v>
      </c>
      <c r="AF153">
        <v>12835.2</v>
      </c>
      <c r="AG153">
        <v>11734.8</v>
      </c>
      <c r="AH153">
        <v>9389.27</v>
      </c>
      <c r="AI153">
        <v>0</v>
      </c>
      <c r="AJ153">
        <v>7705.95</v>
      </c>
      <c r="AK153">
        <v>12654.4</v>
      </c>
      <c r="AL153">
        <v>9519.68</v>
      </c>
      <c r="AM153">
        <v>12680.2</v>
      </c>
      <c r="AN153">
        <v>12641.5</v>
      </c>
      <c r="AO153">
        <v>14880.9</v>
      </c>
      <c r="AP153">
        <v>12921.3</v>
      </c>
      <c r="AQ153">
        <v>4675.3900000000003</v>
      </c>
      <c r="AR153">
        <v>10527.9</v>
      </c>
      <c r="AS153">
        <v>10040.799999999999</v>
      </c>
      <c r="AT153">
        <v>12135</v>
      </c>
      <c r="AU153">
        <v>8592.0400000000009</v>
      </c>
    </row>
    <row r="154" spans="1:47" x14ac:dyDescent="0.2">
      <c r="A154" t="s">
        <v>214</v>
      </c>
      <c r="B154" t="s">
        <v>2447</v>
      </c>
      <c r="C154" t="s">
        <v>2448</v>
      </c>
      <c r="D154">
        <v>6</v>
      </c>
      <c r="E154">
        <v>1</v>
      </c>
      <c r="F154">
        <v>0</v>
      </c>
      <c r="G154">
        <v>21122.1</v>
      </c>
      <c r="H154">
        <v>21005.5</v>
      </c>
      <c r="I154">
        <v>26779.7</v>
      </c>
      <c r="J154">
        <v>26008.7</v>
      </c>
      <c r="K154">
        <v>21518</v>
      </c>
      <c r="L154">
        <v>36207.699999999997</v>
      </c>
      <c r="M154">
        <v>34896.400000000001</v>
      </c>
      <c r="N154">
        <v>66169.899999999994</v>
      </c>
      <c r="O154">
        <v>24148.9</v>
      </c>
      <c r="P154">
        <v>12146.1</v>
      </c>
      <c r="Q154">
        <v>11392.5</v>
      </c>
      <c r="R154">
        <v>24042.7</v>
      </c>
      <c r="S154">
        <v>2275.9</v>
      </c>
      <c r="T154">
        <v>20683.599999999999</v>
      </c>
      <c r="U154">
        <v>29130.400000000001</v>
      </c>
      <c r="V154">
        <v>20593.400000000001</v>
      </c>
      <c r="W154">
        <v>38700.5</v>
      </c>
      <c r="X154">
        <v>25550.6</v>
      </c>
      <c r="Y154">
        <v>52977.4</v>
      </c>
      <c r="Z154">
        <v>28260.1</v>
      </c>
      <c r="AA154">
        <v>4201.08</v>
      </c>
      <c r="AB154">
        <v>22165.8</v>
      </c>
      <c r="AC154">
        <v>17836.3</v>
      </c>
      <c r="AD154">
        <v>20748</v>
      </c>
      <c r="AE154">
        <v>14233.8</v>
      </c>
      <c r="AF154">
        <v>0</v>
      </c>
      <c r="AG154">
        <v>0</v>
      </c>
      <c r="AH154">
        <v>16914.400000000001</v>
      </c>
      <c r="AI154">
        <v>0</v>
      </c>
      <c r="AJ154">
        <v>21224.400000000001</v>
      </c>
      <c r="AK154">
        <v>19265.2</v>
      </c>
      <c r="AL154">
        <v>14941.4</v>
      </c>
      <c r="AM154">
        <v>3429.25</v>
      </c>
      <c r="AN154">
        <v>15916.9</v>
      </c>
      <c r="AO154">
        <v>0</v>
      </c>
      <c r="AP154">
        <v>26771.7</v>
      </c>
      <c r="AQ154">
        <v>43542.1</v>
      </c>
      <c r="AR154">
        <v>26228.2</v>
      </c>
      <c r="AS154">
        <v>25980.1</v>
      </c>
      <c r="AT154">
        <v>23822.6</v>
      </c>
      <c r="AU154">
        <v>18914.3</v>
      </c>
    </row>
    <row r="155" spans="1:47" x14ac:dyDescent="0.2">
      <c r="A155" t="s">
        <v>475</v>
      </c>
      <c r="B155" t="s">
        <v>3827</v>
      </c>
      <c r="C155" t="s">
        <v>3832</v>
      </c>
      <c r="D155">
        <v>5</v>
      </c>
      <c r="E155">
        <v>1</v>
      </c>
      <c r="F155">
        <v>23328.3</v>
      </c>
      <c r="G155">
        <v>12068.8</v>
      </c>
      <c r="H155">
        <v>14733.9</v>
      </c>
      <c r="I155">
        <v>14309.2</v>
      </c>
      <c r="J155">
        <v>32651.8</v>
      </c>
      <c r="K155">
        <v>25169.8</v>
      </c>
      <c r="L155">
        <v>26961.599999999999</v>
      </c>
      <c r="M155">
        <v>24105.8</v>
      </c>
      <c r="N155">
        <v>34185.699999999997</v>
      </c>
      <c r="O155">
        <v>22853.1</v>
      </c>
      <c r="P155">
        <v>0</v>
      </c>
      <c r="Q155">
        <v>0</v>
      </c>
      <c r="R155">
        <v>18916.8</v>
      </c>
      <c r="S155">
        <v>12994.9</v>
      </c>
      <c r="T155">
        <v>13409.2</v>
      </c>
      <c r="U155">
        <v>16838.400000000001</v>
      </c>
      <c r="V155">
        <v>26623.9</v>
      </c>
      <c r="W155">
        <v>29393</v>
      </c>
      <c r="X155">
        <v>32263.7</v>
      </c>
      <c r="Y155">
        <v>38784.300000000003</v>
      </c>
      <c r="Z155">
        <v>31670.7</v>
      </c>
      <c r="AA155">
        <v>3070.73</v>
      </c>
      <c r="AB155">
        <v>0</v>
      </c>
      <c r="AC155">
        <v>14040.7</v>
      </c>
      <c r="AD155">
        <v>14850</v>
      </c>
      <c r="AE155">
        <v>13931.1</v>
      </c>
      <c r="AF155">
        <v>0</v>
      </c>
      <c r="AG155">
        <v>8854.24</v>
      </c>
      <c r="AH155">
        <v>0</v>
      </c>
      <c r="AI155">
        <v>0</v>
      </c>
      <c r="AJ155">
        <v>0</v>
      </c>
      <c r="AK155">
        <v>13684.6</v>
      </c>
      <c r="AL155">
        <v>11099.4</v>
      </c>
      <c r="AM155">
        <v>11429.6</v>
      </c>
      <c r="AN155">
        <v>10534.6</v>
      </c>
      <c r="AO155">
        <v>8721.2199999999993</v>
      </c>
      <c r="AP155">
        <v>15150.5</v>
      </c>
      <c r="AQ155">
        <v>16168.8</v>
      </c>
      <c r="AR155">
        <v>0</v>
      </c>
      <c r="AS155">
        <v>0</v>
      </c>
      <c r="AT155">
        <v>11396</v>
      </c>
      <c r="AU155">
        <v>12202.2</v>
      </c>
    </row>
    <row r="156" spans="1:47" x14ac:dyDescent="0.2">
      <c r="A156" t="s">
        <v>426</v>
      </c>
      <c r="B156" t="s">
        <v>3577</v>
      </c>
      <c r="C156" t="s">
        <v>3582</v>
      </c>
      <c r="D156">
        <v>5</v>
      </c>
      <c r="E156">
        <v>1</v>
      </c>
      <c r="F156">
        <v>1584.4</v>
      </c>
      <c r="G156">
        <v>122066</v>
      </c>
      <c r="H156">
        <v>95893.7</v>
      </c>
      <c r="I156">
        <v>122365</v>
      </c>
      <c r="J156">
        <v>100556</v>
      </c>
      <c r="K156">
        <v>103792</v>
      </c>
      <c r="L156">
        <v>106993</v>
      </c>
      <c r="M156">
        <v>165127</v>
      </c>
      <c r="N156">
        <v>200072</v>
      </c>
      <c r="O156">
        <v>75535.8</v>
      </c>
      <c r="P156">
        <v>89380.7</v>
      </c>
      <c r="Q156">
        <v>85912.3</v>
      </c>
      <c r="R156">
        <v>130108</v>
      </c>
      <c r="S156">
        <v>19978</v>
      </c>
      <c r="T156">
        <v>104860</v>
      </c>
      <c r="U156">
        <v>122755</v>
      </c>
      <c r="V156">
        <v>84545.600000000006</v>
      </c>
      <c r="W156">
        <v>159040</v>
      </c>
      <c r="X156">
        <v>111381</v>
      </c>
      <c r="Y156">
        <v>191121</v>
      </c>
      <c r="Z156">
        <v>64448.6</v>
      </c>
      <c r="AA156">
        <v>73184</v>
      </c>
      <c r="AB156">
        <v>137082</v>
      </c>
      <c r="AC156">
        <v>112445</v>
      </c>
      <c r="AD156">
        <v>150045</v>
      </c>
      <c r="AE156">
        <v>61110.2</v>
      </c>
      <c r="AF156">
        <v>21038.9</v>
      </c>
      <c r="AG156">
        <v>2935.5</v>
      </c>
      <c r="AH156">
        <v>106685</v>
      </c>
      <c r="AI156">
        <v>0</v>
      </c>
      <c r="AJ156">
        <v>138229</v>
      </c>
      <c r="AK156">
        <v>164027</v>
      </c>
      <c r="AL156">
        <v>120055</v>
      </c>
      <c r="AM156">
        <v>42941.8</v>
      </c>
      <c r="AN156">
        <v>147323</v>
      </c>
      <c r="AO156">
        <v>3418.91</v>
      </c>
      <c r="AP156">
        <v>132649</v>
      </c>
      <c r="AQ156">
        <v>203072</v>
      </c>
      <c r="AR156">
        <v>174413</v>
      </c>
      <c r="AS156">
        <v>190484</v>
      </c>
      <c r="AT156">
        <v>188437</v>
      </c>
      <c r="AU156">
        <v>165342</v>
      </c>
    </row>
    <row r="157" spans="1:47" x14ac:dyDescent="0.2">
      <c r="A157" t="s">
        <v>98</v>
      </c>
      <c r="B157" t="s">
        <v>1774</v>
      </c>
      <c r="C157" t="s">
        <v>1775</v>
      </c>
      <c r="D157">
        <v>30</v>
      </c>
      <c r="E157">
        <v>6</v>
      </c>
      <c r="F157">
        <v>364114</v>
      </c>
      <c r="G157">
        <v>229838</v>
      </c>
      <c r="H157">
        <v>247468</v>
      </c>
      <c r="I157">
        <v>252620</v>
      </c>
      <c r="J157">
        <v>289415</v>
      </c>
      <c r="K157">
        <v>384646</v>
      </c>
      <c r="L157">
        <v>317880</v>
      </c>
      <c r="M157">
        <v>384825</v>
      </c>
      <c r="N157">
        <v>488174</v>
      </c>
      <c r="O157">
        <v>376646</v>
      </c>
      <c r="P157">
        <v>200589</v>
      </c>
      <c r="Q157">
        <v>255022</v>
      </c>
      <c r="R157">
        <v>414485</v>
      </c>
      <c r="S157">
        <v>224416</v>
      </c>
      <c r="T157">
        <v>307588</v>
      </c>
      <c r="U157">
        <v>269402</v>
      </c>
      <c r="V157">
        <v>323565</v>
      </c>
      <c r="W157">
        <v>354811</v>
      </c>
      <c r="X157">
        <v>358881</v>
      </c>
      <c r="Y157">
        <v>434952</v>
      </c>
      <c r="Z157">
        <v>260437</v>
      </c>
      <c r="AA157">
        <v>407426</v>
      </c>
      <c r="AB157">
        <v>294215</v>
      </c>
      <c r="AC157">
        <v>281026</v>
      </c>
      <c r="AD157">
        <v>360397</v>
      </c>
      <c r="AE157">
        <v>371662</v>
      </c>
      <c r="AF157">
        <v>352081</v>
      </c>
      <c r="AG157">
        <v>292040</v>
      </c>
      <c r="AH157">
        <v>283348</v>
      </c>
      <c r="AI157">
        <v>297411</v>
      </c>
      <c r="AJ157">
        <v>278910</v>
      </c>
      <c r="AK157">
        <v>280519</v>
      </c>
      <c r="AL157">
        <v>322314</v>
      </c>
      <c r="AM157">
        <v>313680</v>
      </c>
      <c r="AN157">
        <v>305208</v>
      </c>
      <c r="AO157">
        <v>287605</v>
      </c>
      <c r="AP157">
        <v>305297</v>
      </c>
      <c r="AQ157">
        <v>387615</v>
      </c>
      <c r="AR157">
        <v>269352</v>
      </c>
      <c r="AS157">
        <v>311788</v>
      </c>
      <c r="AT157">
        <v>270254</v>
      </c>
      <c r="AU157">
        <v>234478</v>
      </c>
    </row>
    <row r="158" spans="1:47" x14ac:dyDescent="0.2">
      <c r="A158" t="s">
        <v>364</v>
      </c>
      <c r="B158" t="s">
        <v>3257</v>
      </c>
      <c r="C158" t="s">
        <v>3258</v>
      </c>
      <c r="D158">
        <v>17</v>
      </c>
      <c r="E158">
        <v>3</v>
      </c>
      <c r="F158">
        <v>238757</v>
      </c>
      <c r="G158">
        <v>152957</v>
      </c>
      <c r="H158">
        <v>147179</v>
      </c>
      <c r="I158">
        <v>185257</v>
      </c>
      <c r="J158">
        <v>157802</v>
      </c>
      <c r="K158">
        <v>207093</v>
      </c>
      <c r="L158">
        <v>196645</v>
      </c>
      <c r="M158">
        <v>237116</v>
      </c>
      <c r="N158">
        <v>228470</v>
      </c>
      <c r="O158">
        <v>198206</v>
      </c>
      <c r="P158">
        <v>105162</v>
      </c>
      <c r="Q158">
        <v>129907</v>
      </c>
      <c r="R158">
        <v>262490</v>
      </c>
      <c r="S158">
        <v>146050</v>
      </c>
      <c r="T158">
        <v>203766</v>
      </c>
      <c r="U158">
        <v>167954</v>
      </c>
      <c r="V158">
        <v>192383</v>
      </c>
      <c r="W158">
        <v>197507</v>
      </c>
      <c r="X158">
        <v>197554</v>
      </c>
      <c r="Y158">
        <v>222498</v>
      </c>
      <c r="Z158">
        <v>98128.4</v>
      </c>
      <c r="AA158">
        <v>216366</v>
      </c>
      <c r="AB158">
        <v>179167</v>
      </c>
      <c r="AC158">
        <v>167642</v>
      </c>
      <c r="AD158">
        <v>209014</v>
      </c>
      <c r="AE158">
        <v>215219</v>
      </c>
      <c r="AF158">
        <v>212237</v>
      </c>
      <c r="AG158">
        <v>200148</v>
      </c>
      <c r="AH158">
        <v>187956</v>
      </c>
      <c r="AI158">
        <v>185305</v>
      </c>
      <c r="AJ158">
        <v>177216</v>
      </c>
      <c r="AK158">
        <v>186414</v>
      </c>
      <c r="AL158">
        <v>196249</v>
      </c>
      <c r="AM158">
        <v>185843</v>
      </c>
      <c r="AN158">
        <v>166285</v>
      </c>
      <c r="AO158">
        <v>181326</v>
      </c>
      <c r="AP158">
        <v>188503</v>
      </c>
      <c r="AQ158">
        <v>245352</v>
      </c>
      <c r="AR158">
        <v>186571</v>
      </c>
      <c r="AS158">
        <v>197592</v>
      </c>
      <c r="AT158">
        <v>166951</v>
      </c>
      <c r="AU158">
        <v>133159</v>
      </c>
    </row>
    <row r="159" spans="1:47" x14ac:dyDescent="0.2">
      <c r="A159" t="s">
        <v>370</v>
      </c>
      <c r="B159" t="s">
        <v>3288</v>
      </c>
      <c r="C159" t="s">
        <v>3293</v>
      </c>
      <c r="D159">
        <v>18</v>
      </c>
      <c r="E159">
        <v>3</v>
      </c>
      <c r="F159">
        <v>48313.9</v>
      </c>
      <c r="G159">
        <v>59476.2</v>
      </c>
      <c r="H159">
        <v>60021.3</v>
      </c>
      <c r="I159">
        <v>56121.9</v>
      </c>
      <c r="J159">
        <v>25883.9</v>
      </c>
      <c r="K159">
        <v>32366.6</v>
      </c>
      <c r="L159">
        <v>16662</v>
      </c>
      <c r="M159">
        <v>3099.13</v>
      </c>
      <c r="N159">
        <v>36491.1</v>
      </c>
      <c r="O159">
        <v>2794.92</v>
      </c>
      <c r="P159">
        <v>59932.4</v>
      </c>
      <c r="Q159">
        <v>43842.400000000001</v>
      </c>
      <c r="R159">
        <v>58730</v>
      </c>
      <c r="S159">
        <v>34297.1</v>
      </c>
      <c r="T159">
        <v>52522</v>
      </c>
      <c r="U159">
        <v>65888.2</v>
      </c>
      <c r="V159">
        <v>34471.5</v>
      </c>
      <c r="W159">
        <v>4936.74</v>
      </c>
      <c r="X159">
        <v>25803.5</v>
      </c>
      <c r="Y159">
        <v>6265.45</v>
      </c>
      <c r="Z159">
        <v>10393.5</v>
      </c>
      <c r="AA159">
        <v>0</v>
      </c>
      <c r="AB159">
        <v>19101.400000000001</v>
      </c>
      <c r="AC159">
        <v>27699.1</v>
      </c>
      <c r="AD159">
        <v>17529.2</v>
      </c>
      <c r="AE159">
        <v>16297.7</v>
      </c>
      <c r="AF159">
        <v>75167.5</v>
      </c>
      <c r="AG159">
        <v>82265.100000000006</v>
      </c>
      <c r="AH159">
        <v>77205</v>
      </c>
      <c r="AI159">
        <v>61126.5</v>
      </c>
      <c r="AJ159">
        <v>12826.6</v>
      </c>
      <c r="AK159">
        <v>74222.3</v>
      </c>
      <c r="AL159">
        <v>68439.600000000006</v>
      </c>
      <c r="AM159">
        <v>5485.52</v>
      </c>
      <c r="AN159">
        <v>16316</v>
      </c>
      <c r="AO159">
        <v>11800.5</v>
      </c>
      <c r="AP159">
        <v>9817.19</v>
      </c>
      <c r="AQ159">
        <v>44455.199999999997</v>
      </c>
      <c r="AR159">
        <v>5348.74</v>
      </c>
      <c r="AS159">
        <v>30842.7</v>
      </c>
      <c r="AT159">
        <v>26184.9</v>
      </c>
      <c r="AU159">
        <v>95790.1</v>
      </c>
    </row>
    <row r="160" spans="1:47" x14ac:dyDescent="0.2">
      <c r="A160" t="s">
        <v>238</v>
      </c>
      <c r="B160" t="s">
        <v>2584</v>
      </c>
      <c r="C160" t="s">
        <v>2588</v>
      </c>
      <c r="D160">
        <v>52</v>
      </c>
      <c r="E160">
        <v>9</v>
      </c>
      <c r="F160">
        <v>284940</v>
      </c>
      <c r="G160">
        <v>298237</v>
      </c>
      <c r="H160">
        <v>346010</v>
      </c>
      <c r="I160">
        <v>329348</v>
      </c>
      <c r="J160">
        <v>307087</v>
      </c>
      <c r="K160">
        <v>217318</v>
      </c>
      <c r="L160">
        <v>286964</v>
      </c>
      <c r="M160">
        <v>53457.3</v>
      </c>
      <c r="N160">
        <v>337313</v>
      </c>
      <c r="O160">
        <v>39842.199999999997</v>
      </c>
      <c r="P160">
        <v>308308</v>
      </c>
      <c r="Q160">
        <v>192839</v>
      </c>
      <c r="R160">
        <v>336581</v>
      </c>
      <c r="S160">
        <v>222998</v>
      </c>
      <c r="T160">
        <v>339511</v>
      </c>
      <c r="U160">
        <v>350097</v>
      </c>
      <c r="V160">
        <v>280605</v>
      </c>
      <c r="W160">
        <v>96064.6</v>
      </c>
      <c r="X160">
        <v>261215</v>
      </c>
      <c r="Y160">
        <v>117553</v>
      </c>
      <c r="Z160">
        <v>161042</v>
      </c>
      <c r="AA160">
        <v>53692.7</v>
      </c>
      <c r="AB160">
        <v>56706.5</v>
      </c>
      <c r="AC160">
        <v>193754</v>
      </c>
      <c r="AD160">
        <v>66585.5</v>
      </c>
      <c r="AE160">
        <v>130117</v>
      </c>
      <c r="AF160">
        <v>419062</v>
      </c>
      <c r="AG160">
        <v>456626</v>
      </c>
      <c r="AH160">
        <v>419749</v>
      </c>
      <c r="AI160">
        <v>264492</v>
      </c>
      <c r="AJ160">
        <v>63374.6</v>
      </c>
      <c r="AK160">
        <v>382608</v>
      </c>
      <c r="AL160">
        <v>338325</v>
      </c>
      <c r="AM160">
        <v>53505.1</v>
      </c>
      <c r="AN160">
        <v>90164.3</v>
      </c>
      <c r="AO160">
        <v>62608.7</v>
      </c>
      <c r="AP160">
        <v>77076.600000000006</v>
      </c>
      <c r="AQ160">
        <v>185637</v>
      </c>
      <c r="AR160">
        <v>82090.7</v>
      </c>
      <c r="AS160">
        <v>145802</v>
      </c>
      <c r="AT160">
        <v>87508.7</v>
      </c>
      <c r="AU160">
        <v>408594</v>
      </c>
    </row>
    <row r="161" spans="1:47" x14ac:dyDescent="0.2">
      <c r="A161" t="s">
        <v>160</v>
      </c>
      <c r="B161" t="s">
        <v>2134</v>
      </c>
      <c r="C161" t="s">
        <v>2139</v>
      </c>
      <c r="D161">
        <v>40</v>
      </c>
      <c r="E161">
        <v>8</v>
      </c>
      <c r="F161">
        <v>500453</v>
      </c>
      <c r="G161">
        <v>427788</v>
      </c>
      <c r="H161">
        <v>446064</v>
      </c>
      <c r="I161">
        <v>455894</v>
      </c>
      <c r="J161">
        <v>498898</v>
      </c>
      <c r="K161">
        <v>550180</v>
      </c>
      <c r="L161">
        <v>442598</v>
      </c>
      <c r="M161">
        <v>508514</v>
      </c>
      <c r="N161">
        <v>354085</v>
      </c>
      <c r="O161">
        <v>539756</v>
      </c>
      <c r="P161">
        <v>356137</v>
      </c>
      <c r="Q161">
        <v>404788</v>
      </c>
      <c r="R161">
        <v>587678</v>
      </c>
      <c r="S161">
        <v>430931</v>
      </c>
      <c r="T161">
        <v>485354</v>
      </c>
      <c r="U161">
        <v>430808</v>
      </c>
      <c r="V161">
        <v>520270</v>
      </c>
      <c r="W161">
        <v>545343</v>
      </c>
      <c r="X161">
        <v>528710</v>
      </c>
      <c r="Y161">
        <v>583049</v>
      </c>
      <c r="Z161">
        <v>301692</v>
      </c>
      <c r="AA161">
        <v>556670</v>
      </c>
      <c r="AB161">
        <v>478870</v>
      </c>
      <c r="AC161">
        <v>433338</v>
      </c>
      <c r="AD161">
        <v>536423</v>
      </c>
      <c r="AE161">
        <v>291183</v>
      </c>
      <c r="AF161">
        <v>576369</v>
      </c>
      <c r="AG161">
        <v>530823</v>
      </c>
      <c r="AH161">
        <v>468292</v>
      </c>
      <c r="AI161">
        <v>466546</v>
      </c>
      <c r="AJ161">
        <v>432968</v>
      </c>
      <c r="AK161">
        <v>432313</v>
      </c>
      <c r="AL161">
        <v>507133</v>
      </c>
      <c r="AM161">
        <v>475398</v>
      </c>
      <c r="AN161">
        <v>450840</v>
      </c>
      <c r="AO161">
        <v>422480</v>
      </c>
      <c r="AP161">
        <v>480154</v>
      </c>
      <c r="AQ161">
        <v>497445</v>
      </c>
      <c r="AR161">
        <v>452233</v>
      </c>
      <c r="AS161">
        <v>550452</v>
      </c>
      <c r="AT161">
        <v>443857</v>
      </c>
      <c r="AU161">
        <v>426128</v>
      </c>
    </row>
    <row r="162" spans="1:47" x14ac:dyDescent="0.2">
      <c r="A162" t="s">
        <v>95</v>
      </c>
      <c r="B162" t="s">
        <v>1755</v>
      </c>
      <c r="C162" t="s">
        <v>1756</v>
      </c>
      <c r="D162">
        <v>27</v>
      </c>
      <c r="E162">
        <v>4</v>
      </c>
      <c r="F162">
        <v>70449.5</v>
      </c>
      <c r="G162">
        <v>61518.400000000001</v>
      </c>
      <c r="H162">
        <v>62793.4</v>
      </c>
      <c r="I162">
        <v>67617</v>
      </c>
      <c r="J162">
        <v>64694.400000000001</v>
      </c>
      <c r="K162">
        <v>85758.2</v>
      </c>
      <c r="L162">
        <v>89483.1</v>
      </c>
      <c r="M162">
        <v>69471</v>
      </c>
      <c r="N162">
        <v>97294.3</v>
      </c>
      <c r="O162">
        <v>65726.2</v>
      </c>
      <c r="P162">
        <v>40065.599999999999</v>
      </c>
      <c r="Q162">
        <v>47409.7</v>
      </c>
      <c r="R162">
        <v>83419.3</v>
      </c>
      <c r="S162">
        <v>51940.3</v>
      </c>
      <c r="T162">
        <v>74155</v>
      </c>
      <c r="U162">
        <v>61161.5</v>
      </c>
      <c r="V162">
        <v>77266.100000000006</v>
      </c>
      <c r="W162">
        <v>83716</v>
      </c>
      <c r="X162">
        <v>76741.2</v>
      </c>
      <c r="Y162">
        <v>87376</v>
      </c>
      <c r="Z162">
        <v>59476.3</v>
      </c>
      <c r="AA162">
        <v>62504.4</v>
      </c>
      <c r="AB162">
        <v>66190.100000000006</v>
      </c>
      <c r="AC162">
        <v>55455.8</v>
      </c>
      <c r="AD162">
        <v>73244.2</v>
      </c>
      <c r="AE162">
        <v>43944.2</v>
      </c>
      <c r="AF162">
        <v>60874.3</v>
      </c>
      <c r="AG162">
        <v>51524.4</v>
      </c>
      <c r="AH162">
        <v>59408.3</v>
      </c>
      <c r="AI162">
        <v>60347</v>
      </c>
      <c r="AJ162">
        <v>58354.6</v>
      </c>
      <c r="AK162">
        <v>55461.7</v>
      </c>
      <c r="AL162">
        <v>60338.400000000001</v>
      </c>
      <c r="AM162">
        <v>47558.6</v>
      </c>
      <c r="AN162">
        <v>54205.8</v>
      </c>
      <c r="AO162">
        <v>51668.6</v>
      </c>
      <c r="AP162">
        <v>66194.899999999994</v>
      </c>
      <c r="AQ162">
        <v>64886.5</v>
      </c>
      <c r="AR162">
        <v>56755.4</v>
      </c>
      <c r="AS162">
        <v>61368.800000000003</v>
      </c>
      <c r="AT162">
        <v>64300.3</v>
      </c>
      <c r="AU162">
        <v>64252.2</v>
      </c>
    </row>
    <row r="163" spans="1:47" x14ac:dyDescent="0.2">
      <c r="A163" t="s">
        <v>156</v>
      </c>
      <c r="B163" t="s">
        <v>2107</v>
      </c>
      <c r="C163" t="s">
        <v>2111</v>
      </c>
      <c r="D163">
        <v>16</v>
      </c>
      <c r="E163">
        <v>3</v>
      </c>
      <c r="F163">
        <v>26858.7</v>
      </c>
      <c r="G163">
        <v>36764.1</v>
      </c>
      <c r="H163">
        <v>38622.1</v>
      </c>
      <c r="I163">
        <v>39112.9</v>
      </c>
      <c r="J163">
        <v>50069.4</v>
      </c>
      <c r="K163">
        <v>46339.199999999997</v>
      </c>
      <c r="L163">
        <v>48944.800000000003</v>
      </c>
      <c r="M163">
        <v>44351.3</v>
      </c>
      <c r="N163">
        <v>33700.800000000003</v>
      </c>
      <c r="O163">
        <v>60661.5</v>
      </c>
      <c r="P163">
        <v>32678.9</v>
      </c>
      <c r="Q163">
        <v>27529.5</v>
      </c>
      <c r="R163">
        <v>42920.1</v>
      </c>
      <c r="S163">
        <v>29221.4</v>
      </c>
      <c r="T163">
        <v>44721.3</v>
      </c>
      <c r="U163">
        <v>26920.799999999999</v>
      </c>
      <c r="V163">
        <v>53730.6</v>
      </c>
      <c r="W163">
        <v>51812.800000000003</v>
      </c>
      <c r="X163">
        <v>42157.8</v>
      </c>
      <c r="Y163">
        <v>52316.7</v>
      </c>
      <c r="Z163">
        <v>34860.300000000003</v>
      </c>
      <c r="AA163">
        <v>47229.4</v>
      </c>
      <c r="AB163">
        <v>36202.699999999997</v>
      </c>
      <c r="AC163">
        <v>37132.199999999997</v>
      </c>
      <c r="AD163">
        <v>36903.699999999997</v>
      </c>
      <c r="AE163">
        <v>20980.7</v>
      </c>
      <c r="AF163">
        <v>42502.7</v>
      </c>
      <c r="AG163">
        <v>42804.7</v>
      </c>
      <c r="AH163">
        <v>28582.6</v>
      </c>
      <c r="AI163">
        <v>15563.1</v>
      </c>
      <c r="AJ163">
        <v>27404.400000000001</v>
      </c>
      <c r="AK163">
        <v>37842.800000000003</v>
      </c>
      <c r="AL163">
        <v>32291.7</v>
      </c>
      <c r="AM163">
        <v>33739.4</v>
      </c>
      <c r="AN163">
        <v>30165.5</v>
      </c>
      <c r="AO163">
        <v>34843.5</v>
      </c>
      <c r="AP163">
        <v>40479.9</v>
      </c>
      <c r="AQ163">
        <v>27838.5</v>
      </c>
      <c r="AR163">
        <v>29049</v>
      </c>
      <c r="AS163">
        <v>36842.199999999997</v>
      </c>
      <c r="AT163">
        <v>33797.300000000003</v>
      </c>
      <c r="AU163">
        <v>26815.5</v>
      </c>
    </row>
    <row r="164" spans="1:47" x14ac:dyDescent="0.2">
      <c r="A164" t="s">
        <v>279</v>
      </c>
      <c r="B164" t="s">
        <v>2802</v>
      </c>
      <c r="C164" t="s">
        <v>2808</v>
      </c>
      <c r="D164">
        <v>5</v>
      </c>
      <c r="E164">
        <v>1</v>
      </c>
      <c r="F164">
        <v>481209</v>
      </c>
      <c r="G164">
        <v>385721</v>
      </c>
      <c r="H164">
        <v>437313</v>
      </c>
      <c r="I164">
        <v>462223</v>
      </c>
      <c r="J164">
        <v>204820</v>
      </c>
      <c r="K164">
        <v>220833</v>
      </c>
      <c r="L164">
        <v>268803</v>
      </c>
      <c r="M164">
        <v>355129</v>
      </c>
      <c r="N164">
        <v>317956</v>
      </c>
      <c r="O164">
        <v>348408</v>
      </c>
      <c r="P164">
        <v>391144</v>
      </c>
      <c r="Q164">
        <v>303925</v>
      </c>
      <c r="R164">
        <v>348397</v>
      </c>
      <c r="S164">
        <v>489881</v>
      </c>
      <c r="T164">
        <v>502949</v>
      </c>
      <c r="U164">
        <v>434275</v>
      </c>
      <c r="V164">
        <v>330717</v>
      </c>
      <c r="W164">
        <v>283364</v>
      </c>
      <c r="X164">
        <v>251171</v>
      </c>
      <c r="Y164">
        <v>265619</v>
      </c>
      <c r="Z164">
        <v>262254</v>
      </c>
      <c r="AA164">
        <v>287159</v>
      </c>
      <c r="AB164">
        <v>512300</v>
      </c>
      <c r="AC164">
        <v>490993</v>
      </c>
      <c r="AD164">
        <v>496604</v>
      </c>
      <c r="AE164">
        <v>274006</v>
      </c>
      <c r="AF164">
        <v>543344</v>
      </c>
      <c r="AG164">
        <v>614839</v>
      </c>
      <c r="AH164">
        <v>555775</v>
      </c>
      <c r="AI164">
        <v>0</v>
      </c>
      <c r="AJ164">
        <v>493804</v>
      </c>
      <c r="AK164">
        <v>460548</v>
      </c>
      <c r="AL164">
        <v>392971</v>
      </c>
      <c r="AM164">
        <v>438068</v>
      </c>
      <c r="AN164">
        <v>404835</v>
      </c>
      <c r="AO164">
        <v>619997</v>
      </c>
      <c r="AP164">
        <v>458870</v>
      </c>
      <c r="AQ164">
        <v>353320</v>
      </c>
      <c r="AR164">
        <v>531296</v>
      </c>
      <c r="AS164">
        <v>402849</v>
      </c>
      <c r="AT164">
        <v>478257</v>
      </c>
      <c r="AU164">
        <v>334644</v>
      </c>
    </row>
    <row r="165" spans="1:47" x14ac:dyDescent="0.2">
      <c r="A165" t="s">
        <v>144</v>
      </c>
      <c r="B165" t="s">
        <v>2038</v>
      </c>
      <c r="C165" t="s">
        <v>2043</v>
      </c>
      <c r="D165">
        <v>4</v>
      </c>
      <c r="E165">
        <v>1</v>
      </c>
      <c r="F165">
        <v>0</v>
      </c>
      <c r="G165">
        <v>0</v>
      </c>
      <c r="H165">
        <v>0</v>
      </c>
      <c r="I165">
        <v>191.56</v>
      </c>
      <c r="J165">
        <v>4318.53</v>
      </c>
      <c r="K165">
        <v>3247.17</v>
      </c>
      <c r="L165">
        <v>0</v>
      </c>
      <c r="M165">
        <v>11222.7</v>
      </c>
      <c r="N165">
        <v>952.37</v>
      </c>
      <c r="O165">
        <v>18117.099999999999</v>
      </c>
      <c r="P165">
        <v>0</v>
      </c>
      <c r="Q165">
        <v>0</v>
      </c>
      <c r="R165">
        <v>245.3</v>
      </c>
      <c r="S165">
        <v>0</v>
      </c>
      <c r="T165">
        <v>0</v>
      </c>
      <c r="U165">
        <v>0</v>
      </c>
      <c r="V165">
        <v>1255.1400000000001</v>
      </c>
      <c r="W165">
        <v>10585.1</v>
      </c>
      <c r="X165">
        <v>4313.42</v>
      </c>
      <c r="Y165">
        <v>1241.8499999999999</v>
      </c>
      <c r="Z165">
        <v>0</v>
      </c>
      <c r="AA165">
        <v>2288.25</v>
      </c>
      <c r="AB165">
        <v>10344.799999999999</v>
      </c>
      <c r="AC165">
        <v>65179.1</v>
      </c>
      <c r="AD165">
        <v>1880.49</v>
      </c>
      <c r="AE165">
        <v>5894.87</v>
      </c>
      <c r="AF165">
        <v>0</v>
      </c>
      <c r="AG165">
        <v>0</v>
      </c>
      <c r="AH165">
        <v>0</v>
      </c>
      <c r="AI165">
        <v>0</v>
      </c>
      <c r="AJ165">
        <v>0</v>
      </c>
      <c r="AK165">
        <v>0</v>
      </c>
      <c r="AL165">
        <v>0</v>
      </c>
      <c r="AM165">
        <v>0</v>
      </c>
      <c r="AN165">
        <v>5510.56</v>
      </c>
      <c r="AO165">
        <v>2602.44</v>
      </c>
      <c r="AP165">
        <v>4745.6000000000004</v>
      </c>
      <c r="AQ165">
        <v>1756.01</v>
      </c>
      <c r="AR165">
        <v>5574.29</v>
      </c>
      <c r="AS165">
        <v>3441.15</v>
      </c>
      <c r="AT165">
        <v>2181.21</v>
      </c>
      <c r="AU165">
        <v>0</v>
      </c>
    </row>
    <row r="166" spans="1:47" x14ac:dyDescent="0.2">
      <c r="A166" t="s">
        <v>243</v>
      </c>
      <c r="B166" t="s">
        <v>2611</v>
      </c>
      <c r="C166" t="s">
        <v>2612</v>
      </c>
      <c r="D166">
        <v>6</v>
      </c>
      <c r="E166">
        <v>1</v>
      </c>
      <c r="F166">
        <v>57264</v>
      </c>
      <c r="G166">
        <v>89645.7</v>
      </c>
      <c r="H166">
        <v>81018.5</v>
      </c>
      <c r="I166">
        <v>85146.9</v>
      </c>
      <c r="J166">
        <v>62272</v>
      </c>
      <c r="K166">
        <v>47257.5</v>
      </c>
      <c r="L166">
        <v>36916.300000000003</v>
      </c>
      <c r="M166">
        <v>58659.6</v>
      </c>
      <c r="N166">
        <v>45119</v>
      </c>
      <c r="O166">
        <v>57556.9</v>
      </c>
      <c r="P166">
        <v>131574</v>
      </c>
      <c r="Q166">
        <v>125263</v>
      </c>
      <c r="R166">
        <v>53154.3</v>
      </c>
      <c r="S166">
        <v>77544.600000000006</v>
      </c>
      <c r="T166">
        <v>75971.600000000006</v>
      </c>
      <c r="U166">
        <v>89619.1</v>
      </c>
      <c r="V166">
        <v>59528</v>
      </c>
      <c r="W166">
        <v>38773.599999999999</v>
      </c>
      <c r="X166">
        <v>51159.6</v>
      </c>
      <c r="Y166">
        <v>37062.800000000003</v>
      </c>
      <c r="Z166">
        <v>80949.8</v>
      </c>
      <c r="AA166">
        <v>73028.3</v>
      </c>
      <c r="AB166">
        <v>80335.7</v>
      </c>
      <c r="AC166">
        <v>65179.199999999997</v>
      </c>
      <c r="AD166">
        <v>67003</v>
      </c>
      <c r="AE166">
        <v>38684.800000000003</v>
      </c>
      <c r="AF166">
        <v>39327.300000000003</v>
      </c>
      <c r="AG166">
        <v>70123.100000000006</v>
      </c>
      <c r="AH166">
        <v>87292.4</v>
      </c>
      <c r="AI166">
        <v>73659.199999999997</v>
      </c>
      <c r="AJ166">
        <v>78191.899999999994</v>
      </c>
      <c r="AK166">
        <v>56334.400000000001</v>
      </c>
      <c r="AL166">
        <v>53363.3</v>
      </c>
      <c r="AM166">
        <v>35154.800000000003</v>
      </c>
      <c r="AN166">
        <v>54676.3</v>
      </c>
      <c r="AO166">
        <v>72358.399999999994</v>
      </c>
      <c r="AP166">
        <v>67415.199999999997</v>
      </c>
      <c r="AQ166">
        <v>42639.6</v>
      </c>
      <c r="AR166">
        <v>43738.2</v>
      </c>
      <c r="AS166">
        <v>40074.1</v>
      </c>
      <c r="AT166">
        <v>48424.800000000003</v>
      </c>
      <c r="AU166">
        <v>57649.4</v>
      </c>
    </row>
    <row r="167" spans="1:47" x14ac:dyDescent="0.2">
      <c r="A167" t="s">
        <v>324</v>
      </c>
      <c r="B167" t="s">
        <v>3048</v>
      </c>
      <c r="C167" t="s">
        <v>3049</v>
      </c>
      <c r="D167">
        <v>12</v>
      </c>
      <c r="E167">
        <v>2</v>
      </c>
      <c r="F167">
        <v>6246.32</v>
      </c>
      <c r="G167">
        <v>12613.3</v>
      </c>
      <c r="H167">
        <v>15498.9</v>
      </c>
      <c r="I167">
        <v>19549.2</v>
      </c>
      <c r="J167">
        <v>20902.900000000001</v>
      </c>
      <c r="K167">
        <v>18260.8</v>
      </c>
      <c r="L167">
        <v>16787.599999999999</v>
      </c>
      <c r="M167">
        <v>18747.8</v>
      </c>
      <c r="N167">
        <v>11128</v>
      </c>
      <c r="O167">
        <v>21644.400000000001</v>
      </c>
      <c r="P167">
        <v>6800.03</v>
      </c>
      <c r="Q167">
        <v>31036</v>
      </c>
      <c r="R167">
        <v>19314.2</v>
      </c>
      <c r="S167">
        <v>0</v>
      </c>
      <c r="T167">
        <v>25811.599999999999</v>
      </c>
      <c r="U167">
        <v>13140.5</v>
      </c>
      <c r="V167">
        <v>27502.799999999999</v>
      </c>
      <c r="W167">
        <v>23728.3</v>
      </c>
      <c r="X167">
        <v>18826.8</v>
      </c>
      <c r="Y167">
        <v>18972.900000000001</v>
      </c>
      <c r="Z167">
        <v>15693</v>
      </c>
      <c r="AA167">
        <v>19224.900000000001</v>
      </c>
      <c r="AB167">
        <v>8616.25</v>
      </c>
      <c r="AC167">
        <v>22091.200000000001</v>
      </c>
      <c r="AD167">
        <v>26042.3</v>
      </c>
      <c r="AE167">
        <v>13939.1</v>
      </c>
      <c r="AF167">
        <v>33087.1</v>
      </c>
      <c r="AG167">
        <v>29422.3</v>
      </c>
      <c r="AH167">
        <v>27530</v>
      </c>
      <c r="AI167">
        <v>0</v>
      </c>
      <c r="AJ167">
        <v>23307.9</v>
      </c>
      <c r="AK167">
        <v>31339</v>
      </c>
      <c r="AL167">
        <v>29929.8</v>
      </c>
      <c r="AM167">
        <v>30945.599999999999</v>
      </c>
      <c r="AN167">
        <v>37751.699999999997</v>
      </c>
      <c r="AO167">
        <v>42868.9</v>
      </c>
      <c r="AP167">
        <v>33042</v>
      </c>
      <c r="AQ167">
        <v>12087.1</v>
      </c>
      <c r="AR167">
        <v>28827</v>
      </c>
      <c r="AS167">
        <v>28833.200000000001</v>
      </c>
      <c r="AT167">
        <v>33536.400000000001</v>
      </c>
      <c r="AU167">
        <v>28314.400000000001</v>
      </c>
    </row>
    <row r="168" spans="1:47" x14ac:dyDescent="0.2">
      <c r="A168" t="s">
        <v>486</v>
      </c>
      <c r="B168" t="s">
        <v>3881</v>
      </c>
      <c r="C168" t="s">
        <v>3883</v>
      </c>
      <c r="D168">
        <v>5</v>
      </c>
      <c r="E168">
        <v>1</v>
      </c>
      <c r="F168">
        <v>72183.3</v>
      </c>
      <c r="G168">
        <v>113587</v>
      </c>
      <c r="H168">
        <v>115469</v>
      </c>
      <c r="I168">
        <v>96094</v>
      </c>
      <c r="J168">
        <v>124892</v>
      </c>
      <c r="K168">
        <v>108556</v>
      </c>
      <c r="L168">
        <v>97108.7</v>
      </c>
      <c r="M168">
        <v>89389.2</v>
      </c>
      <c r="N168">
        <v>0</v>
      </c>
      <c r="O168">
        <v>86348.4</v>
      </c>
      <c r="P168">
        <v>126374</v>
      </c>
      <c r="Q168">
        <v>136219</v>
      </c>
      <c r="R168">
        <v>71488.600000000006</v>
      </c>
      <c r="S168">
        <v>118418</v>
      </c>
      <c r="T168">
        <v>86691.7</v>
      </c>
      <c r="U168">
        <v>104611</v>
      </c>
      <c r="V168">
        <v>116335</v>
      </c>
      <c r="W168">
        <v>103202</v>
      </c>
      <c r="X168">
        <v>110248</v>
      </c>
      <c r="Y168">
        <v>91702.6</v>
      </c>
      <c r="Z168">
        <v>63982.400000000001</v>
      </c>
      <c r="AA168">
        <v>79337.7</v>
      </c>
      <c r="AB168">
        <v>90477.2</v>
      </c>
      <c r="AC168">
        <v>72343</v>
      </c>
      <c r="AD168">
        <v>82847.199999999997</v>
      </c>
      <c r="AE168">
        <v>40109.800000000003</v>
      </c>
      <c r="AF168">
        <v>62294.1</v>
      </c>
      <c r="AG168">
        <v>71087.399999999994</v>
      </c>
      <c r="AH168">
        <v>66970.100000000006</v>
      </c>
      <c r="AI168">
        <v>0</v>
      </c>
      <c r="AJ168">
        <v>72709.7</v>
      </c>
      <c r="AK168">
        <v>68686.100000000006</v>
      </c>
      <c r="AL168">
        <v>64397.2</v>
      </c>
      <c r="AM168">
        <v>58238.400000000001</v>
      </c>
      <c r="AN168">
        <v>65789.399999999994</v>
      </c>
      <c r="AO168">
        <v>75832.5</v>
      </c>
      <c r="AP168">
        <v>93270.399999999994</v>
      </c>
      <c r="AQ168">
        <v>51064.6</v>
      </c>
      <c r="AR168">
        <v>75029.5</v>
      </c>
      <c r="AS168">
        <v>70510.2</v>
      </c>
      <c r="AT168">
        <v>85308.7</v>
      </c>
      <c r="AU168">
        <v>98134.9</v>
      </c>
    </row>
    <row r="169" spans="1:47" x14ac:dyDescent="0.2">
      <c r="A169" t="s">
        <v>266</v>
      </c>
      <c r="B169" t="s">
        <v>2731</v>
      </c>
      <c r="C169" t="s">
        <v>2736</v>
      </c>
      <c r="D169">
        <v>6</v>
      </c>
      <c r="E169">
        <v>1</v>
      </c>
      <c r="F169">
        <v>12381.1</v>
      </c>
      <c r="G169">
        <v>0</v>
      </c>
      <c r="H169">
        <v>0</v>
      </c>
      <c r="I169">
        <v>0</v>
      </c>
      <c r="J169">
        <v>5717.85</v>
      </c>
      <c r="K169">
        <v>17851.3</v>
      </c>
      <c r="L169">
        <v>6817.38</v>
      </c>
      <c r="M169">
        <v>12214.3</v>
      </c>
      <c r="N169">
        <v>10964.8</v>
      </c>
      <c r="O169">
        <v>7001.91</v>
      </c>
      <c r="P169">
        <v>17618</v>
      </c>
      <c r="Q169">
        <v>9757.0400000000009</v>
      </c>
      <c r="R169">
        <v>6840.71</v>
      </c>
      <c r="S169">
        <v>16706.099999999999</v>
      </c>
      <c r="T169">
        <v>10020.1</v>
      </c>
      <c r="U169">
        <v>0</v>
      </c>
      <c r="V169">
        <v>11555.3</v>
      </c>
      <c r="W169">
        <v>2871.36</v>
      </c>
      <c r="X169">
        <v>7781.26</v>
      </c>
      <c r="Y169">
        <v>10198.700000000001</v>
      </c>
      <c r="Z169">
        <v>9373.65</v>
      </c>
      <c r="AA169">
        <v>6599.03</v>
      </c>
      <c r="AB169">
        <v>0</v>
      </c>
      <c r="AC169">
        <v>12257.7</v>
      </c>
      <c r="AD169">
        <v>17283.900000000001</v>
      </c>
      <c r="AE169">
        <v>11197.5</v>
      </c>
      <c r="AF169">
        <v>16700.2</v>
      </c>
      <c r="AG169">
        <v>19036.8</v>
      </c>
      <c r="AH169">
        <v>11858.6</v>
      </c>
      <c r="AI169">
        <v>0</v>
      </c>
      <c r="AJ169">
        <v>13904.3</v>
      </c>
      <c r="AK169">
        <v>12654.8</v>
      </c>
      <c r="AL169">
        <v>19338.2</v>
      </c>
      <c r="AM169">
        <v>18445.3</v>
      </c>
      <c r="AN169">
        <v>20464</v>
      </c>
      <c r="AO169">
        <v>23665.200000000001</v>
      </c>
      <c r="AP169">
        <v>13490.4</v>
      </c>
      <c r="AQ169">
        <v>9955.61</v>
      </c>
      <c r="AR169">
        <v>10185.9</v>
      </c>
      <c r="AS169">
        <v>8628.4500000000007</v>
      </c>
      <c r="AT169">
        <v>10719</v>
      </c>
      <c r="AU169">
        <v>0</v>
      </c>
    </row>
    <row r="170" spans="1:47" x14ac:dyDescent="0.2">
      <c r="A170" t="s">
        <v>319</v>
      </c>
      <c r="B170" t="s">
        <v>3020</v>
      </c>
      <c r="C170" t="s">
        <v>3024</v>
      </c>
      <c r="D170">
        <v>6</v>
      </c>
      <c r="E170">
        <v>1</v>
      </c>
      <c r="F170">
        <v>7902.93</v>
      </c>
      <c r="G170">
        <v>49439.6</v>
      </c>
      <c r="H170">
        <v>45957.3</v>
      </c>
      <c r="I170">
        <v>47714.9</v>
      </c>
      <c r="J170">
        <v>46882.5</v>
      </c>
      <c r="K170">
        <v>55973</v>
      </c>
      <c r="L170">
        <v>55708.9</v>
      </c>
      <c r="M170">
        <v>51766.400000000001</v>
      </c>
      <c r="N170">
        <v>31949.4</v>
      </c>
      <c r="O170">
        <v>65100.3</v>
      </c>
      <c r="P170">
        <v>40086.5</v>
      </c>
      <c r="Q170">
        <v>59921.2</v>
      </c>
      <c r="R170">
        <v>55129.5</v>
      </c>
      <c r="S170">
        <v>31903.200000000001</v>
      </c>
      <c r="T170">
        <v>43570.2</v>
      </c>
      <c r="U170">
        <v>46924.5</v>
      </c>
      <c r="V170">
        <v>49267.199999999997</v>
      </c>
      <c r="W170">
        <v>69713.7</v>
      </c>
      <c r="X170">
        <v>45343.199999999997</v>
      </c>
      <c r="Y170">
        <v>55314.5</v>
      </c>
      <c r="Z170">
        <v>29774.1</v>
      </c>
      <c r="AA170">
        <v>61199.4</v>
      </c>
      <c r="AB170">
        <v>51114.9</v>
      </c>
      <c r="AC170">
        <v>50281.5</v>
      </c>
      <c r="AD170">
        <v>48277</v>
      </c>
      <c r="AE170">
        <v>36730.699999999997</v>
      </c>
      <c r="AF170">
        <v>34196.6</v>
      </c>
      <c r="AG170">
        <v>34796.1</v>
      </c>
      <c r="AH170">
        <v>52332.6</v>
      </c>
      <c r="AI170">
        <v>0</v>
      </c>
      <c r="AJ170">
        <v>49093.9</v>
      </c>
      <c r="AK170">
        <v>41657</v>
      </c>
      <c r="AL170">
        <v>37040.400000000001</v>
      </c>
      <c r="AM170">
        <v>32205.4</v>
      </c>
      <c r="AN170">
        <v>36384.1</v>
      </c>
      <c r="AO170">
        <v>27876.5</v>
      </c>
      <c r="AP170">
        <v>48857</v>
      </c>
      <c r="AQ170">
        <v>38050</v>
      </c>
      <c r="AR170">
        <v>57644</v>
      </c>
      <c r="AS170">
        <v>62285.9</v>
      </c>
      <c r="AT170">
        <v>56959.3</v>
      </c>
      <c r="AU170">
        <v>57116.800000000003</v>
      </c>
    </row>
    <row r="171" spans="1:47" x14ac:dyDescent="0.2">
      <c r="A171" t="s">
        <v>379</v>
      </c>
      <c r="B171" t="s">
        <v>3334</v>
      </c>
      <c r="C171" t="s">
        <v>3339</v>
      </c>
      <c r="D171">
        <v>5</v>
      </c>
      <c r="E171">
        <v>1</v>
      </c>
      <c r="F171" s="2">
        <v>1705170</v>
      </c>
      <c r="G171">
        <v>809561</v>
      </c>
      <c r="H171">
        <v>922640</v>
      </c>
      <c r="I171" s="2">
        <v>1008960</v>
      </c>
      <c r="J171">
        <v>587628</v>
      </c>
      <c r="K171">
        <v>669533</v>
      </c>
      <c r="L171">
        <v>667912</v>
      </c>
      <c r="M171" s="2">
        <v>1046080</v>
      </c>
      <c r="N171" s="2">
        <v>1074730</v>
      </c>
      <c r="O171" s="2">
        <v>1056990</v>
      </c>
      <c r="P171">
        <v>700437</v>
      </c>
      <c r="Q171">
        <v>602319</v>
      </c>
      <c r="R171" s="2">
        <v>1284440</v>
      </c>
      <c r="S171" s="2">
        <v>1200110</v>
      </c>
      <c r="T171" s="2">
        <v>1294100</v>
      </c>
      <c r="U171">
        <v>852368</v>
      </c>
      <c r="V171">
        <v>903174</v>
      </c>
      <c r="W171">
        <v>796934</v>
      </c>
      <c r="X171">
        <v>817828</v>
      </c>
      <c r="Y171">
        <v>850250</v>
      </c>
      <c r="Z171">
        <v>532298</v>
      </c>
      <c r="AA171">
        <v>729965</v>
      </c>
      <c r="AB171" s="2">
        <v>1153570</v>
      </c>
      <c r="AC171" s="2">
        <v>1253860</v>
      </c>
      <c r="AD171" s="2">
        <v>1420440</v>
      </c>
      <c r="AE171" s="2">
        <v>1072710</v>
      </c>
      <c r="AF171" s="2">
        <v>1807020</v>
      </c>
      <c r="AG171" s="2">
        <v>1922040</v>
      </c>
      <c r="AH171" s="2">
        <v>1351760</v>
      </c>
      <c r="AI171">
        <v>0</v>
      </c>
      <c r="AJ171" s="2">
        <v>1127200</v>
      </c>
      <c r="AK171" s="2">
        <v>1363380</v>
      </c>
      <c r="AL171" s="2">
        <v>1182370</v>
      </c>
      <c r="AM171" s="2">
        <v>1330780</v>
      </c>
      <c r="AN171" s="2">
        <v>1145040</v>
      </c>
      <c r="AO171" s="2">
        <v>1516670</v>
      </c>
      <c r="AP171" s="2">
        <v>1150410</v>
      </c>
      <c r="AQ171" s="2">
        <v>1287790</v>
      </c>
      <c r="AR171" s="2">
        <v>1331220</v>
      </c>
      <c r="AS171" s="2">
        <v>1090540</v>
      </c>
      <c r="AT171" s="2">
        <v>1051560</v>
      </c>
      <c r="AU171">
        <v>722161</v>
      </c>
    </row>
    <row r="172" spans="1:47" x14ac:dyDescent="0.2">
      <c r="A172" t="s">
        <v>240</v>
      </c>
      <c r="B172" t="s">
        <v>2594</v>
      </c>
      <c r="C172" t="s">
        <v>2595</v>
      </c>
      <c r="D172">
        <v>6</v>
      </c>
      <c r="E172">
        <v>1</v>
      </c>
      <c r="F172">
        <v>38559.800000000003</v>
      </c>
      <c r="G172">
        <v>42118.3</v>
      </c>
      <c r="H172">
        <v>45504.3</v>
      </c>
      <c r="I172">
        <v>47116.7</v>
      </c>
      <c r="J172">
        <v>43842.8</v>
      </c>
      <c r="K172">
        <v>29414</v>
      </c>
      <c r="L172">
        <v>35103.699999999997</v>
      </c>
      <c r="M172">
        <v>34888.5</v>
      </c>
      <c r="N172">
        <v>35032.300000000003</v>
      </c>
      <c r="O172">
        <v>38178.300000000003</v>
      </c>
      <c r="P172">
        <v>43342</v>
      </c>
      <c r="Q172">
        <v>41285.199999999997</v>
      </c>
      <c r="R172">
        <v>37184.9</v>
      </c>
      <c r="S172">
        <v>54767.8</v>
      </c>
      <c r="T172">
        <v>35182.199999999997</v>
      </c>
      <c r="U172">
        <v>29256.1</v>
      </c>
      <c r="V172">
        <v>46851.1</v>
      </c>
      <c r="W172">
        <v>40181.199999999997</v>
      </c>
      <c r="X172">
        <v>34835.9</v>
      </c>
      <c r="Y172">
        <v>28533.8</v>
      </c>
      <c r="Z172">
        <v>17358</v>
      </c>
      <c r="AA172">
        <v>30971.200000000001</v>
      </c>
      <c r="AB172">
        <v>54967</v>
      </c>
      <c r="AC172">
        <v>49737</v>
      </c>
      <c r="AD172">
        <v>42139</v>
      </c>
      <c r="AE172">
        <v>22207</v>
      </c>
      <c r="AF172">
        <v>49133.5</v>
      </c>
      <c r="AG172">
        <v>60554.8</v>
      </c>
      <c r="AH172">
        <v>55377.9</v>
      </c>
      <c r="AI172">
        <v>50521.8</v>
      </c>
      <c r="AJ172">
        <v>46391.3</v>
      </c>
      <c r="AK172">
        <v>36519</v>
      </c>
      <c r="AL172">
        <v>39456.6</v>
      </c>
      <c r="AM172">
        <v>38836.800000000003</v>
      </c>
      <c r="AN172">
        <v>45413</v>
      </c>
      <c r="AO172">
        <v>65044.9</v>
      </c>
      <c r="AP172">
        <v>62098.5</v>
      </c>
      <c r="AQ172">
        <v>46605.4</v>
      </c>
      <c r="AR172">
        <v>59553.9</v>
      </c>
      <c r="AS172">
        <v>54469.1</v>
      </c>
      <c r="AT172">
        <v>56228</v>
      </c>
      <c r="AU172">
        <v>58982.9</v>
      </c>
    </row>
    <row r="173" spans="1:47" x14ac:dyDescent="0.2">
      <c r="A173" t="s">
        <v>362</v>
      </c>
      <c r="B173" t="s">
        <v>3248</v>
      </c>
      <c r="C173" t="s">
        <v>3249</v>
      </c>
      <c r="D173">
        <v>6</v>
      </c>
      <c r="E173">
        <v>1</v>
      </c>
      <c r="F173">
        <v>10173.9</v>
      </c>
      <c r="G173">
        <v>14753</v>
      </c>
      <c r="H173">
        <v>19185.900000000001</v>
      </c>
      <c r="I173">
        <v>14386.9</v>
      </c>
      <c r="J173">
        <v>23595.4</v>
      </c>
      <c r="K173">
        <v>14333.5</v>
      </c>
      <c r="L173">
        <v>13681.7</v>
      </c>
      <c r="M173">
        <v>16018.2</v>
      </c>
      <c r="N173">
        <v>12217.7</v>
      </c>
      <c r="O173">
        <v>10471.200000000001</v>
      </c>
      <c r="P173">
        <v>19735.7</v>
      </c>
      <c r="Q173">
        <v>19515.8</v>
      </c>
      <c r="R173">
        <v>12622.8</v>
      </c>
      <c r="S173">
        <v>15833.2</v>
      </c>
      <c r="T173">
        <v>13589.8</v>
      </c>
      <c r="U173">
        <v>9785.4599999999991</v>
      </c>
      <c r="V173">
        <v>19123.7</v>
      </c>
      <c r="W173">
        <v>19724.2</v>
      </c>
      <c r="X173">
        <v>19959</v>
      </c>
      <c r="Y173">
        <v>17352.5</v>
      </c>
      <c r="Z173">
        <v>14393.9</v>
      </c>
      <c r="AA173">
        <v>11068.8</v>
      </c>
      <c r="AB173">
        <v>13610.9</v>
      </c>
      <c r="AC173">
        <v>14992.4</v>
      </c>
      <c r="AD173">
        <v>12122.7</v>
      </c>
      <c r="AE173">
        <v>6207.52</v>
      </c>
      <c r="AF173">
        <v>13868.6</v>
      </c>
      <c r="AG173">
        <v>15795.2</v>
      </c>
      <c r="AH173">
        <v>15417.7</v>
      </c>
      <c r="AI173">
        <v>17375.599999999999</v>
      </c>
      <c r="AJ173">
        <v>17367.099999999999</v>
      </c>
      <c r="AK173">
        <v>15937.4</v>
      </c>
      <c r="AL173">
        <v>11734.2</v>
      </c>
      <c r="AM173">
        <v>11217.2</v>
      </c>
      <c r="AN173">
        <v>14322.5</v>
      </c>
      <c r="AO173">
        <v>18257.3</v>
      </c>
      <c r="AP173">
        <v>18779.7</v>
      </c>
      <c r="AQ173">
        <v>10704</v>
      </c>
      <c r="AR173">
        <v>18394</v>
      </c>
      <c r="AS173">
        <v>15400.4</v>
      </c>
      <c r="AT173">
        <v>19014.3</v>
      </c>
      <c r="AU173">
        <v>19433.3</v>
      </c>
    </row>
    <row r="174" spans="1:47" x14ac:dyDescent="0.2">
      <c r="A174" t="s">
        <v>280</v>
      </c>
      <c r="B174" t="s">
        <v>2809</v>
      </c>
      <c r="C174" t="s">
        <v>2814</v>
      </c>
      <c r="D174">
        <v>6</v>
      </c>
      <c r="E174">
        <v>1</v>
      </c>
      <c r="F174">
        <v>15472.6</v>
      </c>
      <c r="G174">
        <v>61703.5</v>
      </c>
      <c r="H174">
        <v>53688.800000000003</v>
      </c>
      <c r="I174">
        <v>96296.6</v>
      </c>
      <c r="J174">
        <v>145391</v>
      </c>
      <c r="K174">
        <v>138629</v>
      </c>
      <c r="L174">
        <v>126409</v>
      </c>
      <c r="M174">
        <v>650479</v>
      </c>
      <c r="N174">
        <v>30816.9</v>
      </c>
      <c r="O174">
        <v>900386</v>
      </c>
      <c r="P174">
        <v>32466.5</v>
      </c>
      <c r="Q174">
        <v>129435</v>
      </c>
      <c r="R174">
        <v>88803</v>
      </c>
      <c r="S174">
        <v>32196.5</v>
      </c>
      <c r="T174">
        <v>12372.9</v>
      </c>
      <c r="U174">
        <v>2170.1999999999998</v>
      </c>
      <c r="V174">
        <v>53731.5</v>
      </c>
      <c r="W174">
        <v>325529</v>
      </c>
      <c r="X174">
        <v>22612.400000000001</v>
      </c>
      <c r="Y174">
        <v>85041.8</v>
      </c>
      <c r="Z174">
        <v>256174</v>
      </c>
      <c r="AA174">
        <v>495455</v>
      </c>
      <c r="AB174">
        <v>226745</v>
      </c>
      <c r="AC174">
        <v>686194</v>
      </c>
      <c r="AD174">
        <v>51355.6</v>
      </c>
      <c r="AE174">
        <v>154689</v>
      </c>
      <c r="AF174">
        <v>51593.1</v>
      </c>
      <c r="AG174">
        <v>34948.199999999997</v>
      </c>
      <c r="AH174">
        <v>108670</v>
      </c>
      <c r="AI174">
        <v>0</v>
      </c>
      <c r="AJ174">
        <v>510601</v>
      </c>
      <c r="AK174">
        <v>75972.600000000006</v>
      </c>
      <c r="AL174">
        <v>17724.2</v>
      </c>
      <c r="AM174">
        <v>498182</v>
      </c>
      <c r="AN174">
        <v>371924</v>
      </c>
      <c r="AO174">
        <v>200362</v>
      </c>
      <c r="AP174">
        <v>71714.100000000006</v>
      </c>
      <c r="AQ174">
        <v>136621</v>
      </c>
      <c r="AR174">
        <v>494058</v>
      </c>
      <c r="AS174">
        <v>270192</v>
      </c>
      <c r="AT174">
        <v>280360</v>
      </c>
      <c r="AU174">
        <v>137428</v>
      </c>
    </row>
    <row r="175" spans="1:47" x14ac:dyDescent="0.2">
      <c r="A175" t="s">
        <v>87</v>
      </c>
      <c r="B175" t="s">
        <v>1708</v>
      </c>
      <c r="C175" t="s">
        <v>1714</v>
      </c>
      <c r="D175">
        <v>5</v>
      </c>
      <c r="E175">
        <v>1</v>
      </c>
      <c r="F175">
        <v>2376.4499999999998</v>
      </c>
      <c r="G175">
        <v>0</v>
      </c>
      <c r="H175">
        <v>0</v>
      </c>
      <c r="I175">
        <v>0</v>
      </c>
      <c r="J175">
        <v>4563.8999999999996</v>
      </c>
      <c r="K175">
        <v>0</v>
      </c>
      <c r="L175">
        <v>4076.07</v>
      </c>
      <c r="M175">
        <v>2341.7399999999998</v>
      </c>
      <c r="N175">
        <v>3097.89</v>
      </c>
      <c r="O175">
        <v>2638.95</v>
      </c>
      <c r="P175">
        <v>1480.94</v>
      </c>
      <c r="Q175">
        <v>830.77</v>
      </c>
      <c r="R175">
        <v>2602.66</v>
      </c>
      <c r="S175">
        <v>3938.39</v>
      </c>
      <c r="T175">
        <v>3757.37</v>
      </c>
      <c r="U175">
        <v>0</v>
      </c>
      <c r="V175">
        <v>3375.05</v>
      </c>
      <c r="W175">
        <v>2510.54</v>
      </c>
      <c r="X175">
        <v>2583.29</v>
      </c>
      <c r="Y175">
        <v>2888.76</v>
      </c>
      <c r="Z175">
        <v>2411.5100000000002</v>
      </c>
      <c r="AA175">
        <v>559.09</v>
      </c>
      <c r="AB175">
        <v>0</v>
      </c>
      <c r="AC175">
        <v>1201.33</v>
      </c>
      <c r="AD175">
        <v>1861.77</v>
      </c>
      <c r="AE175">
        <v>1267.43</v>
      </c>
      <c r="AF175">
        <v>758.28</v>
      </c>
      <c r="AG175">
        <v>2442.34</v>
      </c>
      <c r="AH175">
        <v>0</v>
      </c>
      <c r="AI175">
        <v>0</v>
      </c>
      <c r="AJ175">
        <v>1089.1300000000001</v>
      </c>
      <c r="AK175">
        <v>1345.93</v>
      </c>
      <c r="AL175">
        <v>1082.8800000000001</v>
      </c>
      <c r="AM175">
        <v>354.7</v>
      </c>
      <c r="AN175">
        <v>403.22</v>
      </c>
      <c r="AO175">
        <v>1710.33</v>
      </c>
      <c r="AP175">
        <v>2022.48</v>
      </c>
      <c r="AQ175">
        <v>1604.45</v>
      </c>
      <c r="AR175">
        <v>2072.84</v>
      </c>
      <c r="AS175">
        <v>721.52</v>
      </c>
      <c r="AT175">
        <v>1896.9</v>
      </c>
      <c r="AU175">
        <v>3144.49</v>
      </c>
    </row>
    <row r="176" spans="1:47" x14ac:dyDescent="0.2">
      <c r="A176" t="s">
        <v>341</v>
      </c>
      <c r="B176" t="s">
        <v>3139</v>
      </c>
      <c r="C176" t="s">
        <v>3143</v>
      </c>
      <c r="D176">
        <v>5</v>
      </c>
      <c r="E176">
        <v>1</v>
      </c>
      <c r="F176">
        <v>1658.93</v>
      </c>
      <c r="G176">
        <v>0</v>
      </c>
      <c r="H176">
        <v>0</v>
      </c>
      <c r="I176">
        <v>3448.21</v>
      </c>
      <c r="J176">
        <v>3419.74</v>
      </c>
      <c r="K176">
        <v>0</v>
      </c>
      <c r="L176">
        <v>2216.84</v>
      </c>
      <c r="M176">
        <v>4589.2</v>
      </c>
      <c r="N176">
        <v>464.96</v>
      </c>
      <c r="O176">
        <v>0</v>
      </c>
      <c r="P176">
        <v>842.78</v>
      </c>
      <c r="Q176">
        <v>3567.01</v>
      </c>
      <c r="R176">
        <v>4788.38</v>
      </c>
      <c r="S176">
        <v>0</v>
      </c>
      <c r="T176">
        <v>3276.84</v>
      </c>
      <c r="U176">
        <v>0</v>
      </c>
      <c r="V176">
        <v>1640.5</v>
      </c>
      <c r="W176">
        <v>4418.9399999999996</v>
      </c>
      <c r="X176">
        <v>2353.06</v>
      </c>
      <c r="Y176">
        <v>4863.3599999999997</v>
      </c>
      <c r="Z176">
        <v>1157.8900000000001</v>
      </c>
      <c r="AA176">
        <v>3385.38</v>
      </c>
      <c r="AB176">
        <v>2482.2800000000002</v>
      </c>
      <c r="AC176">
        <v>0</v>
      </c>
      <c r="AD176">
        <v>0</v>
      </c>
      <c r="AE176">
        <v>2647.91</v>
      </c>
      <c r="AF176">
        <v>0</v>
      </c>
      <c r="AG176">
        <v>4678.47</v>
      </c>
      <c r="AH176">
        <v>0</v>
      </c>
      <c r="AI176">
        <v>0</v>
      </c>
      <c r="AJ176">
        <v>4281.6899999999996</v>
      </c>
      <c r="AK176">
        <v>1523.25</v>
      </c>
      <c r="AL176">
        <v>0</v>
      </c>
      <c r="AM176">
        <v>0</v>
      </c>
      <c r="AN176">
        <v>872.82</v>
      </c>
      <c r="AO176">
        <v>0</v>
      </c>
      <c r="AP176">
        <v>3803.08</v>
      </c>
      <c r="AQ176">
        <v>1495.93</v>
      </c>
      <c r="AR176">
        <v>3421.18</v>
      </c>
      <c r="AS176">
        <v>6218.47</v>
      </c>
      <c r="AT176">
        <v>3118.12</v>
      </c>
      <c r="AU176">
        <v>3213.29</v>
      </c>
    </row>
    <row r="177" spans="1:47" x14ac:dyDescent="0.2">
      <c r="A177" t="s">
        <v>419</v>
      </c>
      <c r="B177" t="s">
        <v>3538</v>
      </c>
      <c r="C177" t="s">
        <v>3543</v>
      </c>
      <c r="D177">
        <v>3</v>
      </c>
      <c r="E177">
        <v>1</v>
      </c>
      <c r="F177">
        <v>0</v>
      </c>
      <c r="G177">
        <v>0</v>
      </c>
      <c r="H177">
        <v>0</v>
      </c>
      <c r="I177">
        <v>0</v>
      </c>
      <c r="J177">
        <v>5641.72</v>
      </c>
      <c r="K177">
        <v>2020.09</v>
      </c>
      <c r="L177">
        <v>2678.02</v>
      </c>
      <c r="M177">
        <v>3409.03</v>
      </c>
      <c r="N177">
        <v>4345.26</v>
      </c>
      <c r="O177">
        <v>3291.46</v>
      </c>
      <c r="P177">
        <v>0</v>
      </c>
      <c r="Q177">
        <v>1583.97</v>
      </c>
      <c r="R177">
        <v>18983.7</v>
      </c>
      <c r="S177">
        <v>3836.26</v>
      </c>
      <c r="T177">
        <v>546.33000000000004</v>
      </c>
      <c r="U177">
        <v>0</v>
      </c>
      <c r="V177">
        <v>0</v>
      </c>
      <c r="W177">
        <v>1669.42</v>
      </c>
      <c r="X177">
        <v>587.53</v>
      </c>
      <c r="Y177">
        <v>160.77000000000001</v>
      </c>
      <c r="Z177">
        <v>0</v>
      </c>
      <c r="AA177">
        <v>0</v>
      </c>
      <c r="AB177">
        <v>0</v>
      </c>
      <c r="AC177">
        <v>2648.51</v>
      </c>
      <c r="AD177">
        <v>0</v>
      </c>
      <c r="AE177">
        <v>1023.56</v>
      </c>
      <c r="AF177">
        <v>1678.56</v>
      </c>
      <c r="AG177">
        <v>0</v>
      </c>
      <c r="AH177">
        <v>0</v>
      </c>
      <c r="AI177">
        <v>0</v>
      </c>
      <c r="AJ177">
        <v>2219.9299999999998</v>
      </c>
      <c r="AK177">
        <v>0</v>
      </c>
      <c r="AL177">
        <v>0</v>
      </c>
      <c r="AM177">
        <v>1780.63</v>
      </c>
      <c r="AN177">
        <v>0</v>
      </c>
      <c r="AO177">
        <v>3899.53</v>
      </c>
      <c r="AP177">
        <v>0</v>
      </c>
      <c r="AQ177">
        <v>878.34</v>
      </c>
      <c r="AR177">
        <v>0</v>
      </c>
      <c r="AS177">
        <v>1142.4000000000001</v>
      </c>
      <c r="AT177">
        <v>0</v>
      </c>
      <c r="AU177">
        <v>0</v>
      </c>
    </row>
    <row r="178" spans="1:47" x14ac:dyDescent="0.2">
      <c r="A178" t="s">
        <v>516</v>
      </c>
      <c r="B178" t="s">
        <v>4034</v>
      </c>
      <c r="C178" t="s">
        <v>4035</v>
      </c>
      <c r="D178">
        <v>42</v>
      </c>
      <c r="E178">
        <v>7</v>
      </c>
      <c r="F178">
        <v>396787</v>
      </c>
      <c r="G178">
        <v>250281</v>
      </c>
      <c r="H178">
        <v>301418</v>
      </c>
      <c r="I178">
        <v>295149</v>
      </c>
      <c r="J178">
        <v>513300</v>
      </c>
      <c r="K178">
        <v>573401</v>
      </c>
      <c r="L178">
        <v>564220</v>
      </c>
      <c r="M178">
        <v>448400</v>
      </c>
      <c r="N178">
        <v>514643</v>
      </c>
      <c r="O178">
        <v>562998</v>
      </c>
      <c r="P178">
        <v>113144</v>
      </c>
      <c r="Q178">
        <v>182049</v>
      </c>
      <c r="R178">
        <v>529378</v>
      </c>
      <c r="S178">
        <v>348866</v>
      </c>
      <c r="T178">
        <v>418940</v>
      </c>
      <c r="U178">
        <v>353417</v>
      </c>
      <c r="V178">
        <v>559864</v>
      </c>
      <c r="W178">
        <v>586147</v>
      </c>
      <c r="X178">
        <v>567550</v>
      </c>
      <c r="Y178">
        <v>496150</v>
      </c>
      <c r="Z178">
        <v>551451</v>
      </c>
      <c r="AA178">
        <v>587652</v>
      </c>
      <c r="AB178">
        <v>314940</v>
      </c>
      <c r="AC178">
        <v>306471</v>
      </c>
      <c r="AD178">
        <v>396739</v>
      </c>
      <c r="AE178">
        <v>456647</v>
      </c>
      <c r="AF178">
        <v>427399</v>
      </c>
      <c r="AG178">
        <v>427754</v>
      </c>
      <c r="AH178">
        <v>305104</v>
      </c>
      <c r="AI178">
        <v>231219</v>
      </c>
      <c r="AJ178">
        <v>315681</v>
      </c>
      <c r="AK178">
        <v>316457</v>
      </c>
      <c r="AL178">
        <v>366647</v>
      </c>
      <c r="AM178">
        <v>389140</v>
      </c>
      <c r="AN178">
        <v>310881</v>
      </c>
      <c r="AO178">
        <v>358237</v>
      </c>
      <c r="AP178">
        <v>293143</v>
      </c>
      <c r="AQ178">
        <v>375049</v>
      </c>
      <c r="AR178">
        <v>307770</v>
      </c>
      <c r="AS178">
        <v>339781</v>
      </c>
      <c r="AT178">
        <v>280797</v>
      </c>
      <c r="AU178">
        <v>233465</v>
      </c>
    </row>
    <row r="179" spans="1:47" x14ac:dyDescent="0.2">
      <c r="A179" t="s">
        <v>69</v>
      </c>
      <c r="B179" t="s">
        <v>1601</v>
      </c>
      <c r="C179" t="s">
        <v>1602</v>
      </c>
      <c r="D179">
        <v>183</v>
      </c>
      <c r="E179">
        <v>25</v>
      </c>
      <c r="F179" s="2">
        <v>16306300</v>
      </c>
      <c r="G179" s="2">
        <v>15122500</v>
      </c>
      <c r="H179" s="2">
        <v>16914300</v>
      </c>
      <c r="I179" s="2">
        <v>16320100</v>
      </c>
      <c r="J179" s="2">
        <v>37248000</v>
      </c>
      <c r="K179" s="2">
        <v>13218000</v>
      </c>
      <c r="L179" s="2">
        <v>28074700</v>
      </c>
      <c r="M179">
        <v>68226.399999999994</v>
      </c>
      <c r="N179" s="2">
        <v>31747500</v>
      </c>
      <c r="O179" s="2">
        <v>1498540</v>
      </c>
      <c r="P179" s="2">
        <v>15077800</v>
      </c>
      <c r="Q179" s="2">
        <v>13098900</v>
      </c>
      <c r="R179" s="2">
        <v>20674100</v>
      </c>
      <c r="S179" s="2">
        <v>9621380</v>
      </c>
      <c r="T179" s="2">
        <v>20013500</v>
      </c>
      <c r="U179" s="2">
        <v>18604500</v>
      </c>
      <c r="V179" s="2">
        <v>24537600</v>
      </c>
      <c r="W179" s="2">
        <v>9518850</v>
      </c>
      <c r="X179" s="2">
        <v>30126500</v>
      </c>
      <c r="Y179" s="2">
        <v>13541500</v>
      </c>
      <c r="Z179" s="2">
        <v>23519000</v>
      </c>
      <c r="AA179" s="2">
        <v>2544200</v>
      </c>
      <c r="AB179">
        <v>772835</v>
      </c>
      <c r="AC179">
        <v>428285</v>
      </c>
      <c r="AD179" s="2">
        <v>1244780</v>
      </c>
      <c r="AE179">
        <v>152008</v>
      </c>
      <c r="AF179" s="2">
        <v>15793100</v>
      </c>
      <c r="AG179" s="2">
        <v>15339200</v>
      </c>
      <c r="AH179" s="2">
        <v>14694200</v>
      </c>
      <c r="AI179" s="2">
        <v>15086300</v>
      </c>
      <c r="AJ179">
        <v>647027</v>
      </c>
      <c r="AK179" s="2">
        <v>15684900</v>
      </c>
      <c r="AL179" s="2">
        <v>13600600</v>
      </c>
      <c r="AM179">
        <v>425159</v>
      </c>
      <c r="AN179" s="2">
        <v>1533280</v>
      </c>
      <c r="AO179">
        <v>583597</v>
      </c>
      <c r="AP179" s="2">
        <v>2984520</v>
      </c>
      <c r="AQ179" s="2">
        <v>12980000</v>
      </c>
      <c r="AR179">
        <v>528844</v>
      </c>
      <c r="AS179" s="2">
        <v>10612400</v>
      </c>
      <c r="AT179" s="2">
        <v>7094360</v>
      </c>
      <c r="AU179" s="2">
        <v>15855900</v>
      </c>
    </row>
    <row r="180" spans="1:47" x14ac:dyDescent="0.2">
      <c r="A180" t="s">
        <v>417</v>
      </c>
      <c r="B180" t="s">
        <v>3529</v>
      </c>
      <c r="C180" t="s">
        <v>3530</v>
      </c>
      <c r="D180">
        <v>317</v>
      </c>
      <c r="E180">
        <v>40</v>
      </c>
      <c r="F180" s="2">
        <v>15178200</v>
      </c>
      <c r="G180" s="2">
        <v>14379100</v>
      </c>
      <c r="H180" s="2">
        <v>17993600</v>
      </c>
      <c r="I180" s="2">
        <v>15275200</v>
      </c>
      <c r="J180" s="2">
        <v>35149100</v>
      </c>
      <c r="K180" s="2">
        <v>12617000</v>
      </c>
      <c r="L180" s="2">
        <v>25862800</v>
      </c>
      <c r="M180">
        <v>79266</v>
      </c>
      <c r="N180" s="2">
        <v>28586600</v>
      </c>
      <c r="O180" s="2">
        <v>1175980</v>
      </c>
      <c r="P180" s="2">
        <v>14098300</v>
      </c>
      <c r="Q180" s="2">
        <v>12467400</v>
      </c>
      <c r="R180" s="2">
        <v>18434000</v>
      </c>
      <c r="S180" s="2">
        <v>9052920</v>
      </c>
      <c r="T180" s="2">
        <v>17907200</v>
      </c>
      <c r="U180" s="2">
        <v>17709500</v>
      </c>
      <c r="V180" s="2">
        <v>24531500</v>
      </c>
      <c r="W180" s="2">
        <v>8827040</v>
      </c>
      <c r="X180" s="2">
        <v>29072100</v>
      </c>
      <c r="Y180" s="2">
        <v>12769800</v>
      </c>
      <c r="Z180" s="2">
        <v>22878100</v>
      </c>
      <c r="AA180" s="2">
        <v>2342890</v>
      </c>
      <c r="AB180">
        <v>698312</v>
      </c>
      <c r="AC180">
        <v>348966</v>
      </c>
      <c r="AD180" s="2">
        <v>1078630</v>
      </c>
      <c r="AE180">
        <v>102480</v>
      </c>
      <c r="AF180" s="2">
        <v>15628500</v>
      </c>
      <c r="AG180" s="2">
        <v>15140100</v>
      </c>
      <c r="AH180" s="2">
        <v>14417100</v>
      </c>
      <c r="AI180" s="2">
        <v>14559500</v>
      </c>
      <c r="AJ180">
        <v>332617</v>
      </c>
      <c r="AK180" s="2">
        <v>14071700</v>
      </c>
      <c r="AL180" s="2">
        <v>13828100</v>
      </c>
      <c r="AM180">
        <v>338604</v>
      </c>
      <c r="AN180" s="2">
        <v>1312710</v>
      </c>
      <c r="AO180">
        <v>368487</v>
      </c>
      <c r="AP180" s="2">
        <v>2763360</v>
      </c>
      <c r="AQ180" s="2">
        <v>10900700</v>
      </c>
      <c r="AR180">
        <v>372401</v>
      </c>
      <c r="AS180" s="2">
        <v>9715610</v>
      </c>
      <c r="AT180" s="2">
        <v>6452060</v>
      </c>
      <c r="AU180" s="2">
        <v>15967700</v>
      </c>
    </row>
    <row r="181" spans="1:47" x14ac:dyDescent="0.2">
      <c r="A181" t="s">
        <v>504</v>
      </c>
      <c r="B181" t="s">
        <v>3967</v>
      </c>
      <c r="C181" t="s">
        <v>3968</v>
      </c>
      <c r="D181">
        <v>9</v>
      </c>
      <c r="E181">
        <v>2</v>
      </c>
      <c r="F181" s="2">
        <v>1031890</v>
      </c>
      <c r="G181" s="2">
        <v>1449730</v>
      </c>
      <c r="H181" s="2">
        <v>1447640</v>
      </c>
      <c r="I181" s="2">
        <v>1388930</v>
      </c>
      <c r="J181">
        <v>781082</v>
      </c>
      <c r="K181" s="2">
        <v>1140730</v>
      </c>
      <c r="L181">
        <v>885017</v>
      </c>
      <c r="M181">
        <v>967846</v>
      </c>
      <c r="N181">
        <v>788827</v>
      </c>
      <c r="O181">
        <v>798771</v>
      </c>
      <c r="P181" s="2">
        <v>1503280</v>
      </c>
      <c r="Q181" s="2">
        <v>1208560</v>
      </c>
      <c r="R181">
        <v>730000</v>
      </c>
      <c r="S181" s="2">
        <v>1660450</v>
      </c>
      <c r="T181" s="2">
        <v>1180340</v>
      </c>
      <c r="U181" s="2">
        <v>1336650</v>
      </c>
      <c r="V181" s="2">
        <v>1180860</v>
      </c>
      <c r="W181">
        <v>792964</v>
      </c>
      <c r="X181" s="2">
        <v>1161390</v>
      </c>
      <c r="Y181">
        <v>902876</v>
      </c>
      <c r="Z181" s="2">
        <v>1044690</v>
      </c>
      <c r="AA181">
        <v>852089</v>
      </c>
      <c r="AB181" s="2">
        <v>1313050</v>
      </c>
      <c r="AC181" s="2">
        <v>1264890</v>
      </c>
      <c r="AD181" s="2">
        <v>1352900</v>
      </c>
      <c r="AE181">
        <v>760404</v>
      </c>
      <c r="AF181" s="2">
        <v>1331100</v>
      </c>
      <c r="AG181" s="2">
        <v>1600440</v>
      </c>
      <c r="AH181" s="2">
        <v>1182640</v>
      </c>
      <c r="AI181">
        <v>0</v>
      </c>
      <c r="AJ181" s="2">
        <v>1157390</v>
      </c>
      <c r="AK181" s="2">
        <v>1450370</v>
      </c>
      <c r="AL181" s="2">
        <v>1458980</v>
      </c>
      <c r="AM181" s="2">
        <v>1389140</v>
      </c>
      <c r="AN181" s="2">
        <v>1758340</v>
      </c>
      <c r="AO181" s="2">
        <v>2020780</v>
      </c>
      <c r="AP181" s="2">
        <v>1235670</v>
      </c>
      <c r="AQ181">
        <v>708717</v>
      </c>
      <c r="AR181">
        <v>978018</v>
      </c>
      <c r="AS181">
        <v>801858</v>
      </c>
      <c r="AT181" s="2">
        <v>1043870</v>
      </c>
      <c r="AU181" s="2">
        <v>1251380</v>
      </c>
    </row>
    <row r="182" spans="1:47" x14ac:dyDescent="0.2">
      <c r="A182" t="s">
        <v>432</v>
      </c>
      <c r="B182" t="s">
        <v>3607</v>
      </c>
      <c r="C182" t="s">
        <v>3608</v>
      </c>
      <c r="D182">
        <v>207</v>
      </c>
      <c r="E182">
        <v>30</v>
      </c>
      <c r="F182" s="2">
        <v>8387480</v>
      </c>
      <c r="G182" s="2">
        <v>9429290</v>
      </c>
      <c r="H182" s="2">
        <v>11899900</v>
      </c>
      <c r="I182" s="2">
        <v>10085600</v>
      </c>
      <c r="J182" s="2">
        <v>23219400</v>
      </c>
      <c r="K182" s="2">
        <v>8267590</v>
      </c>
      <c r="L182" s="2">
        <v>16771800</v>
      </c>
      <c r="M182">
        <v>57916</v>
      </c>
      <c r="N182" s="2">
        <v>16051900</v>
      </c>
      <c r="O182">
        <v>837020</v>
      </c>
      <c r="P182" s="2">
        <v>9425010</v>
      </c>
      <c r="Q182" s="2">
        <v>8569870</v>
      </c>
      <c r="R182" s="2">
        <v>12803800</v>
      </c>
      <c r="S182" s="2">
        <v>6025430</v>
      </c>
      <c r="T182" s="2">
        <v>11980400</v>
      </c>
      <c r="U182" s="2">
        <v>11520000</v>
      </c>
      <c r="V182" s="2">
        <v>16251900</v>
      </c>
      <c r="W182" s="2">
        <v>5737590</v>
      </c>
      <c r="X182" s="2">
        <v>18967600</v>
      </c>
      <c r="Y182" s="2">
        <v>8337650</v>
      </c>
      <c r="Z182" s="2">
        <v>14725900</v>
      </c>
      <c r="AA182" s="2">
        <v>1627360</v>
      </c>
      <c r="AB182">
        <v>510478</v>
      </c>
      <c r="AC182">
        <v>234809</v>
      </c>
      <c r="AD182">
        <v>758244</v>
      </c>
      <c r="AE182">
        <v>55224.7</v>
      </c>
      <c r="AF182" s="2">
        <v>9841840</v>
      </c>
      <c r="AG182" s="2">
        <v>10108800</v>
      </c>
      <c r="AH182" s="2">
        <v>9848010</v>
      </c>
      <c r="AI182" s="2">
        <v>9739340</v>
      </c>
      <c r="AJ182">
        <v>256795</v>
      </c>
      <c r="AK182" s="2">
        <v>8977210</v>
      </c>
      <c r="AL182" s="2">
        <v>8621820</v>
      </c>
      <c r="AM182">
        <v>268158</v>
      </c>
      <c r="AN182">
        <v>889052</v>
      </c>
      <c r="AO182">
        <v>267362</v>
      </c>
      <c r="AP182" s="2">
        <v>1919930</v>
      </c>
      <c r="AQ182" s="2">
        <v>6406870</v>
      </c>
      <c r="AR182">
        <v>261815</v>
      </c>
      <c r="AS182" s="2">
        <v>6502060</v>
      </c>
      <c r="AT182" s="2">
        <v>4479610</v>
      </c>
      <c r="AU182" s="2">
        <v>10396100</v>
      </c>
    </row>
    <row r="183" spans="1:47" x14ac:dyDescent="0.2">
      <c r="A183" t="s">
        <v>248</v>
      </c>
      <c r="B183" t="s">
        <v>2634</v>
      </c>
      <c r="C183" t="s">
        <v>2635</v>
      </c>
      <c r="D183">
        <v>5</v>
      </c>
      <c r="E183">
        <v>1</v>
      </c>
      <c r="F183">
        <v>10561.3</v>
      </c>
      <c r="G183">
        <v>12712.8</v>
      </c>
      <c r="H183">
        <v>14724.6</v>
      </c>
      <c r="I183">
        <v>15070.8</v>
      </c>
      <c r="J183">
        <v>20789.8</v>
      </c>
      <c r="K183">
        <v>20844.900000000001</v>
      </c>
      <c r="L183">
        <v>24916.2</v>
      </c>
      <c r="M183">
        <v>14628.8</v>
      </c>
      <c r="N183">
        <v>11040.5</v>
      </c>
      <c r="O183">
        <v>15625.4</v>
      </c>
      <c r="P183">
        <v>10764.8</v>
      </c>
      <c r="Q183">
        <v>13248.1</v>
      </c>
      <c r="R183">
        <v>12232.1</v>
      </c>
      <c r="S183">
        <v>13409.6</v>
      </c>
      <c r="T183">
        <v>16819.8</v>
      </c>
      <c r="U183">
        <v>15258.4</v>
      </c>
      <c r="V183">
        <v>23000.5</v>
      </c>
      <c r="W183">
        <v>19206.900000000001</v>
      </c>
      <c r="X183">
        <v>30850.7</v>
      </c>
      <c r="Y183">
        <v>19329.2</v>
      </c>
      <c r="Z183">
        <v>37461.599999999999</v>
      </c>
      <c r="AA183">
        <v>13746.2</v>
      </c>
      <c r="AB183">
        <v>12789.8</v>
      </c>
      <c r="AC183">
        <v>12472.9</v>
      </c>
      <c r="AD183">
        <v>13007.4</v>
      </c>
      <c r="AE183">
        <v>9000.4500000000007</v>
      </c>
      <c r="AF183">
        <v>14707.3</v>
      </c>
      <c r="AG183">
        <v>14549.1</v>
      </c>
      <c r="AH183">
        <v>0</v>
      </c>
      <c r="AI183">
        <v>0</v>
      </c>
      <c r="AJ183">
        <v>0</v>
      </c>
      <c r="AK183">
        <v>7946.18</v>
      </c>
      <c r="AL183">
        <v>11664.4</v>
      </c>
      <c r="AM183">
        <v>12550</v>
      </c>
      <c r="AN183">
        <v>11775.3</v>
      </c>
      <c r="AO183">
        <v>11529.4</v>
      </c>
      <c r="AP183">
        <v>14883.1</v>
      </c>
      <c r="AQ183">
        <v>8327.6200000000008</v>
      </c>
      <c r="AR183">
        <v>14136.1</v>
      </c>
      <c r="AS183">
        <v>13323.6</v>
      </c>
      <c r="AT183">
        <v>11217.9</v>
      </c>
      <c r="AU183">
        <v>11800.8</v>
      </c>
    </row>
    <row r="184" spans="1:47" x14ac:dyDescent="0.2">
      <c r="A184" t="s">
        <v>437</v>
      </c>
      <c r="B184" t="s">
        <v>3635</v>
      </c>
      <c r="C184" t="s">
        <v>3640</v>
      </c>
      <c r="D184">
        <v>5</v>
      </c>
      <c r="E184">
        <v>1</v>
      </c>
      <c r="F184">
        <v>66294.3</v>
      </c>
      <c r="G184">
        <v>47560.1</v>
      </c>
      <c r="H184">
        <v>56185.4</v>
      </c>
      <c r="I184">
        <v>65137.3</v>
      </c>
      <c r="J184">
        <v>36491.800000000003</v>
      </c>
      <c r="K184">
        <v>40077.5</v>
      </c>
      <c r="L184">
        <v>40016.300000000003</v>
      </c>
      <c r="M184">
        <v>50482.8</v>
      </c>
      <c r="N184">
        <v>37788.6</v>
      </c>
      <c r="O184">
        <v>49577.599999999999</v>
      </c>
      <c r="P184">
        <v>51857.7</v>
      </c>
      <c r="Q184">
        <v>44692.5</v>
      </c>
      <c r="R184">
        <v>52471.6</v>
      </c>
      <c r="S184">
        <v>62966.9</v>
      </c>
      <c r="T184">
        <v>69804.899999999994</v>
      </c>
      <c r="U184">
        <v>54158</v>
      </c>
      <c r="V184">
        <v>56078</v>
      </c>
      <c r="W184">
        <v>49464.2</v>
      </c>
      <c r="X184">
        <v>42040.9</v>
      </c>
      <c r="Y184">
        <v>42252.4</v>
      </c>
      <c r="Z184">
        <v>37262.300000000003</v>
      </c>
      <c r="AA184">
        <v>37984.6</v>
      </c>
      <c r="AB184">
        <v>69610.7</v>
      </c>
      <c r="AC184">
        <v>66738</v>
      </c>
      <c r="AD184">
        <v>68386</v>
      </c>
      <c r="AE184">
        <v>41636.6</v>
      </c>
      <c r="AF184">
        <v>84135.1</v>
      </c>
      <c r="AG184">
        <v>95306.8</v>
      </c>
      <c r="AH184">
        <v>80493</v>
      </c>
      <c r="AI184">
        <v>0</v>
      </c>
      <c r="AJ184">
        <v>75763.100000000006</v>
      </c>
      <c r="AK184">
        <v>63800.5</v>
      </c>
      <c r="AL184">
        <v>55872.7</v>
      </c>
      <c r="AM184">
        <v>60294.8</v>
      </c>
      <c r="AN184">
        <v>58443.5</v>
      </c>
      <c r="AO184">
        <v>84680</v>
      </c>
      <c r="AP184">
        <v>66192</v>
      </c>
      <c r="AQ184">
        <v>45854.8</v>
      </c>
      <c r="AR184">
        <v>65627.7</v>
      </c>
      <c r="AS184">
        <v>54620.3</v>
      </c>
      <c r="AT184">
        <v>55637.599999999999</v>
      </c>
      <c r="AU184">
        <v>47735.3</v>
      </c>
    </row>
    <row r="185" spans="1:47" x14ac:dyDescent="0.2">
      <c r="A185" t="s">
        <v>143</v>
      </c>
      <c r="B185" t="s">
        <v>2032</v>
      </c>
      <c r="C185" t="s">
        <v>2033</v>
      </c>
      <c r="D185">
        <v>443</v>
      </c>
      <c r="E185">
        <v>65</v>
      </c>
      <c r="F185" s="2">
        <v>6444270</v>
      </c>
      <c r="G185" s="2">
        <v>6288850</v>
      </c>
      <c r="H185" s="2">
        <v>6913910</v>
      </c>
      <c r="I185" s="2">
        <v>5857760</v>
      </c>
      <c r="J185" s="2">
        <v>9819540</v>
      </c>
      <c r="K185" s="2">
        <v>8386880</v>
      </c>
      <c r="L185" s="2">
        <v>9788440</v>
      </c>
      <c r="M185" s="2">
        <v>6522570</v>
      </c>
      <c r="N185" s="2">
        <v>5463460</v>
      </c>
      <c r="O185" s="2">
        <v>8357870</v>
      </c>
      <c r="P185" s="2">
        <v>5337350</v>
      </c>
      <c r="Q185" s="2">
        <v>4693050</v>
      </c>
      <c r="R185" s="2">
        <v>6398370</v>
      </c>
      <c r="S185" s="2">
        <v>6155270</v>
      </c>
      <c r="T185" s="2">
        <v>5903260</v>
      </c>
      <c r="U185" s="2">
        <v>6237300</v>
      </c>
      <c r="V185" s="2">
        <v>8919990</v>
      </c>
      <c r="W185" s="2">
        <v>8823290</v>
      </c>
      <c r="X185" s="2">
        <v>9213280</v>
      </c>
      <c r="Y185" s="2">
        <v>10315000</v>
      </c>
      <c r="Z185" s="2">
        <v>7080670</v>
      </c>
      <c r="AA185" s="2">
        <v>7568380</v>
      </c>
      <c r="AB185" s="2">
        <v>5502060</v>
      </c>
      <c r="AC185" s="2">
        <v>4146430</v>
      </c>
      <c r="AD185" s="2">
        <v>5533180</v>
      </c>
      <c r="AE185" s="2">
        <v>3724120</v>
      </c>
      <c r="AF185" s="2">
        <v>5416100</v>
      </c>
      <c r="AG185" s="2">
        <v>5473010</v>
      </c>
      <c r="AH185" s="2">
        <v>6224440</v>
      </c>
      <c r="AI185" s="2">
        <v>5387370</v>
      </c>
      <c r="AJ185" s="2">
        <v>4482330</v>
      </c>
      <c r="AK185" s="2">
        <v>5124470</v>
      </c>
      <c r="AL185" s="2">
        <v>6100810</v>
      </c>
      <c r="AM185" s="2">
        <v>4478250</v>
      </c>
      <c r="AN185" s="2">
        <v>5354590</v>
      </c>
      <c r="AO185" s="2">
        <v>4853530</v>
      </c>
      <c r="AP185" s="2">
        <v>6338260</v>
      </c>
      <c r="AQ185" s="2">
        <v>4609390</v>
      </c>
      <c r="AR185" s="2">
        <v>5714660</v>
      </c>
      <c r="AS185" s="2">
        <v>6172110</v>
      </c>
      <c r="AT185" s="2">
        <v>5672060</v>
      </c>
      <c r="AU185" s="2">
        <v>6030390</v>
      </c>
    </row>
    <row r="186" spans="1:47" x14ac:dyDescent="0.2">
      <c r="A186" t="s">
        <v>327</v>
      </c>
      <c r="B186" t="s">
        <v>3063</v>
      </c>
      <c r="C186" t="s">
        <v>3068</v>
      </c>
      <c r="D186">
        <v>6</v>
      </c>
      <c r="E186">
        <v>1</v>
      </c>
      <c r="F186">
        <v>35018.699999999997</v>
      </c>
      <c r="G186">
        <v>23029.3</v>
      </c>
      <c r="H186">
        <v>19043.3</v>
      </c>
      <c r="I186">
        <v>21933</v>
      </c>
      <c r="J186">
        <v>19917.2</v>
      </c>
      <c r="K186">
        <v>7020.72</v>
      </c>
      <c r="L186">
        <v>20801.099999999999</v>
      </c>
      <c r="M186">
        <v>21012.799999999999</v>
      </c>
      <c r="N186">
        <v>11143.6</v>
      </c>
      <c r="O186">
        <v>21924.9</v>
      </c>
      <c r="P186">
        <v>34862.199999999997</v>
      </c>
      <c r="Q186">
        <v>37094.300000000003</v>
      </c>
      <c r="R186">
        <v>24251.200000000001</v>
      </c>
      <c r="S186">
        <v>31594.1</v>
      </c>
      <c r="T186">
        <v>29545.7</v>
      </c>
      <c r="U186">
        <v>22298.2</v>
      </c>
      <c r="V186">
        <v>18065.400000000001</v>
      </c>
      <c r="W186">
        <v>20133</v>
      </c>
      <c r="X186">
        <v>10347.200000000001</v>
      </c>
      <c r="Y186">
        <v>13040.3</v>
      </c>
      <c r="Z186">
        <v>32066.5</v>
      </c>
      <c r="AA186">
        <v>39701.4</v>
      </c>
      <c r="AB186">
        <v>22493.200000000001</v>
      </c>
      <c r="AC186">
        <v>19647.7</v>
      </c>
      <c r="AD186">
        <v>10522.4</v>
      </c>
      <c r="AE186">
        <v>12288</v>
      </c>
      <c r="AF186">
        <v>18352.8</v>
      </c>
      <c r="AG186">
        <v>32515.5</v>
      </c>
      <c r="AH186">
        <v>44835.8</v>
      </c>
      <c r="AI186">
        <v>0</v>
      </c>
      <c r="AJ186">
        <v>25317.1</v>
      </c>
      <c r="AK186">
        <v>21291.3</v>
      </c>
      <c r="AL186">
        <v>12553</v>
      </c>
      <c r="AM186">
        <v>12632.9</v>
      </c>
      <c r="AN186">
        <v>12971.7</v>
      </c>
      <c r="AO186">
        <v>23400.1</v>
      </c>
      <c r="AP186">
        <v>29227.8</v>
      </c>
      <c r="AQ186">
        <v>14783</v>
      </c>
      <c r="AR186">
        <v>38443.199999999997</v>
      </c>
      <c r="AS186">
        <v>36881.9</v>
      </c>
      <c r="AT186">
        <v>31576.9</v>
      </c>
      <c r="AU186">
        <v>24057.4</v>
      </c>
    </row>
    <row r="187" spans="1:47" x14ac:dyDescent="0.2">
      <c r="A187" t="s">
        <v>78</v>
      </c>
      <c r="B187" t="s">
        <v>1654</v>
      </c>
      <c r="C187" t="s">
        <v>1659</v>
      </c>
      <c r="D187">
        <v>6</v>
      </c>
      <c r="E187">
        <v>1</v>
      </c>
      <c r="F187">
        <v>32598.9</v>
      </c>
      <c r="G187">
        <v>94700.7</v>
      </c>
      <c r="H187">
        <v>82758.600000000006</v>
      </c>
      <c r="I187">
        <v>82724.100000000006</v>
      </c>
      <c r="J187">
        <v>57573.7</v>
      </c>
      <c r="K187">
        <v>54691.3</v>
      </c>
      <c r="L187">
        <v>61704</v>
      </c>
      <c r="M187">
        <v>72397.100000000006</v>
      </c>
      <c r="N187">
        <v>49805</v>
      </c>
      <c r="O187">
        <v>74548.800000000003</v>
      </c>
      <c r="P187">
        <v>109376</v>
      </c>
      <c r="Q187">
        <v>148005</v>
      </c>
      <c r="R187">
        <v>86084.6</v>
      </c>
      <c r="S187">
        <v>60023.5</v>
      </c>
      <c r="T187">
        <v>74322.8</v>
      </c>
      <c r="U187">
        <v>91466.5</v>
      </c>
      <c r="V187">
        <v>61250.7</v>
      </c>
      <c r="W187">
        <v>77106.7</v>
      </c>
      <c r="X187">
        <v>36323.9</v>
      </c>
      <c r="Y187">
        <v>62826.7</v>
      </c>
      <c r="Z187">
        <v>88114.8</v>
      </c>
      <c r="AA187">
        <v>125769</v>
      </c>
      <c r="AB187">
        <v>79793.2</v>
      </c>
      <c r="AC187">
        <v>74976</v>
      </c>
      <c r="AD187">
        <v>71466.2</v>
      </c>
      <c r="AE187">
        <v>84104.1</v>
      </c>
      <c r="AF187">
        <v>50272.6</v>
      </c>
      <c r="AG187">
        <v>63407.199999999997</v>
      </c>
      <c r="AH187">
        <v>98941.7</v>
      </c>
      <c r="AI187">
        <v>75143.8</v>
      </c>
      <c r="AJ187">
        <v>89330.1</v>
      </c>
      <c r="AK187">
        <v>81926.399999999994</v>
      </c>
      <c r="AL187">
        <v>65623.100000000006</v>
      </c>
      <c r="AM187">
        <v>55719.5</v>
      </c>
      <c r="AN187">
        <v>68655.7</v>
      </c>
      <c r="AO187">
        <v>53236.9</v>
      </c>
      <c r="AP187">
        <v>82357.8</v>
      </c>
      <c r="AQ187">
        <v>71189.899999999994</v>
      </c>
      <c r="AR187">
        <v>111187</v>
      </c>
      <c r="AS187">
        <v>126797</v>
      </c>
      <c r="AT187">
        <v>120718</v>
      </c>
      <c r="AU187">
        <v>125848</v>
      </c>
    </row>
    <row r="188" spans="1:47" x14ac:dyDescent="0.2">
      <c r="A188" t="s">
        <v>325</v>
      </c>
      <c r="B188" t="s">
        <v>3051</v>
      </c>
      <c r="C188" t="s">
        <v>3057</v>
      </c>
      <c r="D188">
        <v>5</v>
      </c>
      <c r="E188">
        <v>1</v>
      </c>
      <c r="F188">
        <v>11005.3</v>
      </c>
      <c r="G188">
        <v>12742.2</v>
      </c>
      <c r="H188">
        <v>19689.8</v>
      </c>
      <c r="I188">
        <v>12538.7</v>
      </c>
      <c r="J188">
        <v>50355.199999999997</v>
      </c>
      <c r="K188">
        <v>19212.400000000001</v>
      </c>
      <c r="L188">
        <v>54619</v>
      </c>
      <c r="M188">
        <v>22090.2</v>
      </c>
      <c r="N188">
        <v>20123.8</v>
      </c>
      <c r="O188">
        <v>15566.8</v>
      </c>
      <c r="P188">
        <v>10342.5</v>
      </c>
      <c r="Q188">
        <v>6857.72</v>
      </c>
      <c r="R188">
        <v>10056.799999999999</v>
      </c>
      <c r="S188">
        <v>18950.2</v>
      </c>
      <c r="T188">
        <v>16414.900000000001</v>
      </c>
      <c r="U188">
        <v>17111.400000000001</v>
      </c>
      <c r="V188">
        <v>38601.300000000003</v>
      </c>
      <c r="W188">
        <v>34110</v>
      </c>
      <c r="X188">
        <v>42962.5</v>
      </c>
      <c r="Y188">
        <v>50616</v>
      </c>
      <c r="Z188">
        <v>50734.1</v>
      </c>
      <c r="AA188">
        <v>9688.84</v>
      </c>
      <c r="AB188">
        <v>9714.07</v>
      </c>
      <c r="AC188">
        <v>11316.4</v>
      </c>
      <c r="AD188">
        <v>4389.96</v>
      </c>
      <c r="AE188">
        <v>3556.93</v>
      </c>
      <c r="AF188">
        <v>8089.51</v>
      </c>
      <c r="AG188">
        <v>8768.69</v>
      </c>
      <c r="AH188">
        <v>12370.4</v>
      </c>
      <c r="AI188">
        <v>0</v>
      </c>
      <c r="AJ188">
        <v>7949.81</v>
      </c>
      <c r="AK188">
        <v>6494.47</v>
      </c>
      <c r="AL188">
        <v>5972.53</v>
      </c>
      <c r="AM188">
        <v>4081.72</v>
      </c>
      <c r="AN188">
        <v>7918.19</v>
      </c>
      <c r="AO188">
        <v>10667.4</v>
      </c>
      <c r="AP188">
        <v>20334.900000000001</v>
      </c>
      <c r="AQ188">
        <v>6172.14</v>
      </c>
      <c r="AR188">
        <v>10745.5</v>
      </c>
      <c r="AS188">
        <v>7966.96</v>
      </c>
      <c r="AT188">
        <v>7759.56</v>
      </c>
      <c r="AU188">
        <v>7842.21</v>
      </c>
    </row>
    <row r="189" spans="1:47" x14ac:dyDescent="0.2">
      <c r="A189" t="s">
        <v>82</v>
      </c>
      <c r="B189" t="s">
        <v>1679</v>
      </c>
      <c r="C189" t="s">
        <v>1684</v>
      </c>
      <c r="D189">
        <v>6</v>
      </c>
      <c r="E189">
        <v>1</v>
      </c>
      <c r="F189">
        <v>17482.599999999999</v>
      </c>
      <c r="G189">
        <v>24683.8</v>
      </c>
      <c r="H189">
        <v>34162.800000000003</v>
      </c>
      <c r="I189">
        <v>26066.2</v>
      </c>
      <c r="J189">
        <v>23811.9</v>
      </c>
      <c r="K189">
        <v>18279.099999999999</v>
      </c>
      <c r="L189">
        <v>22014.400000000001</v>
      </c>
      <c r="M189">
        <v>24314.400000000001</v>
      </c>
      <c r="N189">
        <v>16692.2</v>
      </c>
      <c r="O189">
        <v>16553.8</v>
      </c>
      <c r="P189">
        <v>29451.5</v>
      </c>
      <c r="Q189">
        <v>27209.5</v>
      </c>
      <c r="R189">
        <v>16954.5</v>
      </c>
      <c r="S189">
        <v>26766.5</v>
      </c>
      <c r="T189">
        <v>25970.6</v>
      </c>
      <c r="U189">
        <v>24306.7</v>
      </c>
      <c r="V189">
        <v>25948.3</v>
      </c>
      <c r="W189">
        <v>25266.5</v>
      </c>
      <c r="X189">
        <v>22911.8</v>
      </c>
      <c r="Y189">
        <v>0</v>
      </c>
      <c r="Z189">
        <v>10310</v>
      </c>
      <c r="AA189">
        <v>14260.2</v>
      </c>
      <c r="AB189">
        <v>20521.5</v>
      </c>
      <c r="AC189">
        <v>22356.799999999999</v>
      </c>
      <c r="AD189">
        <v>21111.1</v>
      </c>
      <c r="AE189">
        <v>10237.799999999999</v>
      </c>
      <c r="AF189">
        <v>18152.900000000001</v>
      </c>
      <c r="AG189">
        <v>13397.6</v>
      </c>
      <c r="AH189">
        <v>22069.1</v>
      </c>
      <c r="AI189">
        <v>0</v>
      </c>
      <c r="AJ189">
        <v>21800.5</v>
      </c>
      <c r="AK189">
        <v>18272.3</v>
      </c>
      <c r="AL189">
        <v>17013.599999999999</v>
      </c>
      <c r="AM189">
        <v>9093.34</v>
      </c>
      <c r="AN189">
        <v>17517.599999999999</v>
      </c>
      <c r="AO189">
        <v>20010.400000000001</v>
      </c>
      <c r="AP189">
        <v>22364.5</v>
      </c>
      <c r="AQ189">
        <v>12484.4</v>
      </c>
      <c r="AR189">
        <v>21243.1</v>
      </c>
      <c r="AS189">
        <v>18924.900000000001</v>
      </c>
      <c r="AT189">
        <v>17233.3</v>
      </c>
      <c r="AU189">
        <v>0</v>
      </c>
    </row>
    <row r="190" spans="1:47" x14ac:dyDescent="0.2">
      <c r="A190" t="s">
        <v>219</v>
      </c>
      <c r="B190" t="s">
        <v>2475</v>
      </c>
      <c r="C190" t="s">
        <v>2481</v>
      </c>
      <c r="D190">
        <v>6</v>
      </c>
      <c r="E190">
        <v>1</v>
      </c>
      <c r="F190">
        <v>0</v>
      </c>
      <c r="G190">
        <v>926545</v>
      </c>
      <c r="H190">
        <v>881159</v>
      </c>
      <c r="I190" s="2">
        <v>1082410</v>
      </c>
      <c r="J190">
        <v>583750</v>
      </c>
      <c r="K190">
        <v>571239</v>
      </c>
      <c r="L190">
        <v>0</v>
      </c>
      <c r="M190">
        <v>651792</v>
      </c>
      <c r="N190">
        <v>0</v>
      </c>
      <c r="O190">
        <v>929218</v>
      </c>
      <c r="P190">
        <v>0</v>
      </c>
      <c r="Q190">
        <v>959440</v>
      </c>
      <c r="R190">
        <v>849274</v>
      </c>
      <c r="S190">
        <v>0</v>
      </c>
      <c r="T190">
        <v>982864</v>
      </c>
      <c r="U190" s="2">
        <v>1066300</v>
      </c>
      <c r="V190">
        <v>677195</v>
      </c>
      <c r="W190">
        <v>401980</v>
      </c>
      <c r="X190">
        <v>479487</v>
      </c>
      <c r="Y190">
        <v>0</v>
      </c>
      <c r="Z190">
        <v>690192</v>
      </c>
      <c r="AA190">
        <v>913670</v>
      </c>
      <c r="AB190" s="2">
        <v>1035050</v>
      </c>
      <c r="AC190">
        <v>660883</v>
      </c>
      <c r="AD190">
        <v>928838</v>
      </c>
      <c r="AE190">
        <v>476342</v>
      </c>
      <c r="AF190">
        <v>660707</v>
      </c>
      <c r="AG190">
        <v>0</v>
      </c>
      <c r="AH190">
        <v>0</v>
      </c>
      <c r="AI190">
        <v>0</v>
      </c>
      <c r="AJ190" s="2">
        <v>1011700</v>
      </c>
      <c r="AK190">
        <v>0</v>
      </c>
      <c r="AL190">
        <v>884418</v>
      </c>
      <c r="AM190">
        <v>846292</v>
      </c>
      <c r="AN190">
        <v>857113</v>
      </c>
      <c r="AO190">
        <v>684790</v>
      </c>
      <c r="AP190">
        <v>866688</v>
      </c>
      <c r="AQ190">
        <v>440995</v>
      </c>
      <c r="AR190">
        <v>885348</v>
      </c>
      <c r="AS190">
        <v>959756</v>
      </c>
      <c r="AT190">
        <v>995589</v>
      </c>
      <c r="AU190">
        <v>964099</v>
      </c>
    </row>
    <row r="191" spans="1:47" x14ac:dyDescent="0.2">
      <c r="A191" t="s">
        <v>158</v>
      </c>
      <c r="B191" t="s">
        <v>2119</v>
      </c>
      <c r="C191" t="s">
        <v>2126</v>
      </c>
      <c r="D191">
        <v>10</v>
      </c>
      <c r="E191">
        <v>2</v>
      </c>
      <c r="F191">
        <v>0</v>
      </c>
      <c r="G191">
        <v>0</v>
      </c>
      <c r="H191">
        <v>0</v>
      </c>
      <c r="I191">
        <v>4381.8</v>
      </c>
      <c r="J191">
        <v>10450</v>
      </c>
      <c r="K191">
        <v>12856.5</v>
      </c>
      <c r="L191">
        <v>4704.2299999999996</v>
      </c>
      <c r="M191">
        <v>36868.699999999997</v>
      </c>
      <c r="N191">
        <v>7819.09</v>
      </c>
      <c r="O191">
        <v>64324.1</v>
      </c>
      <c r="P191">
        <v>1095.94</v>
      </c>
      <c r="Q191">
        <v>12810.8</v>
      </c>
      <c r="R191">
        <v>23575.5</v>
      </c>
      <c r="S191">
        <v>1900.72</v>
      </c>
      <c r="T191">
        <v>0</v>
      </c>
      <c r="U191">
        <v>0</v>
      </c>
      <c r="V191">
        <v>2243.36</v>
      </c>
      <c r="W191">
        <v>29313.599999999999</v>
      </c>
      <c r="X191">
        <v>5204.7</v>
      </c>
      <c r="Y191">
        <v>3951.75</v>
      </c>
      <c r="Z191">
        <v>7452.9</v>
      </c>
      <c r="AA191">
        <v>26856</v>
      </c>
      <c r="AB191">
        <v>25393.7</v>
      </c>
      <c r="AC191">
        <v>114071</v>
      </c>
      <c r="AD191">
        <v>7868.1</v>
      </c>
      <c r="AE191">
        <v>19304.099999999999</v>
      </c>
      <c r="AF191">
        <v>1497.7</v>
      </c>
      <c r="AG191">
        <v>0</v>
      </c>
      <c r="AH191">
        <v>1464.58</v>
      </c>
      <c r="AI191">
        <v>0</v>
      </c>
      <c r="AJ191">
        <v>37655.5</v>
      </c>
      <c r="AK191">
        <v>0</v>
      </c>
      <c r="AL191">
        <v>0</v>
      </c>
      <c r="AM191">
        <v>36301.599999999999</v>
      </c>
      <c r="AN191">
        <v>33627.300000000003</v>
      </c>
      <c r="AO191">
        <v>24257.4</v>
      </c>
      <c r="AP191">
        <v>12508.9</v>
      </c>
      <c r="AQ191">
        <v>7846.84</v>
      </c>
      <c r="AR191">
        <v>21049</v>
      </c>
      <c r="AS191">
        <v>14444.1</v>
      </c>
      <c r="AT191">
        <v>9549.64</v>
      </c>
      <c r="AU191">
        <v>876.29</v>
      </c>
    </row>
    <row r="192" spans="1:47" x14ac:dyDescent="0.2">
      <c r="A192" t="s">
        <v>164</v>
      </c>
      <c r="B192" t="s">
        <v>2159</v>
      </c>
      <c r="C192" t="s">
        <v>2160</v>
      </c>
      <c r="D192">
        <v>185</v>
      </c>
      <c r="E192">
        <v>30</v>
      </c>
      <c r="F192" s="2">
        <v>2408370</v>
      </c>
      <c r="G192" s="2">
        <v>1760140</v>
      </c>
      <c r="H192" s="2">
        <v>1801170</v>
      </c>
      <c r="I192" s="2">
        <v>2045580</v>
      </c>
      <c r="J192" s="2">
        <v>2736290</v>
      </c>
      <c r="K192" s="2">
        <v>3621220</v>
      </c>
      <c r="L192" s="2">
        <v>3049370</v>
      </c>
      <c r="M192" s="2">
        <v>3809870</v>
      </c>
      <c r="N192" s="2">
        <v>2387990</v>
      </c>
      <c r="O192" s="2">
        <v>3611200</v>
      </c>
      <c r="P192" s="2">
        <v>1925470</v>
      </c>
      <c r="Q192" s="2">
        <v>2894380</v>
      </c>
      <c r="R192" s="2">
        <v>4175190</v>
      </c>
      <c r="S192" s="2">
        <v>1973120</v>
      </c>
      <c r="T192" s="2">
        <v>3302520</v>
      </c>
      <c r="U192" s="2">
        <v>2008590</v>
      </c>
      <c r="V192" s="2">
        <v>3361390</v>
      </c>
      <c r="W192" s="2">
        <v>3519880</v>
      </c>
      <c r="X192" s="2">
        <v>2806130</v>
      </c>
      <c r="Y192" s="2">
        <v>3339880</v>
      </c>
      <c r="Z192" s="2">
        <v>1954080</v>
      </c>
      <c r="AA192" s="2">
        <v>3910880</v>
      </c>
      <c r="AB192" s="2">
        <v>1952580</v>
      </c>
      <c r="AC192" s="2">
        <v>3026940</v>
      </c>
      <c r="AD192" s="2">
        <v>3213750</v>
      </c>
      <c r="AE192" s="2">
        <v>1813350</v>
      </c>
      <c r="AF192" s="2">
        <v>3424030</v>
      </c>
      <c r="AG192" s="2">
        <v>3142220</v>
      </c>
      <c r="AH192" s="2">
        <v>2833340</v>
      </c>
      <c r="AI192" s="2">
        <v>2309080</v>
      </c>
      <c r="AJ192" s="2">
        <v>2716160</v>
      </c>
      <c r="AK192" s="2">
        <v>3079230</v>
      </c>
      <c r="AL192" s="2">
        <v>3054270</v>
      </c>
      <c r="AM192" s="2">
        <v>3061970</v>
      </c>
      <c r="AN192" s="2">
        <v>2638580</v>
      </c>
      <c r="AO192" s="2">
        <v>2674130</v>
      </c>
      <c r="AP192" s="2">
        <v>2939630</v>
      </c>
      <c r="AQ192" s="2">
        <v>1557860</v>
      </c>
      <c r="AR192" s="2">
        <v>2628420</v>
      </c>
      <c r="AS192" s="2">
        <v>3386320</v>
      </c>
      <c r="AT192" s="2">
        <v>2817100</v>
      </c>
      <c r="AU192" s="2">
        <v>2351880</v>
      </c>
    </row>
    <row r="193" spans="1:47" x14ac:dyDescent="0.2">
      <c r="A193" t="s">
        <v>526</v>
      </c>
      <c r="B193" t="s">
        <v>4089</v>
      </c>
      <c r="C193" t="s">
        <v>4090</v>
      </c>
      <c r="D193">
        <v>5</v>
      </c>
      <c r="E193">
        <v>1</v>
      </c>
      <c r="F193">
        <v>5142.62</v>
      </c>
      <c r="G193">
        <v>0</v>
      </c>
      <c r="H193">
        <v>0</v>
      </c>
      <c r="I193">
        <v>1731.47</v>
      </c>
      <c r="J193">
        <v>5432.58</v>
      </c>
      <c r="K193">
        <v>9379.1</v>
      </c>
      <c r="L193">
        <v>0</v>
      </c>
      <c r="M193">
        <v>18332.099999999999</v>
      </c>
      <c r="N193">
        <v>0</v>
      </c>
      <c r="O193">
        <v>19258.099999999999</v>
      </c>
      <c r="P193">
        <v>0</v>
      </c>
      <c r="Q193">
        <v>0</v>
      </c>
      <c r="R193">
        <v>1948.81</v>
      </c>
      <c r="S193">
        <v>0</v>
      </c>
      <c r="T193">
        <v>7187.82</v>
      </c>
      <c r="U193">
        <v>0</v>
      </c>
      <c r="V193">
        <v>0</v>
      </c>
      <c r="W193">
        <v>8879.32</v>
      </c>
      <c r="X193">
        <v>0</v>
      </c>
      <c r="Y193">
        <v>0</v>
      </c>
      <c r="Z193">
        <v>4156.29</v>
      </c>
      <c r="AA193">
        <v>9619.77</v>
      </c>
      <c r="AB193">
        <v>13560.7</v>
      </c>
      <c r="AC193">
        <v>25525</v>
      </c>
      <c r="AD193">
        <v>6938.22</v>
      </c>
      <c r="AE193">
        <v>9942.3799999999992</v>
      </c>
      <c r="AF193">
        <v>5260.58</v>
      </c>
      <c r="AG193">
        <v>4674.0600000000004</v>
      </c>
      <c r="AH193">
        <v>0</v>
      </c>
      <c r="AI193">
        <v>0</v>
      </c>
      <c r="AJ193">
        <v>12446.5</v>
      </c>
      <c r="AK193">
        <v>0</v>
      </c>
      <c r="AL193">
        <v>1064.19</v>
      </c>
      <c r="AM193">
        <v>23517</v>
      </c>
      <c r="AN193">
        <v>13303.8</v>
      </c>
      <c r="AO193">
        <v>9040.52</v>
      </c>
      <c r="AP193">
        <v>1760.02</v>
      </c>
      <c r="AQ193">
        <v>0</v>
      </c>
      <c r="AR193">
        <v>6957.04</v>
      </c>
      <c r="AS193">
        <v>0</v>
      </c>
      <c r="AT193">
        <v>5120.4799999999996</v>
      </c>
      <c r="AU193">
        <v>0</v>
      </c>
    </row>
    <row r="194" spans="1:47" x14ac:dyDescent="0.2">
      <c r="A194" t="s">
        <v>92</v>
      </c>
      <c r="B194" t="s">
        <v>1737</v>
      </c>
      <c r="C194" t="s">
        <v>1738</v>
      </c>
      <c r="D194">
        <v>6</v>
      </c>
      <c r="E194">
        <v>1</v>
      </c>
      <c r="F194">
        <v>11851.1</v>
      </c>
      <c r="G194">
        <v>14727</v>
      </c>
      <c r="H194">
        <v>17814.8</v>
      </c>
      <c r="I194">
        <v>18941.8</v>
      </c>
      <c r="J194">
        <v>5635.01</v>
      </c>
      <c r="K194">
        <v>32649.599999999999</v>
      </c>
      <c r="L194">
        <v>5726.42</v>
      </c>
      <c r="M194">
        <v>28181.7</v>
      </c>
      <c r="N194">
        <v>12411.8</v>
      </c>
      <c r="O194">
        <v>14126</v>
      </c>
      <c r="P194">
        <v>11889.5</v>
      </c>
      <c r="Q194">
        <v>15862.9</v>
      </c>
      <c r="R194">
        <v>25383.599999999999</v>
      </c>
      <c r="S194">
        <v>13508.4</v>
      </c>
      <c r="T194">
        <v>18522.2</v>
      </c>
      <c r="U194">
        <v>18065</v>
      </c>
      <c r="V194">
        <v>13593.8</v>
      </c>
      <c r="W194">
        <v>14229</v>
      </c>
      <c r="X194">
        <v>15517.7</v>
      </c>
      <c r="Y194">
        <v>15059.9</v>
      </c>
      <c r="Z194">
        <v>3263.27</v>
      </c>
      <c r="AA194">
        <v>24276.5</v>
      </c>
      <c r="AB194">
        <v>20895.3</v>
      </c>
      <c r="AC194">
        <v>22088.5</v>
      </c>
      <c r="AD194">
        <v>26375.200000000001</v>
      </c>
      <c r="AE194">
        <v>41813.9</v>
      </c>
      <c r="AF194">
        <v>35879.800000000003</v>
      </c>
      <c r="AG194">
        <v>25627.3</v>
      </c>
      <c r="AH194">
        <v>19792.5</v>
      </c>
      <c r="AI194">
        <v>20298.2</v>
      </c>
      <c r="AJ194">
        <v>22767</v>
      </c>
      <c r="AK194">
        <v>24372.799999999999</v>
      </c>
      <c r="AL194">
        <v>30541.3</v>
      </c>
      <c r="AM194">
        <v>34754.400000000001</v>
      </c>
      <c r="AN194">
        <v>26374.3</v>
      </c>
      <c r="AO194">
        <v>21068.6</v>
      </c>
      <c r="AP194">
        <v>32042.1</v>
      </c>
      <c r="AQ194">
        <v>23804.799999999999</v>
      </c>
      <c r="AR194">
        <v>20750</v>
      </c>
      <c r="AS194">
        <v>26091.7</v>
      </c>
      <c r="AT194">
        <v>18678</v>
      </c>
      <c r="AU194">
        <v>18154.3</v>
      </c>
    </row>
    <row r="195" spans="1:47" x14ac:dyDescent="0.2">
      <c r="A195" t="s">
        <v>176</v>
      </c>
      <c r="B195" t="s">
        <v>2228</v>
      </c>
      <c r="C195" t="s">
        <v>2233</v>
      </c>
      <c r="D195">
        <v>6</v>
      </c>
      <c r="E195">
        <v>1</v>
      </c>
      <c r="F195">
        <v>66658.7</v>
      </c>
      <c r="G195">
        <v>22991.200000000001</v>
      </c>
      <c r="H195">
        <v>20592</v>
      </c>
      <c r="I195">
        <v>30140.7</v>
      </c>
      <c r="J195">
        <v>30217.4</v>
      </c>
      <c r="K195">
        <v>55164</v>
      </c>
      <c r="L195">
        <v>47314.5</v>
      </c>
      <c r="M195">
        <v>51784</v>
      </c>
      <c r="N195">
        <v>92168.5</v>
      </c>
      <c r="O195">
        <v>66234.600000000006</v>
      </c>
      <c r="P195">
        <v>9795.57</v>
      </c>
      <c r="Q195">
        <v>12250.4</v>
      </c>
      <c r="R195">
        <v>64834.400000000001</v>
      </c>
      <c r="S195">
        <v>26336.799999999999</v>
      </c>
      <c r="T195">
        <v>33780.9</v>
      </c>
      <c r="U195">
        <v>38333.599999999999</v>
      </c>
      <c r="V195">
        <v>33214.800000000003</v>
      </c>
      <c r="W195">
        <v>39696.300000000003</v>
      </c>
      <c r="X195">
        <v>47736.6</v>
      </c>
      <c r="Y195">
        <v>52718.2</v>
      </c>
      <c r="Z195">
        <v>0</v>
      </c>
      <c r="AA195">
        <v>37828.400000000001</v>
      </c>
      <c r="AB195">
        <v>36962.800000000003</v>
      </c>
      <c r="AC195">
        <v>34899.699999999997</v>
      </c>
      <c r="AD195">
        <v>50405.1</v>
      </c>
      <c r="AE195">
        <v>74213</v>
      </c>
      <c r="AF195">
        <v>43380</v>
      </c>
      <c r="AG195">
        <v>33873.199999999997</v>
      </c>
      <c r="AH195">
        <v>31623.200000000001</v>
      </c>
      <c r="AI195">
        <v>0</v>
      </c>
      <c r="AJ195">
        <v>37519.599999999999</v>
      </c>
      <c r="AK195">
        <v>36614.5</v>
      </c>
      <c r="AL195">
        <v>41385.4</v>
      </c>
      <c r="AM195">
        <v>43532.6</v>
      </c>
      <c r="AN195">
        <v>35544.9</v>
      </c>
      <c r="AO195">
        <v>29032.799999999999</v>
      </c>
      <c r="AP195">
        <v>33588.699999999997</v>
      </c>
      <c r="AQ195">
        <v>64713.4</v>
      </c>
      <c r="AR195">
        <v>29884.1</v>
      </c>
      <c r="AS195">
        <v>34178.199999999997</v>
      </c>
      <c r="AT195">
        <v>26278.3</v>
      </c>
      <c r="AU195">
        <v>18358.599999999999</v>
      </c>
    </row>
    <row r="196" spans="1:47" x14ac:dyDescent="0.2">
      <c r="A196" t="s">
        <v>84</v>
      </c>
      <c r="B196" t="s">
        <v>1690</v>
      </c>
      <c r="C196" t="s">
        <v>1691</v>
      </c>
      <c r="D196">
        <v>6</v>
      </c>
      <c r="E196">
        <v>1</v>
      </c>
      <c r="F196">
        <v>19299.8</v>
      </c>
      <c r="G196">
        <v>25832.7</v>
      </c>
      <c r="H196">
        <v>20397.5</v>
      </c>
      <c r="I196">
        <v>22917.1</v>
      </c>
      <c r="J196">
        <v>17205.2</v>
      </c>
      <c r="K196">
        <v>13481.7</v>
      </c>
      <c r="L196">
        <v>19688.099999999999</v>
      </c>
      <c r="M196">
        <v>19908.599999999999</v>
      </c>
      <c r="N196">
        <v>25839.9</v>
      </c>
      <c r="O196">
        <v>24279.1</v>
      </c>
      <c r="P196">
        <v>13548.6</v>
      </c>
      <c r="Q196">
        <v>10861</v>
      </c>
      <c r="R196">
        <v>14857.8</v>
      </c>
      <c r="S196">
        <v>26308</v>
      </c>
      <c r="T196">
        <v>8025.58</v>
      </c>
      <c r="U196">
        <v>12460.1</v>
      </c>
      <c r="V196">
        <v>11815.8</v>
      </c>
      <c r="W196">
        <v>18415.7</v>
      </c>
      <c r="X196">
        <v>29733.5</v>
      </c>
      <c r="Y196">
        <v>16660.5</v>
      </c>
      <c r="Z196">
        <v>16428.3</v>
      </c>
      <c r="AA196">
        <v>7239.66</v>
      </c>
      <c r="AB196">
        <v>14424.3</v>
      </c>
      <c r="AC196">
        <v>14097.8</v>
      </c>
      <c r="AD196">
        <v>15309</v>
      </c>
      <c r="AE196">
        <v>10469.5</v>
      </c>
      <c r="AF196">
        <v>0</v>
      </c>
      <c r="AG196">
        <v>13438.5</v>
      </c>
      <c r="AH196">
        <v>14625</v>
      </c>
      <c r="AI196">
        <v>0</v>
      </c>
      <c r="AJ196">
        <v>14450.3</v>
      </c>
      <c r="AK196">
        <v>13697.1</v>
      </c>
      <c r="AL196">
        <v>11316.3</v>
      </c>
      <c r="AM196">
        <v>13085.9</v>
      </c>
      <c r="AN196">
        <v>12132.8</v>
      </c>
      <c r="AO196">
        <v>12744.5</v>
      </c>
      <c r="AP196">
        <v>7267.3</v>
      </c>
      <c r="AQ196">
        <v>12780.2</v>
      </c>
      <c r="AR196">
        <v>12319.5</v>
      </c>
      <c r="AS196">
        <v>8716.7099999999991</v>
      </c>
      <c r="AT196">
        <v>11634.6</v>
      </c>
      <c r="AU196">
        <v>12854.4</v>
      </c>
    </row>
    <row r="197" spans="1:47" x14ac:dyDescent="0.2">
      <c r="A197" t="s">
        <v>386</v>
      </c>
      <c r="B197" t="s">
        <v>3374</v>
      </c>
      <c r="C197" t="s">
        <v>3375</v>
      </c>
      <c r="D197">
        <v>5</v>
      </c>
      <c r="E197">
        <v>1</v>
      </c>
      <c r="F197">
        <v>120680</v>
      </c>
      <c r="G197">
        <v>170436</v>
      </c>
      <c r="H197">
        <v>189093</v>
      </c>
      <c r="I197">
        <v>139962</v>
      </c>
      <c r="J197">
        <v>194153</v>
      </c>
      <c r="K197">
        <v>108763</v>
      </c>
      <c r="L197">
        <v>152731</v>
      </c>
      <c r="M197">
        <v>112974</v>
      </c>
      <c r="N197">
        <v>99993.4</v>
      </c>
      <c r="O197">
        <v>119860</v>
      </c>
      <c r="P197">
        <v>180713</v>
      </c>
      <c r="Q197">
        <v>151159</v>
      </c>
      <c r="R197">
        <v>95326.6</v>
      </c>
      <c r="S197">
        <v>228518</v>
      </c>
      <c r="T197">
        <v>135141</v>
      </c>
      <c r="U197">
        <v>135796</v>
      </c>
      <c r="V197">
        <v>166810</v>
      </c>
      <c r="W197">
        <v>165736</v>
      </c>
      <c r="X197">
        <v>117423</v>
      </c>
      <c r="Y197">
        <v>123448</v>
      </c>
      <c r="Z197">
        <v>141375</v>
      </c>
      <c r="AA197">
        <v>131581</v>
      </c>
      <c r="AB197">
        <v>133143</v>
      </c>
      <c r="AC197">
        <v>122694</v>
      </c>
      <c r="AD197">
        <v>90962.7</v>
      </c>
      <c r="AE197">
        <v>56051.7</v>
      </c>
      <c r="AF197">
        <v>105348</v>
      </c>
      <c r="AG197">
        <v>109270</v>
      </c>
      <c r="AH197">
        <v>130371</v>
      </c>
      <c r="AI197">
        <v>0</v>
      </c>
      <c r="AJ197">
        <v>129986</v>
      </c>
      <c r="AK197">
        <v>110645</v>
      </c>
      <c r="AL197">
        <v>103284</v>
      </c>
      <c r="AM197">
        <v>91152.9</v>
      </c>
      <c r="AN197">
        <v>106378</v>
      </c>
      <c r="AO197">
        <v>136104</v>
      </c>
      <c r="AP197">
        <v>141865</v>
      </c>
      <c r="AQ197">
        <v>73838.100000000006</v>
      </c>
      <c r="AR197">
        <v>145705</v>
      </c>
      <c r="AS197">
        <v>122826</v>
      </c>
      <c r="AT197">
        <v>152957</v>
      </c>
      <c r="AU197">
        <v>161718</v>
      </c>
    </row>
    <row r="198" spans="1:47" x14ac:dyDescent="0.2">
      <c r="A198" t="s">
        <v>88</v>
      </c>
      <c r="B198" t="s">
        <v>1715</v>
      </c>
      <c r="C198" t="s">
        <v>1716</v>
      </c>
      <c r="D198">
        <v>68</v>
      </c>
      <c r="E198">
        <v>11</v>
      </c>
      <c r="F198">
        <v>904225</v>
      </c>
      <c r="G198">
        <v>767302</v>
      </c>
      <c r="H198">
        <v>753901</v>
      </c>
      <c r="I198">
        <v>745731</v>
      </c>
      <c r="J198">
        <v>784975</v>
      </c>
      <c r="K198" s="2">
        <v>1033320</v>
      </c>
      <c r="L198">
        <v>786173</v>
      </c>
      <c r="M198" s="2">
        <v>1028140</v>
      </c>
      <c r="N198">
        <v>845921</v>
      </c>
      <c r="O198" s="2">
        <v>1182250</v>
      </c>
      <c r="P198">
        <v>497121</v>
      </c>
      <c r="Q198">
        <v>669191</v>
      </c>
      <c r="R198" s="2">
        <v>1107350</v>
      </c>
      <c r="S198">
        <v>728116</v>
      </c>
      <c r="T198">
        <v>839856</v>
      </c>
      <c r="U198">
        <v>671368</v>
      </c>
      <c r="V198">
        <v>817434</v>
      </c>
      <c r="W198">
        <v>994979</v>
      </c>
      <c r="X198">
        <v>779933</v>
      </c>
      <c r="Y198">
        <v>844062</v>
      </c>
      <c r="Z198">
        <v>359250</v>
      </c>
      <c r="AA198">
        <v>978597</v>
      </c>
      <c r="AB198">
        <v>785424</v>
      </c>
      <c r="AC198">
        <v>733746</v>
      </c>
      <c r="AD198">
        <v>972288</v>
      </c>
      <c r="AE198">
        <v>615605</v>
      </c>
      <c r="AF198">
        <v>775406</v>
      </c>
      <c r="AG198">
        <v>774312</v>
      </c>
      <c r="AH198">
        <v>832376</v>
      </c>
      <c r="AI198">
        <v>592911</v>
      </c>
      <c r="AJ198">
        <v>784042</v>
      </c>
      <c r="AK198">
        <v>821248</v>
      </c>
      <c r="AL198">
        <v>837509</v>
      </c>
      <c r="AM198">
        <v>873364</v>
      </c>
      <c r="AN198">
        <v>832219</v>
      </c>
      <c r="AO198">
        <v>669532</v>
      </c>
      <c r="AP198">
        <v>714614</v>
      </c>
      <c r="AQ198">
        <v>674769</v>
      </c>
      <c r="AR198">
        <v>896412</v>
      </c>
      <c r="AS198">
        <v>857967</v>
      </c>
      <c r="AT198">
        <v>741956</v>
      </c>
      <c r="AU198">
        <v>746589</v>
      </c>
    </row>
    <row r="199" spans="1:47" x14ac:dyDescent="0.2">
      <c r="A199" t="s">
        <v>423</v>
      </c>
      <c r="B199" t="s">
        <v>3563</v>
      </c>
      <c r="C199" t="s">
        <v>3568</v>
      </c>
      <c r="D199">
        <v>4</v>
      </c>
      <c r="E199">
        <v>1</v>
      </c>
      <c r="F199">
        <v>1848.14</v>
      </c>
      <c r="G199">
        <v>2367.0700000000002</v>
      </c>
      <c r="H199">
        <v>3279.69</v>
      </c>
      <c r="I199">
        <v>2481.6</v>
      </c>
      <c r="J199">
        <v>3366.41</v>
      </c>
      <c r="K199">
        <v>5341.65</v>
      </c>
      <c r="L199">
        <v>5203.63</v>
      </c>
      <c r="M199">
        <v>3710.98</v>
      </c>
      <c r="N199">
        <v>3228.6</v>
      </c>
      <c r="O199">
        <v>2851.91</v>
      </c>
      <c r="P199">
        <v>0</v>
      </c>
      <c r="Q199">
        <v>4135.68</v>
      </c>
      <c r="R199">
        <v>3601.24</v>
      </c>
      <c r="S199">
        <v>3373.15</v>
      </c>
      <c r="T199">
        <v>3192.21</v>
      </c>
      <c r="U199">
        <v>3372.14</v>
      </c>
      <c r="V199">
        <v>4671.54</v>
      </c>
      <c r="W199">
        <v>3847.45</v>
      </c>
      <c r="X199">
        <v>3502.57</v>
      </c>
      <c r="Y199">
        <v>0</v>
      </c>
      <c r="Z199">
        <v>3684.5</v>
      </c>
      <c r="AA199">
        <v>4041.04</v>
      </c>
      <c r="AB199">
        <v>2779.2</v>
      </c>
      <c r="AC199">
        <v>2894.57</v>
      </c>
      <c r="AD199">
        <v>0</v>
      </c>
      <c r="AE199">
        <v>0</v>
      </c>
      <c r="AF199">
        <v>2071.5</v>
      </c>
      <c r="AG199">
        <v>3359.76</v>
      </c>
      <c r="AH199">
        <v>3198.62</v>
      </c>
      <c r="AI199">
        <v>0</v>
      </c>
      <c r="AJ199">
        <v>2931.11</v>
      </c>
      <c r="AK199">
        <v>0</v>
      </c>
      <c r="AL199">
        <v>3031.27</v>
      </c>
      <c r="AM199">
        <v>0</v>
      </c>
      <c r="AN199">
        <v>3141.16</v>
      </c>
      <c r="AO199">
        <v>3569.71</v>
      </c>
      <c r="AP199">
        <v>3177.5</v>
      </c>
      <c r="AQ199">
        <v>2772.52</v>
      </c>
      <c r="AR199">
        <v>1957.05</v>
      </c>
      <c r="AS199">
        <v>2857.3</v>
      </c>
      <c r="AT199">
        <v>2739.02</v>
      </c>
      <c r="AU199">
        <v>2595.46</v>
      </c>
    </row>
    <row r="200" spans="1:47" x14ac:dyDescent="0.2">
      <c r="A200" t="s">
        <v>191</v>
      </c>
      <c r="B200" t="s">
        <v>2315</v>
      </c>
      <c r="C200" t="s">
        <v>2316</v>
      </c>
      <c r="D200">
        <v>18</v>
      </c>
      <c r="E200">
        <v>3</v>
      </c>
      <c r="F200">
        <v>279579</v>
      </c>
      <c r="G200">
        <v>236122</v>
      </c>
      <c r="H200">
        <v>197300</v>
      </c>
      <c r="I200">
        <v>237556</v>
      </c>
      <c r="J200">
        <v>203543</v>
      </c>
      <c r="K200">
        <v>58542.7</v>
      </c>
      <c r="L200">
        <v>31318.6</v>
      </c>
      <c r="M200">
        <v>96871.1</v>
      </c>
      <c r="N200">
        <v>111852</v>
      </c>
      <c r="O200">
        <v>223311</v>
      </c>
      <c r="P200">
        <v>345222</v>
      </c>
      <c r="Q200">
        <v>269108</v>
      </c>
      <c r="R200">
        <v>267613</v>
      </c>
      <c r="S200">
        <v>300445</v>
      </c>
      <c r="T200">
        <v>317809</v>
      </c>
      <c r="U200">
        <v>192951</v>
      </c>
      <c r="V200">
        <v>197525</v>
      </c>
      <c r="W200">
        <v>194949</v>
      </c>
      <c r="X200">
        <v>154898</v>
      </c>
      <c r="Y200">
        <v>265097</v>
      </c>
      <c r="Z200">
        <v>157591</v>
      </c>
      <c r="AA200">
        <v>391502</v>
      </c>
      <c r="AB200">
        <v>243859</v>
      </c>
      <c r="AC200">
        <v>209327</v>
      </c>
      <c r="AD200">
        <v>367920</v>
      </c>
      <c r="AE200">
        <v>205381</v>
      </c>
      <c r="AF200">
        <v>333489</v>
      </c>
      <c r="AG200">
        <v>373130</v>
      </c>
      <c r="AH200">
        <v>352621</v>
      </c>
      <c r="AI200">
        <v>297874</v>
      </c>
      <c r="AJ200">
        <v>280184</v>
      </c>
      <c r="AK200">
        <v>325240</v>
      </c>
      <c r="AL200">
        <v>357649</v>
      </c>
      <c r="AM200">
        <v>344774</v>
      </c>
      <c r="AN200">
        <v>367462</v>
      </c>
      <c r="AO200">
        <v>336202</v>
      </c>
      <c r="AP200">
        <v>330320</v>
      </c>
      <c r="AQ200">
        <v>267312</v>
      </c>
      <c r="AR200">
        <v>378754</v>
      </c>
      <c r="AS200">
        <v>404016</v>
      </c>
      <c r="AT200">
        <v>378515</v>
      </c>
      <c r="AU200">
        <v>332523</v>
      </c>
    </row>
    <row r="201" spans="1:47" x14ac:dyDescent="0.2">
      <c r="A201" t="s">
        <v>185</v>
      </c>
      <c r="B201" t="s">
        <v>2280</v>
      </c>
      <c r="C201" t="s">
        <v>2281</v>
      </c>
      <c r="D201">
        <v>6</v>
      </c>
      <c r="E201">
        <v>1</v>
      </c>
      <c r="F201">
        <v>190063</v>
      </c>
      <c r="G201">
        <v>328768</v>
      </c>
      <c r="H201">
        <v>301429</v>
      </c>
      <c r="I201">
        <v>298941</v>
      </c>
      <c r="J201">
        <v>178414</v>
      </c>
      <c r="K201">
        <v>197043</v>
      </c>
      <c r="L201">
        <v>117062</v>
      </c>
      <c r="M201">
        <v>217210</v>
      </c>
      <c r="N201">
        <v>141355</v>
      </c>
      <c r="O201">
        <v>144084</v>
      </c>
      <c r="P201">
        <v>352130</v>
      </c>
      <c r="Q201">
        <v>338494</v>
      </c>
      <c r="R201">
        <v>170300</v>
      </c>
      <c r="S201">
        <v>308778</v>
      </c>
      <c r="T201">
        <v>270233</v>
      </c>
      <c r="U201">
        <v>281383</v>
      </c>
      <c r="V201">
        <v>237205</v>
      </c>
      <c r="W201">
        <v>179248</v>
      </c>
      <c r="X201">
        <v>153640</v>
      </c>
      <c r="Y201">
        <v>139333</v>
      </c>
      <c r="Z201">
        <v>66023.3</v>
      </c>
      <c r="AA201">
        <v>188318</v>
      </c>
      <c r="AB201">
        <v>227992</v>
      </c>
      <c r="AC201">
        <v>196593</v>
      </c>
      <c r="AD201">
        <v>240342</v>
      </c>
      <c r="AE201">
        <v>125518</v>
      </c>
      <c r="AF201">
        <v>188080</v>
      </c>
      <c r="AG201">
        <v>217881</v>
      </c>
      <c r="AH201">
        <v>216426</v>
      </c>
      <c r="AI201">
        <v>0</v>
      </c>
      <c r="AJ201">
        <v>219574</v>
      </c>
      <c r="AK201">
        <v>201916</v>
      </c>
      <c r="AL201">
        <v>197668</v>
      </c>
      <c r="AM201">
        <v>189148</v>
      </c>
      <c r="AN201">
        <v>211138</v>
      </c>
      <c r="AO201">
        <v>240581</v>
      </c>
      <c r="AP201">
        <v>200834</v>
      </c>
      <c r="AQ201">
        <v>132147</v>
      </c>
      <c r="AR201">
        <v>193782</v>
      </c>
      <c r="AS201">
        <v>167954</v>
      </c>
      <c r="AT201">
        <v>220442</v>
      </c>
      <c r="AU201">
        <v>246236</v>
      </c>
    </row>
    <row r="202" spans="1:47" x14ac:dyDescent="0.2">
      <c r="A202" t="s">
        <v>149</v>
      </c>
      <c r="B202" t="s">
        <v>2067</v>
      </c>
      <c r="C202" t="s">
        <v>2073</v>
      </c>
      <c r="D202">
        <v>124</v>
      </c>
      <c r="E202">
        <v>17</v>
      </c>
      <c r="F202" s="2">
        <v>1307950</v>
      </c>
      <c r="G202" s="2">
        <v>1476180</v>
      </c>
      <c r="H202" s="2">
        <v>1356370</v>
      </c>
      <c r="I202" s="2">
        <v>1647460</v>
      </c>
      <c r="J202" s="2">
        <v>1383330</v>
      </c>
      <c r="K202" s="2">
        <v>1658330</v>
      </c>
      <c r="L202" s="2">
        <v>1446520</v>
      </c>
      <c r="M202" s="2">
        <v>1699520</v>
      </c>
      <c r="N202" s="2">
        <v>1652530</v>
      </c>
      <c r="O202" s="2">
        <v>1412490</v>
      </c>
      <c r="P202" s="2">
        <v>1348840</v>
      </c>
      <c r="Q202" s="2">
        <v>1326970</v>
      </c>
      <c r="R202" s="2">
        <v>1704430</v>
      </c>
      <c r="S202" s="2">
        <v>1364040</v>
      </c>
      <c r="T202" s="2">
        <v>1448300</v>
      </c>
      <c r="U202" s="2">
        <v>1484700</v>
      </c>
      <c r="V202" s="2">
        <v>1405550</v>
      </c>
      <c r="W202" s="2">
        <v>1598100</v>
      </c>
      <c r="X202" s="2">
        <v>1516680</v>
      </c>
      <c r="Y202" s="2">
        <v>1453210</v>
      </c>
      <c r="Z202">
        <v>635924</v>
      </c>
      <c r="AA202" s="2">
        <v>1641030</v>
      </c>
      <c r="AB202" s="2">
        <v>2290800</v>
      </c>
      <c r="AC202" s="2">
        <v>2245380</v>
      </c>
      <c r="AD202" s="2">
        <v>2330870</v>
      </c>
      <c r="AE202" s="2">
        <v>1485100</v>
      </c>
      <c r="AF202" s="2">
        <v>2035190</v>
      </c>
      <c r="AG202" s="2">
        <v>2226340</v>
      </c>
      <c r="AH202" s="2">
        <v>2356430</v>
      </c>
      <c r="AI202" s="2">
        <v>2094410</v>
      </c>
      <c r="AJ202" s="2">
        <v>2228460</v>
      </c>
      <c r="AK202" s="2">
        <v>2225070</v>
      </c>
      <c r="AL202" s="2">
        <v>2309970</v>
      </c>
      <c r="AM202" s="2">
        <v>2085530</v>
      </c>
      <c r="AN202" s="2">
        <v>2281570</v>
      </c>
      <c r="AO202" s="2">
        <v>2249380</v>
      </c>
      <c r="AP202" s="2">
        <v>2087350</v>
      </c>
      <c r="AQ202" s="2">
        <v>2023570</v>
      </c>
      <c r="AR202" s="2">
        <v>2296630</v>
      </c>
      <c r="AS202" s="2">
        <v>2283630</v>
      </c>
      <c r="AT202" s="2">
        <v>2507730</v>
      </c>
      <c r="AU202" s="2">
        <v>2431770</v>
      </c>
    </row>
    <row r="203" spans="1:47" x14ac:dyDescent="0.2">
      <c r="A203" t="s">
        <v>261</v>
      </c>
      <c r="B203" t="s">
        <v>2707</v>
      </c>
      <c r="C203" t="s">
        <v>2708</v>
      </c>
      <c r="D203">
        <v>6</v>
      </c>
      <c r="E203">
        <v>1</v>
      </c>
      <c r="F203">
        <v>278303</v>
      </c>
      <c r="G203">
        <v>305841</v>
      </c>
      <c r="H203">
        <v>319319</v>
      </c>
      <c r="I203">
        <v>268294</v>
      </c>
      <c r="J203">
        <v>418492</v>
      </c>
      <c r="K203">
        <v>340996</v>
      </c>
      <c r="L203">
        <v>341873</v>
      </c>
      <c r="M203">
        <v>304618</v>
      </c>
      <c r="N203">
        <v>333625</v>
      </c>
      <c r="O203">
        <v>346970</v>
      </c>
      <c r="P203">
        <v>235693</v>
      </c>
      <c r="Q203">
        <v>229181</v>
      </c>
      <c r="R203">
        <v>326568</v>
      </c>
      <c r="S203">
        <v>314176</v>
      </c>
      <c r="T203">
        <v>229165</v>
      </c>
      <c r="U203">
        <v>262592</v>
      </c>
      <c r="V203">
        <v>323611</v>
      </c>
      <c r="W203">
        <v>329044</v>
      </c>
      <c r="X203">
        <v>349924</v>
      </c>
      <c r="Y203">
        <v>333252</v>
      </c>
      <c r="Z203">
        <v>208428</v>
      </c>
      <c r="AA203">
        <v>283241</v>
      </c>
      <c r="AB203">
        <v>281246</v>
      </c>
      <c r="AC203">
        <v>290537</v>
      </c>
      <c r="AD203">
        <v>250848</v>
      </c>
      <c r="AE203">
        <v>172393</v>
      </c>
      <c r="AF203">
        <v>206835</v>
      </c>
      <c r="AG203">
        <v>213141</v>
      </c>
      <c r="AH203">
        <v>235749</v>
      </c>
      <c r="AI203">
        <v>260700</v>
      </c>
      <c r="AJ203">
        <v>248714</v>
      </c>
      <c r="AK203">
        <v>240654</v>
      </c>
      <c r="AL203">
        <v>225668</v>
      </c>
      <c r="AM203">
        <v>189153</v>
      </c>
      <c r="AN203">
        <v>176887</v>
      </c>
      <c r="AO203">
        <v>194861</v>
      </c>
      <c r="AP203">
        <v>255647</v>
      </c>
      <c r="AQ203">
        <v>247083</v>
      </c>
      <c r="AR203">
        <v>269114</v>
      </c>
      <c r="AS203">
        <v>267151</v>
      </c>
      <c r="AT203">
        <v>217053</v>
      </c>
      <c r="AU203">
        <v>272686</v>
      </c>
    </row>
    <row r="204" spans="1:47" x14ac:dyDescent="0.2">
      <c r="A204" t="s">
        <v>107</v>
      </c>
      <c r="B204" t="s">
        <v>1826</v>
      </c>
      <c r="C204" t="s">
        <v>1827</v>
      </c>
      <c r="D204">
        <v>50</v>
      </c>
      <c r="E204">
        <v>5</v>
      </c>
      <c r="F204">
        <v>697475</v>
      </c>
      <c r="G204">
        <v>954378</v>
      </c>
      <c r="H204" s="2">
        <v>1229200</v>
      </c>
      <c r="I204">
        <v>801075</v>
      </c>
      <c r="J204" s="2">
        <v>1346170</v>
      </c>
      <c r="K204">
        <v>810601</v>
      </c>
      <c r="L204" s="2">
        <v>1114670</v>
      </c>
      <c r="M204">
        <v>850840</v>
      </c>
      <c r="N204">
        <v>672602</v>
      </c>
      <c r="O204">
        <v>764577</v>
      </c>
      <c r="P204">
        <v>961727</v>
      </c>
      <c r="Q204">
        <v>959715</v>
      </c>
      <c r="R204">
        <v>654091</v>
      </c>
      <c r="S204">
        <v>961031</v>
      </c>
      <c r="T204">
        <v>813666</v>
      </c>
      <c r="U204">
        <v>798194</v>
      </c>
      <c r="V204" s="2">
        <v>1069610</v>
      </c>
      <c r="W204" s="2">
        <v>1153380</v>
      </c>
      <c r="X204">
        <v>902079</v>
      </c>
      <c r="Y204">
        <v>953944</v>
      </c>
      <c r="Z204">
        <v>506698</v>
      </c>
      <c r="AA204">
        <v>638170</v>
      </c>
      <c r="AB204">
        <v>678789</v>
      </c>
      <c r="AC204">
        <v>665080</v>
      </c>
      <c r="AD204">
        <v>523252</v>
      </c>
      <c r="AE204">
        <v>252336</v>
      </c>
      <c r="AF204">
        <v>537335</v>
      </c>
      <c r="AG204">
        <v>518111</v>
      </c>
      <c r="AH204">
        <v>621602</v>
      </c>
      <c r="AI204">
        <v>514270</v>
      </c>
      <c r="AJ204">
        <v>635547</v>
      </c>
      <c r="AK204">
        <v>505769</v>
      </c>
      <c r="AL204">
        <v>475771</v>
      </c>
      <c r="AM204">
        <v>452856</v>
      </c>
      <c r="AN204">
        <v>516840</v>
      </c>
      <c r="AO204">
        <v>636045</v>
      </c>
      <c r="AP204">
        <v>747131</v>
      </c>
      <c r="AQ204">
        <v>392324</v>
      </c>
      <c r="AR204">
        <v>702696</v>
      </c>
      <c r="AS204">
        <v>613415</v>
      </c>
      <c r="AT204">
        <v>639335</v>
      </c>
      <c r="AU204">
        <v>700906</v>
      </c>
    </row>
    <row r="205" spans="1:47" x14ac:dyDescent="0.2">
      <c r="A205" t="s">
        <v>153</v>
      </c>
      <c r="B205" t="s">
        <v>2092</v>
      </c>
      <c r="C205" t="s">
        <v>2093</v>
      </c>
      <c r="D205">
        <v>5</v>
      </c>
      <c r="E205">
        <v>1</v>
      </c>
      <c r="F205">
        <v>2619.64</v>
      </c>
      <c r="G205">
        <v>6584.12</v>
      </c>
      <c r="H205">
        <v>0</v>
      </c>
      <c r="I205">
        <v>8507.48</v>
      </c>
      <c r="J205">
        <v>13164.5</v>
      </c>
      <c r="K205">
        <v>24180</v>
      </c>
      <c r="L205">
        <v>32620.9</v>
      </c>
      <c r="M205">
        <v>14921.9</v>
      </c>
      <c r="N205">
        <v>24619.1</v>
      </c>
      <c r="O205">
        <v>17279.599999999999</v>
      </c>
      <c r="P205">
        <v>0</v>
      </c>
      <c r="Q205">
        <v>0</v>
      </c>
      <c r="R205">
        <v>14629.6</v>
      </c>
      <c r="S205">
        <v>2320.5300000000002</v>
      </c>
      <c r="T205">
        <v>8005.87</v>
      </c>
      <c r="U205">
        <v>9765.0300000000007</v>
      </c>
      <c r="V205">
        <v>0</v>
      </c>
      <c r="W205">
        <v>20273.7</v>
      </c>
      <c r="X205">
        <v>26606.7</v>
      </c>
      <c r="Y205">
        <v>17925.599999999999</v>
      </c>
      <c r="Z205">
        <v>7168.89</v>
      </c>
      <c r="AA205">
        <v>6782.91</v>
      </c>
      <c r="AB205">
        <v>10952.3</v>
      </c>
      <c r="AC205">
        <v>10751</v>
      </c>
      <c r="AD205">
        <v>18135.5</v>
      </c>
      <c r="AE205">
        <v>20125</v>
      </c>
      <c r="AF205">
        <v>8035.55</v>
      </c>
      <c r="AG205">
        <v>3613.28</v>
      </c>
      <c r="AH205">
        <v>9014.4</v>
      </c>
      <c r="AI205">
        <v>0</v>
      </c>
      <c r="AJ205">
        <v>12884.3</v>
      </c>
      <c r="AK205">
        <v>0</v>
      </c>
      <c r="AL205">
        <v>20248.900000000001</v>
      </c>
      <c r="AM205">
        <v>0</v>
      </c>
      <c r="AN205">
        <v>18724.900000000001</v>
      </c>
      <c r="AO205">
        <v>2518.04</v>
      </c>
      <c r="AP205">
        <v>11440.9</v>
      </c>
      <c r="AQ205">
        <v>25512.400000000001</v>
      </c>
      <c r="AR205">
        <v>14048.5</v>
      </c>
      <c r="AS205">
        <v>0</v>
      </c>
      <c r="AT205">
        <v>0</v>
      </c>
      <c r="AU205">
        <v>9803.44</v>
      </c>
    </row>
    <row r="206" spans="1:47" x14ac:dyDescent="0.2">
      <c r="A206" t="s">
        <v>416</v>
      </c>
      <c r="B206" t="s">
        <v>3523</v>
      </c>
      <c r="C206" t="s">
        <v>3528</v>
      </c>
      <c r="D206">
        <v>6</v>
      </c>
      <c r="E206">
        <v>1</v>
      </c>
      <c r="F206">
        <v>4284.0600000000004</v>
      </c>
      <c r="G206">
        <v>3926.13</v>
      </c>
      <c r="H206">
        <v>7202.46</v>
      </c>
      <c r="I206">
        <v>2908.55</v>
      </c>
      <c r="J206">
        <v>7562.81</v>
      </c>
      <c r="K206">
        <v>3840.49</v>
      </c>
      <c r="L206">
        <v>0</v>
      </c>
      <c r="M206">
        <v>4895.2299999999996</v>
      </c>
      <c r="N206">
        <v>3804.55</v>
      </c>
      <c r="O206">
        <v>2824.34</v>
      </c>
      <c r="P206">
        <v>5926.23</v>
      </c>
      <c r="Q206">
        <v>5614.75</v>
      </c>
      <c r="R206">
        <v>4248.55</v>
      </c>
      <c r="S206">
        <v>4586.71</v>
      </c>
      <c r="T206">
        <v>5067.12</v>
      </c>
      <c r="U206">
        <v>4624.32</v>
      </c>
      <c r="V206">
        <v>5309.56</v>
      </c>
      <c r="W206">
        <v>4437.54</v>
      </c>
      <c r="X206">
        <v>5338.66</v>
      </c>
      <c r="Y206">
        <v>6818.58</v>
      </c>
      <c r="Z206">
        <v>4464.04</v>
      </c>
      <c r="AA206">
        <v>3166.46</v>
      </c>
      <c r="AB206">
        <v>4280.17</v>
      </c>
      <c r="AC206">
        <v>2653.75</v>
      </c>
      <c r="AD206">
        <v>3916.47</v>
      </c>
      <c r="AE206">
        <v>1977.58</v>
      </c>
      <c r="AF206">
        <v>2032.5</v>
      </c>
      <c r="AG206">
        <v>1672.71</v>
      </c>
      <c r="AH206">
        <v>1692.1</v>
      </c>
      <c r="AI206">
        <v>0</v>
      </c>
      <c r="AJ206">
        <v>2388.19</v>
      </c>
      <c r="AK206">
        <v>3685.88</v>
      </c>
      <c r="AL206">
        <v>2045.1</v>
      </c>
      <c r="AM206">
        <v>968.69</v>
      </c>
      <c r="AN206">
        <v>2454.6</v>
      </c>
      <c r="AO206">
        <v>3713.02</v>
      </c>
      <c r="AP206">
        <v>4534.22</v>
      </c>
      <c r="AQ206">
        <v>3105.79</v>
      </c>
      <c r="AR206">
        <v>6222.84</v>
      </c>
      <c r="AS206">
        <v>3495.46</v>
      </c>
      <c r="AT206">
        <v>5051.34</v>
      </c>
      <c r="AU206">
        <v>6290.66</v>
      </c>
    </row>
    <row r="207" spans="1:47" x14ac:dyDescent="0.2">
      <c r="A207" t="s">
        <v>108</v>
      </c>
      <c r="B207" t="s">
        <v>1832</v>
      </c>
      <c r="C207" t="s">
        <v>1837</v>
      </c>
      <c r="D207">
        <v>69</v>
      </c>
      <c r="E207">
        <v>10</v>
      </c>
      <c r="F207">
        <v>667415</v>
      </c>
      <c r="G207" s="2">
        <v>1150690</v>
      </c>
      <c r="H207" s="2">
        <v>1008120</v>
      </c>
      <c r="I207" s="2">
        <v>2409450</v>
      </c>
      <c r="J207" s="2">
        <v>2179620</v>
      </c>
      <c r="K207" s="2">
        <v>6328210</v>
      </c>
      <c r="L207" s="2">
        <v>1914690</v>
      </c>
      <c r="M207" s="2">
        <v>18458700</v>
      </c>
      <c r="N207">
        <v>994373</v>
      </c>
      <c r="O207" s="2">
        <v>26861300</v>
      </c>
      <c r="P207">
        <v>293470</v>
      </c>
      <c r="Q207">
        <v>889148</v>
      </c>
      <c r="R207" s="2">
        <v>3261230</v>
      </c>
      <c r="S207">
        <v>792651</v>
      </c>
      <c r="T207">
        <v>298131</v>
      </c>
      <c r="U207">
        <v>413289</v>
      </c>
      <c r="V207" s="2">
        <v>1032660</v>
      </c>
      <c r="W207" s="2">
        <v>6215440</v>
      </c>
      <c r="X207">
        <v>932126</v>
      </c>
      <c r="Y207" s="2">
        <v>2052720</v>
      </c>
      <c r="Z207" s="2">
        <v>2511390</v>
      </c>
      <c r="AA207" s="2">
        <v>9854240</v>
      </c>
      <c r="AB207" s="2">
        <v>7776960</v>
      </c>
      <c r="AC207" s="2">
        <v>22919800</v>
      </c>
      <c r="AD207" s="2">
        <v>2754240</v>
      </c>
      <c r="AE207" s="2">
        <v>11030800</v>
      </c>
      <c r="AF207" s="2">
        <v>3211850</v>
      </c>
      <c r="AG207" s="2">
        <v>1651970</v>
      </c>
      <c r="AH207" s="2">
        <v>1630480</v>
      </c>
      <c r="AI207" s="2">
        <v>3861630</v>
      </c>
      <c r="AJ207" s="2">
        <v>16375400</v>
      </c>
      <c r="AK207" s="2">
        <v>2285940</v>
      </c>
      <c r="AL207">
        <v>386195</v>
      </c>
      <c r="AM207" s="2">
        <v>30393000</v>
      </c>
      <c r="AN207" s="2">
        <v>18425000</v>
      </c>
      <c r="AO207" s="2">
        <v>9167440</v>
      </c>
      <c r="AP207" s="2">
        <v>1687970</v>
      </c>
      <c r="AQ207" s="2">
        <v>7937300</v>
      </c>
      <c r="AR207" s="2">
        <v>8263970</v>
      </c>
      <c r="AS207" s="2">
        <v>4618840</v>
      </c>
      <c r="AT207" s="2">
        <v>4031490</v>
      </c>
      <c r="AU207" s="2">
        <v>1455650</v>
      </c>
    </row>
    <row r="208" spans="1:47" x14ac:dyDescent="0.2">
      <c r="A208" t="s">
        <v>109</v>
      </c>
      <c r="B208" t="s">
        <v>1838</v>
      </c>
      <c r="C208" t="s">
        <v>1839</v>
      </c>
      <c r="D208">
        <v>32</v>
      </c>
      <c r="E208">
        <v>5</v>
      </c>
      <c r="F208" s="2">
        <v>1360900</v>
      </c>
      <c r="G208" s="2">
        <v>2782130</v>
      </c>
      <c r="H208" s="2">
        <v>2517950</v>
      </c>
      <c r="I208" s="2">
        <v>5591350</v>
      </c>
      <c r="J208" s="2">
        <v>5009430</v>
      </c>
      <c r="K208" s="2">
        <v>13541300</v>
      </c>
      <c r="L208" s="2">
        <v>4615090</v>
      </c>
      <c r="M208" s="2">
        <v>37017000</v>
      </c>
      <c r="N208" s="2">
        <v>2068090</v>
      </c>
      <c r="O208" s="2">
        <v>46741600</v>
      </c>
      <c r="P208">
        <v>905812</v>
      </c>
      <c r="Q208" s="2">
        <v>3272940</v>
      </c>
      <c r="R208" s="2">
        <v>5023390</v>
      </c>
      <c r="S208" s="2">
        <v>1834950</v>
      </c>
      <c r="T208">
        <v>804550</v>
      </c>
      <c r="U208">
        <v>938238</v>
      </c>
      <c r="V208" s="2">
        <v>2336390</v>
      </c>
      <c r="W208" s="2">
        <v>13867800</v>
      </c>
      <c r="X208" s="2">
        <v>1816800</v>
      </c>
      <c r="Y208" s="2">
        <v>3878200</v>
      </c>
      <c r="Z208" s="2">
        <v>6728820</v>
      </c>
      <c r="AA208" s="2">
        <v>22111100</v>
      </c>
      <c r="AB208" s="2">
        <v>18610500</v>
      </c>
      <c r="AC208" s="2">
        <v>53122800</v>
      </c>
      <c r="AD208" s="2">
        <v>5248070</v>
      </c>
      <c r="AE208" s="2">
        <v>18224800</v>
      </c>
      <c r="AF208" s="2">
        <v>6361940</v>
      </c>
      <c r="AG208" s="2">
        <v>3632270</v>
      </c>
      <c r="AH208" s="2">
        <v>5190600</v>
      </c>
      <c r="AI208" s="2">
        <v>11149400</v>
      </c>
      <c r="AJ208" s="2">
        <v>34786200</v>
      </c>
      <c r="AK208" s="2">
        <v>4528170</v>
      </c>
      <c r="AL208" s="2">
        <v>1923410</v>
      </c>
      <c r="AM208" s="2">
        <v>63136100</v>
      </c>
      <c r="AN208" s="2">
        <v>38540600</v>
      </c>
      <c r="AO208" s="2">
        <v>23009600</v>
      </c>
      <c r="AP208" s="2">
        <v>3404070</v>
      </c>
      <c r="AQ208" s="2">
        <v>10532500</v>
      </c>
      <c r="AR208" s="2">
        <v>17456200</v>
      </c>
      <c r="AS208" s="2">
        <v>8935000</v>
      </c>
      <c r="AT208" s="2">
        <v>9156360</v>
      </c>
      <c r="AU208" s="2">
        <v>4028480</v>
      </c>
    </row>
    <row r="209" spans="1:47" x14ac:dyDescent="0.2">
      <c r="A209" t="s">
        <v>465</v>
      </c>
      <c r="B209" t="s">
        <v>3776</v>
      </c>
      <c r="C209" t="s">
        <v>3781</v>
      </c>
      <c r="D209">
        <v>4</v>
      </c>
      <c r="E209">
        <v>1</v>
      </c>
      <c r="F209">
        <v>15058.9</v>
      </c>
      <c r="G209">
        <v>22156.799999999999</v>
      </c>
      <c r="H209">
        <v>15419.9</v>
      </c>
      <c r="I209">
        <v>19905.599999999999</v>
      </c>
      <c r="J209">
        <v>13781.6</v>
      </c>
      <c r="K209">
        <v>31443.3</v>
      </c>
      <c r="L209">
        <v>19730.2</v>
      </c>
      <c r="M209">
        <v>26658.5</v>
      </c>
      <c r="N209">
        <v>0</v>
      </c>
      <c r="O209">
        <v>20418.400000000001</v>
      </c>
      <c r="P209">
        <v>16447.2</v>
      </c>
      <c r="Q209">
        <v>16239.4</v>
      </c>
      <c r="R209">
        <v>17997.5</v>
      </c>
      <c r="S209">
        <v>15203.5</v>
      </c>
      <c r="T209">
        <v>16724.8</v>
      </c>
      <c r="U209">
        <v>22308.799999999999</v>
      </c>
      <c r="V209">
        <v>15727.5</v>
      </c>
      <c r="W209">
        <v>17308.400000000001</v>
      </c>
      <c r="X209">
        <v>22662.400000000001</v>
      </c>
      <c r="Y209">
        <v>15868.2</v>
      </c>
      <c r="Z209">
        <v>12377.8</v>
      </c>
      <c r="AA209">
        <v>31066.1</v>
      </c>
      <c r="AB209">
        <v>30687.599999999999</v>
      </c>
      <c r="AC209">
        <v>28953.7</v>
      </c>
      <c r="AD209">
        <v>32293.200000000001</v>
      </c>
      <c r="AE209">
        <v>29924.7</v>
      </c>
      <c r="AF209">
        <v>21386.2</v>
      </c>
      <c r="AG209">
        <v>9177.56</v>
      </c>
      <c r="AH209">
        <v>16615.7</v>
      </c>
      <c r="AI209">
        <v>0</v>
      </c>
      <c r="AJ209">
        <v>25056.3</v>
      </c>
      <c r="AK209">
        <v>24513.7</v>
      </c>
      <c r="AL209">
        <v>38795.699999999997</v>
      </c>
      <c r="AM209">
        <v>22088.5</v>
      </c>
      <c r="AN209">
        <v>34137</v>
      </c>
      <c r="AO209">
        <v>16413.8</v>
      </c>
      <c r="AP209">
        <v>19480</v>
      </c>
      <c r="AQ209">
        <v>18874.3</v>
      </c>
      <c r="AR209">
        <v>20507.400000000001</v>
      </c>
      <c r="AS209">
        <v>18580.900000000001</v>
      </c>
      <c r="AT209">
        <v>19010.2</v>
      </c>
      <c r="AU209">
        <v>19105.2</v>
      </c>
    </row>
    <row r="210" spans="1:47" x14ac:dyDescent="0.2">
      <c r="A210" t="s">
        <v>67</v>
      </c>
      <c r="B210" t="s">
        <v>1594</v>
      </c>
      <c r="C210" t="s">
        <v>1595</v>
      </c>
      <c r="D210">
        <v>6</v>
      </c>
      <c r="E210">
        <v>1</v>
      </c>
      <c r="F210">
        <v>22399</v>
      </c>
      <c r="G210">
        <v>10529.1</v>
      </c>
      <c r="H210">
        <v>12162.6</v>
      </c>
      <c r="I210">
        <v>18767.3</v>
      </c>
      <c r="J210">
        <v>24710.3</v>
      </c>
      <c r="K210">
        <v>40953.5</v>
      </c>
      <c r="L210">
        <v>36504.9</v>
      </c>
      <c r="M210">
        <v>30767.4</v>
      </c>
      <c r="N210">
        <v>36384.9</v>
      </c>
      <c r="O210">
        <v>30939.200000000001</v>
      </c>
      <c r="P210">
        <v>4986.57</v>
      </c>
      <c r="Q210">
        <v>10209.9</v>
      </c>
      <c r="R210">
        <v>35663.9</v>
      </c>
      <c r="S210">
        <v>14002.1</v>
      </c>
      <c r="T210">
        <v>23359.8</v>
      </c>
      <c r="U210">
        <v>20050.900000000001</v>
      </c>
      <c r="V210">
        <v>33263.1</v>
      </c>
      <c r="W210">
        <v>36830.1</v>
      </c>
      <c r="X210">
        <v>34736.6</v>
      </c>
      <c r="Y210">
        <v>33413.199999999997</v>
      </c>
      <c r="Z210">
        <v>25955.7</v>
      </c>
      <c r="AA210">
        <v>34006.5</v>
      </c>
      <c r="AB210">
        <v>20667.5</v>
      </c>
      <c r="AC210">
        <v>22082.5</v>
      </c>
      <c r="AD210">
        <v>26616.5</v>
      </c>
      <c r="AE210">
        <v>27778.7</v>
      </c>
      <c r="AF210">
        <v>27090.7</v>
      </c>
      <c r="AG210">
        <v>28493</v>
      </c>
      <c r="AH210">
        <v>22218.400000000001</v>
      </c>
      <c r="AI210">
        <v>0</v>
      </c>
      <c r="AJ210">
        <v>22019.200000000001</v>
      </c>
      <c r="AK210">
        <v>24627.4</v>
      </c>
      <c r="AL210">
        <v>28853</v>
      </c>
      <c r="AM210">
        <v>27314.2</v>
      </c>
      <c r="AN210">
        <v>24174.1</v>
      </c>
      <c r="AO210">
        <v>21566.7</v>
      </c>
      <c r="AP210">
        <v>18025.7</v>
      </c>
      <c r="AQ210">
        <v>23391.599999999999</v>
      </c>
      <c r="AR210">
        <v>17360.7</v>
      </c>
      <c r="AS210">
        <v>22456.3</v>
      </c>
      <c r="AT210">
        <v>17233.7</v>
      </c>
      <c r="AU210">
        <v>12023.1</v>
      </c>
    </row>
    <row r="211" spans="1:47" x14ac:dyDescent="0.2">
      <c r="A211" t="s">
        <v>523</v>
      </c>
      <c r="B211" t="s">
        <v>4074</v>
      </c>
      <c r="C211" t="s">
        <v>4075</v>
      </c>
      <c r="D211">
        <v>24</v>
      </c>
      <c r="E211">
        <v>3</v>
      </c>
      <c r="F211">
        <v>87346.4</v>
      </c>
      <c r="G211">
        <v>149670</v>
      </c>
      <c r="H211">
        <v>158218</v>
      </c>
      <c r="I211">
        <v>121240</v>
      </c>
      <c r="J211">
        <v>123366</v>
      </c>
      <c r="K211">
        <v>80054.5</v>
      </c>
      <c r="L211">
        <v>87938.9</v>
      </c>
      <c r="M211">
        <v>110841</v>
      </c>
      <c r="N211">
        <v>45456</v>
      </c>
      <c r="O211">
        <v>86847.5</v>
      </c>
      <c r="P211">
        <v>109365</v>
      </c>
      <c r="Q211">
        <v>117337</v>
      </c>
      <c r="R211">
        <v>112363</v>
      </c>
      <c r="S211">
        <v>170635</v>
      </c>
      <c r="T211">
        <v>115219</v>
      </c>
      <c r="U211">
        <v>109508</v>
      </c>
      <c r="V211">
        <v>111758</v>
      </c>
      <c r="W211">
        <v>109590</v>
      </c>
      <c r="X211">
        <v>80522.399999999994</v>
      </c>
      <c r="Y211">
        <v>114214</v>
      </c>
      <c r="Z211">
        <v>70080.3</v>
      </c>
      <c r="AA211">
        <v>113755</v>
      </c>
      <c r="AB211">
        <v>107484</v>
      </c>
      <c r="AC211">
        <v>104290</v>
      </c>
      <c r="AD211">
        <v>95352.1</v>
      </c>
      <c r="AE211">
        <v>27961.3</v>
      </c>
      <c r="AF211">
        <v>84970.6</v>
      </c>
      <c r="AG211">
        <v>103092</v>
      </c>
      <c r="AH211">
        <v>115910</v>
      </c>
      <c r="AI211">
        <v>117979</v>
      </c>
      <c r="AJ211">
        <v>105807</v>
      </c>
      <c r="AK211">
        <v>82317.3</v>
      </c>
      <c r="AL211">
        <v>88117</v>
      </c>
      <c r="AM211">
        <v>93762.8</v>
      </c>
      <c r="AN211">
        <v>57965.599999999999</v>
      </c>
      <c r="AO211">
        <v>128979</v>
      </c>
      <c r="AP211">
        <v>115595</v>
      </c>
      <c r="AQ211">
        <v>55073.599999999999</v>
      </c>
      <c r="AR211">
        <v>77289.7</v>
      </c>
      <c r="AS211">
        <v>111365</v>
      </c>
      <c r="AT211">
        <v>112668</v>
      </c>
      <c r="AU211">
        <v>67531</v>
      </c>
    </row>
    <row r="212" spans="1:47" x14ac:dyDescent="0.2">
      <c r="A212" t="s">
        <v>302</v>
      </c>
      <c r="B212" t="s">
        <v>2933</v>
      </c>
      <c r="C212" t="s">
        <v>2938</v>
      </c>
      <c r="D212">
        <v>6</v>
      </c>
      <c r="E212">
        <v>1</v>
      </c>
      <c r="F212">
        <v>12396.7</v>
      </c>
      <c r="G212">
        <v>16701.2</v>
      </c>
      <c r="H212">
        <v>19339.5</v>
      </c>
      <c r="I212">
        <v>20020.2</v>
      </c>
      <c r="J212">
        <v>17691.2</v>
      </c>
      <c r="K212">
        <v>17843.7</v>
      </c>
      <c r="L212">
        <v>16961.099999999999</v>
      </c>
      <c r="M212">
        <v>20113.3</v>
      </c>
      <c r="N212">
        <v>11768.8</v>
      </c>
      <c r="O212">
        <v>22974.6</v>
      </c>
      <c r="P212">
        <v>22702</v>
      </c>
      <c r="Q212">
        <v>26483.200000000001</v>
      </c>
      <c r="R212">
        <v>15784.1</v>
      </c>
      <c r="S212">
        <v>20970.7</v>
      </c>
      <c r="T212">
        <v>19031.3</v>
      </c>
      <c r="U212">
        <v>23066.400000000001</v>
      </c>
      <c r="V212">
        <v>17135.400000000001</v>
      </c>
      <c r="W212">
        <v>25116.6</v>
      </c>
      <c r="X212">
        <v>15239.4</v>
      </c>
      <c r="Y212">
        <v>18676.599999999999</v>
      </c>
      <c r="Z212">
        <v>14028.8</v>
      </c>
      <c r="AA212">
        <v>23939.200000000001</v>
      </c>
      <c r="AB212">
        <v>20642.3</v>
      </c>
      <c r="AC212">
        <v>18075.5</v>
      </c>
      <c r="AD212">
        <v>13849.6</v>
      </c>
      <c r="AE212">
        <v>13954</v>
      </c>
      <c r="AF212">
        <v>16848.900000000001</v>
      </c>
      <c r="AG212">
        <v>16343.7</v>
      </c>
      <c r="AH212">
        <v>15540.2</v>
      </c>
      <c r="AI212">
        <v>0</v>
      </c>
      <c r="AJ212">
        <v>24505</v>
      </c>
      <c r="AK212">
        <v>16844.2</v>
      </c>
      <c r="AL212">
        <v>11140.6</v>
      </c>
      <c r="AM212">
        <v>14995.5</v>
      </c>
      <c r="AN212">
        <v>7805.01</v>
      </c>
      <c r="AO212">
        <v>14521.5</v>
      </c>
      <c r="AP212">
        <v>16354.8</v>
      </c>
      <c r="AQ212">
        <v>15535.8</v>
      </c>
      <c r="AR212">
        <v>20651.099999999999</v>
      </c>
      <c r="AS212">
        <v>20567.400000000001</v>
      </c>
      <c r="AT212">
        <v>19162.8</v>
      </c>
      <c r="AU212">
        <v>19513.400000000001</v>
      </c>
    </row>
    <row r="213" spans="1:47" x14ac:dyDescent="0.2">
      <c r="A213" t="s">
        <v>301</v>
      </c>
      <c r="B213" t="s">
        <v>2928</v>
      </c>
      <c r="C213" t="s">
        <v>2929</v>
      </c>
      <c r="D213">
        <v>130</v>
      </c>
      <c r="E213">
        <v>20</v>
      </c>
      <c r="F213">
        <v>108231</v>
      </c>
      <c r="G213">
        <v>201835</v>
      </c>
      <c r="H213">
        <v>888958</v>
      </c>
      <c r="I213">
        <v>378192</v>
      </c>
      <c r="J213" s="2">
        <v>4164350</v>
      </c>
      <c r="K213" s="2">
        <v>5660750</v>
      </c>
      <c r="L213" s="2">
        <v>4489180</v>
      </c>
      <c r="M213" s="2">
        <v>1232200</v>
      </c>
      <c r="N213" s="2">
        <v>1697420</v>
      </c>
      <c r="O213" s="2">
        <v>2641320</v>
      </c>
      <c r="P213">
        <v>34790.5</v>
      </c>
      <c r="Q213">
        <v>103931</v>
      </c>
      <c r="R213">
        <v>193614</v>
      </c>
      <c r="S213">
        <v>0</v>
      </c>
      <c r="T213">
        <v>0</v>
      </c>
      <c r="U213">
        <v>230569</v>
      </c>
      <c r="V213" s="2">
        <v>4645620</v>
      </c>
      <c r="W213" s="2">
        <v>3294480</v>
      </c>
      <c r="X213" s="2">
        <v>7256730</v>
      </c>
      <c r="Y213" s="2">
        <v>4578900</v>
      </c>
      <c r="Z213" s="2">
        <v>4087200</v>
      </c>
      <c r="AA213">
        <v>206297</v>
      </c>
      <c r="AB213">
        <v>7869.56</v>
      </c>
      <c r="AC213">
        <v>754.99</v>
      </c>
      <c r="AD213">
        <v>6053.62</v>
      </c>
      <c r="AE213">
        <v>6438.5</v>
      </c>
      <c r="AF213">
        <v>1687.37</v>
      </c>
      <c r="AG213">
        <v>15791.5</v>
      </c>
      <c r="AH213">
        <v>0</v>
      </c>
      <c r="AI213">
        <v>14250.4</v>
      </c>
      <c r="AJ213">
        <v>398.96</v>
      </c>
      <c r="AK213">
        <v>0</v>
      </c>
      <c r="AL213">
        <v>249.79</v>
      </c>
      <c r="AM213">
        <v>8016.69</v>
      </c>
      <c r="AN213">
        <v>8683.4</v>
      </c>
      <c r="AO213">
        <v>0</v>
      </c>
      <c r="AP213">
        <v>33938.1</v>
      </c>
      <c r="AQ213">
        <v>10458.9</v>
      </c>
      <c r="AR213">
        <v>4406.38</v>
      </c>
      <c r="AS213">
        <v>0</v>
      </c>
      <c r="AT213">
        <v>11999.9</v>
      </c>
      <c r="AU213">
        <v>16333.4</v>
      </c>
    </row>
    <row r="214" spans="1:47" x14ac:dyDescent="0.2">
      <c r="A214" t="s">
        <v>443</v>
      </c>
      <c r="B214" t="s">
        <v>3663</v>
      </c>
      <c r="C214" t="s">
        <v>3668</v>
      </c>
      <c r="D214">
        <v>177</v>
      </c>
      <c r="E214">
        <v>26</v>
      </c>
      <c r="F214" s="2">
        <v>14007500</v>
      </c>
      <c r="G214" s="2">
        <v>9758860</v>
      </c>
      <c r="H214" s="2">
        <v>11853400</v>
      </c>
      <c r="I214" s="2">
        <v>9605800</v>
      </c>
      <c r="J214" s="2">
        <v>35449900</v>
      </c>
      <c r="K214" s="2">
        <v>39290700</v>
      </c>
      <c r="L214" s="2">
        <v>46634600</v>
      </c>
      <c r="M214" s="2">
        <v>14675600</v>
      </c>
      <c r="N214" s="2">
        <v>24781400</v>
      </c>
      <c r="O214" s="2">
        <v>27017000</v>
      </c>
      <c r="P214" s="2">
        <v>4731160</v>
      </c>
      <c r="Q214" s="2">
        <v>6399440</v>
      </c>
      <c r="R214" s="2">
        <v>13718200</v>
      </c>
      <c r="S214" s="2">
        <v>10510400</v>
      </c>
      <c r="T214" s="2">
        <v>10306100</v>
      </c>
      <c r="U214" s="2">
        <v>17279800</v>
      </c>
      <c r="V214" s="2">
        <v>29464800</v>
      </c>
      <c r="W214" s="2">
        <v>30564600</v>
      </c>
      <c r="X214" s="2">
        <v>48231500</v>
      </c>
      <c r="Y214" s="2">
        <v>35723000</v>
      </c>
      <c r="Z214" s="2">
        <v>54688500</v>
      </c>
      <c r="AA214" s="2">
        <v>11835100</v>
      </c>
      <c r="AB214" s="2">
        <v>9512690</v>
      </c>
      <c r="AC214" s="2">
        <v>9680170</v>
      </c>
      <c r="AD214" s="2">
        <v>9805890</v>
      </c>
      <c r="AE214" s="2">
        <v>7970150</v>
      </c>
      <c r="AF214" s="2">
        <v>11128400</v>
      </c>
      <c r="AG214" s="2">
        <v>9068310</v>
      </c>
      <c r="AH214" s="2">
        <v>8614460</v>
      </c>
      <c r="AI214" s="2">
        <v>9285060</v>
      </c>
      <c r="AJ214" s="2">
        <v>8868770</v>
      </c>
      <c r="AK214" s="2">
        <v>9648400</v>
      </c>
      <c r="AL214" s="2">
        <v>10795700</v>
      </c>
      <c r="AM214" s="2">
        <v>9600120</v>
      </c>
      <c r="AN214" s="2">
        <v>8851610</v>
      </c>
      <c r="AO214" s="2">
        <v>9727980</v>
      </c>
      <c r="AP214" s="2">
        <v>12882500</v>
      </c>
      <c r="AQ214" s="2">
        <v>11593300</v>
      </c>
      <c r="AR214" s="2">
        <v>9124280</v>
      </c>
      <c r="AS214" s="2">
        <v>10300900</v>
      </c>
      <c r="AT214" s="2">
        <v>9255630</v>
      </c>
      <c r="AU214" s="2">
        <v>8233480</v>
      </c>
    </row>
    <row r="215" spans="1:47" x14ac:dyDescent="0.2">
      <c r="A215" t="s">
        <v>502</v>
      </c>
      <c r="B215" t="s">
        <v>3956</v>
      </c>
      <c r="C215" t="s">
        <v>3957</v>
      </c>
      <c r="D215">
        <v>48</v>
      </c>
      <c r="E215">
        <v>9</v>
      </c>
      <c r="F215">
        <v>357487</v>
      </c>
      <c r="G215">
        <v>540012</v>
      </c>
      <c r="H215">
        <v>458835</v>
      </c>
      <c r="I215">
        <v>389804</v>
      </c>
      <c r="J215">
        <v>570204</v>
      </c>
      <c r="K215">
        <v>572066</v>
      </c>
      <c r="L215">
        <v>700636</v>
      </c>
      <c r="M215">
        <v>473634</v>
      </c>
      <c r="N215">
        <v>477196</v>
      </c>
      <c r="O215">
        <v>608045</v>
      </c>
      <c r="P215">
        <v>491021</v>
      </c>
      <c r="Q215">
        <v>409861</v>
      </c>
      <c r="R215">
        <v>438188</v>
      </c>
      <c r="S215">
        <v>479172</v>
      </c>
      <c r="T215">
        <v>356809</v>
      </c>
      <c r="U215">
        <v>382208</v>
      </c>
      <c r="V215">
        <v>623058</v>
      </c>
      <c r="W215">
        <v>548218</v>
      </c>
      <c r="X215">
        <v>513362</v>
      </c>
      <c r="Y215">
        <v>525242</v>
      </c>
      <c r="Z215">
        <v>387683</v>
      </c>
      <c r="AA215">
        <v>417499</v>
      </c>
      <c r="AB215">
        <v>362842</v>
      </c>
      <c r="AC215">
        <v>263771</v>
      </c>
      <c r="AD215">
        <v>311582</v>
      </c>
      <c r="AE215">
        <v>351864</v>
      </c>
      <c r="AF215">
        <v>421990</v>
      </c>
      <c r="AG215">
        <v>431430</v>
      </c>
      <c r="AH215">
        <v>406749</v>
      </c>
      <c r="AI215">
        <v>320426</v>
      </c>
      <c r="AJ215">
        <v>351248</v>
      </c>
      <c r="AK215">
        <v>280648</v>
      </c>
      <c r="AL215">
        <v>378255</v>
      </c>
      <c r="AM215">
        <v>392266</v>
      </c>
      <c r="AN215">
        <v>347023</v>
      </c>
      <c r="AO215">
        <v>378404</v>
      </c>
      <c r="AP215">
        <v>351476</v>
      </c>
      <c r="AQ215">
        <v>271732</v>
      </c>
      <c r="AR215">
        <v>399984</v>
      </c>
      <c r="AS215">
        <v>384240</v>
      </c>
      <c r="AT215">
        <v>328377</v>
      </c>
      <c r="AU215">
        <v>458874</v>
      </c>
    </row>
    <row r="216" spans="1:47" x14ac:dyDescent="0.2">
      <c r="A216" t="s">
        <v>161</v>
      </c>
      <c r="B216" t="s">
        <v>2141</v>
      </c>
      <c r="C216" t="s">
        <v>2148</v>
      </c>
      <c r="D216">
        <v>5</v>
      </c>
      <c r="E216">
        <v>1</v>
      </c>
      <c r="F216">
        <v>3261.03</v>
      </c>
      <c r="G216">
        <v>2235.42</v>
      </c>
      <c r="H216">
        <v>3097.75</v>
      </c>
      <c r="I216">
        <v>3844.44</v>
      </c>
      <c r="J216">
        <v>7991.86</v>
      </c>
      <c r="K216">
        <v>6654.39</v>
      </c>
      <c r="L216">
        <v>9831.34</v>
      </c>
      <c r="M216">
        <v>929.01</v>
      </c>
      <c r="N216">
        <v>7210.53</v>
      </c>
      <c r="O216">
        <v>4855.95</v>
      </c>
      <c r="P216">
        <v>0</v>
      </c>
      <c r="Q216">
        <v>2460.46</v>
      </c>
      <c r="R216">
        <v>12693.1</v>
      </c>
      <c r="S216">
        <v>5749.26</v>
      </c>
      <c r="T216">
        <v>4142.4399999999996</v>
      </c>
      <c r="U216">
        <v>5332.67</v>
      </c>
      <c r="V216">
        <v>3633.35</v>
      </c>
      <c r="W216">
        <v>5254.6</v>
      </c>
      <c r="X216">
        <v>8843.27</v>
      </c>
      <c r="Y216">
        <v>5181.8599999999997</v>
      </c>
      <c r="Z216">
        <v>8102.12</v>
      </c>
      <c r="AA216">
        <v>4623.3599999999997</v>
      </c>
      <c r="AB216">
        <v>2441.16</v>
      </c>
      <c r="AC216">
        <v>3296.01</v>
      </c>
      <c r="AD216">
        <v>1825.77</v>
      </c>
      <c r="AE216">
        <v>1981.34</v>
      </c>
      <c r="AF216">
        <v>2924.47</v>
      </c>
      <c r="AG216">
        <v>1899.01</v>
      </c>
      <c r="AH216">
        <v>2599.06</v>
      </c>
      <c r="AI216">
        <v>0</v>
      </c>
      <c r="AJ216">
        <v>2329.9499999999998</v>
      </c>
      <c r="AK216">
        <v>1041.2</v>
      </c>
      <c r="AL216">
        <v>1602.3</v>
      </c>
      <c r="AM216">
        <v>574.03</v>
      </c>
      <c r="AN216">
        <v>2385.3200000000002</v>
      </c>
      <c r="AO216">
        <v>1917.69</v>
      </c>
      <c r="AP216">
        <v>1039.74</v>
      </c>
      <c r="AQ216">
        <v>3702.78</v>
      </c>
      <c r="AR216">
        <v>1730.47</v>
      </c>
      <c r="AS216">
        <v>1937.54</v>
      </c>
      <c r="AT216">
        <v>1133.1300000000001</v>
      </c>
      <c r="AU216">
        <v>1348.11</v>
      </c>
    </row>
    <row r="217" spans="1:47" x14ac:dyDescent="0.2">
      <c r="A217" t="s">
        <v>493</v>
      </c>
      <c r="B217" t="s">
        <v>3909</v>
      </c>
      <c r="C217" t="s">
        <v>3910</v>
      </c>
      <c r="D217">
        <v>16</v>
      </c>
      <c r="E217">
        <v>4</v>
      </c>
      <c r="F217">
        <v>128053</v>
      </c>
      <c r="G217">
        <v>90013.8</v>
      </c>
      <c r="H217">
        <v>106365</v>
      </c>
      <c r="I217">
        <v>109297</v>
      </c>
      <c r="J217">
        <v>77757.5</v>
      </c>
      <c r="K217">
        <v>132152</v>
      </c>
      <c r="L217">
        <v>52321.2</v>
      </c>
      <c r="M217">
        <v>106755</v>
      </c>
      <c r="N217">
        <v>43129.599999999999</v>
      </c>
      <c r="O217">
        <v>129945</v>
      </c>
      <c r="P217">
        <v>64316.9</v>
      </c>
      <c r="Q217">
        <v>54036.7</v>
      </c>
      <c r="R217">
        <v>155823</v>
      </c>
      <c r="S217">
        <v>103811</v>
      </c>
      <c r="T217">
        <v>130417</v>
      </c>
      <c r="U217">
        <v>117389</v>
      </c>
      <c r="V217">
        <v>84165.8</v>
      </c>
      <c r="W217">
        <v>132025</v>
      </c>
      <c r="X217">
        <v>77874.7</v>
      </c>
      <c r="Y217">
        <v>87066.2</v>
      </c>
      <c r="Z217">
        <v>65790.399999999994</v>
      </c>
      <c r="AA217">
        <v>146022</v>
      </c>
      <c r="AB217">
        <v>86973.5</v>
      </c>
      <c r="AC217">
        <v>108334</v>
      </c>
      <c r="AD217">
        <v>95857.600000000006</v>
      </c>
      <c r="AE217">
        <v>80517.100000000006</v>
      </c>
      <c r="AF217">
        <v>132159</v>
      </c>
      <c r="AG217">
        <v>135070</v>
      </c>
      <c r="AH217">
        <v>50574.3</v>
      </c>
      <c r="AI217">
        <v>58213.2</v>
      </c>
      <c r="AJ217">
        <v>85648.3</v>
      </c>
      <c r="AK217">
        <v>92732.1</v>
      </c>
      <c r="AL217">
        <v>111461</v>
      </c>
      <c r="AM217">
        <v>64548.2</v>
      </c>
      <c r="AN217">
        <v>102279</v>
      </c>
      <c r="AO217">
        <v>104980</v>
      </c>
      <c r="AP217">
        <v>61155</v>
      </c>
      <c r="AQ217">
        <v>40293</v>
      </c>
      <c r="AR217">
        <v>51045.599999999999</v>
      </c>
      <c r="AS217">
        <v>60966.400000000001</v>
      </c>
      <c r="AT217">
        <v>53403.7</v>
      </c>
      <c r="AU217">
        <v>46911.199999999997</v>
      </c>
    </row>
    <row r="218" spans="1:47" x14ac:dyDescent="0.2">
      <c r="A218" t="s">
        <v>210</v>
      </c>
      <c r="B218" t="s">
        <v>2426</v>
      </c>
      <c r="C218" t="s">
        <v>2431</v>
      </c>
      <c r="D218">
        <v>4</v>
      </c>
      <c r="E218">
        <v>1</v>
      </c>
      <c r="F218">
        <v>5292.32</v>
      </c>
      <c r="G218">
        <v>0</v>
      </c>
      <c r="H218">
        <v>0</v>
      </c>
      <c r="I218">
        <v>3302.56</v>
      </c>
      <c r="J218">
        <v>5177.25</v>
      </c>
      <c r="K218">
        <v>3739.8</v>
      </c>
      <c r="L218">
        <v>3851.86</v>
      </c>
      <c r="M218">
        <v>4944.6499999999996</v>
      </c>
      <c r="N218">
        <v>5582.89</v>
      </c>
      <c r="O218">
        <v>5445.3</v>
      </c>
      <c r="P218">
        <v>0</v>
      </c>
      <c r="Q218">
        <v>0</v>
      </c>
      <c r="R218">
        <v>5192.37</v>
      </c>
      <c r="S218">
        <v>2810.26</v>
      </c>
      <c r="T218">
        <v>0</v>
      </c>
      <c r="U218">
        <v>3149.73</v>
      </c>
      <c r="V218">
        <v>3577.49</v>
      </c>
      <c r="W218">
        <v>6483.26</v>
      </c>
      <c r="X218">
        <v>2991.97</v>
      </c>
      <c r="Y218">
        <v>4870.68</v>
      </c>
      <c r="Z218">
        <v>0</v>
      </c>
      <c r="AA218">
        <v>2118.0500000000002</v>
      </c>
      <c r="AB218">
        <v>5126.22</v>
      </c>
      <c r="AC218">
        <v>4484.04</v>
      </c>
      <c r="AD218">
        <v>5363.78</v>
      </c>
      <c r="AE218">
        <v>0</v>
      </c>
      <c r="AF218">
        <v>4746.58</v>
      </c>
      <c r="AG218">
        <v>3426.35</v>
      </c>
      <c r="AH218">
        <v>2979.52</v>
      </c>
      <c r="AI218">
        <v>0</v>
      </c>
      <c r="AJ218">
        <v>3597.73</v>
      </c>
      <c r="AK218">
        <v>4232.92</v>
      </c>
      <c r="AL218">
        <v>3432.62</v>
      </c>
      <c r="AM218">
        <v>3431.66</v>
      </c>
      <c r="AN218">
        <v>0</v>
      </c>
      <c r="AO218">
        <v>3001.43</v>
      </c>
      <c r="AP218">
        <v>4928.82</v>
      </c>
      <c r="AQ218">
        <v>5157.92</v>
      </c>
      <c r="AR218">
        <v>5352.08</v>
      </c>
      <c r="AS218">
        <v>5791.38</v>
      </c>
      <c r="AT218">
        <v>3072.61</v>
      </c>
      <c r="AU218">
        <v>4510.95</v>
      </c>
    </row>
    <row r="219" spans="1:47" x14ac:dyDescent="0.2">
      <c r="A219" t="s">
        <v>192</v>
      </c>
      <c r="B219" t="s">
        <v>2319</v>
      </c>
      <c r="C219" t="s">
        <v>2325</v>
      </c>
      <c r="D219">
        <v>5</v>
      </c>
      <c r="E219">
        <v>1</v>
      </c>
      <c r="F219">
        <v>1117.8399999999999</v>
      </c>
      <c r="G219">
        <v>1041.82</v>
      </c>
      <c r="H219">
        <v>2307.1799999999998</v>
      </c>
      <c r="I219">
        <v>621.46</v>
      </c>
      <c r="J219">
        <v>2310.0700000000002</v>
      </c>
      <c r="K219">
        <v>3036.1</v>
      </c>
      <c r="L219">
        <v>4170.05</v>
      </c>
      <c r="M219">
        <v>0</v>
      </c>
      <c r="N219">
        <v>3234.24</v>
      </c>
      <c r="O219">
        <v>1529.46</v>
      </c>
      <c r="P219">
        <v>0</v>
      </c>
      <c r="Q219">
        <v>642.72</v>
      </c>
      <c r="R219">
        <v>590.61</v>
      </c>
      <c r="S219">
        <v>0</v>
      </c>
      <c r="T219">
        <v>0</v>
      </c>
      <c r="U219">
        <v>0</v>
      </c>
      <c r="V219">
        <v>916.59</v>
      </c>
      <c r="W219">
        <v>3300.55</v>
      </c>
      <c r="X219">
        <v>2620.1799999999998</v>
      </c>
      <c r="Y219">
        <v>0</v>
      </c>
      <c r="Z219">
        <v>2658.99</v>
      </c>
      <c r="AA219">
        <v>460.66</v>
      </c>
      <c r="AB219">
        <v>1831.58</v>
      </c>
      <c r="AC219">
        <v>1526.62</v>
      </c>
      <c r="AD219">
        <v>1248.25</v>
      </c>
      <c r="AE219">
        <v>421.57</v>
      </c>
      <c r="AF219">
        <v>1087.27</v>
      </c>
      <c r="AG219">
        <v>1152.5999999999999</v>
      </c>
      <c r="AH219">
        <v>795.73</v>
      </c>
      <c r="AI219">
        <v>0</v>
      </c>
      <c r="AJ219">
        <v>1297.25</v>
      </c>
      <c r="AK219">
        <v>1343.72</v>
      </c>
      <c r="AL219">
        <v>0</v>
      </c>
      <c r="AM219">
        <v>706.59</v>
      </c>
      <c r="AN219">
        <v>0</v>
      </c>
      <c r="AO219">
        <v>0</v>
      </c>
      <c r="AP219">
        <v>637.58000000000004</v>
      </c>
      <c r="AQ219">
        <v>958.69</v>
      </c>
      <c r="AR219">
        <v>773.88</v>
      </c>
      <c r="AS219">
        <v>0</v>
      </c>
      <c r="AT219">
        <v>1337.38</v>
      </c>
      <c r="AU219">
        <v>0</v>
      </c>
    </row>
    <row r="220" spans="1:47" x14ac:dyDescent="0.2">
      <c r="A220" t="s">
        <v>90</v>
      </c>
      <c r="B220" t="s">
        <v>1726</v>
      </c>
      <c r="C220" t="s">
        <v>1731</v>
      </c>
      <c r="D220">
        <v>5</v>
      </c>
      <c r="E220">
        <v>1</v>
      </c>
      <c r="F220">
        <v>43342.9</v>
      </c>
      <c r="G220">
        <v>16381.2</v>
      </c>
      <c r="H220">
        <v>20441.3</v>
      </c>
      <c r="I220">
        <v>22450.5</v>
      </c>
      <c r="J220">
        <v>0</v>
      </c>
      <c r="K220">
        <v>23470.5</v>
      </c>
      <c r="L220">
        <v>34460.6</v>
      </c>
      <c r="M220">
        <v>22871.8</v>
      </c>
      <c r="N220">
        <v>0</v>
      </c>
      <c r="O220">
        <v>26529.5</v>
      </c>
      <c r="P220">
        <v>12029.7</v>
      </c>
      <c r="Q220">
        <v>0</v>
      </c>
      <c r="R220">
        <v>31706.7</v>
      </c>
      <c r="S220">
        <v>25112.3</v>
      </c>
      <c r="T220">
        <v>30404.7</v>
      </c>
      <c r="U220">
        <v>31513.8</v>
      </c>
      <c r="V220">
        <v>31791.599999999999</v>
      </c>
      <c r="W220">
        <v>23275.4</v>
      </c>
      <c r="X220">
        <v>30150.799999999999</v>
      </c>
      <c r="Y220">
        <v>26989.200000000001</v>
      </c>
      <c r="Z220">
        <v>34232.5</v>
      </c>
      <c r="AA220">
        <v>10614.3</v>
      </c>
      <c r="AB220">
        <v>23581.8</v>
      </c>
      <c r="AC220">
        <v>20089.7</v>
      </c>
      <c r="AD220">
        <v>28481.1</v>
      </c>
      <c r="AE220">
        <v>19585.7</v>
      </c>
      <c r="AF220">
        <v>36782.9</v>
      </c>
      <c r="AG220">
        <v>38514.5</v>
      </c>
      <c r="AH220">
        <v>27392.6</v>
      </c>
      <c r="AI220">
        <v>0</v>
      </c>
      <c r="AJ220">
        <v>23892</v>
      </c>
      <c r="AK220">
        <v>24473.5</v>
      </c>
      <c r="AL220">
        <v>26163.1</v>
      </c>
      <c r="AM220">
        <v>19753.7</v>
      </c>
      <c r="AN220">
        <v>16416</v>
      </c>
      <c r="AO220">
        <v>21993</v>
      </c>
      <c r="AP220">
        <v>20717.599999999999</v>
      </c>
      <c r="AQ220">
        <v>24768.9</v>
      </c>
      <c r="AR220">
        <v>15085.6</v>
      </c>
      <c r="AS220">
        <v>17195.3</v>
      </c>
      <c r="AT220">
        <v>14077.6</v>
      </c>
      <c r="AU220">
        <v>12786.9</v>
      </c>
    </row>
    <row r="221" spans="1:47" x14ac:dyDescent="0.2">
      <c r="A221" t="s">
        <v>306</v>
      </c>
      <c r="B221" t="s">
        <v>2951</v>
      </c>
      <c r="C221" t="s">
        <v>2952</v>
      </c>
      <c r="D221">
        <v>23</v>
      </c>
      <c r="E221">
        <v>4</v>
      </c>
      <c r="F221">
        <v>181063</v>
      </c>
      <c r="G221">
        <v>162203</v>
      </c>
      <c r="H221">
        <v>146631</v>
      </c>
      <c r="I221">
        <v>191248</v>
      </c>
      <c r="J221">
        <v>136374</v>
      </c>
      <c r="K221">
        <v>164865</v>
      </c>
      <c r="L221">
        <v>94254.1</v>
      </c>
      <c r="M221">
        <v>223443</v>
      </c>
      <c r="N221">
        <v>181780</v>
      </c>
      <c r="O221">
        <v>192685</v>
      </c>
      <c r="P221">
        <v>121744</v>
      </c>
      <c r="Q221">
        <v>103409</v>
      </c>
      <c r="R221">
        <v>240033</v>
      </c>
      <c r="S221">
        <v>120531</v>
      </c>
      <c r="T221">
        <v>171838</v>
      </c>
      <c r="U221">
        <v>155052</v>
      </c>
      <c r="V221">
        <v>166093</v>
      </c>
      <c r="W221">
        <v>155894</v>
      </c>
      <c r="X221">
        <v>137881</v>
      </c>
      <c r="Y221">
        <v>158643</v>
      </c>
      <c r="Z221">
        <v>31148.400000000001</v>
      </c>
      <c r="AA221">
        <v>179678</v>
      </c>
      <c r="AB221">
        <v>183085</v>
      </c>
      <c r="AC221">
        <v>178567</v>
      </c>
      <c r="AD221">
        <v>199949</v>
      </c>
      <c r="AE221">
        <v>64712.3</v>
      </c>
      <c r="AF221">
        <v>204559</v>
      </c>
      <c r="AG221">
        <v>182418</v>
      </c>
      <c r="AH221">
        <v>193619</v>
      </c>
      <c r="AI221">
        <v>156812</v>
      </c>
      <c r="AJ221">
        <v>171454</v>
      </c>
      <c r="AK221">
        <v>188932</v>
      </c>
      <c r="AL221">
        <v>203326</v>
      </c>
      <c r="AM221">
        <v>203171</v>
      </c>
      <c r="AN221">
        <v>186620</v>
      </c>
      <c r="AO221">
        <v>170173</v>
      </c>
      <c r="AP221">
        <v>193156</v>
      </c>
      <c r="AQ221">
        <v>188721</v>
      </c>
      <c r="AR221">
        <v>199986</v>
      </c>
      <c r="AS221">
        <v>204217</v>
      </c>
      <c r="AT221">
        <v>192503</v>
      </c>
      <c r="AU221">
        <v>165802</v>
      </c>
    </row>
    <row r="222" spans="1:47" x14ac:dyDescent="0.2">
      <c r="A222" t="s">
        <v>85</v>
      </c>
      <c r="B222" t="s">
        <v>1696</v>
      </c>
      <c r="C222" t="s">
        <v>1697</v>
      </c>
      <c r="D222">
        <v>6</v>
      </c>
      <c r="E222">
        <v>1</v>
      </c>
      <c r="F222">
        <v>364931</v>
      </c>
      <c r="G222">
        <v>539031</v>
      </c>
      <c r="H222">
        <v>619965</v>
      </c>
      <c r="I222">
        <v>574404</v>
      </c>
      <c r="J222">
        <v>481501</v>
      </c>
      <c r="K222">
        <v>483257</v>
      </c>
      <c r="L222">
        <v>224507</v>
      </c>
      <c r="M222">
        <v>562014</v>
      </c>
      <c r="N222">
        <v>302410</v>
      </c>
      <c r="O222">
        <v>354313</v>
      </c>
      <c r="P222">
        <v>474533</v>
      </c>
      <c r="Q222">
        <v>531257</v>
      </c>
      <c r="R222">
        <v>459989</v>
      </c>
      <c r="S222">
        <v>621392</v>
      </c>
      <c r="T222">
        <v>508552</v>
      </c>
      <c r="U222">
        <v>567794</v>
      </c>
      <c r="V222">
        <v>532319</v>
      </c>
      <c r="W222">
        <v>524612</v>
      </c>
      <c r="X222">
        <v>406320</v>
      </c>
      <c r="Y222">
        <v>373411</v>
      </c>
      <c r="Z222">
        <v>152584</v>
      </c>
      <c r="AA222">
        <v>453700</v>
      </c>
      <c r="AB222">
        <v>557053</v>
      </c>
      <c r="AC222">
        <v>585915</v>
      </c>
      <c r="AD222">
        <v>459966</v>
      </c>
      <c r="AE222">
        <v>247627</v>
      </c>
      <c r="AF222">
        <v>448553</v>
      </c>
      <c r="AG222">
        <v>399592</v>
      </c>
      <c r="AH222">
        <v>360692</v>
      </c>
      <c r="AI222">
        <v>0</v>
      </c>
      <c r="AJ222">
        <v>454308</v>
      </c>
      <c r="AK222">
        <v>394310</v>
      </c>
      <c r="AL222">
        <v>478779</v>
      </c>
      <c r="AM222">
        <v>381005</v>
      </c>
      <c r="AN222">
        <v>475729</v>
      </c>
      <c r="AO222">
        <v>519958</v>
      </c>
      <c r="AP222">
        <v>607360</v>
      </c>
      <c r="AQ222">
        <v>371896</v>
      </c>
      <c r="AR222">
        <v>306393</v>
      </c>
      <c r="AS222">
        <v>420201</v>
      </c>
      <c r="AT222">
        <v>485972</v>
      </c>
      <c r="AU222">
        <v>509364</v>
      </c>
    </row>
    <row r="223" spans="1:47" x14ac:dyDescent="0.2">
      <c r="A223" t="s">
        <v>221</v>
      </c>
      <c r="B223" t="s">
        <v>2487</v>
      </c>
      <c r="C223" t="s">
        <v>2488</v>
      </c>
      <c r="D223">
        <v>6</v>
      </c>
      <c r="E223">
        <v>1</v>
      </c>
      <c r="F223">
        <v>33286</v>
      </c>
      <c r="G223">
        <v>59096.2</v>
      </c>
      <c r="H223">
        <v>60930.9</v>
      </c>
      <c r="I223">
        <v>66724.399999999994</v>
      </c>
      <c r="J223">
        <v>74936.899999999994</v>
      </c>
      <c r="K223">
        <v>113622</v>
      </c>
      <c r="L223">
        <v>74517.3</v>
      </c>
      <c r="M223">
        <v>89671.7</v>
      </c>
      <c r="N223">
        <v>33634.199999999997</v>
      </c>
      <c r="O223">
        <v>94308.800000000003</v>
      </c>
      <c r="P223">
        <v>31800.799999999999</v>
      </c>
      <c r="Q223">
        <v>45526.3</v>
      </c>
      <c r="R223">
        <v>78704</v>
      </c>
      <c r="S223">
        <v>40109.300000000003</v>
      </c>
      <c r="T223">
        <v>64962.7</v>
      </c>
      <c r="U223">
        <v>67678.100000000006</v>
      </c>
      <c r="V223">
        <v>80091.399999999994</v>
      </c>
      <c r="W223">
        <v>95059.3</v>
      </c>
      <c r="X223">
        <v>80454.5</v>
      </c>
      <c r="Y223">
        <v>88154.7</v>
      </c>
      <c r="Z223">
        <v>52281.3</v>
      </c>
      <c r="AA223">
        <v>89268.1</v>
      </c>
      <c r="AB223">
        <v>75843.5</v>
      </c>
      <c r="AC223">
        <v>82715.399999999994</v>
      </c>
      <c r="AD223">
        <v>75434.600000000006</v>
      </c>
      <c r="AE223">
        <v>89500.3</v>
      </c>
      <c r="AF223">
        <v>69516.100000000006</v>
      </c>
      <c r="AG223">
        <v>53977.9</v>
      </c>
      <c r="AH223">
        <v>66348.800000000003</v>
      </c>
      <c r="AI223">
        <v>63914.2</v>
      </c>
      <c r="AJ223">
        <v>72307.3</v>
      </c>
      <c r="AK223">
        <v>68878.899999999994</v>
      </c>
      <c r="AL223">
        <v>76995.199999999997</v>
      </c>
      <c r="AM223">
        <v>92899.4</v>
      </c>
      <c r="AN223">
        <v>67722.3</v>
      </c>
      <c r="AO223">
        <v>60019.4</v>
      </c>
      <c r="AP223">
        <v>74527.399999999994</v>
      </c>
      <c r="AQ223">
        <v>66629.2</v>
      </c>
      <c r="AR223">
        <v>61909</v>
      </c>
      <c r="AS223">
        <v>69015.8</v>
      </c>
      <c r="AT223">
        <v>54170.1</v>
      </c>
      <c r="AU223">
        <v>55654.3</v>
      </c>
    </row>
    <row r="224" spans="1:47" x14ac:dyDescent="0.2">
      <c r="A224" t="s">
        <v>66</v>
      </c>
      <c r="B224" t="s">
        <v>1588</v>
      </c>
      <c r="C224" t="s">
        <v>1589</v>
      </c>
      <c r="D224">
        <v>6</v>
      </c>
      <c r="E224">
        <v>1</v>
      </c>
      <c r="F224">
        <v>140465</v>
      </c>
      <c r="G224">
        <v>176264</v>
      </c>
      <c r="H224">
        <v>179146</v>
      </c>
      <c r="I224">
        <v>197638</v>
      </c>
      <c r="J224">
        <v>84968.4</v>
      </c>
      <c r="K224">
        <v>92340.7</v>
      </c>
      <c r="L224">
        <v>101752</v>
      </c>
      <c r="M224">
        <v>165656</v>
      </c>
      <c r="N224">
        <v>71089.5</v>
      </c>
      <c r="O224">
        <v>145931</v>
      </c>
      <c r="P224">
        <v>181395</v>
      </c>
      <c r="Q224">
        <v>165404</v>
      </c>
      <c r="R224">
        <v>178556</v>
      </c>
      <c r="S224">
        <v>183144</v>
      </c>
      <c r="T224">
        <v>188173</v>
      </c>
      <c r="U224">
        <v>164158</v>
      </c>
      <c r="V224">
        <v>133405</v>
      </c>
      <c r="W224">
        <v>112789</v>
      </c>
      <c r="X224">
        <v>119056</v>
      </c>
      <c r="Y224">
        <v>125940</v>
      </c>
      <c r="Z224">
        <v>116936</v>
      </c>
      <c r="AA224">
        <v>112863</v>
      </c>
      <c r="AB224">
        <v>193748</v>
      </c>
      <c r="AC224">
        <v>184573</v>
      </c>
      <c r="AD224">
        <v>268512</v>
      </c>
      <c r="AE224">
        <v>253177</v>
      </c>
      <c r="AF224">
        <v>222821</v>
      </c>
      <c r="AG224">
        <v>266160</v>
      </c>
      <c r="AH224">
        <v>223012</v>
      </c>
      <c r="AI224">
        <v>0</v>
      </c>
      <c r="AJ224">
        <v>216975</v>
      </c>
      <c r="AK224">
        <v>226582</v>
      </c>
      <c r="AL224">
        <v>219708</v>
      </c>
      <c r="AM224">
        <v>233659</v>
      </c>
      <c r="AN224">
        <v>239102</v>
      </c>
      <c r="AO224">
        <v>226871</v>
      </c>
      <c r="AP224">
        <v>219072</v>
      </c>
      <c r="AQ224">
        <v>201900</v>
      </c>
      <c r="AR224">
        <v>224432</v>
      </c>
      <c r="AS224">
        <v>206512</v>
      </c>
      <c r="AT224">
        <v>227245</v>
      </c>
      <c r="AU224">
        <v>195530</v>
      </c>
    </row>
    <row r="225" spans="1:47" x14ac:dyDescent="0.2">
      <c r="A225" t="s">
        <v>133</v>
      </c>
      <c r="B225" t="s">
        <v>1976</v>
      </c>
      <c r="C225" t="s">
        <v>1977</v>
      </c>
      <c r="D225">
        <v>6</v>
      </c>
      <c r="E225">
        <v>1</v>
      </c>
      <c r="F225">
        <v>13318.7</v>
      </c>
      <c r="G225">
        <v>21482.3</v>
      </c>
      <c r="H225">
        <v>26930.5</v>
      </c>
      <c r="I225">
        <v>15008.9</v>
      </c>
      <c r="J225">
        <v>21193.4</v>
      </c>
      <c r="K225">
        <v>14441.8</v>
      </c>
      <c r="L225">
        <v>15231.2</v>
      </c>
      <c r="M225">
        <v>19751.2</v>
      </c>
      <c r="N225">
        <v>13689.5</v>
      </c>
      <c r="O225">
        <v>10339.6</v>
      </c>
      <c r="P225">
        <v>22497.8</v>
      </c>
      <c r="Q225">
        <v>22678.7</v>
      </c>
      <c r="R225">
        <v>14787.3</v>
      </c>
      <c r="S225">
        <v>23580.5</v>
      </c>
      <c r="T225">
        <v>20151.3</v>
      </c>
      <c r="U225">
        <v>19895.7</v>
      </c>
      <c r="V225">
        <v>20316.5</v>
      </c>
      <c r="W225">
        <v>21418.2</v>
      </c>
      <c r="X225">
        <v>17878.2</v>
      </c>
      <c r="Y225">
        <v>22475.3</v>
      </c>
      <c r="Z225">
        <v>10071.5</v>
      </c>
      <c r="AA225">
        <v>14407.1</v>
      </c>
      <c r="AB225">
        <v>18629.5</v>
      </c>
      <c r="AC225">
        <v>17054.099999999999</v>
      </c>
      <c r="AD225">
        <v>17500.8</v>
      </c>
      <c r="AE225">
        <v>5523.65</v>
      </c>
      <c r="AF225">
        <v>14465.7</v>
      </c>
      <c r="AG225">
        <v>15262.7</v>
      </c>
      <c r="AH225">
        <v>14518.8</v>
      </c>
      <c r="AI225">
        <v>0</v>
      </c>
      <c r="AJ225">
        <v>18656.2</v>
      </c>
      <c r="AK225">
        <v>12592.1</v>
      </c>
      <c r="AL225">
        <v>12378.6</v>
      </c>
      <c r="AM225">
        <v>10146.700000000001</v>
      </c>
      <c r="AN225">
        <v>10786.3</v>
      </c>
      <c r="AO225">
        <v>15456.9</v>
      </c>
      <c r="AP225">
        <v>18977.099999999999</v>
      </c>
      <c r="AQ225">
        <v>9386.94</v>
      </c>
      <c r="AR225">
        <v>15102.9</v>
      </c>
      <c r="AS225">
        <v>13465</v>
      </c>
      <c r="AT225">
        <v>13901.7</v>
      </c>
      <c r="AU225">
        <v>18343.3</v>
      </c>
    </row>
    <row r="226" spans="1:47" x14ac:dyDescent="0.2">
      <c r="A226" t="s">
        <v>303</v>
      </c>
      <c r="B226" t="s">
        <v>2939</v>
      </c>
      <c r="C226" t="s">
        <v>2940</v>
      </c>
      <c r="D226">
        <v>111</v>
      </c>
      <c r="E226">
        <v>14</v>
      </c>
      <c r="F226">
        <v>724428</v>
      </c>
      <c r="G226">
        <v>704328</v>
      </c>
      <c r="H226">
        <v>705335</v>
      </c>
      <c r="I226">
        <v>697124</v>
      </c>
      <c r="J226">
        <v>920018</v>
      </c>
      <c r="K226">
        <v>914094</v>
      </c>
      <c r="L226">
        <v>962492</v>
      </c>
      <c r="M226">
        <v>853400</v>
      </c>
      <c r="N226">
        <v>969045</v>
      </c>
      <c r="O226">
        <v>949483</v>
      </c>
      <c r="P226">
        <v>444004</v>
      </c>
      <c r="Q226">
        <v>523365</v>
      </c>
      <c r="R226">
        <v>885535</v>
      </c>
      <c r="S226">
        <v>654477</v>
      </c>
      <c r="T226">
        <v>710249</v>
      </c>
      <c r="U226">
        <v>704043</v>
      </c>
      <c r="V226">
        <v>957432</v>
      </c>
      <c r="W226">
        <v>997980</v>
      </c>
      <c r="X226">
        <v>923148</v>
      </c>
      <c r="Y226">
        <v>999273</v>
      </c>
      <c r="Z226">
        <v>549002</v>
      </c>
      <c r="AA226">
        <v>794349</v>
      </c>
      <c r="AB226">
        <v>616168</v>
      </c>
      <c r="AC226">
        <v>589570</v>
      </c>
      <c r="AD226">
        <v>599502</v>
      </c>
      <c r="AE226">
        <v>445474</v>
      </c>
      <c r="AF226">
        <v>563716</v>
      </c>
      <c r="AG226">
        <v>535827</v>
      </c>
      <c r="AH226">
        <v>619763</v>
      </c>
      <c r="AI226">
        <v>579294</v>
      </c>
      <c r="AJ226">
        <v>578286</v>
      </c>
      <c r="AK226">
        <v>545179</v>
      </c>
      <c r="AL226">
        <v>510596</v>
      </c>
      <c r="AM226">
        <v>445256</v>
      </c>
      <c r="AN226">
        <v>464980</v>
      </c>
      <c r="AO226">
        <v>465508</v>
      </c>
      <c r="AP226">
        <v>661791</v>
      </c>
      <c r="AQ226">
        <v>598095</v>
      </c>
      <c r="AR226">
        <v>679468</v>
      </c>
      <c r="AS226">
        <v>679247</v>
      </c>
      <c r="AT226">
        <v>571762</v>
      </c>
      <c r="AU226">
        <v>576098</v>
      </c>
    </row>
    <row r="227" spans="1:47" x14ac:dyDescent="0.2">
      <c r="A227" t="s">
        <v>304</v>
      </c>
      <c r="B227" t="s">
        <v>2944</v>
      </c>
      <c r="C227" t="s">
        <v>2945</v>
      </c>
      <c r="D227">
        <v>73</v>
      </c>
      <c r="E227">
        <v>11</v>
      </c>
      <c r="F227">
        <v>675697</v>
      </c>
      <c r="G227">
        <v>877342</v>
      </c>
      <c r="H227">
        <v>871596</v>
      </c>
      <c r="I227">
        <v>832091</v>
      </c>
      <c r="J227">
        <v>990946</v>
      </c>
      <c r="K227">
        <v>777596</v>
      </c>
      <c r="L227" s="2">
        <v>1081840</v>
      </c>
      <c r="M227">
        <v>781747</v>
      </c>
      <c r="N227">
        <v>656811</v>
      </c>
      <c r="O227">
        <v>839454</v>
      </c>
      <c r="P227">
        <v>799371</v>
      </c>
      <c r="Q227">
        <v>897268</v>
      </c>
      <c r="R227">
        <v>711801</v>
      </c>
      <c r="S227" s="2">
        <v>1011940</v>
      </c>
      <c r="T227">
        <v>822508</v>
      </c>
      <c r="U227">
        <v>862441</v>
      </c>
      <c r="V227">
        <v>965432</v>
      </c>
      <c r="W227">
        <v>962150</v>
      </c>
      <c r="X227">
        <v>840032</v>
      </c>
      <c r="Y227">
        <v>859015</v>
      </c>
      <c r="Z227">
        <v>987199</v>
      </c>
      <c r="AA227">
        <v>836717</v>
      </c>
      <c r="AB227">
        <v>680514</v>
      </c>
      <c r="AC227">
        <v>672865</v>
      </c>
      <c r="AD227">
        <v>635749</v>
      </c>
      <c r="AE227">
        <v>455535</v>
      </c>
      <c r="AF227">
        <v>571970</v>
      </c>
      <c r="AG227">
        <v>610513</v>
      </c>
      <c r="AH227">
        <v>622234</v>
      </c>
      <c r="AI227">
        <v>530899</v>
      </c>
      <c r="AJ227">
        <v>672010</v>
      </c>
      <c r="AK227">
        <v>631839</v>
      </c>
      <c r="AL227">
        <v>515285</v>
      </c>
      <c r="AM227">
        <v>497918</v>
      </c>
      <c r="AN227">
        <v>514051</v>
      </c>
      <c r="AO227">
        <v>637781</v>
      </c>
      <c r="AP227">
        <v>700451</v>
      </c>
      <c r="AQ227">
        <v>530434</v>
      </c>
      <c r="AR227">
        <v>740853</v>
      </c>
      <c r="AS227">
        <v>667423</v>
      </c>
      <c r="AT227">
        <v>652689</v>
      </c>
      <c r="AU227">
        <v>758570</v>
      </c>
    </row>
    <row r="228" spans="1:47" x14ac:dyDescent="0.2">
      <c r="A228" t="s">
        <v>305</v>
      </c>
      <c r="B228" t="s">
        <v>2948</v>
      </c>
      <c r="C228" t="s">
        <v>2949</v>
      </c>
      <c r="D228">
        <v>95</v>
      </c>
      <c r="E228">
        <v>12</v>
      </c>
      <c r="F228">
        <v>632095</v>
      </c>
      <c r="G228">
        <v>653170</v>
      </c>
      <c r="H228">
        <v>673363</v>
      </c>
      <c r="I228">
        <v>540046</v>
      </c>
      <c r="J228" s="2">
        <v>2241530</v>
      </c>
      <c r="K228" s="2">
        <v>1541210</v>
      </c>
      <c r="L228" s="2">
        <v>2504830</v>
      </c>
      <c r="M228">
        <v>826074</v>
      </c>
      <c r="N228" s="2">
        <v>1248900</v>
      </c>
      <c r="O228" s="2">
        <v>1233690</v>
      </c>
      <c r="P228">
        <v>485034</v>
      </c>
      <c r="Q228">
        <v>524277</v>
      </c>
      <c r="R228">
        <v>647178</v>
      </c>
      <c r="S228">
        <v>775723</v>
      </c>
      <c r="T228">
        <v>713212</v>
      </c>
      <c r="U228">
        <v>779307</v>
      </c>
      <c r="V228" s="2">
        <v>1677480</v>
      </c>
      <c r="W228" s="2">
        <v>1706510</v>
      </c>
      <c r="X228" s="2">
        <v>1693890</v>
      </c>
      <c r="Y228" s="2">
        <v>1864420</v>
      </c>
      <c r="Z228" s="2">
        <v>1940500</v>
      </c>
      <c r="AA228">
        <v>808529</v>
      </c>
      <c r="AB228">
        <v>494373</v>
      </c>
      <c r="AC228">
        <v>499449</v>
      </c>
      <c r="AD228">
        <v>484277</v>
      </c>
      <c r="AE228">
        <v>354318</v>
      </c>
      <c r="AF228">
        <v>399771</v>
      </c>
      <c r="AG228">
        <v>391306</v>
      </c>
      <c r="AH228">
        <v>474365</v>
      </c>
      <c r="AI228">
        <v>418952</v>
      </c>
      <c r="AJ228">
        <v>501095</v>
      </c>
      <c r="AK228">
        <v>446905</v>
      </c>
      <c r="AL228">
        <v>520298</v>
      </c>
      <c r="AM228">
        <v>500299</v>
      </c>
      <c r="AN228">
        <v>545853</v>
      </c>
      <c r="AO228">
        <v>517146</v>
      </c>
      <c r="AP228">
        <v>613206</v>
      </c>
      <c r="AQ228">
        <v>431651</v>
      </c>
      <c r="AR228">
        <v>543762</v>
      </c>
      <c r="AS228">
        <v>498963</v>
      </c>
      <c r="AT228">
        <v>524112</v>
      </c>
      <c r="AU228">
        <v>591311</v>
      </c>
    </row>
    <row r="229" spans="1:47" x14ac:dyDescent="0.2">
      <c r="A229" t="s">
        <v>61</v>
      </c>
      <c r="B229" t="s">
        <v>1559</v>
      </c>
      <c r="C229" t="s">
        <v>1560</v>
      </c>
      <c r="D229">
        <v>106</v>
      </c>
      <c r="E229">
        <v>17</v>
      </c>
      <c r="F229" s="2">
        <v>1392580</v>
      </c>
      <c r="G229" s="2">
        <v>1174330</v>
      </c>
      <c r="H229" s="2">
        <v>1066130</v>
      </c>
      <c r="I229" s="2">
        <v>1024340</v>
      </c>
      <c r="J229" s="2">
        <v>3729990</v>
      </c>
      <c r="K229" s="2">
        <v>3532150</v>
      </c>
      <c r="L229" s="2">
        <v>3237970</v>
      </c>
      <c r="M229" s="2">
        <v>2508670</v>
      </c>
      <c r="N229" s="2">
        <v>2927930</v>
      </c>
      <c r="O229" s="2">
        <v>2762050</v>
      </c>
      <c r="P229">
        <v>847236</v>
      </c>
      <c r="Q229">
        <v>966491</v>
      </c>
      <c r="R229" s="2">
        <v>1605290</v>
      </c>
      <c r="S229" s="2">
        <v>1115480</v>
      </c>
      <c r="T229" s="2">
        <v>1356220</v>
      </c>
      <c r="U229" s="2">
        <v>1273230</v>
      </c>
      <c r="V229" s="2">
        <v>2793000</v>
      </c>
      <c r="W229" s="2">
        <v>3225090</v>
      </c>
      <c r="X229" s="2">
        <v>3895140</v>
      </c>
      <c r="Y229" s="2">
        <v>5213200</v>
      </c>
      <c r="Z229" s="2">
        <v>4018250</v>
      </c>
      <c r="AA229" s="2">
        <v>1796370</v>
      </c>
      <c r="AB229" s="2">
        <v>1157710</v>
      </c>
      <c r="AC229" s="2">
        <v>1051760</v>
      </c>
      <c r="AD229" s="2">
        <v>1140720</v>
      </c>
      <c r="AE229" s="2">
        <v>1075750</v>
      </c>
      <c r="AF229" s="2">
        <v>1150330</v>
      </c>
      <c r="AG229" s="2">
        <v>1021040</v>
      </c>
      <c r="AH229" s="2">
        <v>1045250</v>
      </c>
      <c r="AI229">
        <v>946717</v>
      </c>
      <c r="AJ229" s="2">
        <v>1142260</v>
      </c>
      <c r="AK229" s="2">
        <v>1154020</v>
      </c>
      <c r="AL229" s="2">
        <v>1225300</v>
      </c>
      <c r="AM229" s="2">
        <v>1032960</v>
      </c>
      <c r="AN229" s="2">
        <v>1159560</v>
      </c>
      <c r="AO229">
        <v>934337</v>
      </c>
      <c r="AP229" s="2">
        <v>1491250</v>
      </c>
      <c r="AQ229" s="2">
        <v>1371400</v>
      </c>
      <c r="AR229" s="2">
        <v>1303080</v>
      </c>
      <c r="AS229" s="2">
        <v>1392660</v>
      </c>
      <c r="AT229" s="2">
        <v>1261330</v>
      </c>
      <c r="AU229" s="2">
        <v>1250470</v>
      </c>
    </row>
    <row r="230" spans="1:47" x14ac:dyDescent="0.2">
      <c r="A230" t="s">
        <v>147</v>
      </c>
      <c r="B230" t="s">
        <v>2057</v>
      </c>
      <c r="C230" t="s">
        <v>2062</v>
      </c>
      <c r="D230">
        <v>6</v>
      </c>
      <c r="E230">
        <v>1</v>
      </c>
      <c r="F230">
        <v>212650</v>
      </c>
      <c r="G230">
        <v>33928.800000000003</v>
      </c>
      <c r="H230">
        <v>66172.2</v>
      </c>
      <c r="I230">
        <v>75736</v>
      </c>
      <c r="J230">
        <v>31235.3</v>
      </c>
      <c r="K230">
        <v>50154.7</v>
      </c>
      <c r="L230">
        <v>98114</v>
      </c>
      <c r="M230">
        <v>81525.8</v>
      </c>
      <c r="N230">
        <v>103909</v>
      </c>
      <c r="O230">
        <v>94558.2</v>
      </c>
      <c r="P230">
        <v>21311.4</v>
      </c>
      <c r="Q230">
        <v>36967.199999999997</v>
      </c>
      <c r="R230">
        <v>102035</v>
      </c>
      <c r="S230">
        <v>118080</v>
      </c>
      <c r="T230">
        <v>99096.9</v>
      </c>
      <c r="U230">
        <v>86845.5</v>
      </c>
      <c r="V230">
        <v>81890.5</v>
      </c>
      <c r="W230">
        <v>72039.100000000006</v>
      </c>
      <c r="X230">
        <v>82999.7</v>
      </c>
      <c r="Y230">
        <v>83534.8</v>
      </c>
      <c r="Z230">
        <v>93993.4</v>
      </c>
      <c r="AA230">
        <v>42595</v>
      </c>
      <c r="AB230">
        <v>80868.2</v>
      </c>
      <c r="AC230">
        <v>85311.2</v>
      </c>
      <c r="AD230">
        <v>54769.8</v>
      </c>
      <c r="AE230">
        <v>74663.600000000006</v>
      </c>
      <c r="AF230">
        <v>128067</v>
      </c>
      <c r="AG230">
        <v>132278</v>
      </c>
      <c r="AH230">
        <v>106902</v>
      </c>
      <c r="AI230">
        <v>0</v>
      </c>
      <c r="AJ230">
        <v>78032.100000000006</v>
      </c>
      <c r="AK230">
        <v>75899</v>
      </c>
      <c r="AL230">
        <v>70947.199999999997</v>
      </c>
      <c r="AM230">
        <v>82018.2</v>
      </c>
      <c r="AN230">
        <v>56935.199999999997</v>
      </c>
      <c r="AO230">
        <v>122670</v>
      </c>
      <c r="AP230">
        <v>94647.2</v>
      </c>
      <c r="AQ230">
        <v>83229.899999999994</v>
      </c>
      <c r="AR230">
        <v>81956.899999999994</v>
      </c>
      <c r="AS230">
        <v>65160.800000000003</v>
      </c>
      <c r="AT230">
        <v>57401.599999999999</v>
      </c>
      <c r="AU230">
        <v>40246.300000000003</v>
      </c>
    </row>
    <row r="231" spans="1:47" x14ac:dyDescent="0.2">
      <c r="A231" t="s">
        <v>309</v>
      </c>
      <c r="B231" t="s">
        <v>2966</v>
      </c>
      <c r="C231" t="s">
        <v>2967</v>
      </c>
      <c r="D231">
        <v>6</v>
      </c>
      <c r="E231">
        <v>1</v>
      </c>
      <c r="F231">
        <v>26795</v>
      </c>
      <c r="G231">
        <v>25020</v>
      </c>
      <c r="H231">
        <v>25755.9</v>
      </c>
      <c r="I231">
        <v>33095.800000000003</v>
      </c>
      <c r="J231">
        <v>31007.9</v>
      </c>
      <c r="K231">
        <v>64750.400000000001</v>
      </c>
      <c r="L231">
        <v>36946.6</v>
      </c>
      <c r="M231">
        <v>40476.6</v>
      </c>
      <c r="N231">
        <v>29159.9</v>
      </c>
      <c r="O231">
        <v>53223.6</v>
      </c>
      <c r="P231">
        <v>21619</v>
      </c>
      <c r="Q231">
        <v>28174.5</v>
      </c>
      <c r="R231">
        <v>49188</v>
      </c>
      <c r="S231">
        <v>27474.6</v>
      </c>
      <c r="T231">
        <v>34980.300000000003</v>
      </c>
      <c r="U231">
        <v>40886.400000000001</v>
      </c>
      <c r="V231">
        <v>38917.599999999999</v>
      </c>
      <c r="W231">
        <v>38603.199999999997</v>
      </c>
      <c r="X231">
        <v>46718</v>
      </c>
      <c r="Y231">
        <v>40510.5</v>
      </c>
      <c r="Z231">
        <v>37121.300000000003</v>
      </c>
      <c r="AA231">
        <v>44757.4</v>
      </c>
      <c r="AB231">
        <v>31438.5</v>
      </c>
      <c r="AC231">
        <v>31361.200000000001</v>
      </c>
      <c r="AD231">
        <v>48523</v>
      </c>
      <c r="AE231">
        <v>111003</v>
      </c>
      <c r="AF231">
        <v>42582.8</v>
      </c>
      <c r="AG231">
        <v>37866.6</v>
      </c>
      <c r="AH231">
        <v>26921</v>
      </c>
      <c r="AI231">
        <v>0</v>
      </c>
      <c r="AJ231">
        <v>30673.9</v>
      </c>
      <c r="AK231">
        <v>38422.5</v>
      </c>
      <c r="AL231">
        <v>50198.5</v>
      </c>
      <c r="AM231">
        <v>52111.1</v>
      </c>
      <c r="AN231">
        <v>41672.6</v>
      </c>
      <c r="AO231">
        <v>34868.400000000001</v>
      </c>
      <c r="AP231">
        <v>36897.199999999997</v>
      </c>
      <c r="AQ231">
        <v>58735.3</v>
      </c>
      <c r="AR231">
        <v>27928.1</v>
      </c>
      <c r="AS231">
        <v>34377.199999999997</v>
      </c>
      <c r="AT231">
        <v>29801.7</v>
      </c>
      <c r="AU231">
        <v>27757.8</v>
      </c>
    </row>
    <row r="232" spans="1:47" x14ac:dyDescent="0.2">
      <c r="A232" t="s">
        <v>290</v>
      </c>
      <c r="B232" t="s">
        <v>2863</v>
      </c>
      <c r="C232" t="s">
        <v>2864</v>
      </c>
      <c r="D232">
        <v>6</v>
      </c>
      <c r="E232">
        <v>1</v>
      </c>
      <c r="F232">
        <v>33223.300000000003</v>
      </c>
      <c r="G232">
        <v>38529.5</v>
      </c>
      <c r="H232">
        <v>41617.4</v>
      </c>
      <c r="I232">
        <v>45209.2</v>
      </c>
      <c r="J232">
        <v>45476.9</v>
      </c>
      <c r="K232">
        <v>44583</v>
      </c>
      <c r="L232">
        <v>42630.5</v>
      </c>
      <c r="M232">
        <v>49428.3</v>
      </c>
      <c r="N232">
        <v>43018.1</v>
      </c>
      <c r="O232">
        <v>40717.9</v>
      </c>
      <c r="P232">
        <v>41985.9</v>
      </c>
      <c r="Q232">
        <v>47936.4</v>
      </c>
      <c r="R232">
        <v>44528.4</v>
      </c>
      <c r="S232">
        <v>44787.9</v>
      </c>
      <c r="T232">
        <v>48535.4</v>
      </c>
      <c r="U232">
        <v>39628.9</v>
      </c>
      <c r="V232">
        <v>58086.3</v>
      </c>
      <c r="W232">
        <v>55226.7</v>
      </c>
      <c r="X232">
        <v>38999</v>
      </c>
      <c r="Y232">
        <v>41690.400000000001</v>
      </c>
      <c r="Z232">
        <v>31597</v>
      </c>
      <c r="AA232">
        <v>40629</v>
      </c>
      <c r="AB232">
        <v>45990.5</v>
      </c>
      <c r="AC232">
        <v>47659.3</v>
      </c>
      <c r="AD232">
        <v>48294</v>
      </c>
      <c r="AE232">
        <v>27588.7</v>
      </c>
      <c r="AF232">
        <v>53634.2</v>
      </c>
      <c r="AG232">
        <v>59152.3</v>
      </c>
      <c r="AH232">
        <v>54147.199999999997</v>
      </c>
      <c r="AI232">
        <v>0</v>
      </c>
      <c r="AJ232">
        <v>47573.4</v>
      </c>
      <c r="AK232">
        <v>47320.7</v>
      </c>
      <c r="AL232">
        <v>43103.9</v>
      </c>
      <c r="AM232">
        <v>41146.5</v>
      </c>
      <c r="AN232">
        <v>44635.6</v>
      </c>
      <c r="AO232">
        <v>47956.6</v>
      </c>
      <c r="AP232">
        <v>54033.5</v>
      </c>
      <c r="AQ232">
        <v>35299.1</v>
      </c>
      <c r="AR232">
        <v>53198.6</v>
      </c>
      <c r="AS232">
        <v>53045.2</v>
      </c>
      <c r="AT232">
        <v>51504.9</v>
      </c>
      <c r="AU232">
        <v>43211.3</v>
      </c>
    </row>
    <row r="233" spans="1:47" x14ac:dyDescent="0.2">
      <c r="A233" t="s">
        <v>367</v>
      </c>
      <c r="B233" t="s">
        <v>3273</v>
      </c>
      <c r="C233" t="s">
        <v>3274</v>
      </c>
      <c r="D233">
        <v>4</v>
      </c>
      <c r="E233">
        <v>1</v>
      </c>
      <c r="F233">
        <v>20910.7</v>
      </c>
      <c r="G233">
        <v>0</v>
      </c>
      <c r="H233">
        <v>12495.9</v>
      </c>
      <c r="I233">
        <v>14323.3</v>
      </c>
      <c r="J233">
        <v>0</v>
      </c>
      <c r="K233">
        <v>0</v>
      </c>
      <c r="L233">
        <v>0</v>
      </c>
      <c r="M233">
        <v>0</v>
      </c>
      <c r="N233">
        <v>0</v>
      </c>
      <c r="O233">
        <v>0</v>
      </c>
      <c r="P233">
        <v>9348.4699999999993</v>
      </c>
      <c r="Q233">
        <v>0</v>
      </c>
      <c r="R233">
        <v>16569</v>
      </c>
      <c r="S233">
        <v>15891.7</v>
      </c>
      <c r="T233">
        <v>6771.25</v>
      </c>
      <c r="U233">
        <v>11544</v>
      </c>
      <c r="V233">
        <v>0</v>
      </c>
      <c r="W233">
        <v>0</v>
      </c>
      <c r="X233">
        <v>11895.1</v>
      </c>
      <c r="Y233">
        <v>0</v>
      </c>
      <c r="Z233">
        <v>0</v>
      </c>
      <c r="AA233">
        <v>0</v>
      </c>
      <c r="AB233">
        <v>13072.4</v>
      </c>
      <c r="AC233">
        <v>15025.8</v>
      </c>
      <c r="AD233">
        <v>0</v>
      </c>
      <c r="AE233">
        <v>19258.099999999999</v>
      </c>
      <c r="AF233">
        <v>0</v>
      </c>
      <c r="AG233">
        <v>12623.7</v>
      </c>
      <c r="AH233">
        <v>12842.8</v>
      </c>
      <c r="AI233">
        <v>0</v>
      </c>
      <c r="AJ233">
        <v>17526.8</v>
      </c>
      <c r="AK233">
        <v>0</v>
      </c>
      <c r="AL233">
        <v>0</v>
      </c>
      <c r="AM233">
        <v>0</v>
      </c>
      <c r="AN233">
        <v>0</v>
      </c>
      <c r="AO233">
        <v>8582.01</v>
      </c>
      <c r="AP233">
        <v>14343</v>
      </c>
      <c r="AQ233">
        <v>0</v>
      </c>
      <c r="AR233">
        <v>17050.5</v>
      </c>
      <c r="AS233">
        <v>11684</v>
      </c>
      <c r="AT233">
        <v>0</v>
      </c>
      <c r="AU233">
        <v>5616.33</v>
      </c>
    </row>
    <row r="234" spans="1:47" x14ac:dyDescent="0.2">
      <c r="A234" t="s">
        <v>274</v>
      </c>
      <c r="B234" t="s">
        <v>2773</v>
      </c>
      <c r="C234" t="s">
        <v>2774</v>
      </c>
      <c r="D234">
        <v>6</v>
      </c>
      <c r="E234">
        <v>1</v>
      </c>
      <c r="F234" s="2">
        <v>1964290</v>
      </c>
      <c r="G234" s="2">
        <v>2102560</v>
      </c>
      <c r="H234" s="2">
        <v>2539280</v>
      </c>
      <c r="I234" s="2">
        <v>2040810</v>
      </c>
      <c r="J234" s="2">
        <v>4130040</v>
      </c>
      <c r="K234" s="2">
        <v>1298470</v>
      </c>
      <c r="L234" s="2">
        <v>2937260</v>
      </c>
      <c r="M234">
        <v>14126.7</v>
      </c>
      <c r="N234" s="2">
        <v>3343130</v>
      </c>
      <c r="O234">
        <v>143081</v>
      </c>
      <c r="P234" s="2">
        <v>2068730</v>
      </c>
      <c r="Q234" s="2">
        <v>1808250</v>
      </c>
      <c r="R234" s="2">
        <v>2057020</v>
      </c>
      <c r="S234" s="2">
        <v>1219190</v>
      </c>
      <c r="T234" s="2">
        <v>2254550</v>
      </c>
      <c r="U234" s="2">
        <v>2327310</v>
      </c>
      <c r="V234" s="2">
        <v>2912140</v>
      </c>
      <c r="W234" s="2">
        <v>1082420</v>
      </c>
      <c r="X234" s="2">
        <v>3227900</v>
      </c>
      <c r="Y234" s="2">
        <v>1404970</v>
      </c>
      <c r="Z234" s="2">
        <v>2693260</v>
      </c>
      <c r="AA234">
        <v>306300</v>
      </c>
      <c r="AB234">
        <v>116932</v>
      </c>
      <c r="AC234">
        <v>53961</v>
      </c>
      <c r="AD234">
        <v>144741</v>
      </c>
      <c r="AE234">
        <v>4784.24</v>
      </c>
      <c r="AF234" s="2">
        <v>1518670</v>
      </c>
      <c r="AG234" s="2">
        <v>1657050</v>
      </c>
      <c r="AH234" s="2">
        <v>1853650</v>
      </c>
      <c r="AI234" s="2">
        <v>1865290</v>
      </c>
      <c r="AJ234">
        <v>60446.7</v>
      </c>
      <c r="AK234" s="2">
        <v>1546660</v>
      </c>
      <c r="AL234" s="2">
        <v>1344240</v>
      </c>
      <c r="AM234">
        <v>42141.3</v>
      </c>
      <c r="AN234">
        <v>176976</v>
      </c>
      <c r="AO234">
        <v>59795.4</v>
      </c>
      <c r="AP234">
        <v>391179</v>
      </c>
      <c r="AQ234" s="2">
        <v>1184500</v>
      </c>
      <c r="AR234">
        <v>71601.2</v>
      </c>
      <c r="AS234" s="2">
        <v>1162250</v>
      </c>
      <c r="AT234">
        <v>871297</v>
      </c>
      <c r="AU234" s="2">
        <v>2079310</v>
      </c>
    </row>
    <row r="235" spans="1:47" x14ac:dyDescent="0.2">
      <c r="A235" t="s">
        <v>363</v>
      </c>
      <c r="B235" t="s">
        <v>3251</v>
      </c>
      <c r="C235" t="s">
        <v>3256</v>
      </c>
      <c r="D235">
        <v>3</v>
      </c>
      <c r="E235">
        <v>1</v>
      </c>
      <c r="F235">
        <v>10720.8</v>
      </c>
      <c r="G235">
        <v>5512.67</v>
      </c>
      <c r="H235">
        <v>6543.37</v>
      </c>
      <c r="I235">
        <v>9462.99</v>
      </c>
      <c r="J235">
        <v>10761.4</v>
      </c>
      <c r="K235">
        <v>21333.9</v>
      </c>
      <c r="L235">
        <v>7545.77</v>
      </c>
      <c r="M235">
        <v>22615</v>
      </c>
      <c r="N235">
        <v>22856</v>
      </c>
      <c r="O235">
        <v>16283.2</v>
      </c>
      <c r="P235">
        <v>1564.21</v>
      </c>
      <c r="Q235">
        <v>5521.78</v>
      </c>
      <c r="R235">
        <v>26922.5</v>
      </c>
      <c r="S235">
        <v>4327.95</v>
      </c>
      <c r="T235">
        <v>9465.5</v>
      </c>
      <c r="U235">
        <v>8615.75</v>
      </c>
      <c r="V235">
        <v>11151</v>
      </c>
      <c r="W235">
        <v>15583.5</v>
      </c>
      <c r="X235">
        <v>14298.2</v>
      </c>
      <c r="Y235">
        <v>18046</v>
      </c>
      <c r="Z235">
        <v>2765.13</v>
      </c>
      <c r="AA235">
        <v>20213.900000000001</v>
      </c>
      <c r="AB235">
        <v>10359.700000000001</v>
      </c>
      <c r="AC235">
        <v>12529.7</v>
      </c>
      <c r="AD235">
        <v>15127.3</v>
      </c>
      <c r="AE235">
        <v>44091</v>
      </c>
      <c r="AF235">
        <v>20821.900000000001</v>
      </c>
      <c r="AG235">
        <v>0</v>
      </c>
      <c r="AH235">
        <v>8887.84</v>
      </c>
      <c r="AI235">
        <v>0</v>
      </c>
      <c r="AJ235">
        <v>11691.9</v>
      </c>
      <c r="AK235">
        <v>12393.9</v>
      </c>
      <c r="AL235">
        <v>17513.400000000001</v>
      </c>
      <c r="AM235">
        <v>17374.8</v>
      </c>
      <c r="AN235">
        <v>15056.6</v>
      </c>
      <c r="AO235">
        <v>8995.57</v>
      </c>
      <c r="AP235">
        <v>15280.1</v>
      </c>
      <c r="AQ235">
        <v>25482.5</v>
      </c>
      <c r="AR235">
        <v>9208.74</v>
      </c>
      <c r="AS235">
        <v>15129.5</v>
      </c>
      <c r="AT235">
        <v>8650.8700000000008</v>
      </c>
      <c r="AU235">
        <v>7671.66</v>
      </c>
    </row>
    <row r="236" spans="1:47" x14ac:dyDescent="0.2">
      <c r="A236" t="s">
        <v>267</v>
      </c>
      <c r="B236" t="s">
        <v>2737</v>
      </c>
      <c r="C236" t="s">
        <v>2742</v>
      </c>
      <c r="D236">
        <v>6</v>
      </c>
      <c r="E236">
        <v>1</v>
      </c>
      <c r="F236">
        <v>40218.9</v>
      </c>
      <c r="G236">
        <v>38497.800000000003</v>
      </c>
      <c r="H236">
        <v>36215.1</v>
      </c>
      <c r="I236">
        <v>29798.7</v>
      </c>
      <c r="J236">
        <v>28322.5</v>
      </c>
      <c r="K236">
        <v>23876.1</v>
      </c>
      <c r="L236">
        <v>14122.5</v>
      </c>
      <c r="M236">
        <v>27576.7</v>
      </c>
      <c r="N236">
        <v>20533.8</v>
      </c>
      <c r="O236">
        <v>24047.4</v>
      </c>
      <c r="P236">
        <v>64809.4</v>
      </c>
      <c r="Q236">
        <v>54938.9</v>
      </c>
      <c r="R236">
        <v>19451.400000000001</v>
      </c>
      <c r="S236">
        <v>54313.2</v>
      </c>
      <c r="T236">
        <v>31226.5</v>
      </c>
      <c r="U236">
        <v>32900.300000000003</v>
      </c>
      <c r="V236">
        <v>39912.6</v>
      </c>
      <c r="W236">
        <v>20981.7</v>
      </c>
      <c r="X236">
        <v>18927.7</v>
      </c>
      <c r="Y236">
        <v>21790.9</v>
      </c>
      <c r="Z236">
        <v>20434.5</v>
      </c>
      <c r="AA236">
        <v>16780.099999999999</v>
      </c>
      <c r="AB236">
        <v>34108.1</v>
      </c>
      <c r="AC236">
        <v>26988</v>
      </c>
      <c r="AD236">
        <v>24091.5</v>
      </c>
      <c r="AE236">
        <v>10761.5</v>
      </c>
      <c r="AF236">
        <v>20523.599999999999</v>
      </c>
      <c r="AG236">
        <v>26674.799999999999</v>
      </c>
      <c r="AH236">
        <v>30359.9</v>
      </c>
      <c r="AI236">
        <v>0</v>
      </c>
      <c r="AJ236">
        <v>23776.799999999999</v>
      </c>
      <c r="AK236">
        <v>29078.9</v>
      </c>
      <c r="AL236">
        <v>20629.3</v>
      </c>
      <c r="AM236">
        <v>21414.3</v>
      </c>
      <c r="AN236">
        <v>28759.5</v>
      </c>
      <c r="AO236">
        <v>29027</v>
      </c>
      <c r="AP236">
        <v>32838.5</v>
      </c>
      <c r="AQ236">
        <v>15452.6</v>
      </c>
      <c r="AR236">
        <v>35030</v>
      </c>
      <c r="AS236">
        <v>25643.200000000001</v>
      </c>
      <c r="AT236">
        <v>31976.6</v>
      </c>
      <c r="AU236">
        <v>36145.199999999997</v>
      </c>
    </row>
    <row r="237" spans="1:47" x14ac:dyDescent="0.2">
      <c r="A237" t="s">
        <v>75</v>
      </c>
      <c r="B237" t="s">
        <v>1635</v>
      </c>
      <c r="C237" t="s">
        <v>1636</v>
      </c>
      <c r="D237">
        <v>5</v>
      </c>
      <c r="E237">
        <v>1</v>
      </c>
      <c r="F237">
        <v>0</v>
      </c>
      <c r="G237">
        <v>897.6</v>
      </c>
      <c r="H237">
        <v>1219.1500000000001</v>
      </c>
      <c r="I237">
        <v>3792.39</v>
      </c>
      <c r="J237">
        <v>2510.73</v>
      </c>
      <c r="K237">
        <v>8929.42</v>
      </c>
      <c r="L237">
        <v>2902.93</v>
      </c>
      <c r="M237">
        <v>25067.5</v>
      </c>
      <c r="N237">
        <v>256.14</v>
      </c>
      <c r="O237">
        <v>31272.2</v>
      </c>
      <c r="P237">
        <v>0</v>
      </c>
      <c r="Q237">
        <v>0</v>
      </c>
      <c r="R237">
        <v>4031.28</v>
      </c>
      <c r="S237">
        <v>0</v>
      </c>
      <c r="T237">
        <v>0</v>
      </c>
      <c r="U237">
        <v>0</v>
      </c>
      <c r="V237">
        <v>840.64</v>
      </c>
      <c r="W237">
        <v>0</v>
      </c>
      <c r="X237">
        <v>817.43</v>
      </c>
      <c r="Y237">
        <v>3087.22</v>
      </c>
      <c r="Z237">
        <v>4663.88</v>
      </c>
      <c r="AA237">
        <v>12646.9</v>
      </c>
      <c r="AB237">
        <v>12122.8</v>
      </c>
      <c r="AC237">
        <v>31963.9</v>
      </c>
      <c r="AD237">
        <v>2132.2800000000002</v>
      </c>
      <c r="AE237">
        <v>13672.3</v>
      </c>
      <c r="AF237">
        <v>2706.33</v>
      </c>
      <c r="AG237">
        <v>0</v>
      </c>
      <c r="AH237">
        <v>1980.56</v>
      </c>
      <c r="AI237">
        <v>8044.62</v>
      </c>
      <c r="AJ237">
        <v>24956.400000000001</v>
      </c>
      <c r="AK237">
        <v>2222.11</v>
      </c>
      <c r="AL237">
        <v>907.32</v>
      </c>
      <c r="AM237">
        <v>36147.4</v>
      </c>
      <c r="AN237">
        <v>18714</v>
      </c>
      <c r="AO237">
        <v>8634.26</v>
      </c>
      <c r="AP237">
        <v>1360.01</v>
      </c>
      <c r="AQ237">
        <v>6739.75</v>
      </c>
      <c r="AR237">
        <v>7582.81</v>
      </c>
      <c r="AS237">
        <v>3822.09</v>
      </c>
      <c r="AT237">
        <v>3809.19</v>
      </c>
      <c r="AU237">
        <v>2031.35</v>
      </c>
    </row>
    <row r="238" spans="1:47" x14ac:dyDescent="0.2">
      <c r="A238" t="s">
        <v>180</v>
      </c>
      <c r="B238" t="s">
        <v>2252</v>
      </c>
      <c r="C238" t="s">
        <v>2257</v>
      </c>
      <c r="D238">
        <v>6</v>
      </c>
      <c r="E238">
        <v>1</v>
      </c>
      <c r="F238">
        <v>8144.04</v>
      </c>
      <c r="G238">
        <v>9810.34</v>
      </c>
      <c r="H238">
        <v>11855.4</v>
      </c>
      <c r="I238">
        <v>12491.3</v>
      </c>
      <c r="J238">
        <v>16739.900000000001</v>
      </c>
      <c r="K238">
        <v>17419.8</v>
      </c>
      <c r="L238">
        <v>22877.7</v>
      </c>
      <c r="M238">
        <v>12341.2</v>
      </c>
      <c r="N238">
        <v>10135.1</v>
      </c>
      <c r="O238">
        <v>13674.6</v>
      </c>
      <c r="P238">
        <v>1757.94</v>
      </c>
      <c r="Q238">
        <v>8046.12</v>
      </c>
      <c r="R238">
        <v>11260.8</v>
      </c>
      <c r="S238">
        <v>10137.9</v>
      </c>
      <c r="T238">
        <v>16781.599999999999</v>
      </c>
      <c r="U238">
        <v>13633.9</v>
      </c>
      <c r="V238">
        <v>17781.3</v>
      </c>
      <c r="W238">
        <v>15142.2</v>
      </c>
      <c r="X238">
        <v>18249</v>
      </c>
      <c r="Y238">
        <v>13593.3</v>
      </c>
      <c r="Z238">
        <v>13629.8</v>
      </c>
      <c r="AA238">
        <v>12874.2</v>
      </c>
      <c r="AB238">
        <v>10279.5</v>
      </c>
      <c r="AC238">
        <v>8650.68</v>
      </c>
      <c r="AD238">
        <v>14467.6</v>
      </c>
      <c r="AE238">
        <v>8715.8799999999992</v>
      </c>
      <c r="AF238">
        <v>12567.4</v>
      </c>
      <c r="AG238">
        <v>9593.4699999999993</v>
      </c>
      <c r="AH238">
        <v>10684.8</v>
      </c>
      <c r="AI238">
        <v>0</v>
      </c>
      <c r="AJ238">
        <v>7909.02</v>
      </c>
      <c r="AK238">
        <v>8893.4699999999993</v>
      </c>
      <c r="AL238">
        <v>7861.58</v>
      </c>
      <c r="AM238">
        <v>11081.1</v>
      </c>
      <c r="AN238">
        <v>13295.9</v>
      </c>
      <c r="AO238">
        <v>8739.1</v>
      </c>
      <c r="AP238">
        <v>10256.200000000001</v>
      </c>
      <c r="AQ238">
        <v>6254.32</v>
      </c>
      <c r="AR238">
        <v>7654.26</v>
      </c>
      <c r="AS238">
        <v>12141.6</v>
      </c>
      <c r="AT238">
        <v>7385.67</v>
      </c>
      <c r="AU238">
        <v>8007.88</v>
      </c>
    </row>
    <row r="239" spans="1:47" x14ac:dyDescent="0.2">
      <c r="A239" t="s">
        <v>181</v>
      </c>
      <c r="B239" t="s">
        <v>2258</v>
      </c>
      <c r="C239" t="s">
        <v>2263</v>
      </c>
      <c r="D239">
        <v>5</v>
      </c>
      <c r="E239">
        <v>1</v>
      </c>
      <c r="F239">
        <v>165518</v>
      </c>
      <c r="G239">
        <v>179343</v>
      </c>
      <c r="H239">
        <v>196556</v>
      </c>
      <c r="I239">
        <v>228222</v>
      </c>
      <c r="J239">
        <v>73151.899999999994</v>
      </c>
      <c r="K239">
        <v>165563</v>
      </c>
      <c r="L239">
        <v>103936</v>
      </c>
      <c r="M239">
        <v>263700</v>
      </c>
      <c r="N239">
        <v>95629.2</v>
      </c>
      <c r="O239">
        <v>294831</v>
      </c>
      <c r="P239">
        <v>155386</v>
      </c>
      <c r="Q239">
        <v>184856</v>
      </c>
      <c r="R239">
        <v>275559</v>
      </c>
      <c r="S239">
        <v>174655</v>
      </c>
      <c r="T239">
        <v>216317</v>
      </c>
      <c r="U239">
        <v>231147</v>
      </c>
      <c r="V239">
        <v>117400</v>
      </c>
      <c r="W239">
        <v>212600</v>
      </c>
      <c r="X239">
        <v>194576</v>
      </c>
      <c r="Y239">
        <v>218421</v>
      </c>
      <c r="Z239">
        <v>92852.2</v>
      </c>
      <c r="AA239">
        <v>240877</v>
      </c>
      <c r="AB239">
        <v>283542</v>
      </c>
      <c r="AC239">
        <v>266403</v>
      </c>
      <c r="AD239">
        <v>321959</v>
      </c>
      <c r="AE239">
        <v>787522</v>
      </c>
      <c r="AF239">
        <v>300102</v>
      </c>
      <c r="AG239">
        <v>268894</v>
      </c>
      <c r="AH239">
        <v>267266</v>
      </c>
      <c r="AI239">
        <v>0</v>
      </c>
      <c r="AJ239">
        <v>288273</v>
      </c>
      <c r="AK239">
        <v>288871</v>
      </c>
      <c r="AL239">
        <v>312566</v>
      </c>
      <c r="AM239">
        <v>410388</v>
      </c>
      <c r="AN239">
        <v>313105</v>
      </c>
      <c r="AO239">
        <v>276841</v>
      </c>
      <c r="AP239">
        <v>287445</v>
      </c>
      <c r="AQ239">
        <v>355834</v>
      </c>
      <c r="AR239">
        <v>266965</v>
      </c>
      <c r="AS239">
        <v>301304</v>
      </c>
      <c r="AT239">
        <v>254211</v>
      </c>
      <c r="AU239">
        <v>198585</v>
      </c>
    </row>
    <row r="240" spans="1:47" x14ac:dyDescent="0.2">
      <c r="A240" t="s">
        <v>355</v>
      </c>
      <c r="B240" t="s">
        <v>3212</v>
      </c>
      <c r="C240" t="s">
        <v>3218</v>
      </c>
      <c r="D240">
        <v>11</v>
      </c>
      <c r="E240">
        <v>2</v>
      </c>
      <c r="F240" s="2">
        <v>2826000</v>
      </c>
      <c r="G240" s="2">
        <v>2332710</v>
      </c>
      <c r="H240" s="2">
        <v>2196020</v>
      </c>
      <c r="I240" s="2">
        <v>2394930</v>
      </c>
      <c r="J240" s="2">
        <v>2441230</v>
      </c>
      <c r="K240" s="2">
        <v>2361680</v>
      </c>
      <c r="L240" s="2">
        <v>3478230</v>
      </c>
      <c r="M240" s="2">
        <v>2304180</v>
      </c>
      <c r="N240" s="2">
        <v>2591170</v>
      </c>
      <c r="O240" s="2">
        <v>2528930</v>
      </c>
      <c r="P240" s="2">
        <v>1921350</v>
      </c>
      <c r="Q240" s="2">
        <v>2458600</v>
      </c>
      <c r="R240" s="2">
        <v>2305160</v>
      </c>
      <c r="S240" s="2">
        <v>1705010</v>
      </c>
      <c r="T240" s="2">
        <v>2667350</v>
      </c>
      <c r="U240" s="2">
        <v>3374110</v>
      </c>
      <c r="V240" s="2">
        <v>2554400</v>
      </c>
      <c r="W240" s="2">
        <v>2765180</v>
      </c>
      <c r="X240" s="2">
        <v>2486100</v>
      </c>
      <c r="Y240" s="2">
        <v>2592180</v>
      </c>
      <c r="Z240" s="2">
        <v>4800560</v>
      </c>
      <c r="AA240" s="2">
        <v>2735070</v>
      </c>
      <c r="AB240" s="2">
        <v>2377780</v>
      </c>
      <c r="AC240" s="2">
        <v>2177530</v>
      </c>
      <c r="AD240" s="2">
        <v>1997290</v>
      </c>
      <c r="AE240" s="2">
        <v>1210860</v>
      </c>
      <c r="AF240" s="2">
        <v>1637550</v>
      </c>
      <c r="AG240" s="2">
        <v>1823670</v>
      </c>
      <c r="AH240" s="2">
        <v>2076130</v>
      </c>
      <c r="AI240" s="2">
        <v>1997340</v>
      </c>
      <c r="AJ240" s="2">
        <v>1865420</v>
      </c>
      <c r="AK240" s="2">
        <v>1841700</v>
      </c>
      <c r="AL240" s="2">
        <v>1622680</v>
      </c>
      <c r="AM240" s="2">
        <v>1467430</v>
      </c>
      <c r="AN240" s="2">
        <v>1704730</v>
      </c>
      <c r="AO240" s="2">
        <v>1800020</v>
      </c>
      <c r="AP240" s="2">
        <v>2110600</v>
      </c>
      <c r="AQ240" s="2">
        <v>1673070</v>
      </c>
      <c r="AR240" s="2">
        <v>2227230</v>
      </c>
      <c r="AS240" s="2">
        <v>2289600</v>
      </c>
      <c r="AT240" s="2">
        <v>2192020</v>
      </c>
      <c r="AU240" s="2">
        <v>2060120</v>
      </c>
    </row>
    <row r="241" spans="1:47" x14ac:dyDescent="0.2">
      <c r="A241" t="s">
        <v>291</v>
      </c>
      <c r="B241" t="s">
        <v>2868</v>
      </c>
      <c r="C241" t="s">
        <v>2873</v>
      </c>
      <c r="D241">
        <v>5</v>
      </c>
      <c r="E241">
        <v>1</v>
      </c>
      <c r="F241">
        <v>24752.7</v>
      </c>
      <c r="G241">
        <v>20966.8</v>
      </c>
      <c r="H241">
        <v>26869.599999999999</v>
      </c>
      <c r="I241">
        <v>26085.599999999999</v>
      </c>
      <c r="J241">
        <v>14861.1</v>
      </c>
      <c r="K241">
        <v>10170.700000000001</v>
      </c>
      <c r="L241">
        <v>15867.5</v>
      </c>
      <c r="M241">
        <v>16086</v>
      </c>
      <c r="N241">
        <v>7646.31</v>
      </c>
      <c r="O241">
        <v>14795.1</v>
      </c>
      <c r="P241">
        <v>0</v>
      </c>
      <c r="Q241">
        <v>11721.9</v>
      </c>
      <c r="R241">
        <v>13899.4</v>
      </c>
      <c r="S241">
        <v>26538.6</v>
      </c>
      <c r="T241">
        <v>22175.9</v>
      </c>
      <c r="U241">
        <v>19612.400000000001</v>
      </c>
      <c r="V241">
        <v>18020.099999999999</v>
      </c>
      <c r="W241">
        <v>14708.7</v>
      </c>
      <c r="X241">
        <v>15829.9</v>
      </c>
      <c r="Y241">
        <v>14640.6</v>
      </c>
      <c r="Z241">
        <v>9950.67</v>
      </c>
      <c r="AA241">
        <v>6355.54</v>
      </c>
      <c r="AB241">
        <v>22780.2</v>
      </c>
      <c r="AC241">
        <v>23095</v>
      </c>
      <c r="AD241">
        <v>0</v>
      </c>
      <c r="AE241">
        <v>9124.14</v>
      </c>
      <c r="AF241">
        <v>25946.6</v>
      </c>
      <c r="AG241">
        <v>26681.8</v>
      </c>
      <c r="AH241">
        <v>28787.3</v>
      </c>
      <c r="AI241">
        <v>0</v>
      </c>
      <c r="AJ241">
        <v>23328.7</v>
      </c>
      <c r="AK241">
        <v>22906.3</v>
      </c>
      <c r="AL241">
        <v>19360.3</v>
      </c>
      <c r="AM241">
        <v>19327.3</v>
      </c>
      <c r="AN241">
        <v>0</v>
      </c>
      <c r="AO241">
        <v>19375.099999999999</v>
      </c>
      <c r="AP241">
        <v>20543.5</v>
      </c>
      <c r="AQ241">
        <v>13744.9</v>
      </c>
      <c r="AR241">
        <v>20527</v>
      </c>
      <c r="AS241">
        <v>19534.2</v>
      </c>
      <c r="AT241">
        <v>20468.400000000001</v>
      </c>
      <c r="AU241">
        <v>16055.8</v>
      </c>
    </row>
    <row r="242" spans="1:47" x14ac:dyDescent="0.2">
      <c r="A242" t="s">
        <v>168</v>
      </c>
      <c r="B242" t="s">
        <v>2184</v>
      </c>
      <c r="C242" t="s">
        <v>2188</v>
      </c>
      <c r="D242">
        <v>72</v>
      </c>
      <c r="E242">
        <v>13</v>
      </c>
      <c r="F242">
        <v>803778</v>
      </c>
      <c r="G242">
        <v>804719</v>
      </c>
      <c r="H242">
        <v>699396</v>
      </c>
      <c r="I242">
        <v>818232</v>
      </c>
      <c r="J242">
        <v>637809</v>
      </c>
      <c r="K242">
        <v>866996</v>
      </c>
      <c r="L242">
        <v>646928</v>
      </c>
      <c r="M242">
        <v>863279</v>
      </c>
      <c r="N242">
        <v>849957</v>
      </c>
      <c r="O242">
        <v>862066</v>
      </c>
      <c r="P242">
        <v>661990</v>
      </c>
      <c r="Q242">
        <v>691710</v>
      </c>
      <c r="R242">
        <v>963800</v>
      </c>
      <c r="S242">
        <v>740185</v>
      </c>
      <c r="T242">
        <v>742126</v>
      </c>
      <c r="U242">
        <v>745718</v>
      </c>
      <c r="V242">
        <v>770647</v>
      </c>
      <c r="W242">
        <v>755839</v>
      </c>
      <c r="X242">
        <v>732998</v>
      </c>
      <c r="Y242">
        <v>723572</v>
      </c>
      <c r="Z242">
        <v>323371</v>
      </c>
      <c r="AA242">
        <v>730165</v>
      </c>
      <c r="AB242">
        <v>798841</v>
      </c>
      <c r="AC242">
        <v>696193</v>
      </c>
      <c r="AD242">
        <v>788942</v>
      </c>
      <c r="AE242">
        <v>685006</v>
      </c>
      <c r="AF242">
        <v>834719</v>
      </c>
      <c r="AG242">
        <v>778852</v>
      </c>
      <c r="AH242">
        <v>775727</v>
      </c>
      <c r="AI242">
        <v>709944</v>
      </c>
      <c r="AJ242">
        <v>743171</v>
      </c>
      <c r="AK242">
        <v>738321</v>
      </c>
      <c r="AL242">
        <v>819004</v>
      </c>
      <c r="AM242">
        <v>716058</v>
      </c>
      <c r="AN242">
        <v>700949</v>
      </c>
      <c r="AO242">
        <v>682784</v>
      </c>
      <c r="AP242">
        <v>751842</v>
      </c>
      <c r="AQ242">
        <v>756920</v>
      </c>
      <c r="AR242">
        <v>786818</v>
      </c>
      <c r="AS242">
        <v>654489</v>
      </c>
      <c r="AT242">
        <v>711556</v>
      </c>
      <c r="AU242">
        <v>720276</v>
      </c>
    </row>
    <row r="243" spans="1:47" x14ac:dyDescent="0.2">
      <c r="A243" t="s">
        <v>76</v>
      </c>
      <c r="B243" t="s">
        <v>1640</v>
      </c>
      <c r="C243" t="s">
        <v>1646</v>
      </c>
      <c r="D243">
        <v>189</v>
      </c>
      <c r="E243">
        <v>27</v>
      </c>
      <c r="F243" s="2">
        <v>3958930</v>
      </c>
      <c r="G243" s="2">
        <v>3756770</v>
      </c>
      <c r="H243" s="2">
        <v>4026530</v>
      </c>
      <c r="I243" s="2">
        <v>3815460</v>
      </c>
      <c r="J243" s="2">
        <v>5662100</v>
      </c>
      <c r="K243" s="2">
        <v>5893790</v>
      </c>
      <c r="L243" s="2">
        <v>5512620</v>
      </c>
      <c r="M243" s="2">
        <v>4321050</v>
      </c>
      <c r="N243" s="2">
        <v>4315580</v>
      </c>
      <c r="O243" s="2">
        <v>4871610</v>
      </c>
      <c r="P243" s="2">
        <v>3535630</v>
      </c>
      <c r="Q243" s="2">
        <v>4204100</v>
      </c>
      <c r="R243" s="2">
        <v>4743180</v>
      </c>
      <c r="S243" s="2">
        <v>4502540</v>
      </c>
      <c r="T243" s="2">
        <v>4017760</v>
      </c>
      <c r="U243" s="2">
        <v>3775620</v>
      </c>
      <c r="V243" s="2">
        <v>5428630</v>
      </c>
      <c r="W243" s="2">
        <v>5251530</v>
      </c>
      <c r="X243" s="2">
        <v>5339060</v>
      </c>
      <c r="Y243" s="2">
        <v>5304350</v>
      </c>
      <c r="Z243" s="2">
        <v>5082560</v>
      </c>
      <c r="AA243" s="2">
        <v>4692260</v>
      </c>
      <c r="AB243" s="2">
        <v>3421550</v>
      </c>
      <c r="AC243" s="2">
        <v>3243190</v>
      </c>
      <c r="AD243" s="2">
        <v>3535890</v>
      </c>
      <c r="AE243" s="2">
        <v>3268320</v>
      </c>
      <c r="AF243" s="2">
        <v>3943750</v>
      </c>
      <c r="AG243" s="2">
        <v>3654740</v>
      </c>
      <c r="AH243" s="2">
        <v>3107380</v>
      </c>
      <c r="AI243" s="2">
        <v>2810450</v>
      </c>
      <c r="AJ243" s="2">
        <v>3528400</v>
      </c>
      <c r="AK243" s="2">
        <v>3426930</v>
      </c>
      <c r="AL243" s="2">
        <v>3726110</v>
      </c>
      <c r="AM243" s="2">
        <v>4167320</v>
      </c>
      <c r="AN243" s="2">
        <v>3596090</v>
      </c>
      <c r="AO243" s="2">
        <v>3450280</v>
      </c>
      <c r="AP243" s="2">
        <v>3645440</v>
      </c>
      <c r="AQ243" s="2">
        <v>3080200</v>
      </c>
      <c r="AR243" s="2">
        <v>3204930</v>
      </c>
      <c r="AS243" s="2">
        <v>3414180</v>
      </c>
      <c r="AT243" s="2">
        <v>3299650</v>
      </c>
      <c r="AU243" s="2">
        <v>3409260</v>
      </c>
    </row>
    <row r="244" spans="1:47" x14ac:dyDescent="0.2">
      <c r="A244" t="s">
        <v>110</v>
      </c>
      <c r="B244" t="s">
        <v>1842</v>
      </c>
      <c r="C244" t="s">
        <v>1847</v>
      </c>
      <c r="D244">
        <v>6</v>
      </c>
      <c r="E244">
        <v>1</v>
      </c>
      <c r="F244">
        <v>15360.8</v>
      </c>
      <c r="G244">
        <v>40713.599999999999</v>
      </c>
      <c r="H244">
        <v>8630.19</v>
      </c>
      <c r="I244">
        <v>48668.800000000003</v>
      </c>
      <c r="J244">
        <v>5842.6</v>
      </c>
      <c r="K244">
        <v>82151.199999999997</v>
      </c>
      <c r="L244">
        <v>11760.8</v>
      </c>
      <c r="M244">
        <v>5888.18</v>
      </c>
      <c r="N244">
        <v>2074.1799999999998</v>
      </c>
      <c r="O244">
        <v>10285.200000000001</v>
      </c>
      <c r="P244">
        <v>5869.93</v>
      </c>
      <c r="Q244">
        <v>49444</v>
      </c>
      <c r="R244">
        <v>1585.06</v>
      </c>
      <c r="S244">
        <v>23795.4</v>
      </c>
      <c r="T244">
        <v>6629.18</v>
      </c>
      <c r="U244">
        <v>19660.900000000001</v>
      </c>
      <c r="V244">
        <v>4036.64</v>
      </c>
      <c r="W244">
        <v>6914.56</v>
      </c>
      <c r="X244">
        <v>3458.44</v>
      </c>
      <c r="Y244">
        <v>3531.74</v>
      </c>
      <c r="Z244">
        <v>0</v>
      </c>
      <c r="AA244">
        <v>0</v>
      </c>
      <c r="AB244">
        <v>18856.400000000001</v>
      </c>
      <c r="AC244">
        <v>13426.6</v>
      </c>
      <c r="AD244">
        <v>9660.9599999999991</v>
      </c>
      <c r="AE244">
        <v>20447.599999999999</v>
      </c>
      <c r="AF244">
        <v>12691.6</v>
      </c>
      <c r="AG244">
        <v>657.25</v>
      </c>
      <c r="AH244">
        <v>17884.2</v>
      </c>
      <c r="AI244">
        <v>0</v>
      </c>
      <c r="AJ244">
        <v>13354</v>
      </c>
      <c r="AK244">
        <v>12235.6</v>
      </c>
      <c r="AL244">
        <v>10815.6</v>
      </c>
      <c r="AM244">
        <v>12545.8</v>
      </c>
      <c r="AN244">
        <v>16455.900000000001</v>
      </c>
      <c r="AO244">
        <v>8121.4</v>
      </c>
      <c r="AP244">
        <v>18155.3</v>
      </c>
      <c r="AQ244">
        <v>37196.800000000003</v>
      </c>
      <c r="AR244">
        <v>35274.400000000001</v>
      </c>
      <c r="AS244">
        <v>4545.7700000000004</v>
      </c>
      <c r="AT244">
        <v>6865.1</v>
      </c>
      <c r="AU244">
        <v>0</v>
      </c>
    </row>
    <row r="245" spans="1:47" x14ac:dyDescent="0.2">
      <c r="A245" t="s">
        <v>307</v>
      </c>
      <c r="B245" t="s">
        <v>2956</v>
      </c>
      <c r="C245" t="s">
        <v>2961</v>
      </c>
      <c r="D245">
        <v>5</v>
      </c>
      <c r="E245">
        <v>1</v>
      </c>
      <c r="F245">
        <v>162331</v>
      </c>
      <c r="G245">
        <v>202396</v>
      </c>
      <c r="H245">
        <v>218572</v>
      </c>
      <c r="I245">
        <v>226396</v>
      </c>
      <c r="J245">
        <v>257057</v>
      </c>
      <c r="K245">
        <v>298665</v>
      </c>
      <c r="L245">
        <v>339839</v>
      </c>
      <c r="M245">
        <v>272064</v>
      </c>
      <c r="N245">
        <v>143024</v>
      </c>
      <c r="O245">
        <v>447199</v>
      </c>
      <c r="P245">
        <v>115513</v>
      </c>
      <c r="Q245">
        <v>160870</v>
      </c>
      <c r="R245">
        <v>252382</v>
      </c>
      <c r="S245">
        <v>185600</v>
      </c>
      <c r="T245">
        <v>214887</v>
      </c>
      <c r="U245">
        <v>232226</v>
      </c>
      <c r="V245">
        <v>298882</v>
      </c>
      <c r="W245">
        <v>361910</v>
      </c>
      <c r="X245">
        <v>293615</v>
      </c>
      <c r="Y245">
        <v>381170</v>
      </c>
      <c r="Z245">
        <v>302361</v>
      </c>
      <c r="AA245">
        <v>278711</v>
      </c>
      <c r="AB245">
        <v>268402</v>
      </c>
      <c r="AC245">
        <v>289099</v>
      </c>
      <c r="AD245">
        <v>304139</v>
      </c>
      <c r="AE245">
        <v>421766</v>
      </c>
      <c r="AF245">
        <v>274695</v>
      </c>
      <c r="AG245">
        <v>234074</v>
      </c>
      <c r="AH245">
        <v>162165</v>
      </c>
      <c r="AI245">
        <v>0</v>
      </c>
      <c r="AJ245">
        <v>230725</v>
      </c>
      <c r="AK245">
        <v>217509</v>
      </c>
      <c r="AL245">
        <v>275544</v>
      </c>
      <c r="AM245">
        <v>333013</v>
      </c>
      <c r="AN245">
        <v>303785</v>
      </c>
      <c r="AO245">
        <v>251369</v>
      </c>
      <c r="AP245">
        <v>247985</v>
      </c>
      <c r="AQ245">
        <v>234157</v>
      </c>
      <c r="AR245">
        <v>194296</v>
      </c>
      <c r="AS245">
        <v>237638</v>
      </c>
      <c r="AT245">
        <v>188923</v>
      </c>
      <c r="AU245">
        <v>188894</v>
      </c>
    </row>
    <row r="246" spans="1:47" x14ac:dyDescent="0.2">
      <c r="A246" t="s">
        <v>252</v>
      </c>
      <c r="B246" t="s">
        <v>2655</v>
      </c>
      <c r="C246" t="s">
        <v>2660</v>
      </c>
      <c r="D246">
        <v>6</v>
      </c>
      <c r="E246">
        <v>1</v>
      </c>
      <c r="F246">
        <v>13295.9</v>
      </c>
      <c r="G246">
        <v>31120</v>
      </c>
      <c r="H246">
        <v>7242.26</v>
      </c>
      <c r="I246">
        <v>27302.2</v>
      </c>
      <c r="J246">
        <v>17056.900000000001</v>
      </c>
      <c r="K246">
        <v>71644.399999999994</v>
      </c>
      <c r="L246">
        <v>18825</v>
      </c>
      <c r="M246">
        <v>1159.95</v>
      </c>
      <c r="N246">
        <v>6412</v>
      </c>
      <c r="O246">
        <v>9601.91</v>
      </c>
      <c r="P246">
        <v>4805.38</v>
      </c>
      <c r="Q246">
        <v>26940.400000000001</v>
      </c>
      <c r="R246">
        <v>3971.35</v>
      </c>
      <c r="S246">
        <v>15884.5</v>
      </c>
      <c r="T246">
        <v>702.45</v>
      </c>
      <c r="U246">
        <v>12500.2</v>
      </c>
      <c r="V246">
        <v>4337.58</v>
      </c>
      <c r="W246">
        <v>7210.14</v>
      </c>
      <c r="X246">
        <v>3474.68</v>
      </c>
      <c r="Y246">
        <v>2430.96</v>
      </c>
      <c r="Z246">
        <v>0</v>
      </c>
      <c r="AA246">
        <v>0</v>
      </c>
      <c r="AB246">
        <v>10166.799999999999</v>
      </c>
      <c r="AC246">
        <v>10619.3</v>
      </c>
      <c r="AD246">
        <v>5063.24</v>
      </c>
      <c r="AE246">
        <v>15109.9</v>
      </c>
      <c r="AF246">
        <v>8232.58</v>
      </c>
      <c r="AG246">
        <v>1175.42</v>
      </c>
      <c r="AH246">
        <v>9318.5</v>
      </c>
      <c r="AI246">
        <v>0</v>
      </c>
      <c r="AJ246">
        <v>8778.76</v>
      </c>
      <c r="AK246">
        <v>6812.51</v>
      </c>
      <c r="AL246">
        <v>9294.25</v>
      </c>
      <c r="AM246">
        <v>9692.67</v>
      </c>
      <c r="AN246">
        <v>8453.1200000000008</v>
      </c>
      <c r="AO246">
        <v>9523.27</v>
      </c>
      <c r="AP246">
        <v>12600.4</v>
      </c>
      <c r="AQ246">
        <v>18328.8</v>
      </c>
      <c r="AR246">
        <v>26604</v>
      </c>
      <c r="AS246">
        <v>0</v>
      </c>
      <c r="AT246">
        <v>5032.32</v>
      </c>
      <c r="AU246">
        <v>0</v>
      </c>
    </row>
    <row r="247" spans="1:47" x14ac:dyDescent="0.2">
      <c r="A247" t="s">
        <v>55</v>
      </c>
      <c r="B247" t="s">
        <v>1527</v>
      </c>
      <c r="C247" t="s">
        <v>1530</v>
      </c>
      <c r="D247">
        <v>6</v>
      </c>
      <c r="E247">
        <v>1</v>
      </c>
      <c r="F247">
        <v>568367</v>
      </c>
      <c r="G247">
        <v>778709</v>
      </c>
      <c r="H247">
        <v>890008</v>
      </c>
      <c r="I247">
        <v>850818</v>
      </c>
      <c r="J247">
        <v>584828</v>
      </c>
      <c r="K247">
        <v>928504</v>
      </c>
      <c r="L247">
        <v>392523</v>
      </c>
      <c r="M247">
        <v>967379</v>
      </c>
      <c r="N247">
        <v>501308</v>
      </c>
      <c r="O247">
        <v>977016</v>
      </c>
      <c r="P247">
        <v>799195</v>
      </c>
      <c r="Q247">
        <v>974712</v>
      </c>
      <c r="R247" s="2">
        <v>1019950</v>
      </c>
      <c r="S247">
        <v>854263</v>
      </c>
      <c r="T247">
        <v>659951</v>
      </c>
      <c r="U247">
        <v>653604</v>
      </c>
      <c r="V247">
        <v>759191</v>
      </c>
      <c r="W247">
        <v>949370</v>
      </c>
      <c r="X247">
        <v>588555</v>
      </c>
      <c r="Y247">
        <v>662097</v>
      </c>
      <c r="Z247">
        <v>235921</v>
      </c>
      <c r="AA247" s="2">
        <v>1254900</v>
      </c>
      <c r="AB247">
        <v>832761</v>
      </c>
      <c r="AC247">
        <v>881908</v>
      </c>
      <c r="AD247">
        <v>782139</v>
      </c>
      <c r="AE247" s="2">
        <v>1133590</v>
      </c>
      <c r="AF247">
        <v>773238</v>
      </c>
      <c r="AG247">
        <v>747794</v>
      </c>
      <c r="AH247">
        <v>870989</v>
      </c>
      <c r="AI247">
        <v>0</v>
      </c>
      <c r="AJ247">
        <v>872361</v>
      </c>
      <c r="AK247">
        <v>652818</v>
      </c>
      <c r="AL247">
        <v>809667</v>
      </c>
      <c r="AM247">
        <v>925126</v>
      </c>
      <c r="AN247" s="2">
        <v>1052670</v>
      </c>
      <c r="AO247">
        <v>847729</v>
      </c>
      <c r="AP247" s="2">
        <v>1044690</v>
      </c>
      <c r="AQ247">
        <v>926327</v>
      </c>
      <c r="AR247" s="2">
        <v>1029730</v>
      </c>
      <c r="AS247" s="2">
        <v>1112650</v>
      </c>
      <c r="AT247">
        <v>890084</v>
      </c>
      <c r="AU247" s="2">
        <v>1019770</v>
      </c>
    </row>
    <row r="248" spans="1:47" x14ac:dyDescent="0.2">
      <c r="A248" t="s">
        <v>451</v>
      </c>
      <c r="B248" t="s">
        <v>3704</v>
      </c>
      <c r="C248" t="s">
        <v>3707</v>
      </c>
      <c r="D248">
        <v>4</v>
      </c>
      <c r="E248">
        <v>1</v>
      </c>
      <c r="F248">
        <v>0</v>
      </c>
      <c r="G248">
        <v>8594.56</v>
      </c>
      <c r="H248">
        <v>0</v>
      </c>
      <c r="I248">
        <v>23028</v>
      </c>
      <c r="J248">
        <v>1359.47</v>
      </c>
      <c r="K248">
        <v>12725.4</v>
      </c>
      <c r="L248">
        <v>3364.14</v>
      </c>
      <c r="M248">
        <v>0</v>
      </c>
      <c r="N248">
        <v>1454.43</v>
      </c>
      <c r="O248">
        <v>5361.97</v>
      </c>
      <c r="P248">
        <v>7732.54</v>
      </c>
      <c r="Q248">
        <v>14845.9</v>
      </c>
      <c r="R248">
        <v>0</v>
      </c>
      <c r="S248">
        <v>7548.12</v>
      </c>
      <c r="T248">
        <v>3613.81</v>
      </c>
      <c r="U248">
        <v>5439.38</v>
      </c>
      <c r="V248">
        <v>2767.02</v>
      </c>
      <c r="W248">
        <v>3454.23</v>
      </c>
      <c r="X248">
        <v>2156.6999999999998</v>
      </c>
      <c r="Y248">
        <v>0</v>
      </c>
      <c r="Z248">
        <v>0</v>
      </c>
      <c r="AA248">
        <v>2994.21</v>
      </c>
      <c r="AB248">
        <v>6513.59</v>
      </c>
      <c r="AC248">
        <v>4548.17</v>
      </c>
      <c r="AD248">
        <v>967.85</v>
      </c>
      <c r="AE248">
        <v>3958.42</v>
      </c>
      <c r="AF248">
        <v>3775.97</v>
      </c>
      <c r="AG248">
        <v>7451.44</v>
      </c>
      <c r="AH248">
        <v>3674.13</v>
      </c>
      <c r="AI248">
        <v>0</v>
      </c>
      <c r="AJ248">
        <v>3846.82</v>
      </c>
      <c r="AK248">
        <v>3518.16</v>
      </c>
      <c r="AL248">
        <v>4754.6000000000004</v>
      </c>
      <c r="AM248">
        <v>4697.55</v>
      </c>
      <c r="AN248">
        <v>5407.67</v>
      </c>
      <c r="AO248">
        <v>0</v>
      </c>
      <c r="AP248">
        <v>5546.44</v>
      </c>
      <c r="AQ248">
        <v>4627.72</v>
      </c>
      <c r="AR248">
        <v>5454.64</v>
      </c>
      <c r="AS248">
        <v>1573.02</v>
      </c>
      <c r="AT248">
        <v>0</v>
      </c>
      <c r="AU248">
        <v>0</v>
      </c>
    </row>
    <row r="249" spans="1:47" x14ac:dyDescent="0.2">
      <c r="A249" t="s">
        <v>265</v>
      </c>
      <c r="B249" t="s">
        <v>2726</v>
      </c>
      <c r="C249" t="s">
        <v>2727</v>
      </c>
      <c r="D249">
        <v>6</v>
      </c>
      <c r="E249">
        <v>1</v>
      </c>
      <c r="F249">
        <v>17563.7</v>
      </c>
      <c r="G249">
        <v>23711.4</v>
      </c>
      <c r="H249">
        <v>7210.72</v>
      </c>
      <c r="I249">
        <v>54626.6</v>
      </c>
      <c r="J249">
        <v>7485.54</v>
      </c>
      <c r="K249">
        <v>30284.6</v>
      </c>
      <c r="L249">
        <v>16423.3</v>
      </c>
      <c r="M249">
        <v>4048.44</v>
      </c>
      <c r="N249">
        <v>4581.97</v>
      </c>
      <c r="O249">
        <v>15035.7</v>
      </c>
      <c r="P249">
        <v>11066.3</v>
      </c>
      <c r="Q249">
        <v>18955.5</v>
      </c>
      <c r="R249">
        <v>3242.11</v>
      </c>
      <c r="S249">
        <v>24329.599999999999</v>
      </c>
      <c r="T249">
        <v>8427.93</v>
      </c>
      <c r="U249">
        <v>16506.2</v>
      </c>
      <c r="V249">
        <v>3343.64</v>
      </c>
      <c r="W249">
        <v>8826.1200000000008</v>
      </c>
      <c r="X249">
        <v>9411.43</v>
      </c>
      <c r="Y249">
        <v>4529.33</v>
      </c>
      <c r="Z249">
        <v>3054.18</v>
      </c>
      <c r="AA249">
        <v>6226.72</v>
      </c>
      <c r="AB249">
        <v>19304.400000000001</v>
      </c>
      <c r="AC249">
        <v>13270.1</v>
      </c>
      <c r="AD249">
        <v>0</v>
      </c>
      <c r="AE249">
        <v>17544</v>
      </c>
      <c r="AF249">
        <v>8001.58</v>
      </c>
      <c r="AG249">
        <v>0</v>
      </c>
      <c r="AH249">
        <v>13868</v>
      </c>
      <c r="AI249">
        <v>0</v>
      </c>
      <c r="AJ249">
        <v>9354.06</v>
      </c>
      <c r="AK249">
        <v>8619.2099999999991</v>
      </c>
      <c r="AL249">
        <v>11420.8</v>
      </c>
      <c r="AM249">
        <v>10418.9</v>
      </c>
      <c r="AN249">
        <v>7873.29</v>
      </c>
      <c r="AO249">
        <v>7013.7</v>
      </c>
      <c r="AP249">
        <v>9750.18</v>
      </c>
      <c r="AQ249">
        <v>13779.8</v>
      </c>
      <c r="AR249">
        <v>9871.1299999999992</v>
      </c>
      <c r="AS249">
        <v>1760.65</v>
      </c>
      <c r="AT249">
        <v>4783.6499999999996</v>
      </c>
      <c r="AU249">
        <v>1069.8900000000001</v>
      </c>
    </row>
    <row r="250" spans="1:47" x14ac:dyDescent="0.2">
      <c r="A250" t="s">
        <v>300</v>
      </c>
      <c r="B250" t="s">
        <v>2923</v>
      </c>
      <c r="C250" t="s">
        <v>2924</v>
      </c>
      <c r="D250">
        <v>6</v>
      </c>
      <c r="E250">
        <v>1</v>
      </c>
      <c r="F250">
        <v>5360.95</v>
      </c>
      <c r="G250">
        <v>15053.2</v>
      </c>
      <c r="H250">
        <v>17623.599999999999</v>
      </c>
      <c r="I250">
        <v>15239</v>
      </c>
      <c r="J250">
        <v>21370.799999999999</v>
      </c>
      <c r="K250">
        <v>14754.6</v>
      </c>
      <c r="L250">
        <v>8458.56</v>
      </c>
      <c r="M250">
        <v>17264.900000000001</v>
      </c>
      <c r="N250">
        <v>9103.44</v>
      </c>
      <c r="O250">
        <v>8875.06</v>
      </c>
      <c r="P250">
        <v>16390.400000000001</v>
      </c>
      <c r="Q250">
        <v>17010.3</v>
      </c>
      <c r="R250">
        <v>8568.17</v>
      </c>
      <c r="S250">
        <v>13492.3</v>
      </c>
      <c r="T250">
        <v>15200</v>
      </c>
      <c r="U250">
        <v>13646.4</v>
      </c>
      <c r="V250">
        <v>20709.3</v>
      </c>
      <c r="W250">
        <v>16870.900000000001</v>
      </c>
      <c r="X250">
        <v>15633.8</v>
      </c>
      <c r="Y250">
        <v>16535.8</v>
      </c>
      <c r="Z250">
        <v>5824.8</v>
      </c>
      <c r="AA250">
        <v>11940.3</v>
      </c>
      <c r="AB250">
        <v>11074.9</v>
      </c>
      <c r="AC250">
        <v>11894.2</v>
      </c>
      <c r="AD250">
        <v>8333.18</v>
      </c>
      <c r="AE250">
        <v>4888.28</v>
      </c>
      <c r="AF250">
        <v>15407.4</v>
      </c>
      <c r="AG250">
        <v>9521.1</v>
      </c>
      <c r="AH250">
        <v>8098.57</v>
      </c>
      <c r="AI250">
        <v>0</v>
      </c>
      <c r="AJ250">
        <v>10974.9</v>
      </c>
      <c r="AK250">
        <v>9338.77</v>
      </c>
      <c r="AL250">
        <v>13571.3</v>
      </c>
      <c r="AM250">
        <v>13080.8</v>
      </c>
      <c r="AN250">
        <v>16741.599999999999</v>
      </c>
      <c r="AO250">
        <v>17238.2</v>
      </c>
      <c r="AP250">
        <v>17905</v>
      </c>
      <c r="AQ250">
        <v>8103.09</v>
      </c>
      <c r="AR250">
        <v>10804.7</v>
      </c>
      <c r="AS250">
        <v>12752.1</v>
      </c>
      <c r="AT250">
        <v>14646.9</v>
      </c>
      <c r="AU250">
        <v>16623.599999999999</v>
      </c>
    </row>
    <row r="251" spans="1:47" x14ac:dyDescent="0.2">
      <c r="A251" t="s">
        <v>286</v>
      </c>
      <c r="B251" t="s">
        <v>2839</v>
      </c>
      <c r="C251" t="s">
        <v>2840</v>
      </c>
      <c r="D251">
        <v>6</v>
      </c>
      <c r="E251">
        <v>1</v>
      </c>
      <c r="F251">
        <v>0</v>
      </c>
      <c r="G251" s="2">
        <v>1705830</v>
      </c>
      <c r="H251" s="2">
        <v>1988510</v>
      </c>
      <c r="I251" s="2">
        <v>1667910</v>
      </c>
      <c r="J251" s="2">
        <v>1636010</v>
      </c>
      <c r="K251" s="2">
        <v>1551040</v>
      </c>
      <c r="L251" s="2">
        <v>1026700</v>
      </c>
      <c r="M251" s="2">
        <v>1330960</v>
      </c>
      <c r="N251" s="2">
        <v>1120540</v>
      </c>
      <c r="O251" s="2">
        <v>1038110</v>
      </c>
      <c r="P251" s="2">
        <v>1525590</v>
      </c>
      <c r="Q251" s="2">
        <v>1401250</v>
      </c>
      <c r="R251" s="2">
        <v>1146420</v>
      </c>
      <c r="S251" s="2">
        <v>1740040</v>
      </c>
      <c r="T251" s="2">
        <v>1400190</v>
      </c>
      <c r="U251" s="2">
        <v>1483780</v>
      </c>
      <c r="V251" s="2">
        <v>1779900</v>
      </c>
      <c r="W251" s="2">
        <v>1493720</v>
      </c>
      <c r="X251" s="2">
        <v>1620920</v>
      </c>
      <c r="Y251" s="2">
        <v>1404150</v>
      </c>
      <c r="Z251">
        <v>905290</v>
      </c>
      <c r="AA251" s="2">
        <v>1138640</v>
      </c>
      <c r="AB251" s="2">
        <v>1386670</v>
      </c>
      <c r="AC251" s="2">
        <v>1385650</v>
      </c>
      <c r="AD251" s="2">
        <v>1398930</v>
      </c>
      <c r="AE251">
        <v>691145</v>
      </c>
      <c r="AF251" s="2">
        <v>1079440</v>
      </c>
      <c r="AG251" s="2">
        <v>1145660</v>
      </c>
      <c r="AH251">
        <v>986927</v>
      </c>
      <c r="AI251">
        <v>0</v>
      </c>
      <c r="AJ251" s="2">
        <v>1272920</v>
      </c>
      <c r="AK251" s="2">
        <v>1097190</v>
      </c>
      <c r="AL251" s="2">
        <v>1246150</v>
      </c>
      <c r="AM251" s="2">
        <v>1015300</v>
      </c>
      <c r="AN251" s="2">
        <v>1298800</v>
      </c>
      <c r="AO251" s="2">
        <v>1360070</v>
      </c>
      <c r="AP251" s="2">
        <v>1597990</v>
      </c>
      <c r="AQ251">
        <v>840778</v>
      </c>
      <c r="AR251" s="2">
        <v>1111860</v>
      </c>
      <c r="AS251" s="2">
        <v>1050040</v>
      </c>
      <c r="AT251" s="2">
        <v>1113440</v>
      </c>
      <c r="AU251" s="2">
        <v>1345660</v>
      </c>
    </row>
    <row r="252" spans="1:47" x14ac:dyDescent="0.2">
      <c r="A252" t="s">
        <v>390</v>
      </c>
      <c r="B252" t="s">
        <v>3397</v>
      </c>
      <c r="C252" t="s">
        <v>3402</v>
      </c>
      <c r="D252">
        <v>6</v>
      </c>
      <c r="E252">
        <v>1</v>
      </c>
      <c r="F252">
        <v>14842.2</v>
      </c>
      <c r="G252">
        <v>28340.7</v>
      </c>
      <c r="H252">
        <v>29012.9</v>
      </c>
      <c r="I252">
        <v>23016.5</v>
      </c>
      <c r="J252">
        <v>31025.8</v>
      </c>
      <c r="K252">
        <v>23016</v>
      </c>
      <c r="L252">
        <v>27661.5</v>
      </c>
      <c r="M252">
        <v>29101.5</v>
      </c>
      <c r="N252">
        <v>19569.8</v>
      </c>
      <c r="O252">
        <v>24551.200000000001</v>
      </c>
      <c r="P252">
        <v>33247.4</v>
      </c>
      <c r="Q252">
        <v>43577.8</v>
      </c>
      <c r="R252">
        <v>19367.900000000001</v>
      </c>
      <c r="S252">
        <v>8692.15</v>
      </c>
      <c r="T252">
        <v>31354.1</v>
      </c>
      <c r="U252">
        <v>21038.2</v>
      </c>
      <c r="V252">
        <v>30827.4</v>
      </c>
      <c r="W252">
        <v>28979.599999999999</v>
      </c>
      <c r="X252">
        <v>28067.3</v>
      </c>
      <c r="Y252">
        <v>20859.8</v>
      </c>
      <c r="Z252">
        <v>16418.599999999999</v>
      </c>
      <c r="AA252">
        <v>21736.2</v>
      </c>
      <c r="AB252">
        <v>25150.6</v>
      </c>
      <c r="AC252">
        <v>32511.599999999999</v>
      </c>
      <c r="AD252">
        <v>30754.7</v>
      </c>
      <c r="AE252">
        <v>16575.599999999999</v>
      </c>
      <c r="AF252">
        <v>36100.199999999997</v>
      </c>
      <c r="AG252">
        <v>44396.2</v>
      </c>
      <c r="AH252">
        <v>33983.800000000003</v>
      </c>
      <c r="AI252">
        <v>0</v>
      </c>
      <c r="AJ252">
        <v>31140.7</v>
      </c>
      <c r="AK252">
        <v>39442.400000000001</v>
      </c>
      <c r="AL252">
        <v>32576.3</v>
      </c>
      <c r="AM252">
        <v>32692.9</v>
      </c>
      <c r="AN252">
        <v>37911.1</v>
      </c>
      <c r="AO252">
        <v>44622.7</v>
      </c>
      <c r="AP252">
        <v>33360.800000000003</v>
      </c>
      <c r="AQ252">
        <v>20157</v>
      </c>
      <c r="AR252">
        <v>37694.800000000003</v>
      </c>
      <c r="AS252">
        <v>39064.5</v>
      </c>
      <c r="AT252">
        <v>39848.699999999997</v>
      </c>
      <c r="AU252">
        <v>41114.1</v>
      </c>
    </row>
    <row r="253" spans="1:47" x14ac:dyDescent="0.2">
      <c r="A253" t="s">
        <v>346</v>
      </c>
      <c r="B253" t="s">
        <v>3167</v>
      </c>
      <c r="C253" t="s">
        <v>3168</v>
      </c>
      <c r="D253">
        <v>6</v>
      </c>
      <c r="E253">
        <v>1</v>
      </c>
      <c r="F253">
        <v>91058</v>
      </c>
      <c r="G253">
        <v>237091</v>
      </c>
      <c r="H253">
        <v>172704</v>
      </c>
      <c r="I253">
        <v>124948</v>
      </c>
      <c r="J253">
        <v>170929</v>
      </c>
      <c r="K253">
        <v>223855</v>
      </c>
      <c r="L253">
        <v>169356</v>
      </c>
      <c r="M253">
        <v>149406</v>
      </c>
      <c r="N253">
        <v>86379.5</v>
      </c>
      <c r="O253">
        <v>96538.9</v>
      </c>
      <c r="P253">
        <v>241400</v>
      </c>
      <c r="Q253">
        <v>221221</v>
      </c>
      <c r="R253">
        <v>60185.599999999999</v>
      </c>
      <c r="S253">
        <v>160590</v>
      </c>
      <c r="T253">
        <v>124983</v>
      </c>
      <c r="U253">
        <v>143500</v>
      </c>
      <c r="V253">
        <v>114946</v>
      </c>
      <c r="W253">
        <v>165905</v>
      </c>
      <c r="X253">
        <v>213480</v>
      </c>
      <c r="Y253">
        <v>139273</v>
      </c>
      <c r="Z253">
        <v>122211</v>
      </c>
      <c r="AA253">
        <v>109038</v>
      </c>
      <c r="AB253">
        <v>152729</v>
      </c>
      <c r="AC253">
        <v>155015</v>
      </c>
      <c r="AD253">
        <v>162463</v>
      </c>
      <c r="AE253">
        <v>103832</v>
      </c>
      <c r="AF253">
        <v>104310</v>
      </c>
      <c r="AG253">
        <v>58862.3</v>
      </c>
      <c r="AH253">
        <v>113921</v>
      </c>
      <c r="AI253">
        <v>0</v>
      </c>
      <c r="AJ253">
        <v>145124</v>
      </c>
      <c r="AK253">
        <v>140681</v>
      </c>
      <c r="AL253">
        <v>194171</v>
      </c>
      <c r="AM253">
        <v>105181</v>
      </c>
      <c r="AN253">
        <v>185207</v>
      </c>
      <c r="AO253">
        <v>156611</v>
      </c>
      <c r="AP253">
        <v>150195</v>
      </c>
      <c r="AQ253">
        <v>92751.1</v>
      </c>
      <c r="AR253">
        <v>163607</v>
      </c>
      <c r="AS253">
        <v>159817</v>
      </c>
      <c r="AT253">
        <v>194791</v>
      </c>
      <c r="AU253">
        <v>248440</v>
      </c>
    </row>
    <row r="254" spans="1:47" x14ac:dyDescent="0.2">
      <c r="A254" t="s">
        <v>157</v>
      </c>
      <c r="B254" t="s">
        <v>2112</v>
      </c>
      <c r="C254" t="s">
        <v>2113</v>
      </c>
      <c r="D254">
        <v>21</v>
      </c>
      <c r="E254">
        <v>4</v>
      </c>
      <c r="F254">
        <v>282276</v>
      </c>
      <c r="G254">
        <v>216073</v>
      </c>
      <c r="H254">
        <v>240653</v>
      </c>
      <c r="I254">
        <v>233140</v>
      </c>
      <c r="J254">
        <v>293649</v>
      </c>
      <c r="K254">
        <v>241408</v>
      </c>
      <c r="L254">
        <v>279639</v>
      </c>
      <c r="M254">
        <v>236713</v>
      </c>
      <c r="N254">
        <v>265301</v>
      </c>
      <c r="O254">
        <v>257582</v>
      </c>
      <c r="P254">
        <v>162249</v>
      </c>
      <c r="Q254">
        <v>152473</v>
      </c>
      <c r="R254">
        <v>214270</v>
      </c>
      <c r="S254">
        <v>241077</v>
      </c>
      <c r="T254">
        <v>231869</v>
      </c>
      <c r="U254">
        <v>211080</v>
      </c>
      <c r="V254">
        <v>263087</v>
      </c>
      <c r="W254">
        <v>285626</v>
      </c>
      <c r="X254">
        <v>292169</v>
      </c>
      <c r="Y254">
        <v>281829</v>
      </c>
      <c r="Z254">
        <v>244077</v>
      </c>
      <c r="AA254">
        <v>201318</v>
      </c>
      <c r="AB254">
        <v>250511</v>
      </c>
      <c r="AC254">
        <v>233582</v>
      </c>
      <c r="AD254">
        <v>246221</v>
      </c>
      <c r="AE254">
        <v>170362</v>
      </c>
      <c r="AF254">
        <v>240494</v>
      </c>
      <c r="AG254">
        <v>233354</v>
      </c>
      <c r="AH254">
        <v>222452</v>
      </c>
      <c r="AI254">
        <v>227028</v>
      </c>
      <c r="AJ254">
        <v>209639</v>
      </c>
      <c r="AK254">
        <v>199313</v>
      </c>
      <c r="AL254">
        <v>180608</v>
      </c>
      <c r="AM254">
        <v>189240</v>
      </c>
      <c r="AN254">
        <v>180890</v>
      </c>
      <c r="AO254">
        <v>208079</v>
      </c>
      <c r="AP254">
        <v>215958</v>
      </c>
      <c r="AQ254">
        <v>181344</v>
      </c>
      <c r="AR254">
        <v>208843</v>
      </c>
      <c r="AS254">
        <v>209107</v>
      </c>
      <c r="AT254">
        <v>185019</v>
      </c>
      <c r="AU254">
        <v>189200</v>
      </c>
    </row>
    <row r="255" spans="1:47" x14ac:dyDescent="0.2">
      <c r="A255" t="s">
        <v>119</v>
      </c>
      <c r="B255" t="s">
        <v>1893</v>
      </c>
      <c r="C255" t="s">
        <v>1898</v>
      </c>
      <c r="D255">
        <v>12</v>
      </c>
      <c r="E255">
        <v>2</v>
      </c>
      <c r="F255">
        <v>40637.300000000003</v>
      </c>
      <c r="G255">
        <v>32701.3</v>
      </c>
      <c r="H255">
        <v>10781</v>
      </c>
      <c r="I255">
        <v>44475.6</v>
      </c>
      <c r="J255">
        <v>64142.6</v>
      </c>
      <c r="K255">
        <v>106522</v>
      </c>
      <c r="L255">
        <v>53751.6</v>
      </c>
      <c r="M255">
        <v>83144.2</v>
      </c>
      <c r="N255">
        <v>64402.5</v>
      </c>
      <c r="O255">
        <v>133439</v>
      </c>
      <c r="P255">
        <v>0</v>
      </c>
      <c r="Q255">
        <v>38875.1</v>
      </c>
      <c r="R255">
        <v>131604</v>
      </c>
      <c r="S255">
        <v>36124.5</v>
      </c>
      <c r="T255">
        <v>45560.5</v>
      </c>
      <c r="U255">
        <v>40407.4</v>
      </c>
      <c r="V255">
        <v>39536.5</v>
      </c>
      <c r="W255">
        <v>67035.600000000006</v>
      </c>
      <c r="X255">
        <v>63975.5</v>
      </c>
      <c r="Y255">
        <v>63346.9</v>
      </c>
      <c r="Z255">
        <v>23311.5</v>
      </c>
      <c r="AA255">
        <v>77685</v>
      </c>
      <c r="AB255">
        <v>71236.7</v>
      </c>
      <c r="AC255">
        <v>116916</v>
      </c>
      <c r="AD255">
        <v>67550.3</v>
      </c>
      <c r="AE255">
        <v>217904</v>
      </c>
      <c r="AF255">
        <v>72818.600000000006</v>
      </c>
      <c r="AG255">
        <v>47742.3</v>
      </c>
      <c r="AH255">
        <v>42929.599999999999</v>
      </c>
      <c r="AI255">
        <v>0</v>
      </c>
      <c r="AJ255">
        <v>78443.8</v>
      </c>
      <c r="AK255">
        <v>60160.4</v>
      </c>
      <c r="AL255">
        <v>79847.7</v>
      </c>
      <c r="AM255">
        <v>115098</v>
      </c>
      <c r="AN255">
        <v>84970.2</v>
      </c>
      <c r="AO255">
        <v>58654.8</v>
      </c>
      <c r="AP255">
        <v>55181.2</v>
      </c>
      <c r="AQ255">
        <v>125852</v>
      </c>
      <c r="AR255">
        <v>62492.800000000003</v>
      </c>
      <c r="AS255">
        <v>71942.8</v>
      </c>
      <c r="AT255">
        <v>54158.8</v>
      </c>
      <c r="AU255">
        <v>42501.8</v>
      </c>
    </row>
    <row r="256" spans="1:47" x14ac:dyDescent="0.2">
      <c r="A256" t="s">
        <v>391</v>
      </c>
      <c r="B256" t="s">
        <v>3403</v>
      </c>
      <c r="C256" t="s">
        <v>3408</v>
      </c>
      <c r="D256">
        <v>5</v>
      </c>
      <c r="E256">
        <v>1</v>
      </c>
      <c r="F256">
        <v>105153</v>
      </c>
      <c r="G256">
        <v>107302</v>
      </c>
      <c r="H256">
        <v>139367</v>
      </c>
      <c r="I256">
        <v>106684</v>
      </c>
      <c r="J256">
        <v>221525</v>
      </c>
      <c r="K256">
        <v>154406</v>
      </c>
      <c r="L256">
        <v>202282</v>
      </c>
      <c r="M256">
        <v>95781.3</v>
      </c>
      <c r="N256">
        <v>145420</v>
      </c>
      <c r="O256">
        <v>124046</v>
      </c>
      <c r="P256">
        <v>81891.5</v>
      </c>
      <c r="Q256">
        <v>73443</v>
      </c>
      <c r="R256">
        <v>88786.6</v>
      </c>
      <c r="S256">
        <v>115063</v>
      </c>
      <c r="T256">
        <v>104839</v>
      </c>
      <c r="U256">
        <v>108398</v>
      </c>
      <c r="V256">
        <v>192832</v>
      </c>
      <c r="W256">
        <v>140258</v>
      </c>
      <c r="X256">
        <v>198317</v>
      </c>
      <c r="Y256">
        <v>148339</v>
      </c>
      <c r="Z256">
        <v>153648</v>
      </c>
      <c r="AA256">
        <v>86943</v>
      </c>
      <c r="AB256">
        <v>84407.6</v>
      </c>
      <c r="AC256">
        <v>80368.3</v>
      </c>
      <c r="AD256">
        <v>72666.600000000006</v>
      </c>
      <c r="AE256">
        <v>48111.5</v>
      </c>
      <c r="AF256">
        <v>88524.2</v>
      </c>
      <c r="AG256">
        <v>83352.899999999994</v>
      </c>
      <c r="AH256">
        <v>84209.5</v>
      </c>
      <c r="AI256">
        <v>0</v>
      </c>
      <c r="AJ256">
        <v>79371.899999999994</v>
      </c>
      <c r="AK256">
        <v>91228.9</v>
      </c>
      <c r="AL256">
        <v>85463.7</v>
      </c>
      <c r="AM256">
        <v>71218.100000000006</v>
      </c>
      <c r="AN256">
        <v>76031.100000000006</v>
      </c>
      <c r="AO256">
        <v>84642</v>
      </c>
      <c r="AP256">
        <v>86276.6</v>
      </c>
      <c r="AQ256">
        <v>75401.7</v>
      </c>
      <c r="AR256">
        <v>73001.2</v>
      </c>
      <c r="AS256">
        <v>66653.600000000006</v>
      </c>
      <c r="AT256">
        <v>71650.3</v>
      </c>
      <c r="AU256">
        <v>78205.3</v>
      </c>
    </row>
    <row r="257" spans="1:47" x14ac:dyDescent="0.2">
      <c r="A257" t="s">
        <v>236</v>
      </c>
      <c r="B257" t="s">
        <v>2573</v>
      </c>
      <c r="C257" t="s">
        <v>2578</v>
      </c>
      <c r="D257">
        <v>6</v>
      </c>
      <c r="E257">
        <v>1</v>
      </c>
      <c r="F257">
        <v>0</v>
      </c>
      <c r="G257">
        <v>7811.28</v>
      </c>
      <c r="H257">
        <v>9243.2199999999993</v>
      </c>
      <c r="I257">
        <v>8481.7099999999991</v>
      </c>
      <c r="J257">
        <v>7237.67</v>
      </c>
      <c r="K257">
        <v>3730.99</v>
      </c>
      <c r="L257">
        <v>7443.9</v>
      </c>
      <c r="M257">
        <v>7191.37</v>
      </c>
      <c r="N257">
        <v>6428.18</v>
      </c>
      <c r="O257">
        <v>1713.28</v>
      </c>
      <c r="P257">
        <v>9512.68</v>
      </c>
      <c r="Q257">
        <v>4068.94</v>
      </c>
      <c r="R257">
        <v>3103.32</v>
      </c>
      <c r="S257">
        <v>0</v>
      </c>
      <c r="T257">
        <v>4960.53</v>
      </c>
      <c r="U257">
        <v>7994.37</v>
      </c>
      <c r="V257">
        <v>6074.72</v>
      </c>
      <c r="W257">
        <v>11798</v>
      </c>
      <c r="X257">
        <v>4945.96</v>
      </c>
      <c r="Y257">
        <v>11562.4</v>
      </c>
      <c r="Z257">
        <v>4504.29</v>
      </c>
      <c r="AA257">
        <v>0</v>
      </c>
      <c r="AB257">
        <v>6516.33</v>
      </c>
      <c r="AC257">
        <v>6929.41</v>
      </c>
      <c r="AD257">
        <v>5120.0600000000004</v>
      </c>
      <c r="AE257">
        <v>1624.6</v>
      </c>
      <c r="AF257">
        <v>0</v>
      </c>
      <c r="AG257">
        <v>0</v>
      </c>
      <c r="AH257">
        <v>5433.67</v>
      </c>
      <c r="AI257">
        <v>0</v>
      </c>
      <c r="AJ257">
        <v>11167.9</v>
      </c>
      <c r="AK257">
        <v>8620.27</v>
      </c>
      <c r="AL257">
        <v>2954.08</v>
      </c>
      <c r="AM257">
        <v>0</v>
      </c>
      <c r="AN257">
        <v>6128.23</v>
      </c>
      <c r="AO257">
        <v>0</v>
      </c>
      <c r="AP257">
        <v>7037.86</v>
      </c>
      <c r="AQ257">
        <v>5637.43</v>
      </c>
      <c r="AR257">
        <v>10060.799999999999</v>
      </c>
      <c r="AS257">
        <v>9172.4</v>
      </c>
      <c r="AT257">
        <v>11682.5</v>
      </c>
      <c r="AU257">
        <v>15227.6</v>
      </c>
    </row>
    <row r="258" spans="1:47" x14ac:dyDescent="0.2">
      <c r="A258" t="s">
        <v>190</v>
      </c>
      <c r="B258" t="s">
        <v>2309</v>
      </c>
      <c r="C258" t="s">
        <v>2310</v>
      </c>
      <c r="D258">
        <v>66</v>
      </c>
      <c r="E258">
        <v>8</v>
      </c>
      <c r="F258">
        <v>135550</v>
      </c>
      <c r="G258">
        <v>133117</v>
      </c>
      <c r="H258">
        <v>264303</v>
      </c>
      <c r="I258">
        <v>155143</v>
      </c>
      <c r="J258">
        <v>169419</v>
      </c>
      <c r="K258">
        <v>175502</v>
      </c>
      <c r="L258">
        <v>80416.800000000003</v>
      </c>
      <c r="M258">
        <v>259492</v>
      </c>
      <c r="N258">
        <v>116320</v>
      </c>
      <c r="O258">
        <v>134327</v>
      </c>
      <c r="P258">
        <v>123207</v>
      </c>
      <c r="Q258">
        <v>132635</v>
      </c>
      <c r="R258">
        <v>144244</v>
      </c>
      <c r="S258">
        <v>172835</v>
      </c>
      <c r="T258">
        <v>125692</v>
      </c>
      <c r="U258">
        <v>87653.8</v>
      </c>
      <c r="V258">
        <v>149514</v>
      </c>
      <c r="W258">
        <v>234389</v>
      </c>
      <c r="X258">
        <v>127593</v>
      </c>
      <c r="Y258">
        <v>151528</v>
      </c>
      <c r="Z258">
        <v>861913</v>
      </c>
      <c r="AA258">
        <v>164546</v>
      </c>
      <c r="AB258">
        <v>188307</v>
      </c>
      <c r="AC258">
        <v>309546</v>
      </c>
      <c r="AD258">
        <v>139877</v>
      </c>
      <c r="AE258">
        <v>84562.6</v>
      </c>
      <c r="AF258">
        <v>294870</v>
      </c>
      <c r="AG258">
        <v>149260</v>
      </c>
      <c r="AH258">
        <v>119509</v>
      </c>
      <c r="AI258">
        <v>178687</v>
      </c>
      <c r="AJ258">
        <v>237838</v>
      </c>
      <c r="AK258">
        <v>206078</v>
      </c>
      <c r="AL258">
        <v>155405</v>
      </c>
      <c r="AM258">
        <v>129680</v>
      </c>
      <c r="AN258">
        <v>201300</v>
      </c>
      <c r="AO258">
        <v>189334</v>
      </c>
      <c r="AP258">
        <v>335445</v>
      </c>
      <c r="AQ258">
        <v>249391</v>
      </c>
      <c r="AR258">
        <v>164298</v>
      </c>
      <c r="AS258">
        <v>211394</v>
      </c>
      <c r="AT258">
        <v>176013</v>
      </c>
      <c r="AU258">
        <v>310019</v>
      </c>
    </row>
    <row r="259" spans="1:47" x14ac:dyDescent="0.2">
      <c r="A259" t="s">
        <v>142</v>
      </c>
      <c r="B259" t="s">
        <v>2027</v>
      </c>
      <c r="C259" t="s">
        <v>2028</v>
      </c>
      <c r="D259">
        <v>6</v>
      </c>
      <c r="E259">
        <v>1</v>
      </c>
      <c r="F259">
        <v>0</v>
      </c>
      <c r="G259">
        <v>20992.400000000001</v>
      </c>
      <c r="H259">
        <v>28711.7</v>
      </c>
      <c r="I259">
        <v>36570.800000000003</v>
      </c>
      <c r="J259">
        <v>41614.699999999997</v>
      </c>
      <c r="K259">
        <v>145542</v>
      </c>
      <c r="L259">
        <v>19592.099999999999</v>
      </c>
      <c r="M259">
        <v>41105.4</v>
      </c>
      <c r="N259">
        <v>5402.93</v>
      </c>
      <c r="O259">
        <v>55140.9</v>
      </c>
      <c r="P259">
        <v>26980.6</v>
      </c>
      <c r="Q259">
        <v>28216.799999999999</v>
      </c>
      <c r="R259">
        <v>43386.1</v>
      </c>
      <c r="S259">
        <v>0</v>
      </c>
      <c r="T259">
        <v>35371.5</v>
      </c>
      <c r="U259">
        <v>39747.300000000003</v>
      </c>
      <c r="V259">
        <v>34766.9</v>
      </c>
      <c r="W259">
        <v>0</v>
      </c>
      <c r="X259">
        <v>134659</v>
      </c>
      <c r="Y259">
        <v>20308.8</v>
      </c>
      <c r="Z259">
        <v>28715.8</v>
      </c>
      <c r="AA259">
        <v>30218.400000000001</v>
      </c>
      <c r="AB259">
        <v>40261</v>
      </c>
      <c r="AC259">
        <v>24088.2</v>
      </c>
      <c r="AD259">
        <v>110170</v>
      </c>
      <c r="AE259">
        <v>68140.600000000006</v>
      </c>
      <c r="AF259">
        <v>104096</v>
      </c>
      <c r="AG259">
        <v>0</v>
      </c>
      <c r="AH259">
        <v>22014.7</v>
      </c>
      <c r="AI259">
        <v>0</v>
      </c>
      <c r="AJ259">
        <v>37949.5</v>
      </c>
      <c r="AK259">
        <v>40833.699999999997</v>
      </c>
      <c r="AL259">
        <v>104241</v>
      </c>
      <c r="AM259">
        <v>96429.3</v>
      </c>
      <c r="AN259">
        <v>92831.9</v>
      </c>
      <c r="AO259">
        <v>0</v>
      </c>
      <c r="AP259">
        <v>24554.799999999999</v>
      </c>
      <c r="AQ259">
        <v>22072.6</v>
      </c>
      <c r="AR259">
        <v>46670.400000000001</v>
      </c>
      <c r="AS259">
        <v>44110.2</v>
      </c>
      <c r="AT259">
        <v>34116.199999999997</v>
      </c>
      <c r="AU259">
        <v>34255.9</v>
      </c>
    </row>
    <row r="260" spans="1:47" x14ac:dyDescent="0.2">
      <c r="A260" t="s">
        <v>193</v>
      </c>
      <c r="B260" t="s">
        <v>2326</v>
      </c>
      <c r="C260" t="s">
        <v>2331</v>
      </c>
      <c r="D260">
        <v>6</v>
      </c>
      <c r="E260">
        <v>1</v>
      </c>
      <c r="F260">
        <v>35858.699999999997</v>
      </c>
      <c r="G260">
        <v>66880.100000000006</v>
      </c>
      <c r="H260">
        <v>108193</v>
      </c>
      <c r="I260">
        <v>88431.5</v>
      </c>
      <c r="J260">
        <v>247856</v>
      </c>
      <c r="K260">
        <v>65112.4</v>
      </c>
      <c r="L260">
        <v>174962</v>
      </c>
      <c r="M260">
        <v>0</v>
      </c>
      <c r="N260">
        <v>117740</v>
      </c>
      <c r="O260">
        <v>0</v>
      </c>
      <c r="P260">
        <v>69371.8</v>
      </c>
      <c r="Q260">
        <v>77372.800000000003</v>
      </c>
      <c r="R260">
        <v>81253.8</v>
      </c>
      <c r="S260">
        <v>7996.45</v>
      </c>
      <c r="T260">
        <v>125562</v>
      </c>
      <c r="U260">
        <v>84327.1</v>
      </c>
      <c r="V260">
        <v>190513</v>
      </c>
      <c r="W260">
        <v>62839.199999999997</v>
      </c>
      <c r="X260">
        <v>186208</v>
      </c>
      <c r="Y260">
        <v>77757.600000000006</v>
      </c>
      <c r="Z260">
        <v>133006</v>
      </c>
      <c r="AA260">
        <v>8673.1200000000008</v>
      </c>
      <c r="AB260">
        <v>3426.53</v>
      </c>
      <c r="AC260">
        <v>0</v>
      </c>
      <c r="AD260">
        <v>0</v>
      </c>
      <c r="AE260">
        <v>0</v>
      </c>
      <c r="AF260">
        <v>101637</v>
      </c>
      <c r="AG260">
        <v>98713.600000000006</v>
      </c>
      <c r="AH260">
        <v>86192.4</v>
      </c>
      <c r="AI260">
        <v>91754.2</v>
      </c>
      <c r="AJ260">
        <v>0</v>
      </c>
      <c r="AK260">
        <v>86013.6</v>
      </c>
      <c r="AL260">
        <v>73595.600000000006</v>
      </c>
      <c r="AM260">
        <v>0</v>
      </c>
      <c r="AN260">
        <v>8727.43</v>
      </c>
      <c r="AO260">
        <v>0</v>
      </c>
      <c r="AP260">
        <v>18311.400000000001</v>
      </c>
      <c r="AQ260">
        <v>37214.1</v>
      </c>
      <c r="AR260">
        <v>0</v>
      </c>
      <c r="AS260">
        <v>56285.2</v>
      </c>
      <c r="AT260">
        <v>39764.300000000003</v>
      </c>
      <c r="AU260">
        <v>84403.199999999997</v>
      </c>
    </row>
    <row r="261" spans="1:47" x14ac:dyDescent="0.2">
      <c r="A261" t="s">
        <v>74</v>
      </c>
      <c r="B261" t="s">
        <v>1630</v>
      </c>
      <c r="C261" t="s">
        <v>1631</v>
      </c>
      <c r="D261">
        <v>5</v>
      </c>
      <c r="E261">
        <v>1</v>
      </c>
      <c r="F261">
        <v>41384.5</v>
      </c>
      <c r="G261">
        <v>28987.5</v>
      </c>
      <c r="H261">
        <v>42546.3</v>
      </c>
      <c r="I261">
        <v>43174.1</v>
      </c>
      <c r="J261">
        <v>37827.199999999997</v>
      </c>
      <c r="K261">
        <v>52367</v>
      </c>
      <c r="L261">
        <v>41647.800000000003</v>
      </c>
      <c r="M261">
        <v>58460.7</v>
      </c>
      <c r="N261">
        <v>57025.2</v>
      </c>
      <c r="O261">
        <v>0</v>
      </c>
      <c r="P261">
        <v>11506.8</v>
      </c>
      <c r="Q261">
        <v>15932.3</v>
      </c>
      <c r="R261">
        <v>67061.100000000006</v>
      </c>
      <c r="S261">
        <v>28196.3</v>
      </c>
      <c r="T261">
        <v>48933.5</v>
      </c>
      <c r="U261">
        <v>35334.300000000003</v>
      </c>
      <c r="V261">
        <v>52686.3</v>
      </c>
      <c r="W261">
        <v>80189.600000000006</v>
      </c>
      <c r="X261">
        <v>64535.199999999997</v>
      </c>
      <c r="Y261">
        <v>70255.600000000006</v>
      </c>
      <c r="Z261">
        <v>19445.400000000001</v>
      </c>
      <c r="AA261">
        <v>29434.9</v>
      </c>
      <c r="AB261">
        <v>44828.6</v>
      </c>
      <c r="AC261">
        <v>64610.5</v>
      </c>
      <c r="AD261">
        <v>60907.9</v>
      </c>
      <c r="AE261">
        <v>83419.8</v>
      </c>
      <c r="AF261">
        <v>80657.100000000006</v>
      </c>
      <c r="AG261">
        <v>47549.2</v>
      </c>
      <c r="AH261">
        <v>44757.4</v>
      </c>
      <c r="AI261">
        <v>0</v>
      </c>
      <c r="AJ261">
        <v>42359.8</v>
      </c>
      <c r="AK261">
        <v>51045</v>
      </c>
      <c r="AL261">
        <v>64294.9</v>
      </c>
      <c r="AM261">
        <v>48799.199999999997</v>
      </c>
      <c r="AN261">
        <v>46876.2</v>
      </c>
      <c r="AO261">
        <v>42690.7</v>
      </c>
      <c r="AP261">
        <v>71356.800000000003</v>
      </c>
      <c r="AQ261">
        <v>85204.7</v>
      </c>
      <c r="AR261">
        <v>48428.2</v>
      </c>
      <c r="AS261">
        <v>42288.1</v>
      </c>
      <c r="AT261">
        <v>37157</v>
      </c>
      <c r="AU261">
        <v>29288.5</v>
      </c>
    </row>
    <row r="262" spans="1:47" x14ac:dyDescent="0.2">
      <c r="A262" t="s">
        <v>478</v>
      </c>
      <c r="B262" t="s">
        <v>3840</v>
      </c>
      <c r="C262" t="s">
        <v>3845</v>
      </c>
      <c r="D262">
        <v>6</v>
      </c>
      <c r="E262">
        <v>1</v>
      </c>
      <c r="F262">
        <v>0</v>
      </c>
      <c r="G262">
        <v>247647</v>
      </c>
      <c r="H262">
        <v>204297</v>
      </c>
      <c r="I262">
        <v>202927</v>
      </c>
      <c r="J262">
        <v>386841</v>
      </c>
      <c r="K262">
        <v>151727</v>
      </c>
      <c r="L262">
        <v>409933</v>
      </c>
      <c r="M262">
        <v>241922</v>
      </c>
      <c r="N262">
        <v>359949</v>
      </c>
      <c r="O262">
        <v>153646</v>
      </c>
      <c r="P262">
        <v>169206</v>
      </c>
      <c r="Q262">
        <v>148034</v>
      </c>
      <c r="R262">
        <v>142369</v>
      </c>
      <c r="S262">
        <v>32270.7</v>
      </c>
      <c r="T262">
        <v>157450</v>
      </c>
      <c r="U262">
        <v>267391</v>
      </c>
      <c r="V262">
        <v>187416</v>
      </c>
      <c r="W262">
        <v>347517</v>
      </c>
      <c r="X262">
        <v>229200</v>
      </c>
      <c r="Y262">
        <v>387775</v>
      </c>
      <c r="Z262">
        <v>520636</v>
      </c>
      <c r="AA262">
        <v>75458.899999999994</v>
      </c>
      <c r="AB262">
        <v>148242</v>
      </c>
      <c r="AC262">
        <v>121996</v>
      </c>
      <c r="AD262">
        <v>119951</v>
      </c>
      <c r="AE262">
        <v>42807.6</v>
      </c>
      <c r="AF262">
        <v>7386.75</v>
      </c>
      <c r="AG262">
        <v>0</v>
      </c>
      <c r="AH262">
        <v>97771.4</v>
      </c>
      <c r="AI262">
        <v>0</v>
      </c>
      <c r="AJ262">
        <v>159256</v>
      </c>
      <c r="AK262">
        <v>151997</v>
      </c>
      <c r="AL262">
        <v>84061.1</v>
      </c>
      <c r="AM262">
        <v>24139.7</v>
      </c>
      <c r="AN262">
        <v>92627.6</v>
      </c>
      <c r="AO262">
        <v>0</v>
      </c>
      <c r="AP262">
        <v>160859</v>
      </c>
      <c r="AQ262">
        <v>205697</v>
      </c>
      <c r="AR262">
        <v>212206</v>
      </c>
      <c r="AS262">
        <v>226385</v>
      </c>
      <c r="AT262">
        <v>228320</v>
      </c>
      <c r="AU262">
        <v>245955</v>
      </c>
    </row>
    <row r="263" spans="1:47" x14ac:dyDescent="0.2">
      <c r="A263" t="s">
        <v>466</v>
      </c>
      <c r="B263" t="s">
        <v>3782</v>
      </c>
      <c r="C263" t="s">
        <v>3783</v>
      </c>
      <c r="D263">
        <v>6</v>
      </c>
      <c r="E263">
        <v>1</v>
      </c>
      <c r="F263">
        <v>29980.1</v>
      </c>
      <c r="G263">
        <v>32261.200000000001</v>
      </c>
      <c r="H263">
        <v>38890.5</v>
      </c>
      <c r="I263">
        <v>44021.4</v>
      </c>
      <c r="J263">
        <v>24754.799999999999</v>
      </c>
      <c r="K263">
        <v>33803.800000000003</v>
      </c>
      <c r="L263">
        <v>30520.6</v>
      </c>
      <c r="M263">
        <v>37321.300000000003</v>
      </c>
      <c r="N263">
        <v>18674</v>
      </c>
      <c r="O263">
        <v>44866.400000000001</v>
      </c>
      <c r="P263">
        <v>40958</v>
      </c>
      <c r="Q263">
        <v>31354.6</v>
      </c>
      <c r="R263">
        <v>35025.1</v>
      </c>
      <c r="S263">
        <v>40544.1</v>
      </c>
      <c r="T263">
        <v>38640.300000000003</v>
      </c>
      <c r="U263">
        <v>40656.400000000001</v>
      </c>
      <c r="V263">
        <v>36564.5</v>
      </c>
      <c r="W263">
        <v>31733.8</v>
      </c>
      <c r="X263">
        <v>29219.9</v>
      </c>
      <c r="Y263">
        <v>33174.300000000003</v>
      </c>
      <c r="Z263">
        <v>32423.7</v>
      </c>
      <c r="AA263">
        <v>34866.800000000003</v>
      </c>
      <c r="AB263">
        <v>46722.7</v>
      </c>
      <c r="AC263">
        <v>40495.599999999999</v>
      </c>
      <c r="AD263">
        <v>41827.300000000003</v>
      </c>
      <c r="AE263">
        <v>37795.5</v>
      </c>
      <c r="AF263">
        <v>52271.3</v>
      </c>
      <c r="AG263">
        <v>58819.8</v>
      </c>
      <c r="AH263">
        <v>0</v>
      </c>
      <c r="AI263">
        <v>0</v>
      </c>
      <c r="AJ263">
        <v>50662.2</v>
      </c>
      <c r="AK263">
        <v>42009</v>
      </c>
      <c r="AL263">
        <v>44229.3</v>
      </c>
      <c r="AM263">
        <v>51583.5</v>
      </c>
      <c r="AN263">
        <v>42288.800000000003</v>
      </c>
      <c r="AO263">
        <v>44558.7</v>
      </c>
      <c r="AP263">
        <v>40811.4</v>
      </c>
      <c r="AQ263">
        <v>29647.9</v>
      </c>
      <c r="AR263">
        <v>42070.1</v>
      </c>
      <c r="AS263">
        <v>42537.7</v>
      </c>
      <c r="AT263">
        <v>42119.3</v>
      </c>
      <c r="AU263">
        <v>40037</v>
      </c>
    </row>
    <row r="264" spans="1:47" x14ac:dyDescent="0.2">
      <c r="A264" t="s">
        <v>378</v>
      </c>
      <c r="B264" t="s">
        <v>3327</v>
      </c>
      <c r="C264" t="s">
        <v>3333</v>
      </c>
      <c r="D264">
        <v>6</v>
      </c>
      <c r="E264">
        <v>1</v>
      </c>
      <c r="F264">
        <v>64499.199999999997</v>
      </c>
      <c r="G264">
        <v>56022.1</v>
      </c>
      <c r="H264">
        <v>76702.5</v>
      </c>
      <c r="I264">
        <v>67633.8</v>
      </c>
      <c r="J264">
        <v>82047.3</v>
      </c>
      <c r="K264">
        <v>99861</v>
      </c>
      <c r="L264">
        <v>61749.8</v>
      </c>
      <c r="M264">
        <v>65975.8</v>
      </c>
      <c r="N264">
        <v>57164.9</v>
      </c>
      <c r="O264">
        <v>116285</v>
      </c>
      <c r="P264">
        <v>69568.7</v>
      </c>
      <c r="Q264">
        <v>79595.8</v>
      </c>
      <c r="R264">
        <v>67841.899999999994</v>
      </c>
      <c r="S264">
        <v>64490.400000000001</v>
      </c>
      <c r="T264">
        <v>79052.7</v>
      </c>
      <c r="U264">
        <v>53805.5</v>
      </c>
      <c r="V264">
        <v>88582.8</v>
      </c>
      <c r="W264">
        <v>165165</v>
      </c>
      <c r="X264">
        <v>114048</v>
      </c>
      <c r="Y264">
        <v>0</v>
      </c>
      <c r="Z264">
        <v>28094.799999999999</v>
      </c>
      <c r="AA264">
        <v>87259.199999999997</v>
      </c>
      <c r="AB264">
        <v>75283.3</v>
      </c>
      <c r="AC264">
        <v>76368.5</v>
      </c>
      <c r="AD264">
        <v>64547.9</v>
      </c>
      <c r="AE264">
        <v>31188.9</v>
      </c>
      <c r="AF264">
        <v>86239.7</v>
      </c>
      <c r="AG264">
        <v>76264.100000000006</v>
      </c>
      <c r="AH264">
        <v>82854.5</v>
      </c>
      <c r="AI264">
        <v>0</v>
      </c>
      <c r="AJ264">
        <v>80040.899999999994</v>
      </c>
      <c r="AK264">
        <v>69565.8</v>
      </c>
      <c r="AL264">
        <v>66163.100000000006</v>
      </c>
      <c r="AM264">
        <v>90428.7</v>
      </c>
      <c r="AN264">
        <v>94477.4</v>
      </c>
      <c r="AO264">
        <v>75232.3</v>
      </c>
      <c r="AP264">
        <v>90256.5</v>
      </c>
      <c r="AQ264">
        <v>50726.6</v>
      </c>
      <c r="AR264">
        <v>78683.5</v>
      </c>
      <c r="AS264">
        <v>92595.8</v>
      </c>
      <c r="AT264">
        <v>62702.6</v>
      </c>
      <c r="AU264">
        <v>72080</v>
      </c>
    </row>
    <row r="265" spans="1:47" x14ac:dyDescent="0.2">
      <c r="A265" t="s">
        <v>507</v>
      </c>
      <c r="B265" t="s">
        <v>3983</v>
      </c>
      <c r="C265" t="s">
        <v>3988</v>
      </c>
      <c r="D265">
        <v>6</v>
      </c>
      <c r="E265">
        <v>1</v>
      </c>
      <c r="F265">
        <v>0</v>
      </c>
      <c r="G265">
        <v>22369.7</v>
      </c>
      <c r="H265">
        <v>19235.7</v>
      </c>
      <c r="I265">
        <v>20614.2</v>
      </c>
      <c r="J265">
        <v>10797.6</v>
      </c>
      <c r="K265">
        <v>6568.54</v>
      </c>
      <c r="L265">
        <v>15492.1</v>
      </c>
      <c r="M265">
        <v>17487.900000000001</v>
      </c>
      <c r="N265">
        <v>16930.7</v>
      </c>
      <c r="O265">
        <v>0</v>
      </c>
      <c r="P265">
        <v>27104.799999999999</v>
      </c>
      <c r="Q265">
        <v>21105.9</v>
      </c>
      <c r="R265">
        <v>14356.4</v>
      </c>
      <c r="S265">
        <v>2094.37</v>
      </c>
      <c r="T265">
        <v>11220.4</v>
      </c>
      <c r="U265">
        <v>21795.200000000001</v>
      </c>
      <c r="V265">
        <v>8177.24</v>
      </c>
      <c r="W265">
        <v>18984.400000000001</v>
      </c>
      <c r="X265">
        <v>0</v>
      </c>
      <c r="Y265">
        <v>17028.5</v>
      </c>
      <c r="Z265">
        <v>16420.900000000001</v>
      </c>
      <c r="AA265">
        <v>5647.84</v>
      </c>
      <c r="AB265">
        <v>18226.099999999999</v>
      </c>
      <c r="AC265">
        <v>15954.6</v>
      </c>
      <c r="AD265">
        <v>11691.4</v>
      </c>
      <c r="AE265">
        <v>1809.02</v>
      </c>
      <c r="AF265">
        <v>0</v>
      </c>
      <c r="AG265">
        <v>447.68</v>
      </c>
      <c r="AH265">
        <v>13827.5</v>
      </c>
      <c r="AI265">
        <v>0</v>
      </c>
      <c r="AJ265">
        <v>16983.2</v>
      </c>
      <c r="AK265">
        <v>14118</v>
      </c>
      <c r="AL265">
        <v>6975.44</v>
      </c>
      <c r="AM265">
        <v>0</v>
      </c>
      <c r="AN265">
        <v>10998.5</v>
      </c>
      <c r="AO265">
        <v>0</v>
      </c>
      <c r="AP265">
        <v>11357.4</v>
      </c>
      <c r="AQ265">
        <v>14257.7</v>
      </c>
      <c r="AR265">
        <v>24183.5</v>
      </c>
      <c r="AS265">
        <v>22679.599999999999</v>
      </c>
      <c r="AT265">
        <v>30997.8</v>
      </c>
      <c r="AU265">
        <v>35759.9</v>
      </c>
    </row>
    <row r="266" spans="1:47" x14ac:dyDescent="0.2">
      <c r="A266" t="s">
        <v>257</v>
      </c>
      <c r="B266" t="s">
        <v>2681</v>
      </c>
      <c r="C266" t="s">
        <v>2686</v>
      </c>
      <c r="D266">
        <v>6</v>
      </c>
      <c r="E266">
        <v>1</v>
      </c>
      <c r="F266">
        <v>631309</v>
      </c>
      <c r="G266">
        <v>957725</v>
      </c>
      <c r="H266" s="2">
        <v>1167840</v>
      </c>
      <c r="I266">
        <v>882190</v>
      </c>
      <c r="J266" s="2">
        <v>1127070</v>
      </c>
      <c r="K266">
        <v>666808</v>
      </c>
      <c r="L266">
        <v>945761</v>
      </c>
      <c r="M266" s="2">
        <v>1075660</v>
      </c>
      <c r="N266">
        <v>656401</v>
      </c>
      <c r="O266">
        <v>821181</v>
      </c>
      <c r="P266">
        <v>988921</v>
      </c>
      <c r="Q266" s="2">
        <v>1221530</v>
      </c>
      <c r="R266">
        <v>694140</v>
      </c>
      <c r="S266">
        <v>578495</v>
      </c>
      <c r="T266">
        <v>846527</v>
      </c>
      <c r="U266">
        <v>669565</v>
      </c>
      <c r="V266">
        <v>998043</v>
      </c>
      <c r="W266" s="2">
        <v>1239110</v>
      </c>
      <c r="X266">
        <v>839679</v>
      </c>
      <c r="Y266" s="2">
        <v>1051700</v>
      </c>
      <c r="Z266">
        <v>634016</v>
      </c>
      <c r="AA266">
        <v>848925</v>
      </c>
      <c r="AB266">
        <v>683867</v>
      </c>
      <c r="AC266">
        <v>807126</v>
      </c>
      <c r="AD266">
        <v>612594</v>
      </c>
      <c r="AE266">
        <v>414301</v>
      </c>
      <c r="AF266">
        <v>589330</v>
      </c>
      <c r="AG266">
        <v>595833</v>
      </c>
      <c r="AH266">
        <v>746087</v>
      </c>
      <c r="AI266">
        <v>0</v>
      </c>
      <c r="AJ266">
        <v>853615</v>
      </c>
      <c r="AK266">
        <v>784264</v>
      </c>
      <c r="AL266">
        <v>560931</v>
      </c>
      <c r="AM266">
        <v>493474</v>
      </c>
      <c r="AN266">
        <v>612977</v>
      </c>
      <c r="AO266">
        <v>655108</v>
      </c>
      <c r="AP266" s="2">
        <v>1048890</v>
      </c>
      <c r="AQ266">
        <v>573252</v>
      </c>
      <c r="AR266" s="2">
        <v>1023330</v>
      </c>
      <c r="AS266" s="2">
        <v>1017510</v>
      </c>
      <c r="AT266" s="2">
        <v>1020790</v>
      </c>
      <c r="AU266" s="2">
        <v>1139890</v>
      </c>
    </row>
    <row r="267" spans="1:47" x14ac:dyDescent="0.2">
      <c r="A267" t="s">
        <v>197</v>
      </c>
      <c r="B267" t="s">
        <v>2353</v>
      </c>
      <c r="C267" t="s">
        <v>2357</v>
      </c>
      <c r="D267">
        <v>17</v>
      </c>
      <c r="E267">
        <v>2</v>
      </c>
      <c r="F267">
        <v>36358.300000000003</v>
      </c>
      <c r="G267">
        <v>42136.3</v>
      </c>
      <c r="H267">
        <v>42465.5</v>
      </c>
      <c r="I267">
        <v>45111.4</v>
      </c>
      <c r="J267">
        <v>34505.599999999999</v>
      </c>
      <c r="K267">
        <v>41716.400000000001</v>
      </c>
      <c r="L267">
        <v>32874.9</v>
      </c>
      <c r="M267">
        <v>38835.9</v>
      </c>
      <c r="N267">
        <v>33940.9</v>
      </c>
      <c r="O267">
        <v>30394</v>
      </c>
      <c r="P267">
        <v>30312.2</v>
      </c>
      <c r="Q267">
        <v>27913.8</v>
      </c>
      <c r="R267">
        <v>33111.699999999997</v>
      </c>
      <c r="S267">
        <v>36428.9</v>
      </c>
      <c r="T267">
        <v>36102.6</v>
      </c>
      <c r="U267">
        <v>36449.1</v>
      </c>
      <c r="V267">
        <v>42144.9</v>
      </c>
      <c r="W267">
        <v>34833.599999999999</v>
      </c>
      <c r="X267">
        <v>24304.400000000001</v>
      </c>
      <c r="Y267">
        <v>21865.1</v>
      </c>
      <c r="Z267">
        <v>16090.9</v>
      </c>
      <c r="AA267">
        <v>37204.5</v>
      </c>
      <c r="AB267">
        <v>66259.199999999997</v>
      </c>
      <c r="AC267">
        <v>71181</v>
      </c>
      <c r="AD267">
        <v>66398.100000000006</v>
      </c>
      <c r="AE267">
        <v>23088</v>
      </c>
      <c r="AF267">
        <v>52633.8</v>
      </c>
      <c r="AG267">
        <v>59831.3</v>
      </c>
      <c r="AH267">
        <v>28394.1</v>
      </c>
      <c r="AI267">
        <v>23120</v>
      </c>
      <c r="AJ267">
        <v>68939</v>
      </c>
      <c r="AK267">
        <v>58955.1</v>
      </c>
      <c r="AL267">
        <v>55687.4</v>
      </c>
      <c r="AM267">
        <v>55510.5</v>
      </c>
      <c r="AN267">
        <v>67370.2</v>
      </c>
      <c r="AO267">
        <v>95251.4</v>
      </c>
      <c r="AP267">
        <v>76098.899999999994</v>
      </c>
      <c r="AQ267">
        <v>57267.199999999997</v>
      </c>
      <c r="AR267">
        <v>47152.7</v>
      </c>
      <c r="AS267">
        <v>58062.2</v>
      </c>
      <c r="AT267">
        <v>67639.600000000006</v>
      </c>
      <c r="AU267">
        <v>64169.8</v>
      </c>
    </row>
    <row r="268" spans="1:47" x14ac:dyDescent="0.2">
      <c r="A268" t="s">
        <v>430</v>
      </c>
      <c r="B268" t="s">
        <v>3600</v>
      </c>
      <c r="C268" t="s">
        <v>3603</v>
      </c>
      <c r="D268">
        <v>6</v>
      </c>
      <c r="E268">
        <v>1</v>
      </c>
      <c r="F268">
        <v>25313</v>
      </c>
      <c r="G268">
        <v>16010.9</v>
      </c>
      <c r="H268">
        <v>15934.8</v>
      </c>
      <c r="I268">
        <v>19828.7</v>
      </c>
      <c r="J268">
        <v>10577.1</v>
      </c>
      <c r="K268">
        <v>17521.2</v>
      </c>
      <c r="L268">
        <v>13035.3</v>
      </c>
      <c r="M268">
        <v>25548.7</v>
      </c>
      <c r="N268">
        <v>23903.4</v>
      </c>
      <c r="O268">
        <v>10288.5</v>
      </c>
      <c r="P268">
        <v>8424.6</v>
      </c>
      <c r="Q268">
        <v>5294.07</v>
      </c>
      <c r="R268">
        <v>25633.200000000001</v>
      </c>
      <c r="S268">
        <v>10929.7</v>
      </c>
      <c r="T268">
        <v>20698.7</v>
      </c>
      <c r="U268">
        <v>15367.5</v>
      </c>
      <c r="V268">
        <v>13549</v>
      </c>
      <c r="W268">
        <v>12196.3</v>
      </c>
      <c r="X268">
        <v>14386.8</v>
      </c>
      <c r="Y268">
        <v>16136.2</v>
      </c>
      <c r="Z268">
        <v>0</v>
      </c>
      <c r="AA268">
        <v>18946.7</v>
      </c>
      <c r="AB268">
        <v>23718.5</v>
      </c>
      <c r="AC268">
        <v>24414</v>
      </c>
      <c r="AD268">
        <v>22372.5</v>
      </c>
      <c r="AE268">
        <v>17783.599999999999</v>
      </c>
      <c r="AF268">
        <v>20075.3</v>
      </c>
      <c r="AG268">
        <v>17961</v>
      </c>
      <c r="AH268">
        <v>18313.3</v>
      </c>
      <c r="AI268">
        <v>0</v>
      </c>
      <c r="AJ268">
        <v>22181.599999999999</v>
      </c>
      <c r="AK268">
        <v>21339.1</v>
      </c>
      <c r="AL268">
        <v>19217</v>
      </c>
      <c r="AM268">
        <v>15820.7</v>
      </c>
      <c r="AN268">
        <v>15533.5</v>
      </c>
      <c r="AO268">
        <v>12498.8</v>
      </c>
      <c r="AP268">
        <v>17756.5</v>
      </c>
      <c r="AQ268">
        <v>22080</v>
      </c>
      <c r="AR268">
        <v>13819.8</v>
      </c>
      <c r="AS268">
        <v>12266.9</v>
      </c>
      <c r="AT268">
        <v>11500.1</v>
      </c>
      <c r="AU268">
        <v>9451.57</v>
      </c>
    </row>
    <row r="269" spans="1:47" x14ac:dyDescent="0.2">
      <c r="A269" t="s">
        <v>132</v>
      </c>
      <c r="B269" t="s">
        <v>1969</v>
      </c>
      <c r="C269" t="s">
        <v>1975</v>
      </c>
      <c r="D269">
        <v>6</v>
      </c>
      <c r="E269">
        <v>1</v>
      </c>
      <c r="F269">
        <v>0</v>
      </c>
      <c r="G269">
        <v>4918.95</v>
      </c>
      <c r="H269">
        <v>6419.52</v>
      </c>
      <c r="I269">
        <v>3261.96</v>
      </c>
      <c r="J269">
        <v>21850.3</v>
      </c>
      <c r="K269">
        <v>42229</v>
      </c>
      <c r="L269">
        <v>52550.8</v>
      </c>
      <c r="M269">
        <v>20242</v>
      </c>
      <c r="N269">
        <v>27561.3</v>
      </c>
      <c r="O269">
        <v>36922</v>
      </c>
      <c r="P269">
        <v>5278.91</v>
      </c>
      <c r="Q269">
        <v>6125.55</v>
      </c>
      <c r="R269">
        <v>7858.19</v>
      </c>
      <c r="S269">
        <v>8022.56</v>
      </c>
      <c r="T269">
        <v>10739.6</v>
      </c>
      <c r="U269">
        <v>4542.5</v>
      </c>
      <c r="V269">
        <v>25975.9</v>
      </c>
      <c r="W269">
        <v>36124.9</v>
      </c>
      <c r="X269">
        <v>38369.300000000003</v>
      </c>
      <c r="Y269">
        <v>17119.2</v>
      </c>
      <c r="Z269">
        <v>54521.1</v>
      </c>
      <c r="AA269">
        <v>16275.1</v>
      </c>
      <c r="AB269">
        <v>13259.1</v>
      </c>
      <c r="AC269">
        <v>15429.9</v>
      </c>
      <c r="AD269">
        <v>14483</v>
      </c>
      <c r="AE269">
        <v>11522</v>
      </c>
      <c r="AF269">
        <v>7246.17</v>
      </c>
      <c r="AG269">
        <v>6544.93</v>
      </c>
      <c r="AH269">
        <v>4469.5200000000004</v>
      </c>
      <c r="AI269">
        <v>0</v>
      </c>
      <c r="AJ269">
        <v>15580.6</v>
      </c>
      <c r="AK269">
        <v>3845.44</v>
      </c>
      <c r="AL269">
        <v>4122.03</v>
      </c>
      <c r="AM269">
        <v>11384.5</v>
      </c>
      <c r="AN269">
        <v>16053.3</v>
      </c>
      <c r="AO269">
        <v>16793.599999999999</v>
      </c>
      <c r="AP269">
        <v>18696.099999999999</v>
      </c>
      <c r="AQ269">
        <v>3763.06</v>
      </c>
      <c r="AR269">
        <v>13105.1</v>
      </c>
      <c r="AS269">
        <v>4383.3500000000004</v>
      </c>
      <c r="AT269">
        <v>8367.61</v>
      </c>
      <c r="AU269">
        <v>3298.53</v>
      </c>
    </row>
    <row r="270" spans="1:47" x14ac:dyDescent="0.2">
      <c r="A270" t="s">
        <v>387</v>
      </c>
      <c r="B270" t="s">
        <v>3381</v>
      </c>
      <c r="C270" t="s">
        <v>3382</v>
      </c>
      <c r="D270">
        <v>6</v>
      </c>
      <c r="E270">
        <v>1</v>
      </c>
      <c r="F270">
        <v>306305</v>
      </c>
      <c r="G270">
        <v>537889</v>
      </c>
      <c r="H270">
        <v>643823</v>
      </c>
      <c r="I270">
        <v>522343</v>
      </c>
      <c r="J270">
        <v>527333</v>
      </c>
      <c r="K270">
        <v>498481</v>
      </c>
      <c r="L270">
        <v>325925</v>
      </c>
      <c r="M270">
        <v>436302</v>
      </c>
      <c r="N270">
        <v>330958</v>
      </c>
      <c r="O270">
        <v>335517</v>
      </c>
      <c r="P270">
        <v>477273</v>
      </c>
      <c r="Q270">
        <v>437904</v>
      </c>
      <c r="R270">
        <v>361033</v>
      </c>
      <c r="S270">
        <v>554709</v>
      </c>
      <c r="T270">
        <v>443847</v>
      </c>
      <c r="U270">
        <v>463073</v>
      </c>
      <c r="V270">
        <v>548970</v>
      </c>
      <c r="W270">
        <v>484785</v>
      </c>
      <c r="X270">
        <v>504883</v>
      </c>
      <c r="Y270">
        <v>448442</v>
      </c>
      <c r="Z270">
        <v>277281</v>
      </c>
      <c r="AA270">
        <v>361434</v>
      </c>
      <c r="AB270">
        <v>448025</v>
      </c>
      <c r="AC270">
        <v>458572</v>
      </c>
      <c r="AD270">
        <v>458444</v>
      </c>
      <c r="AE270">
        <v>217780</v>
      </c>
      <c r="AF270">
        <v>337050</v>
      </c>
      <c r="AG270">
        <v>356772</v>
      </c>
      <c r="AH270">
        <v>311307</v>
      </c>
      <c r="AI270">
        <v>0</v>
      </c>
      <c r="AJ270">
        <v>413583</v>
      </c>
      <c r="AK270">
        <v>342239</v>
      </c>
      <c r="AL270">
        <v>385463</v>
      </c>
      <c r="AM270">
        <v>318530</v>
      </c>
      <c r="AN270">
        <v>423969</v>
      </c>
      <c r="AO270">
        <v>438570</v>
      </c>
      <c r="AP270">
        <v>494790</v>
      </c>
      <c r="AQ270">
        <v>263136</v>
      </c>
      <c r="AR270">
        <v>357802</v>
      </c>
      <c r="AS270">
        <v>318002</v>
      </c>
      <c r="AT270">
        <v>360428</v>
      </c>
      <c r="AU270">
        <v>439006</v>
      </c>
    </row>
    <row r="271" spans="1:47" x14ac:dyDescent="0.2">
      <c r="A271" t="s">
        <v>287</v>
      </c>
      <c r="B271" t="s">
        <v>2845</v>
      </c>
      <c r="C271" t="s">
        <v>2850</v>
      </c>
      <c r="D271">
        <v>6</v>
      </c>
      <c r="E271">
        <v>1</v>
      </c>
      <c r="F271">
        <v>115747</v>
      </c>
      <c r="G271">
        <v>162994</v>
      </c>
      <c r="H271">
        <v>192393</v>
      </c>
      <c r="I271">
        <v>161534</v>
      </c>
      <c r="J271">
        <v>302247</v>
      </c>
      <c r="K271">
        <v>143554</v>
      </c>
      <c r="L271">
        <v>204378</v>
      </c>
      <c r="M271">
        <v>0</v>
      </c>
      <c r="N271">
        <v>166250</v>
      </c>
      <c r="O271">
        <v>54128.800000000003</v>
      </c>
      <c r="P271">
        <v>190309</v>
      </c>
      <c r="Q271">
        <v>197423</v>
      </c>
      <c r="R271">
        <v>173022</v>
      </c>
      <c r="S271">
        <v>99463.5</v>
      </c>
      <c r="T271">
        <v>204234</v>
      </c>
      <c r="U271">
        <v>179754</v>
      </c>
      <c r="V271">
        <v>225917</v>
      </c>
      <c r="W271">
        <v>103586</v>
      </c>
      <c r="X271">
        <v>221086</v>
      </c>
      <c r="Y271">
        <v>122327</v>
      </c>
      <c r="Z271">
        <v>202767</v>
      </c>
      <c r="AA271">
        <v>84246.6</v>
      </c>
      <c r="AB271">
        <v>0</v>
      </c>
      <c r="AC271">
        <v>0</v>
      </c>
      <c r="AD271">
        <v>0</v>
      </c>
      <c r="AE271">
        <v>46372</v>
      </c>
      <c r="AF271">
        <v>168037</v>
      </c>
      <c r="AG271">
        <v>158844</v>
      </c>
      <c r="AH271">
        <v>158728</v>
      </c>
      <c r="AI271">
        <v>0</v>
      </c>
      <c r="AJ271">
        <v>0</v>
      </c>
      <c r="AK271">
        <v>179290</v>
      </c>
      <c r="AL271">
        <v>168681</v>
      </c>
      <c r="AM271">
        <v>46962.1</v>
      </c>
      <c r="AN271">
        <v>50870.3</v>
      </c>
      <c r="AO271">
        <v>38144</v>
      </c>
      <c r="AP271">
        <v>67762.5</v>
      </c>
      <c r="AQ271">
        <v>109658</v>
      </c>
      <c r="AR271">
        <v>0</v>
      </c>
      <c r="AS271">
        <v>148904</v>
      </c>
      <c r="AT271">
        <v>0</v>
      </c>
      <c r="AU271">
        <v>194077</v>
      </c>
    </row>
    <row r="272" spans="1:47" x14ac:dyDescent="0.2">
      <c r="A272" t="s">
        <v>217</v>
      </c>
      <c r="B272" t="s">
        <v>2464</v>
      </c>
      <c r="C272" t="s">
        <v>2470</v>
      </c>
      <c r="D272">
        <v>6</v>
      </c>
      <c r="E272">
        <v>1</v>
      </c>
      <c r="F272">
        <v>20885.3</v>
      </c>
      <c r="G272">
        <v>24398.799999999999</v>
      </c>
      <c r="H272">
        <v>22868.2</v>
      </c>
      <c r="I272">
        <v>24566.5</v>
      </c>
      <c r="J272">
        <v>36464.300000000003</v>
      </c>
      <c r="K272">
        <v>38487.199999999997</v>
      </c>
      <c r="L272">
        <v>29668.6</v>
      </c>
      <c r="M272">
        <v>32732.3</v>
      </c>
      <c r="N272">
        <v>30093.8</v>
      </c>
      <c r="O272">
        <v>27883.4</v>
      </c>
      <c r="P272">
        <v>23678.400000000001</v>
      </c>
      <c r="Q272">
        <v>33292.6</v>
      </c>
      <c r="R272">
        <v>34351.199999999997</v>
      </c>
      <c r="S272">
        <v>13805.6</v>
      </c>
      <c r="T272">
        <v>26683.4</v>
      </c>
      <c r="U272">
        <v>22968</v>
      </c>
      <c r="V272">
        <v>33991</v>
      </c>
      <c r="W272">
        <v>37901.4</v>
      </c>
      <c r="X272">
        <v>33673.699999999997</v>
      </c>
      <c r="Y272">
        <v>37048.199999999997</v>
      </c>
      <c r="Z272">
        <v>12547.3</v>
      </c>
      <c r="AA272">
        <v>43889.7</v>
      </c>
      <c r="AB272">
        <v>27341</v>
      </c>
      <c r="AC272">
        <v>30325.5</v>
      </c>
      <c r="AD272">
        <v>28960.2</v>
      </c>
      <c r="AE272">
        <v>19626</v>
      </c>
      <c r="AF272">
        <v>29396.5</v>
      </c>
      <c r="AG272">
        <v>24916.400000000001</v>
      </c>
      <c r="AH272">
        <v>26682.7</v>
      </c>
      <c r="AI272">
        <v>32510.6</v>
      </c>
      <c r="AJ272">
        <v>27038.400000000001</v>
      </c>
      <c r="AK272">
        <v>25353</v>
      </c>
      <c r="AL272">
        <v>25837.599999999999</v>
      </c>
      <c r="AM272">
        <v>23854.5</v>
      </c>
      <c r="AN272">
        <v>27140.2</v>
      </c>
      <c r="AO272">
        <v>24162</v>
      </c>
      <c r="AP272">
        <v>30114.5</v>
      </c>
      <c r="AQ272">
        <v>27649.7</v>
      </c>
      <c r="AR272">
        <v>27378.2</v>
      </c>
      <c r="AS272">
        <v>34470.199999999997</v>
      </c>
      <c r="AT272">
        <v>31573.3</v>
      </c>
      <c r="AU272">
        <v>28959.200000000001</v>
      </c>
    </row>
    <row r="273" spans="1:47" x14ac:dyDescent="0.2">
      <c r="A273" t="s">
        <v>439</v>
      </c>
      <c r="B273" t="s">
        <v>3646</v>
      </c>
      <c r="C273" t="s">
        <v>3647</v>
      </c>
      <c r="D273">
        <v>5</v>
      </c>
      <c r="E273">
        <v>1</v>
      </c>
      <c r="F273">
        <v>8448.67</v>
      </c>
      <c r="G273">
        <v>16674.900000000001</v>
      </c>
      <c r="H273">
        <v>14290.5</v>
      </c>
      <c r="I273">
        <v>17791.5</v>
      </c>
      <c r="J273">
        <v>22391.5</v>
      </c>
      <c r="K273">
        <v>20322.8</v>
      </c>
      <c r="L273">
        <v>16177.2</v>
      </c>
      <c r="M273">
        <v>17933.900000000001</v>
      </c>
      <c r="N273">
        <v>16248</v>
      </c>
      <c r="O273">
        <v>21670.799999999999</v>
      </c>
      <c r="P273">
        <v>18571.8</v>
      </c>
      <c r="Q273">
        <v>21727.4</v>
      </c>
      <c r="R273">
        <v>17983.599999999999</v>
      </c>
      <c r="S273">
        <v>10449.9</v>
      </c>
      <c r="T273">
        <v>16066.7</v>
      </c>
      <c r="U273">
        <v>11874.7</v>
      </c>
      <c r="V273">
        <v>20403.900000000001</v>
      </c>
      <c r="W273">
        <v>20703.7</v>
      </c>
      <c r="X273">
        <v>19338.3</v>
      </c>
      <c r="Y273">
        <v>19790</v>
      </c>
      <c r="Z273">
        <v>12230</v>
      </c>
      <c r="AA273">
        <v>17502.5</v>
      </c>
      <c r="AB273">
        <v>14921.1</v>
      </c>
      <c r="AC273">
        <v>15211.8</v>
      </c>
      <c r="AD273">
        <v>14718.9</v>
      </c>
      <c r="AE273">
        <v>11652.4</v>
      </c>
      <c r="AF273">
        <v>12098.2</v>
      </c>
      <c r="AG273">
        <v>15176</v>
      </c>
      <c r="AH273">
        <v>16979.3</v>
      </c>
      <c r="AI273">
        <v>0</v>
      </c>
      <c r="AJ273">
        <v>12791.9</v>
      </c>
      <c r="AK273">
        <v>14368.1</v>
      </c>
      <c r="AL273">
        <v>16163.4</v>
      </c>
      <c r="AM273">
        <v>12171</v>
      </c>
      <c r="AN273">
        <v>14253.7</v>
      </c>
      <c r="AO273">
        <v>15698.3</v>
      </c>
      <c r="AP273">
        <v>17079.099999999999</v>
      </c>
      <c r="AQ273">
        <v>12501.7</v>
      </c>
      <c r="AR273">
        <v>16824.400000000001</v>
      </c>
      <c r="AS273">
        <v>16936.5</v>
      </c>
      <c r="AT273">
        <v>15965.9</v>
      </c>
      <c r="AU273">
        <v>0</v>
      </c>
    </row>
    <row r="274" spans="1:47" x14ac:dyDescent="0.2">
      <c r="A274" t="s">
        <v>113</v>
      </c>
      <c r="B274" t="s">
        <v>1859</v>
      </c>
      <c r="C274" t="s">
        <v>1860</v>
      </c>
      <c r="D274">
        <v>34</v>
      </c>
      <c r="E274">
        <v>5</v>
      </c>
      <c r="F274">
        <v>13286.8</v>
      </c>
      <c r="G274">
        <v>1916.38</v>
      </c>
      <c r="H274">
        <v>3930.73</v>
      </c>
      <c r="I274">
        <v>56768.7</v>
      </c>
      <c r="J274">
        <v>105487</v>
      </c>
      <c r="K274">
        <v>87767.1</v>
      </c>
      <c r="L274">
        <v>17471.099999999999</v>
      </c>
      <c r="M274">
        <v>250802</v>
      </c>
      <c r="N274">
        <v>15892.3</v>
      </c>
      <c r="O274">
        <v>339475</v>
      </c>
      <c r="P274">
        <v>251.7</v>
      </c>
      <c r="Q274">
        <v>64633.7</v>
      </c>
      <c r="R274">
        <v>14856</v>
      </c>
      <c r="S274">
        <v>11931</v>
      </c>
      <c r="T274">
        <v>3062.34</v>
      </c>
      <c r="U274">
        <v>4472.1899999999996</v>
      </c>
      <c r="V274">
        <v>62363.3</v>
      </c>
      <c r="W274">
        <v>234862</v>
      </c>
      <c r="X274">
        <v>129870</v>
      </c>
      <c r="Y274">
        <v>40912.699999999997</v>
      </c>
      <c r="Z274">
        <v>53807.199999999997</v>
      </c>
      <c r="AA274">
        <v>111087</v>
      </c>
      <c r="AB274">
        <v>201937</v>
      </c>
      <c r="AC274">
        <v>869665</v>
      </c>
      <c r="AD274">
        <v>59710.3</v>
      </c>
      <c r="AE274">
        <v>107125</v>
      </c>
      <c r="AF274">
        <v>0</v>
      </c>
      <c r="AG274">
        <v>13697.3</v>
      </c>
      <c r="AH274">
        <v>11087.4</v>
      </c>
      <c r="AI274">
        <v>0</v>
      </c>
      <c r="AJ274">
        <v>282722</v>
      </c>
      <c r="AK274">
        <v>0</v>
      </c>
      <c r="AL274">
        <v>4477.41</v>
      </c>
      <c r="AM274">
        <v>11865.3</v>
      </c>
      <c r="AN274">
        <v>159626</v>
      </c>
      <c r="AO274">
        <v>81907.399999999994</v>
      </c>
      <c r="AP274">
        <v>105154</v>
      </c>
      <c r="AQ274">
        <v>42649.1</v>
      </c>
      <c r="AR274">
        <v>137490</v>
      </c>
      <c r="AS274">
        <v>71740.3</v>
      </c>
      <c r="AT274">
        <v>52288.1</v>
      </c>
      <c r="AU274">
        <v>0</v>
      </c>
    </row>
    <row r="275" spans="1:47" x14ac:dyDescent="0.2">
      <c r="A275" t="s">
        <v>187</v>
      </c>
      <c r="B275" t="s">
        <v>2292</v>
      </c>
      <c r="C275" t="s">
        <v>2293</v>
      </c>
      <c r="D275">
        <v>11</v>
      </c>
      <c r="E275">
        <v>2</v>
      </c>
      <c r="F275">
        <v>22595.7</v>
      </c>
      <c r="G275">
        <v>19887.3</v>
      </c>
      <c r="H275">
        <v>4072.06</v>
      </c>
      <c r="I275">
        <v>24767.200000000001</v>
      </c>
      <c r="J275">
        <v>49920.1</v>
      </c>
      <c r="K275">
        <v>33223</v>
      </c>
      <c r="L275">
        <v>42333.599999999999</v>
      </c>
      <c r="M275">
        <v>43527.1</v>
      </c>
      <c r="N275">
        <v>35197.4</v>
      </c>
      <c r="O275">
        <v>35253.300000000003</v>
      </c>
      <c r="P275">
        <v>30905.7</v>
      </c>
      <c r="Q275">
        <v>35636.699999999997</v>
      </c>
      <c r="R275">
        <v>37688.199999999997</v>
      </c>
      <c r="S275">
        <v>2769.85</v>
      </c>
      <c r="T275">
        <v>20477.8</v>
      </c>
      <c r="U275">
        <v>3340.44</v>
      </c>
      <c r="V275">
        <v>39514</v>
      </c>
      <c r="W275">
        <v>47275.4</v>
      </c>
      <c r="X275">
        <v>39605</v>
      </c>
      <c r="Y275">
        <v>47963.199999999997</v>
      </c>
      <c r="Z275">
        <v>18496.7</v>
      </c>
      <c r="AA275">
        <v>36238.6</v>
      </c>
      <c r="AB275">
        <v>20892.5</v>
      </c>
      <c r="AC275">
        <v>24682.7</v>
      </c>
      <c r="AD275">
        <v>4654.79</v>
      </c>
      <c r="AE275">
        <v>17394</v>
      </c>
      <c r="AF275">
        <v>28116.6</v>
      </c>
      <c r="AG275">
        <v>21898.7</v>
      </c>
      <c r="AH275">
        <v>32745.200000000001</v>
      </c>
      <c r="AI275">
        <v>6299.62</v>
      </c>
      <c r="AJ275">
        <v>30213.9</v>
      </c>
      <c r="AK275">
        <v>25604</v>
      </c>
      <c r="AL275">
        <v>24615.7</v>
      </c>
      <c r="AM275">
        <v>20059.2</v>
      </c>
      <c r="AN275">
        <v>19553.099999999999</v>
      </c>
      <c r="AO275">
        <v>7799.63</v>
      </c>
      <c r="AP275">
        <v>32191.599999999999</v>
      </c>
      <c r="AQ275">
        <v>24143</v>
      </c>
      <c r="AR275">
        <v>32284.7</v>
      </c>
      <c r="AS275">
        <v>34301.4</v>
      </c>
      <c r="AT275">
        <v>29828</v>
      </c>
      <c r="AU275">
        <v>27905.1</v>
      </c>
    </row>
    <row r="276" spans="1:47" x14ac:dyDescent="0.2">
      <c r="A276" t="s">
        <v>188</v>
      </c>
      <c r="B276" t="s">
        <v>2298</v>
      </c>
      <c r="C276" t="s">
        <v>2299</v>
      </c>
      <c r="D276">
        <v>18</v>
      </c>
      <c r="E276">
        <v>3</v>
      </c>
      <c r="F276">
        <v>395772</v>
      </c>
      <c r="G276">
        <v>369371</v>
      </c>
      <c r="H276">
        <v>410644</v>
      </c>
      <c r="I276">
        <v>492321</v>
      </c>
      <c r="J276">
        <v>363608</v>
      </c>
      <c r="K276">
        <v>473165</v>
      </c>
      <c r="L276">
        <v>339364</v>
      </c>
      <c r="M276">
        <v>369886</v>
      </c>
      <c r="N276">
        <v>395372</v>
      </c>
      <c r="O276">
        <v>442482</v>
      </c>
      <c r="P276">
        <v>297074</v>
      </c>
      <c r="Q276">
        <v>405133</v>
      </c>
      <c r="R276">
        <v>565283</v>
      </c>
      <c r="S276">
        <v>253196</v>
      </c>
      <c r="T276">
        <v>519256</v>
      </c>
      <c r="U276">
        <v>375784</v>
      </c>
      <c r="V276">
        <v>456489</v>
      </c>
      <c r="W276">
        <v>390310</v>
      </c>
      <c r="X276">
        <v>412075</v>
      </c>
      <c r="Y276">
        <v>404068</v>
      </c>
      <c r="Z276">
        <v>101359</v>
      </c>
      <c r="AA276">
        <v>314742</v>
      </c>
      <c r="AB276">
        <v>373771</v>
      </c>
      <c r="AC276">
        <v>386355</v>
      </c>
      <c r="AD276">
        <v>404052</v>
      </c>
      <c r="AE276">
        <v>296832</v>
      </c>
      <c r="AF276">
        <v>488134</v>
      </c>
      <c r="AG276">
        <v>421649</v>
      </c>
      <c r="AH276">
        <v>357129</v>
      </c>
      <c r="AI276">
        <v>431352</v>
      </c>
      <c r="AJ276">
        <v>316032</v>
      </c>
      <c r="AK276">
        <v>387543</v>
      </c>
      <c r="AL276">
        <v>318290</v>
      </c>
      <c r="AM276">
        <v>337755</v>
      </c>
      <c r="AN276">
        <v>325674</v>
      </c>
      <c r="AO276">
        <v>348505</v>
      </c>
      <c r="AP276">
        <v>349392</v>
      </c>
      <c r="AQ276">
        <v>340466</v>
      </c>
      <c r="AR276">
        <v>298186</v>
      </c>
      <c r="AS276">
        <v>333344</v>
      </c>
      <c r="AT276">
        <v>301446</v>
      </c>
      <c r="AU276">
        <v>282538</v>
      </c>
    </row>
    <row r="277" spans="1:47" x14ac:dyDescent="0.2">
      <c r="A277" t="s">
        <v>114</v>
      </c>
      <c r="B277" t="s">
        <v>1863</v>
      </c>
      <c r="C277" t="s">
        <v>1868</v>
      </c>
      <c r="D277">
        <v>6</v>
      </c>
      <c r="E277">
        <v>1</v>
      </c>
      <c r="F277">
        <v>266108</v>
      </c>
      <c r="G277">
        <v>405369</v>
      </c>
      <c r="H277">
        <v>377675</v>
      </c>
      <c r="I277">
        <v>389734</v>
      </c>
      <c r="J277">
        <v>240595</v>
      </c>
      <c r="K277">
        <v>349861</v>
      </c>
      <c r="L277">
        <v>204624</v>
      </c>
      <c r="M277">
        <v>258221</v>
      </c>
      <c r="N277">
        <v>206446</v>
      </c>
      <c r="O277">
        <v>209984</v>
      </c>
      <c r="P277">
        <v>331200</v>
      </c>
      <c r="Q277">
        <v>295445</v>
      </c>
      <c r="R277">
        <v>215998</v>
      </c>
      <c r="S277">
        <v>397660</v>
      </c>
      <c r="T277">
        <v>328670</v>
      </c>
      <c r="U277">
        <v>423404</v>
      </c>
      <c r="V277">
        <v>305903</v>
      </c>
      <c r="W277">
        <v>229845</v>
      </c>
      <c r="X277">
        <v>303774</v>
      </c>
      <c r="Y277">
        <v>230688</v>
      </c>
      <c r="Z277">
        <v>253340</v>
      </c>
      <c r="AA277">
        <v>249433</v>
      </c>
      <c r="AB277">
        <v>369803</v>
      </c>
      <c r="AC277">
        <v>343560</v>
      </c>
      <c r="AD277">
        <v>418878</v>
      </c>
      <c r="AE277">
        <v>234345</v>
      </c>
      <c r="AF277">
        <v>337610</v>
      </c>
      <c r="AG277">
        <v>287709</v>
      </c>
      <c r="AH277">
        <v>262714</v>
      </c>
      <c r="AI277">
        <v>0</v>
      </c>
      <c r="AJ277">
        <v>337144</v>
      </c>
      <c r="AK277">
        <v>317717</v>
      </c>
      <c r="AL277">
        <v>418457</v>
      </c>
      <c r="AM277">
        <v>395101</v>
      </c>
      <c r="AN277">
        <v>460644</v>
      </c>
      <c r="AO277">
        <v>465688</v>
      </c>
      <c r="AP277">
        <v>321248</v>
      </c>
      <c r="AQ277">
        <v>212453</v>
      </c>
      <c r="AR277">
        <v>246536</v>
      </c>
      <c r="AS277">
        <v>229843</v>
      </c>
      <c r="AT277">
        <v>305630</v>
      </c>
      <c r="AU277">
        <v>331902</v>
      </c>
    </row>
    <row r="278" spans="1:47" x14ac:dyDescent="0.2">
      <c r="A278" t="s">
        <v>531</v>
      </c>
      <c r="B278" t="s">
        <v>4118</v>
      </c>
      <c r="C278" t="s">
        <v>4123</v>
      </c>
      <c r="D278">
        <v>4</v>
      </c>
      <c r="E278">
        <v>1</v>
      </c>
      <c r="F278">
        <v>13016.3</v>
      </c>
      <c r="G278">
        <v>15641.2</v>
      </c>
      <c r="H278">
        <v>16883.8</v>
      </c>
      <c r="I278">
        <v>17915.3</v>
      </c>
      <c r="J278">
        <v>12640.9</v>
      </c>
      <c r="K278">
        <v>28261.7</v>
      </c>
      <c r="L278">
        <v>16881</v>
      </c>
      <c r="M278">
        <v>18982.5</v>
      </c>
      <c r="N278">
        <v>7695.93</v>
      </c>
      <c r="O278">
        <v>23050.5</v>
      </c>
      <c r="P278">
        <v>12444.8</v>
      </c>
      <c r="Q278">
        <v>14949.4</v>
      </c>
      <c r="R278">
        <v>22865.4</v>
      </c>
      <c r="S278">
        <v>12929.9</v>
      </c>
      <c r="T278">
        <v>21341.5</v>
      </c>
      <c r="U278">
        <v>19400.7</v>
      </c>
      <c r="V278">
        <v>14853.4</v>
      </c>
      <c r="W278">
        <v>20662.7</v>
      </c>
      <c r="X278">
        <v>18741</v>
      </c>
      <c r="Y278">
        <v>19775.900000000001</v>
      </c>
      <c r="Z278">
        <v>13237</v>
      </c>
      <c r="AA278">
        <v>30075.3</v>
      </c>
      <c r="AB278">
        <v>20403.900000000001</v>
      </c>
      <c r="AC278">
        <v>19640.8</v>
      </c>
      <c r="AD278">
        <v>23036</v>
      </c>
      <c r="AE278">
        <v>24754.3</v>
      </c>
      <c r="AF278">
        <v>22855.8</v>
      </c>
      <c r="AG278">
        <v>21195.200000000001</v>
      </c>
      <c r="AH278">
        <v>20541.7</v>
      </c>
      <c r="AI278">
        <v>0</v>
      </c>
      <c r="AJ278">
        <v>21544</v>
      </c>
      <c r="AK278">
        <v>25424.7</v>
      </c>
      <c r="AL278">
        <v>25865.3</v>
      </c>
      <c r="AM278">
        <v>0</v>
      </c>
      <c r="AN278">
        <v>25580.2</v>
      </c>
      <c r="AO278">
        <v>20537.7</v>
      </c>
      <c r="AP278">
        <v>24598.6</v>
      </c>
      <c r="AQ278">
        <v>13444.9</v>
      </c>
      <c r="AR278">
        <v>18412</v>
      </c>
      <c r="AS278">
        <v>24651.5</v>
      </c>
      <c r="AT278">
        <v>20983.9</v>
      </c>
      <c r="AU278">
        <v>17470.900000000001</v>
      </c>
    </row>
    <row r="279" spans="1:47" x14ac:dyDescent="0.2">
      <c r="A279" t="s">
        <v>152</v>
      </c>
      <c r="B279" t="s">
        <v>2086</v>
      </c>
      <c r="C279" t="s">
        <v>2091</v>
      </c>
      <c r="D279">
        <v>9</v>
      </c>
      <c r="E279">
        <v>2</v>
      </c>
      <c r="F279">
        <v>0</v>
      </c>
      <c r="G279">
        <v>0</v>
      </c>
      <c r="H279">
        <v>0</v>
      </c>
      <c r="I279">
        <v>7206.3</v>
      </c>
      <c r="J279">
        <v>17217.099999999999</v>
      </c>
      <c r="K279">
        <v>13039.7</v>
      </c>
      <c r="L279">
        <v>7187.06</v>
      </c>
      <c r="M279">
        <v>42241.3</v>
      </c>
      <c r="N279">
        <v>5093.58</v>
      </c>
      <c r="O279">
        <v>60631.8</v>
      </c>
      <c r="P279">
        <v>0</v>
      </c>
      <c r="Q279">
        <v>0</v>
      </c>
      <c r="R279">
        <v>11840.5</v>
      </c>
      <c r="S279">
        <v>3549.71</v>
      </c>
      <c r="T279">
        <v>0</v>
      </c>
      <c r="U279">
        <v>0</v>
      </c>
      <c r="V279">
        <v>7203.74</v>
      </c>
      <c r="W279">
        <v>39618.199999999997</v>
      </c>
      <c r="X279">
        <v>21095</v>
      </c>
      <c r="Y279">
        <v>11272.1</v>
      </c>
      <c r="Z279">
        <v>8627</v>
      </c>
      <c r="AA279">
        <v>20683.900000000001</v>
      </c>
      <c r="AB279">
        <v>37455.800000000003</v>
      </c>
      <c r="AC279">
        <v>183441</v>
      </c>
      <c r="AD279">
        <v>11412.6</v>
      </c>
      <c r="AE279">
        <v>31721.599999999999</v>
      </c>
      <c r="AF279">
        <v>769.65</v>
      </c>
      <c r="AG279">
        <v>0</v>
      </c>
      <c r="AH279">
        <v>0</v>
      </c>
      <c r="AI279">
        <v>0</v>
      </c>
      <c r="AJ279">
        <v>50561.3</v>
      </c>
      <c r="AK279">
        <v>2568.54</v>
      </c>
      <c r="AL279">
        <v>295.39999999999998</v>
      </c>
      <c r="AM279">
        <v>10752.4</v>
      </c>
      <c r="AN279">
        <v>28351.3</v>
      </c>
      <c r="AO279">
        <v>14867.3</v>
      </c>
      <c r="AP279">
        <v>16418</v>
      </c>
      <c r="AQ279">
        <v>12870.5</v>
      </c>
      <c r="AR279">
        <v>7572.03</v>
      </c>
      <c r="AS279">
        <v>16470.7</v>
      </c>
      <c r="AT279">
        <v>10690.9</v>
      </c>
      <c r="AU279">
        <v>0</v>
      </c>
    </row>
    <row r="280" spans="1:47" x14ac:dyDescent="0.2">
      <c r="A280" t="s">
        <v>485</v>
      </c>
      <c r="B280" t="s">
        <v>3876</v>
      </c>
      <c r="C280" t="s">
        <v>3877</v>
      </c>
      <c r="D280">
        <v>6</v>
      </c>
      <c r="E280">
        <v>1</v>
      </c>
      <c r="F280">
        <v>6909.74</v>
      </c>
      <c r="G280">
        <v>9410.89</v>
      </c>
      <c r="H280">
        <v>10528.7</v>
      </c>
      <c r="I280">
        <v>12422.6</v>
      </c>
      <c r="J280">
        <v>18687.900000000001</v>
      </c>
      <c r="K280">
        <v>30044.400000000001</v>
      </c>
      <c r="L280">
        <v>18982.3</v>
      </c>
      <c r="M280">
        <v>17761.8</v>
      </c>
      <c r="N280">
        <v>12458.5</v>
      </c>
      <c r="O280">
        <v>21410</v>
      </c>
      <c r="P280">
        <v>4529.9799999999996</v>
      </c>
      <c r="Q280">
        <v>9621.09</v>
      </c>
      <c r="R280">
        <v>16751.8</v>
      </c>
      <c r="S280">
        <v>6476.48</v>
      </c>
      <c r="T280">
        <v>10998.9</v>
      </c>
      <c r="U280">
        <v>12821.8</v>
      </c>
      <c r="V280">
        <v>20651.599999999999</v>
      </c>
      <c r="W280">
        <v>22441.1</v>
      </c>
      <c r="X280">
        <v>22167.7</v>
      </c>
      <c r="Y280">
        <v>25727.4</v>
      </c>
      <c r="Z280">
        <v>10411.4</v>
      </c>
      <c r="AA280">
        <v>20470.8</v>
      </c>
      <c r="AB280">
        <v>12189.5</v>
      </c>
      <c r="AC280">
        <v>13974.5</v>
      </c>
      <c r="AD280">
        <v>15892.7</v>
      </c>
      <c r="AE280">
        <v>19957.900000000001</v>
      </c>
      <c r="AF280">
        <v>14941.4</v>
      </c>
      <c r="AG280">
        <v>11164</v>
      </c>
      <c r="AH280">
        <v>7493.86</v>
      </c>
      <c r="AI280">
        <v>0</v>
      </c>
      <c r="AJ280">
        <v>12003.5</v>
      </c>
      <c r="AK280">
        <v>12839.7</v>
      </c>
      <c r="AL280">
        <v>15359.4</v>
      </c>
      <c r="AM280">
        <v>17621</v>
      </c>
      <c r="AN280">
        <v>16964.8</v>
      </c>
      <c r="AO280">
        <v>10227.5</v>
      </c>
      <c r="AP280">
        <v>13318.4</v>
      </c>
      <c r="AQ280">
        <v>15423.8</v>
      </c>
      <c r="AR280">
        <v>11176.2</v>
      </c>
      <c r="AS280">
        <v>12830</v>
      </c>
      <c r="AT280">
        <v>9644.35</v>
      </c>
      <c r="AU280">
        <v>10512.8</v>
      </c>
    </row>
    <row r="281" spans="1:47" x14ac:dyDescent="0.2">
      <c r="A281" t="s">
        <v>322</v>
      </c>
      <c r="B281" t="s">
        <v>3036</v>
      </c>
      <c r="C281" t="s">
        <v>3041</v>
      </c>
      <c r="D281">
        <v>6</v>
      </c>
      <c r="E281">
        <v>1</v>
      </c>
      <c r="F281">
        <v>63390.7</v>
      </c>
      <c r="G281">
        <v>60165.5</v>
      </c>
      <c r="H281">
        <v>59380</v>
      </c>
      <c r="I281">
        <v>57936.5</v>
      </c>
      <c r="J281">
        <v>79120.800000000003</v>
      </c>
      <c r="K281">
        <v>70915.600000000006</v>
      </c>
      <c r="L281">
        <v>94078</v>
      </c>
      <c r="M281">
        <v>62005.2</v>
      </c>
      <c r="N281">
        <v>0</v>
      </c>
      <c r="O281">
        <v>63092.2</v>
      </c>
      <c r="P281">
        <v>53144.4</v>
      </c>
      <c r="Q281">
        <v>53836</v>
      </c>
      <c r="R281">
        <v>58545.2</v>
      </c>
      <c r="S281">
        <v>66042.600000000006</v>
      </c>
      <c r="T281">
        <v>66516</v>
      </c>
      <c r="U281">
        <v>77064.2</v>
      </c>
      <c r="V281">
        <v>69252.800000000003</v>
      </c>
      <c r="W281">
        <v>79280.899999999994</v>
      </c>
      <c r="X281">
        <v>70443.199999999997</v>
      </c>
      <c r="Y281">
        <v>73261</v>
      </c>
      <c r="Z281">
        <v>111870</v>
      </c>
      <c r="AA281">
        <v>61883.199999999997</v>
      </c>
      <c r="AB281">
        <v>59184.6</v>
      </c>
      <c r="AC281">
        <v>50545.1</v>
      </c>
      <c r="AD281">
        <v>52176.4</v>
      </c>
      <c r="AE281">
        <v>39522.9</v>
      </c>
      <c r="AF281">
        <v>44919.7</v>
      </c>
      <c r="AG281">
        <v>45175.199999999997</v>
      </c>
      <c r="AH281">
        <v>56734.6</v>
      </c>
      <c r="AI281">
        <v>0</v>
      </c>
      <c r="AJ281">
        <v>53067.6</v>
      </c>
      <c r="AK281">
        <v>45727</v>
      </c>
      <c r="AL281">
        <v>43499.199999999997</v>
      </c>
      <c r="AM281">
        <v>39651.199999999997</v>
      </c>
      <c r="AN281">
        <v>41778</v>
      </c>
      <c r="AO281">
        <v>45502.8</v>
      </c>
      <c r="AP281">
        <v>57447.7</v>
      </c>
      <c r="AQ281">
        <v>41791.1</v>
      </c>
      <c r="AR281">
        <v>54810.9</v>
      </c>
      <c r="AS281">
        <v>55186.400000000001</v>
      </c>
      <c r="AT281">
        <v>56217</v>
      </c>
      <c r="AU281">
        <v>59817.3</v>
      </c>
    </row>
    <row r="282" spans="1:47" x14ac:dyDescent="0.2">
      <c r="A282" t="s">
        <v>342</v>
      </c>
      <c r="B282" t="s">
        <v>3144</v>
      </c>
      <c r="C282" t="s">
        <v>3149</v>
      </c>
      <c r="D282">
        <v>6</v>
      </c>
      <c r="E282">
        <v>1</v>
      </c>
      <c r="F282">
        <v>63663.5</v>
      </c>
      <c r="G282">
        <v>82241</v>
      </c>
      <c r="H282">
        <v>106194</v>
      </c>
      <c r="I282">
        <v>87636.7</v>
      </c>
      <c r="J282">
        <v>173946</v>
      </c>
      <c r="K282">
        <v>53934.8</v>
      </c>
      <c r="L282">
        <v>118839</v>
      </c>
      <c r="M282">
        <v>0</v>
      </c>
      <c r="N282">
        <v>99679.8</v>
      </c>
      <c r="O282">
        <v>1429.39</v>
      </c>
      <c r="P282">
        <v>86855.2</v>
      </c>
      <c r="Q282">
        <v>73473</v>
      </c>
      <c r="R282">
        <v>74194.600000000006</v>
      </c>
      <c r="S282">
        <v>48780.3</v>
      </c>
      <c r="T282">
        <v>97100.2</v>
      </c>
      <c r="U282">
        <v>94669.2</v>
      </c>
      <c r="V282">
        <v>118627</v>
      </c>
      <c r="W282">
        <v>45171.1</v>
      </c>
      <c r="X282">
        <v>124221</v>
      </c>
      <c r="Y282">
        <v>58036.4</v>
      </c>
      <c r="Z282">
        <v>114133</v>
      </c>
      <c r="AA282">
        <v>5794.22</v>
      </c>
      <c r="AB282">
        <v>0</v>
      </c>
      <c r="AC282">
        <v>0</v>
      </c>
      <c r="AD282">
        <v>1834.75</v>
      </c>
      <c r="AE282">
        <v>0</v>
      </c>
      <c r="AF282">
        <v>63937.4</v>
      </c>
      <c r="AG282">
        <v>72199.5</v>
      </c>
      <c r="AH282">
        <v>79003.5</v>
      </c>
      <c r="AI282">
        <v>77270</v>
      </c>
      <c r="AJ282">
        <v>0</v>
      </c>
      <c r="AK282">
        <v>59490.7</v>
      </c>
      <c r="AL282">
        <v>51282.6</v>
      </c>
      <c r="AM282">
        <v>0</v>
      </c>
      <c r="AN282">
        <v>1453.71</v>
      </c>
      <c r="AO282">
        <v>0</v>
      </c>
      <c r="AP282">
        <v>9990.5400000000009</v>
      </c>
      <c r="AQ282">
        <v>37598.400000000001</v>
      </c>
      <c r="AR282">
        <v>0</v>
      </c>
      <c r="AS282">
        <v>45439.4</v>
      </c>
      <c r="AT282">
        <v>30657.8</v>
      </c>
      <c r="AU282">
        <v>83725.399999999994</v>
      </c>
    </row>
    <row r="283" spans="1:47" x14ac:dyDescent="0.2">
      <c r="A283" t="s">
        <v>365</v>
      </c>
      <c r="B283" t="s">
        <v>3262</v>
      </c>
      <c r="C283" t="s">
        <v>3263</v>
      </c>
      <c r="D283">
        <v>4</v>
      </c>
      <c r="E283">
        <v>1</v>
      </c>
      <c r="F283">
        <v>55964.6</v>
      </c>
      <c r="G283">
        <v>0</v>
      </c>
      <c r="H283">
        <v>0</v>
      </c>
      <c r="I283">
        <v>28958</v>
      </c>
      <c r="J283">
        <v>0</v>
      </c>
      <c r="K283">
        <v>0</v>
      </c>
      <c r="L283">
        <v>0</v>
      </c>
      <c r="M283">
        <v>72243.3</v>
      </c>
      <c r="N283">
        <v>0</v>
      </c>
      <c r="O283">
        <v>45077.599999999999</v>
      </c>
      <c r="P283">
        <v>0</v>
      </c>
      <c r="Q283">
        <v>43046.2</v>
      </c>
      <c r="R283">
        <v>0</v>
      </c>
      <c r="S283">
        <v>38060.5</v>
      </c>
      <c r="T283">
        <v>49933.8</v>
      </c>
      <c r="U283">
        <v>0</v>
      </c>
      <c r="V283">
        <v>0</v>
      </c>
      <c r="W283">
        <v>0</v>
      </c>
      <c r="X283">
        <v>0</v>
      </c>
      <c r="Y283">
        <v>0</v>
      </c>
      <c r="Z283">
        <v>30608.7</v>
      </c>
      <c r="AA283">
        <v>0</v>
      </c>
      <c r="AB283">
        <v>37235.9</v>
      </c>
      <c r="AC283">
        <v>37806</v>
      </c>
      <c r="AD283">
        <v>84571.9</v>
      </c>
      <c r="AE283">
        <v>106915</v>
      </c>
      <c r="AF283">
        <v>85711</v>
      </c>
      <c r="AG283">
        <v>72635.600000000006</v>
      </c>
      <c r="AH283">
        <v>59396.6</v>
      </c>
      <c r="AI283">
        <v>0</v>
      </c>
      <c r="AJ283">
        <v>0</v>
      </c>
      <c r="AK283">
        <v>77805.899999999994</v>
      </c>
      <c r="AL283">
        <v>85567.2</v>
      </c>
      <c r="AM283">
        <v>0</v>
      </c>
      <c r="AN283">
        <v>58391.199999999997</v>
      </c>
      <c r="AO283">
        <v>58281.9</v>
      </c>
      <c r="AP283">
        <v>0</v>
      </c>
      <c r="AQ283">
        <v>39237.800000000003</v>
      </c>
      <c r="AR283">
        <v>47356.7</v>
      </c>
      <c r="AS283">
        <v>0</v>
      </c>
      <c r="AT283">
        <v>56404.4</v>
      </c>
      <c r="AU283">
        <v>23928.7</v>
      </c>
    </row>
    <row r="284" spans="1:47" x14ac:dyDescent="0.2">
      <c r="A284" t="s">
        <v>357</v>
      </c>
      <c r="B284" t="s">
        <v>3225</v>
      </c>
      <c r="C284" t="s">
        <v>3230</v>
      </c>
      <c r="D284">
        <v>6</v>
      </c>
      <c r="E284">
        <v>1</v>
      </c>
      <c r="F284">
        <v>0</v>
      </c>
      <c r="G284">
        <v>17173</v>
      </c>
      <c r="H284">
        <v>24454.400000000001</v>
      </c>
      <c r="I284">
        <v>31304.3</v>
      </c>
      <c r="J284">
        <v>36453.5</v>
      </c>
      <c r="K284">
        <v>126770</v>
      </c>
      <c r="L284">
        <v>17239.900000000001</v>
      </c>
      <c r="M284">
        <v>37187</v>
      </c>
      <c r="N284">
        <v>4184.84</v>
      </c>
      <c r="O284">
        <v>48397.1</v>
      </c>
      <c r="P284">
        <v>24577.599999999999</v>
      </c>
      <c r="Q284">
        <v>24281.9</v>
      </c>
      <c r="R284">
        <v>37694.6</v>
      </c>
      <c r="S284">
        <v>0</v>
      </c>
      <c r="T284">
        <v>12304.8</v>
      </c>
      <c r="U284">
        <v>34697.1</v>
      </c>
      <c r="V284">
        <v>30184.1</v>
      </c>
      <c r="W284">
        <v>19045.2</v>
      </c>
      <c r="X284">
        <v>0</v>
      </c>
      <c r="Y284">
        <v>17310.099999999999</v>
      </c>
      <c r="Z284">
        <v>16217.6</v>
      </c>
      <c r="AA284">
        <v>26710.9</v>
      </c>
      <c r="AB284">
        <v>34396.800000000003</v>
      </c>
      <c r="AC284">
        <v>21662.799999999999</v>
      </c>
      <c r="AD284">
        <v>39836.6</v>
      </c>
      <c r="AE284">
        <v>58448.4</v>
      </c>
      <c r="AF284">
        <v>88285.2</v>
      </c>
      <c r="AG284">
        <v>0</v>
      </c>
      <c r="AH284">
        <v>18084.099999999999</v>
      </c>
      <c r="AI284">
        <v>0</v>
      </c>
      <c r="AJ284">
        <v>33527.5</v>
      </c>
      <c r="AK284">
        <v>35288.5</v>
      </c>
      <c r="AL284">
        <v>89878.399999999994</v>
      </c>
      <c r="AM284">
        <v>81361</v>
      </c>
      <c r="AN284">
        <v>80444.3</v>
      </c>
      <c r="AO284">
        <v>0</v>
      </c>
      <c r="AP284">
        <v>20211.599999999999</v>
      </c>
      <c r="AQ284">
        <v>18722.8</v>
      </c>
      <c r="AR284">
        <v>42065.2</v>
      </c>
      <c r="AS284">
        <v>39119.800000000003</v>
      </c>
      <c r="AT284">
        <v>29765</v>
      </c>
      <c r="AU284">
        <v>29036.3</v>
      </c>
    </row>
    <row r="285" spans="1:47" x14ac:dyDescent="0.2">
      <c r="A285" t="s">
        <v>86</v>
      </c>
      <c r="B285" t="s">
        <v>1701</v>
      </c>
      <c r="C285" t="s">
        <v>1702</v>
      </c>
      <c r="D285">
        <v>6</v>
      </c>
      <c r="E285">
        <v>1</v>
      </c>
      <c r="F285">
        <v>23208.3</v>
      </c>
      <c r="G285">
        <v>0</v>
      </c>
      <c r="H285">
        <v>34379.1</v>
      </c>
      <c r="I285">
        <v>41227.800000000003</v>
      </c>
      <c r="J285">
        <v>26310.1</v>
      </c>
      <c r="K285">
        <v>29041.9</v>
      </c>
      <c r="L285">
        <v>29760.9</v>
      </c>
      <c r="M285">
        <v>34329.1</v>
      </c>
      <c r="N285">
        <v>28433.1</v>
      </c>
      <c r="O285">
        <v>29578.799999999999</v>
      </c>
      <c r="P285">
        <v>32507.1</v>
      </c>
      <c r="Q285">
        <v>28479.8</v>
      </c>
      <c r="R285">
        <v>37681.699999999997</v>
      </c>
      <c r="S285">
        <v>26594.5</v>
      </c>
      <c r="T285">
        <v>42187</v>
      </c>
      <c r="U285">
        <v>36397.4</v>
      </c>
      <c r="V285">
        <v>31871.599999999999</v>
      </c>
      <c r="W285">
        <v>30451.599999999999</v>
      </c>
      <c r="X285">
        <v>29773.599999999999</v>
      </c>
      <c r="Y285">
        <v>32119.1</v>
      </c>
      <c r="Z285">
        <v>24167.1</v>
      </c>
      <c r="AA285">
        <v>28239</v>
      </c>
      <c r="AB285">
        <v>40453.800000000003</v>
      </c>
      <c r="AC285">
        <v>38449.800000000003</v>
      </c>
      <c r="AD285">
        <v>40645.699999999997</v>
      </c>
      <c r="AE285">
        <v>21116</v>
      </c>
      <c r="AF285">
        <v>34366.5</v>
      </c>
      <c r="AG285">
        <v>26097.7</v>
      </c>
      <c r="AH285">
        <v>0</v>
      </c>
      <c r="AI285">
        <v>0</v>
      </c>
      <c r="AJ285">
        <v>39808.800000000003</v>
      </c>
      <c r="AK285">
        <v>34981.699999999997</v>
      </c>
      <c r="AL285">
        <v>34709.199999999997</v>
      </c>
      <c r="AM285">
        <v>34768.400000000001</v>
      </c>
      <c r="AN285">
        <v>36318</v>
      </c>
      <c r="AO285">
        <v>37027.599999999999</v>
      </c>
      <c r="AP285">
        <v>36918.400000000001</v>
      </c>
      <c r="AQ285">
        <v>27154.9</v>
      </c>
      <c r="AR285">
        <v>38827.5</v>
      </c>
      <c r="AS285">
        <v>39545.300000000003</v>
      </c>
      <c r="AT285">
        <v>39990</v>
      </c>
      <c r="AU285">
        <v>34501.9</v>
      </c>
    </row>
    <row r="286" spans="1:47" x14ac:dyDescent="0.2">
      <c r="A286" t="s">
        <v>348</v>
      </c>
      <c r="B286" t="s">
        <v>3179</v>
      </c>
      <c r="C286" t="s">
        <v>3183</v>
      </c>
      <c r="D286">
        <v>5</v>
      </c>
      <c r="E286">
        <v>1</v>
      </c>
      <c r="F286">
        <v>37673</v>
      </c>
      <c r="G286">
        <v>16343.8</v>
      </c>
      <c r="H286">
        <v>19344.3</v>
      </c>
      <c r="I286">
        <v>18510.099999999999</v>
      </c>
      <c r="J286">
        <v>58104.800000000003</v>
      </c>
      <c r="K286">
        <v>11436</v>
      </c>
      <c r="L286">
        <v>40893.599999999999</v>
      </c>
      <c r="M286">
        <v>0</v>
      </c>
      <c r="N286">
        <v>54937.3</v>
      </c>
      <c r="O286">
        <v>1038.8399999999999</v>
      </c>
      <c r="P286">
        <v>10427.700000000001</v>
      </c>
      <c r="Q286">
        <v>4954.5200000000004</v>
      </c>
      <c r="R286">
        <v>27968</v>
      </c>
      <c r="S286">
        <v>8405.7900000000009</v>
      </c>
      <c r="T286">
        <v>21186.1</v>
      </c>
      <c r="U286">
        <v>22781.3</v>
      </c>
      <c r="V286">
        <v>29424.7</v>
      </c>
      <c r="W286">
        <v>10227.299999999999</v>
      </c>
      <c r="X286">
        <v>39549.1</v>
      </c>
      <c r="Y286">
        <v>17460.599999999999</v>
      </c>
      <c r="Z286">
        <v>29061.200000000001</v>
      </c>
      <c r="AA286">
        <v>0</v>
      </c>
      <c r="AB286">
        <v>0</v>
      </c>
      <c r="AC286">
        <v>0</v>
      </c>
      <c r="AD286">
        <v>0</v>
      </c>
      <c r="AE286">
        <v>0</v>
      </c>
      <c r="AF286">
        <v>18043.900000000001</v>
      </c>
      <c r="AG286">
        <v>15563.2</v>
      </c>
      <c r="AH286">
        <v>18709</v>
      </c>
      <c r="AI286">
        <v>0</v>
      </c>
      <c r="AJ286">
        <v>0</v>
      </c>
      <c r="AK286">
        <v>16427.5</v>
      </c>
      <c r="AL286">
        <v>13783</v>
      </c>
      <c r="AM286">
        <v>0</v>
      </c>
      <c r="AN286">
        <v>0</v>
      </c>
      <c r="AO286">
        <v>0</v>
      </c>
      <c r="AP286">
        <v>0</v>
      </c>
      <c r="AQ286">
        <v>19994</v>
      </c>
      <c r="AR286">
        <v>0</v>
      </c>
      <c r="AS286">
        <v>6849.38</v>
      </c>
      <c r="AT286">
        <v>5149.6499999999996</v>
      </c>
      <c r="AU286">
        <v>13690.3</v>
      </c>
    </row>
    <row r="287" spans="1:47" x14ac:dyDescent="0.2">
      <c r="A287" t="s">
        <v>68</v>
      </c>
      <c r="B287" t="s">
        <v>1598</v>
      </c>
      <c r="C287" t="s">
        <v>1600</v>
      </c>
      <c r="D287">
        <v>6</v>
      </c>
      <c r="E287">
        <v>1</v>
      </c>
      <c r="F287">
        <v>19771.5</v>
      </c>
      <c r="G287">
        <v>101832</v>
      </c>
      <c r="H287">
        <v>92047.5</v>
      </c>
      <c r="I287">
        <v>125183</v>
      </c>
      <c r="J287">
        <v>104383</v>
      </c>
      <c r="K287">
        <v>90144.1</v>
      </c>
      <c r="L287">
        <v>122249</v>
      </c>
      <c r="M287">
        <v>107535</v>
      </c>
      <c r="N287">
        <v>194829</v>
      </c>
      <c r="O287">
        <v>15418.3</v>
      </c>
      <c r="P287">
        <v>74430.7</v>
      </c>
      <c r="Q287">
        <v>75275</v>
      </c>
      <c r="R287">
        <v>144035</v>
      </c>
      <c r="S287">
        <v>85559.1</v>
      </c>
      <c r="T287">
        <v>119939</v>
      </c>
      <c r="U287">
        <v>108157</v>
      </c>
      <c r="V287">
        <v>93162.2</v>
      </c>
      <c r="W287">
        <v>80099.3</v>
      </c>
      <c r="X287">
        <v>102822</v>
      </c>
      <c r="Y287">
        <v>130794</v>
      </c>
      <c r="Z287">
        <v>55012</v>
      </c>
      <c r="AA287">
        <v>93268.800000000003</v>
      </c>
      <c r="AB287">
        <v>186680</v>
      </c>
      <c r="AC287">
        <v>184775</v>
      </c>
      <c r="AD287">
        <v>195024</v>
      </c>
      <c r="AE287">
        <v>184414</v>
      </c>
      <c r="AF287">
        <v>173283</v>
      </c>
      <c r="AG287">
        <v>185739</v>
      </c>
      <c r="AH287">
        <v>179284</v>
      </c>
      <c r="AI287">
        <v>0</v>
      </c>
      <c r="AJ287">
        <v>192998</v>
      </c>
      <c r="AK287">
        <v>200871</v>
      </c>
      <c r="AL287">
        <v>218176</v>
      </c>
      <c r="AM287">
        <v>188515</v>
      </c>
      <c r="AN287">
        <v>167850</v>
      </c>
      <c r="AO287">
        <v>142617</v>
      </c>
      <c r="AP287">
        <v>108795</v>
      </c>
      <c r="AQ287">
        <v>226696</v>
      </c>
      <c r="AR287">
        <v>197078</v>
      </c>
      <c r="AS287">
        <v>162326</v>
      </c>
      <c r="AT287">
        <v>153519</v>
      </c>
      <c r="AU287">
        <v>163004</v>
      </c>
    </row>
    <row r="288" spans="1:47" x14ac:dyDescent="0.2">
      <c r="A288" t="s">
        <v>498</v>
      </c>
      <c r="B288" t="s">
        <v>3936</v>
      </c>
      <c r="C288" t="s">
        <v>3937</v>
      </c>
      <c r="D288">
        <v>6</v>
      </c>
      <c r="E288">
        <v>1</v>
      </c>
      <c r="F288">
        <v>49292.1</v>
      </c>
      <c r="G288">
        <v>34852.699999999997</v>
      </c>
      <c r="H288">
        <v>36419.9</v>
      </c>
      <c r="I288">
        <v>33462.300000000003</v>
      </c>
      <c r="J288">
        <v>36372.699999999997</v>
      </c>
      <c r="K288">
        <v>29717.5</v>
      </c>
      <c r="L288">
        <v>46552.1</v>
      </c>
      <c r="M288">
        <v>38054.9</v>
      </c>
      <c r="N288">
        <v>43340.9</v>
      </c>
      <c r="O288">
        <v>34090</v>
      </c>
      <c r="P288">
        <v>14640.2</v>
      </c>
      <c r="Q288">
        <v>9835.8799999999992</v>
      </c>
      <c r="R288">
        <v>33327.199999999997</v>
      </c>
      <c r="S288">
        <v>35082.9</v>
      </c>
      <c r="T288">
        <v>28422.1</v>
      </c>
      <c r="U288">
        <v>33031.800000000003</v>
      </c>
      <c r="V288">
        <v>38639.5</v>
      </c>
      <c r="W288">
        <v>34423.199999999997</v>
      </c>
      <c r="X288">
        <v>39537.699999999997</v>
      </c>
      <c r="Y288">
        <v>26884</v>
      </c>
      <c r="Z288">
        <v>20511</v>
      </c>
      <c r="AA288">
        <v>15465.8</v>
      </c>
      <c r="AB288">
        <v>40084.300000000003</v>
      </c>
      <c r="AC288">
        <v>38386</v>
      </c>
      <c r="AD288">
        <v>0</v>
      </c>
      <c r="AE288">
        <v>23260.9</v>
      </c>
      <c r="AF288">
        <v>30392.9</v>
      </c>
      <c r="AG288">
        <v>31672.3</v>
      </c>
      <c r="AH288">
        <v>29337.7</v>
      </c>
      <c r="AI288">
        <v>0</v>
      </c>
      <c r="AJ288">
        <v>31538.5</v>
      </c>
      <c r="AK288">
        <v>27865.9</v>
      </c>
      <c r="AL288">
        <v>29663.599999999999</v>
      </c>
      <c r="AM288">
        <v>0</v>
      </c>
      <c r="AN288">
        <v>25423.599999999999</v>
      </c>
      <c r="AO288">
        <v>25854.2</v>
      </c>
      <c r="AP288">
        <v>22528.799999999999</v>
      </c>
      <c r="AQ288">
        <v>36026</v>
      </c>
      <c r="AR288">
        <v>32315.599999999999</v>
      </c>
      <c r="AS288">
        <v>19074.8</v>
      </c>
      <c r="AT288">
        <v>22352.7</v>
      </c>
      <c r="AU288">
        <v>11427.4</v>
      </c>
    </row>
    <row r="289" spans="1:47" x14ac:dyDescent="0.2">
      <c r="A289" t="s">
        <v>170</v>
      </c>
      <c r="B289" t="s">
        <v>2195</v>
      </c>
      <c r="C289" t="s">
        <v>2199</v>
      </c>
      <c r="D289">
        <v>11</v>
      </c>
      <c r="E289">
        <v>2</v>
      </c>
      <c r="F289">
        <v>16152.8</v>
      </c>
      <c r="G289">
        <v>17490.3</v>
      </c>
      <c r="H289">
        <v>19359.099999999999</v>
      </c>
      <c r="I289">
        <v>16165.3</v>
      </c>
      <c r="J289">
        <v>14995.6</v>
      </c>
      <c r="K289">
        <v>13468.1</v>
      </c>
      <c r="L289">
        <v>19837.5</v>
      </c>
      <c r="M289">
        <v>17415</v>
      </c>
      <c r="N289">
        <v>14564.8</v>
      </c>
      <c r="O289">
        <v>16068.8</v>
      </c>
      <c r="P289">
        <v>3192.75</v>
      </c>
      <c r="Q289">
        <v>7293.6</v>
      </c>
      <c r="R289">
        <v>16964.8</v>
      </c>
      <c r="S289">
        <v>17955</v>
      </c>
      <c r="T289">
        <v>18883</v>
      </c>
      <c r="U289">
        <v>17469.900000000001</v>
      </c>
      <c r="V289">
        <v>19448.599999999999</v>
      </c>
      <c r="W289">
        <v>19723.3</v>
      </c>
      <c r="X289">
        <v>15143.2</v>
      </c>
      <c r="Y289">
        <v>17268.400000000001</v>
      </c>
      <c r="Z289">
        <v>15944.6</v>
      </c>
      <c r="AA289">
        <v>16831.400000000001</v>
      </c>
      <c r="AB289">
        <v>16170.2</v>
      </c>
      <c r="AC289">
        <v>15013.1</v>
      </c>
      <c r="AD289">
        <v>14454.1</v>
      </c>
      <c r="AE289">
        <v>9868.7000000000007</v>
      </c>
      <c r="AF289">
        <v>9006.7999999999993</v>
      </c>
      <c r="AG289">
        <v>15689.9</v>
      </c>
      <c r="AH289">
        <v>14829.5</v>
      </c>
      <c r="AI289">
        <v>0</v>
      </c>
      <c r="AJ289">
        <v>13329.8</v>
      </c>
      <c r="AK289">
        <v>11079.7</v>
      </c>
      <c r="AL289">
        <v>10439.200000000001</v>
      </c>
      <c r="AM289">
        <v>13060</v>
      </c>
      <c r="AN289">
        <v>10346.700000000001</v>
      </c>
      <c r="AO289">
        <v>19150.099999999999</v>
      </c>
      <c r="AP289">
        <v>16896.400000000001</v>
      </c>
      <c r="AQ289">
        <v>11715.4</v>
      </c>
      <c r="AR289">
        <v>17583.099999999999</v>
      </c>
      <c r="AS289">
        <v>14022.6</v>
      </c>
      <c r="AT289">
        <v>15281.7</v>
      </c>
      <c r="AU289">
        <v>13237.6</v>
      </c>
    </row>
    <row r="290" spans="1:47" x14ac:dyDescent="0.2">
      <c r="A290" t="s">
        <v>230</v>
      </c>
      <c r="B290" t="s">
        <v>2538</v>
      </c>
      <c r="C290" t="s">
        <v>2543</v>
      </c>
      <c r="D290">
        <v>5</v>
      </c>
      <c r="E290">
        <v>1</v>
      </c>
      <c r="F290">
        <v>10464.4</v>
      </c>
      <c r="G290">
        <v>0</v>
      </c>
      <c r="H290">
        <v>16943.599999999999</v>
      </c>
      <c r="I290">
        <v>16484.099999999999</v>
      </c>
      <c r="J290">
        <v>10103.799999999999</v>
      </c>
      <c r="K290">
        <v>23385.4</v>
      </c>
      <c r="L290">
        <v>0</v>
      </c>
      <c r="M290">
        <v>12062.4</v>
      </c>
      <c r="N290">
        <v>5586.32</v>
      </c>
      <c r="O290">
        <v>16053</v>
      </c>
      <c r="P290">
        <v>8020.79</v>
      </c>
      <c r="Q290">
        <v>15104.1</v>
      </c>
      <c r="R290">
        <v>0</v>
      </c>
      <c r="S290">
        <v>19288.2</v>
      </c>
      <c r="T290">
        <v>0</v>
      </c>
      <c r="U290">
        <v>18103</v>
      </c>
      <c r="V290">
        <v>16389</v>
      </c>
      <c r="W290">
        <v>14567.5</v>
      </c>
      <c r="X290">
        <v>0</v>
      </c>
      <c r="Y290">
        <v>11309.8</v>
      </c>
      <c r="Z290">
        <v>10911.6</v>
      </c>
      <c r="AA290">
        <v>23433</v>
      </c>
      <c r="AB290">
        <v>0</v>
      </c>
      <c r="AC290">
        <v>18978.099999999999</v>
      </c>
      <c r="AD290">
        <v>0</v>
      </c>
      <c r="AE290">
        <v>15338.3</v>
      </c>
      <c r="AF290">
        <v>0</v>
      </c>
      <c r="AG290">
        <v>22603.9</v>
      </c>
      <c r="AH290">
        <v>0</v>
      </c>
      <c r="AI290">
        <v>0</v>
      </c>
      <c r="AJ290">
        <v>0</v>
      </c>
      <c r="AK290">
        <v>0</v>
      </c>
      <c r="AL290">
        <v>0</v>
      </c>
      <c r="AM290">
        <v>0</v>
      </c>
      <c r="AN290">
        <v>0</v>
      </c>
      <c r="AO290">
        <v>0</v>
      </c>
      <c r="AP290">
        <v>0</v>
      </c>
      <c r="AQ290">
        <v>0</v>
      </c>
      <c r="AR290">
        <v>0</v>
      </c>
      <c r="AS290">
        <v>13745.2</v>
      </c>
      <c r="AT290">
        <v>0</v>
      </c>
      <c r="AU290">
        <v>0</v>
      </c>
    </row>
    <row r="291" spans="1:47" x14ac:dyDescent="0.2">
      <c r="A291" t="s">
        <v>278</v>
      </c>
      <c r="B291" t="s">
        <v>2796</v>
      </c>
      <c r="C291" t="s">
        <v>2801</v>
      </c>
      <c r="D291">
        <v>12</v>
      </c>
      <c r="E291">
        <v>2</v>
      </c>
      <c r="F291">
        <v>0</v>
      </c>
      <c r="G291">
        <v>218495</v>
      </c>
      <c r="H291">
        <v>164384</v>
      </c>
      <c r="I291">
        <v>186300</v>
      </c>
      <c r="J291">
        <v>127456</v>
      </c>
      <c r="K291">
        <v>107761</v>
      </c>
      <c r="L291">
        <v>63881.3</v>
      </c>
      <c r="M291">
        <v>151087</v>
      </c>
      <c r="N291">
        <v>104376</v>
      </c>
      <c r="O291">
        <v>57534.400000000001</v>
      </c>
      <c r="P291">
        <v>187335</v>
      </c>
      <c r="Q291">
        <v>206757</v>
      </c>
      <c r="R291">
        <v>143040</v>
      </c>
      <c r="S291">
        <v>9492.36</v>
      </c>
      <c r="T291">
        <v>88779.7</v>
      </c>
      <c r="U291">
        <v>154355</v>
      </c>
      <c r="V291">
        <v>47987.1</v>
      </c>
      <c r="W291">
        <v>173635</v>
      </c>
      <c r="X291">
        <v>88861.2</v>
      </c>
      <c r="Y291">
        <v>169154</v>
      </c>
      <c r="Z291">
        <v>51102.400000000001</v>
      </c>
      <c r="AA291">
        <v>77100.899999999994</v>
      </c>
      <c r="AB291">
        <v>139542</v>
      </c>
      <c r="AC291">
        <v>120953</v>
      </c>
      <c r="AD291">
        <v>135113</v>
      </c>
      <c r="AE291">
        <v>53789.5</v>
      </c>
      <c r="AF291">
        <v>10224.6</v>
      </c>
      <c r="AG291">
        <v>0</v>
      </c>
      <c r="AH291">
        <v>91632.7</v>
      </c>
      <c r="AI291">
        <v>157753</v>
      </c>
      <c r="AJ291">
        <v>127592</v>
      </c>
      <c r="AK291">
        <v>102764</v>
      </c>
      <c r="AL291">
        <v>90408.3</v>
      </c>
      <c r="AM291">
        <v>12176.4</v>
      </c>
      <c r="AN291">
        <v>132204</v>
      </c>
      <c r="AO291">
        <v>0</v>
      </c>
      <c r="AP291">
        <v>155574</v>
      </c>
      <c r="AQ291">
        <v>117709</v>
      </c>
      <c r="AR291">
        <v>130775</v>
      </c>
      <c r="AS291">
        <v>172991</v>
      </c>
      <c r="AT291">
        <v>175026</v>
      </c>
      <c r="AU291">
        <v>250264</v>
      </c>
    </row>
    <row r="292" spans="1:47" x14ac:dyDescent="0.2">
      <c r="A292" t="s">
        <v>171</v>
      </c>
      <c r="B292" t="s">
        <v>2200</v>
      </c>
      <c r="C292" t="s">
        <v>2205</v>
      </c>
      <c r="D292">
        <v>335</v>
      </c>
      <c r="E292">
        <v>44</v>
      </c>
      <c r="F292" s="2">
        <v>9313430</v>
      </c>
      <c r="G292" s="2">
        <v>10669400</v>
      </c>
      <c r="H292" s="2">
        <v>11411300</v>
      </c>
      <c r="I292" s="2">
        <v>11593500</v>
      </c>
      <c r="J292" s="2">
        <v>11028000</v>
      </c>
      <c r="K292" s="2">
        <v>13246600</v>
      </c>
      <c r="L292" s="2">
        <v>7541530</v>
      </c>
      <c r="M292" s="2">
        <v>14533200</v>
      </c>
      <c r="N292" s="2">
        <v>8573110</v>
      </c>
      <c r="O292" s="2">
        <v>12208700</v>
      </c>
      <c r="P292" s="2">
        <v>9551640</v>
      </c>
      <c r="Q292" s="2">
        <v>11033800</v>
      </c>
      <c r="R292" s="2">
        <v>15395200</v>
      </c>
      <c r="S292" s="2">
        <v>9968950</v>
      </c>
      <c r="T292" s="2">
        <v>11013500</v>
      </c>
      <c r="U292" s="2">
        <v>9796820</v>
      </c>
      <c r="V292" s="2">
        <v>11028100</v>
      </c>
      <c r="W292" s="2">
        <v>13227000</v>
      </c>
      <c r="X292" s="2">
        <v>8963000</v>
      </c>
      <c r="Y292" s="2">
        <v>10317400</v>
      </c>
      <c r="Z292" s="2">
        <v>3175630</v>
      </c>
      <c r="AA292" s="2">
        <v>15425800</v>
      </c>
      <c r="AB292" s="2">
        <v>11877000</v>
      </c>
      <c r="AC292" s="2">
        <v>12317600</v>
      </c>
      <c r="AD292" s="2">
        <v>10925900</v>
      </c>
      <c r="AE292" s="2">
        <v>12698400</v>
      </c>
      <c r="AF292" s="2">
        <v>11546300</v>
      </c>
      <c r="AG292" s="2">
        <v>9309580</v>
      </c>
      <c r="AH292" s="2">
        <v>10857900</v>
      </c>
      <c r="AI292" s="2">
        <v>10025900</v>
      </c>
      <c r="AJ292" s="2">
        <v>10516900</v>
      </c>
      <c r="AK292" s="2">
        <v>10070800</v>
      </c>
      <c r="AL292" s="2">
        <v>12877800</v>
      </c>
      <c r="AM292" s="2">
        <v>11460800</v>
      </c>
      <c r="AN292" s="2">
        <v>12451500</v>
      </c>
      <c r="AO292" s="2">
        <v>11651200</v>
      </c>
      <c r="AP292" s="2">
        <v>13915800</v>
      </c>
      <c r="AQ292" s="2">
        <v>12017000</v>
      </c>
      <c r="AR292" s="2">
        <v>13643400</v>
      </c>
      <c r="AS292" s="2">
        <v>13964100</v>
      </c>
      <c r="AT292" s="2">
        <v>12043600</v>
      </c>
      <c r="AU292" s="2">
        <v>12993800</v>
      </c>
    </row>
    <row r="293" spans="1:47" x14ac:dyDescent="0.2">
      <c r="A293" t="s">
        <v>172</v>
      </c>
      <c r="B293" t="s">
        <v>2206</v>
      </c>
      <c r="C293" t="s">
        <v>2209</v>
      </c>
      <c r="D293">
        <v>12</v>
      </c>
      <c r="E293">
        <v>1</v>
      </c>
      <c r="F293">
        <v>2188.15</v>
      </c>
      <c r="G293">
        <v>350166</v>
      </c>
      <c r="H293">
        <v>393019</v>
      </c>
      <c r="I293">
        <v>374330</v>
      </c>
      <c r="J293">
        <v>307707</v>
      </c>
      <c r="K293">
        <v>418811</v>
      </c>
      <c r="L293">
        <v>198950</v>
      </c>
      <c r="M293">
        <v>384261</v>
      </c>
      <c r="N293">
        <v>0</v>
      </c>
      <c r="O293">
        <v>383597</v>
      </c>
      <c r="P293">
        <v>354550</v>
      </c>
      <c r="Q293">
        <v>404481</v>
      </c>
      <c r="R293">
        <v>400104</v>
      </c>
      <c r="S293">
        <v>11066.1</v>
      </c>
      <c r="T293">
        <v>355837</v>
      </c>
      <c r="U293">
        <v>333333</v>
      </c>
      <c r="V293">
        <v>343228</v>
      </c>
      <c r="W293">
        <v>389102</v>
      </c>
      <c r="X293">
        <v>226414</v>
      </c>
      <c r="Y293">
        <v>266613</v>
      </c>
      <c r="Z293">
        <v>130528</v>
      </c>
      <c r="AA293">
        <v>421813</v>
      </c>
      <c r="AB293">
        <v>382489</v>
      </c>
      <c r="AC293">
        <v>377274</v>
      </c>
      <c r="AD293">
        <v>385078</v>
      </c>
      <c r="AE293">
        <v>418256</v>
      </c>
      <c r="AF293">
        <v>344215</v>
      </c>
      <c r="AG293">
        <v>175184</v>
      </c>
      <c r="AH293">
        <v>330760</v>
      </c>
      <c r="AI293">
        <v>0</v>
      </c>
      <c r="AJ293">
        <v>341200</v>
      </c>
      <c r="AK293">
        <v>307320</v>
      </c>
      <c r="AL293">
        <v>439842</v>
      </c>
      <c r="AM293">
        <v>389664</v>
      </c>
      <c r="AN293">
        <v>410675</v>
      </c>
      <c r="AO293">
        <v>354659</v>
      </c>
      <c r="AP293">
        <v>449312</v>
      </c>
      <c r="AQ293">
        <v>404687</v>
      </c>
      <c r="AR293">
        <v>469707</v>
      </c>
      <c r="AS293">
        <v>472309</v>
      </c>
      <c r="AT293">
        <v>409557</v>
      </c>
      <c r="AU293">
        <v>455661</v>
      </c>
    </row>
    <row r="294" spans="1:47" x14ac:dyDescent="0.2">
      <c r="A294" t="s">
        <v>65</v>
      </c>
      <c r="B294" t="s">
        <v>1582</v>
      </c>
      <c r="C294" t="s">
        <v>1587</v>
      </c>
      <c r="D294">
        <v>10</v>
      </c>
      <c r="E294">
        <v>1</v>
      </c>
      <c r="F294">
        <v>5844.4</v>
      </c>
      <c r="G294">
        <v>5559.57</v>
      </c>
      <c r="H294">
        <v>18960.599999999999</v>
      </c>
      <c r="I294">
        <v>4745.9799999999996</v>
      </c>
      <c r="J294">
        <v>16944.2</v>
      </c>
      <c r="K294">
        <v>44087.199999999997</v>
      </c>
      <c r="L294">
        <v>0</v>
      </c>
      <c r="M294">
        <v>39293</v>
      </c>
      <c r="N294">
        <v>14864.8</v>
      </c>
      <c r="O294">
        <v>8472.89</v>
      </c>
      <c r="P294">
        <v>0</v>
      </c>
      <c r="Q294">
        <v>6608.14</v>
      </c>
      <c r="R294">
        <v>29027.8</v>
      </c>
      <c r="S294">
        <v>5366.06</v>
      </c>
      <c r="T294">
        <v>9113.84</v>
      </c>
      <c r="U294">
        <v>815.71</v>
      </c>
      <c r="V294">
        <v>7756.81</v>
      </c>
      <c r="W294">
        <v>35518.699999999997</v>
      </c>
      <c r="X294">
        <v>5572.48</v>
      </c>
      <c r="Y294">
        <v>26034.9</v>
      </c>
      <c r="Z294">
        <v>0</v>
      </c>
      <c r="AA294">
        <v>59373.1</v>
      </c>
      <c r="AB294">
        <v>10696.3</v>
      </c>
      <c r="AC294">
        <v>24862.5</v>
      </c>
      <c r="AD294">
        <v>8944.0300000000007</v>
      </c>
      <c r="AE294">
        <v>5823.06</v>
      </c>
      <c r="AF294">
        <v>22393.200000000001</v>
      </c>
      <c r="AG294">
        <v>3997.27</v>
      </c>
      <c r="AH294">
        <v>4725.7299999999996</v>
      </c>
      <c r="AI294">
        <v>5121.71</v>
      </c>
      <c r="AJ294">
        <v>16846.400000000001</v>
      </c>
      <c r="AK294">
        <v>11077.1</v>
      </c>
      <c r="AL294">
        <v>15088.9</v>
      </c>
      <c r="AM294">
        <v>8787.15</v>
      </c>
      <c r="AN294">
        <v>20345.099999999999</v>
      </c>
      <c r="AO294">
        <v>3260.64</v>
      </c>
      <c r="AP294">
        <v>38072.400000000001</v>
      </c>
      <c r="AQ294">
        <v>56014.1</v>
      </c>
      <c r="AR294">
        <v>8497.8799999999992</v>
      </c>
      <c r="AS294">
        <v>21957.7</v>
      </c>
      <c r="AT294">
        <v>13204.6</v>
      </c>
      <c r="AU294">
        <v>25159.7</v>
      </c>
    </row>
    <row r="295" spans="1:47" x14ac:dyDescent="0.2">
      <c r="A295" t="s">
        <v>277</v>
      </c>
      <c r="B295" t="s">
        <v>2790</v>
      </c>
      <c r="C295" t="s">
        <v>2795</v>
      </c>
      <c r="D295">
        <v>6</v>
      </c>
      <c r="E295">
        <v>1</v>
      </c>
      <c r="F295">
        <v>3500.09</v>
      </c>
      <c r="G295">
        <v>310.8</v>
      </c>
      <c r="H295">
        <v>345.47</v>
      </c>
      <c r="I295">
        <v>4078.94</v>
      </c>
      <c r="J295">
        <v>612.26</v>
      </c>
      <c r="K295">
        <v>7908.11</v>
      </c>
      <c r="L295">
        <v>928.09</v>
      </c>
      <c r="M295">
        <v>12317.2</v>
      </c>
      <c r="N295">
        <v>10848.1</v>
      </c>
      <c r="O295">
        <v>1387.61</v>
      </c>
      <c r="P295">
        <v>0</v>
      </c>
      <c r="Q295">
        <v>0</v>
      </c>
      <c r="R295">
        <v>8625.67</v>
      </c>
      <c r="S295">
        <v>0</v>
      </c>
      <c r="T295">
        <v>4696.28</v>
      </c>
      <c r="U295">
        <v>1677.52</v>
      </c>
      <c r="V295">
        <v>1679.1</v>
      </c>
      <c r="W295">
        <v>4490.33</v>
      </c>
      <c r="X295">
        <v>3112.3</v>
      </c>
      <c r="Y295">
        <v>7629.45</v>
      </c>
      <c r="Z295">
        <v>0</v>
      </c>
      <c r="AA295">
        <v>7747.28</v>
      </c>
      <c r="AB295">
        <v>2140.4499999999998</v>
      </c>
      <c r="AC295">
        <v>8203.6299999999992</v>
      </c>
      <c r="AD295">
        <v>6138.48</v>
      </c>
      <c r="AE295">
        <v>6978.02</v>
      </c>
      <c r="AF295">
        <v>8824.7999999999993</v>
      </c>
      <c r="AG295">
        <v>1160.1600000000001</v>
      </c>
      <c r="AH295">
        <v>0</v>
      </c>
      <c r="AI295">
        <v>0</v>
      </c>
      <c r="AJ295">
        <v>4898.93</v>
      </c>
      <c r="AK295">
        <v>5672.75</v>
      </c>
      <c r="AL295">
        <v>3935.59</v>
      </c>
      <c r="AM295">
        <v>3062.24</v>
      </c>
      <c r="AN295">
        <v>0</v>
      </c>
      <c r="AO295">
        <v>0</v>
      </c>
      <c r="AP295">
        <v>1088.55</v>
      </c>
      <c r="AQ295">
        <v>19585.599999999999</v>
      </c>
      <c r="AR295">
        <v>0</v>
      </c>
      <c r="AS295">
        <v>2513.89</v>
      </c>
      <c r="AT295">
        <v>790.86</v>
      </c>
      <c r="AU295">
        <v>457.95</v>
      </c>
    </row>
    <row r="296" spans="1:47" x14ac:dyDescent="0.2">
      <c r="A296" t="s">
        <v>115</v>
      </c>
      <c r="B296" t="s">
        <v>1869</v>
      </c>
      <c r="C296" t="s">
        <v>1870</v>
      </c>
      <c r="D296">
        <v>6</v>
      </c>
      <c r="E296">
        <v>1</v>
      </c>
      <c r="F296">
        <v>6302.51</v>
      </c>
      <c r="G296">
        <v>10023.200000000001</v>
      </c>
      <c r="H296">
        <v>19326</v>
      </c>
      <c r="I296">
        <v>16099.8</v>
      </c>
      <c r="J296">
        <v>10146.299999999999</v>
      </c>
      <c r="K296">
        <v>40446.1</v>
      </c>
      <c r="L296">
        <v>0</v>
      </c>
      <c r="M296">
        <v>19919.099999999999</v>
      </c>
      <c r="N296">
        <v>13653.6</v>
      </c>
      <c r="O296">
        <v>25819.4</v>
      </c>
      <c r="P296">
        <v>4222.6000000000004</v>
      </c>
      <c r="Q296">
        <v>8172.15</v>
      </c>
      <c r="R296">
        <v>22840.1</v>
      </c>
      <c r="S296">
        <v>9245.24</v>
      </c>
      <c r="T296">
        <v>16618.8</v>
      </c>
      <c r="U296">
        <v>10663</v>
      </c>
      <c r="V296">
        <v>19611.900000000001</v>
      </c>
      <c r="W296">
        <v>26841.3</v>
      </c>
      <c r="X296">
        <v>16633.5</v>
      </c>
      <c r="Y296">
        <v>17700.400000000001</v>
      </c>
      <c r="Z296">
        <v>0</v>
      </c>
      <c r="AA296">
        <v>26097.9</v>
      </c>
      <c r="AB296">
        <v>18192</v>
      </c>
      <c r="AC296">
        <v>24349.7</v>
      </c>
      <c r="AD296">
        <v>21375.5</v>
      </c>
      <c r="AE296">
        <v>24003.8</v>
      </c>
      <c r="AF296">
        <v>28659.1</v>
      </c>
      <c r="AG296">
        <v>19568.2</v>
      </c>
      <c r="AH296">
        <v>13418.9</v>
      </c>
      <c r="AI296">
        <v>18007.7</v>
      </c>
      <c r="AJ296">
        <v>23637.599999999999</v>
      </c>
      <c r="AK296">
        <v>21208.6</v>
      </c>
      <c r="AL296">
        <v>23399.599999999999</v>
      </c>
      <c r="AM296">
        <v>25070.2</v>
      </c>
      <c r="AN296">
        <v>24702.3</v>
      </c>
      <c r="AO296">
        <v>15621.9</v>
      </c>
      <c r="AP296">
        <v>30462.6</v>
      </c>
      <c r="AQ296">
        <v>30509.9</v>
      </c>
      <c r="AR296">
        <v>12043.6</v>
      </c>
      <c r="AS296">
        <v>20486.3</v>
      </c>
      <c r="AT296">
        <v>18567</v>
      </c>
      <c r="AU296">
        <v>19507.3</v>
      </c>
    </row>
    <row r="297" spans="1:47" x14ac:dyDescent="0.2">
      <c r="A297" t="s">
        <v>135</v>
      </c>
      <c r="B297" t="s">
        <v>1987</v>
      </c>
      <c r="C297" t="s">
        <v>1992</v>
      </c>
      <c r="D297">
        <v>6</v>
      </c>
      <c r="E297">
        <v>1</v>
      </c>
      <c r="F297">
        <v>756289</v>
      </c>
      <c r="G297">
        <v>217037</v>
      </c>
      <c r="H297">
        <v>184163</v>
      </c>
      <c r="I297">
        <v>235148</v>
      </c>
      <c r="J297">
        <v>232893</v>
      </c>
      <c r="K297">
        <v>0</v>
      </c>
      <c r="L297">
        <v>459160</v>
      </c>
      <c r="M297">
        <v>313568</v>
      </c>
      <c r="N297">
        <v>581117</v>
      </c>
      <c r="O297">
        <v>406045</v>
      </c>
      <c r="P297">
        <v>140053</v>
      </c>
      <c r="Q297">
        <v>176291</v>
      </c>
      <c r="R297">
        <v>510937</v>
      </c>
      <c r="S297">
        <v>289323</v>
      </c>
      <c r="T297">
        <v>329002</v>
      </c>
      <c r="U297">
        <v>348983</v>
      </c>
      <c r="V297">
        <v>261340</v>
      </c>
      <c r="W297">
        <v>324934</v>
      </c>
      <c r="X297">
        <v>228595</v>
      </c>
      <c r="Y297">
        <v>332071</v>
      </c>
      <c r="Z297">
        <v>511511</v>
      </c>
      <c r="AA297">
        <v>360477</v>
      </c>
      <c r="AB297">
        <v>258147</v>
      </c>
      <c r="AC297">
        <v>269981</v>
      </c>
      <c r="AD297">
        <v>246922</v>
      </c>
      <c r="AE297">
        <v>265378</v>
      </c>
      <c r="AF297">
        <v>226029</v>
      </c>
      <c r="AG297">
        <v>233125</v>
      </c>
      <c r="AH297">
        <v>369794</v>
      </c>
      <c r="AI297">
        <v>0</v>
      </c>
      <c r="AJ297">
        <v>266879</v>
      </c>
      <c r="AK297">
        <v>297944</v>
      </c>
      <c r="AL297">
        <v>0</v>
      </c>
      <c r="AM297">
        <v>173442</v>
      </c>
      <c r="AN297">
        <v>157780</v>
      </c>
      <c r="AO297">
        <v>142499</v>
      </c>
      <c r="AP297">
        <v>251308</v>
      </c>
      <c r="AQ297">
        <v>403968</v>
      </c>
      <c r="AR297">
        <v>349273</v>
      </c>
      <c r="AS297">
        <v>350979</v>
      </c>
      <c r="AT297">
        <v>275361</v>
      </c>
      <c r="AU297">
        <v>214283</v>
      </c>
    </row>
    <row r="298" spans="1:47" x14ac:dyDescent="0.2">
      <c r="A298" t="s">
        <v>138</v>
      </c>
      <c r="B298" t="s">
        <v>2005</v>
      </c>
      <c r="C298" t="s">
        <v>2009</v>
      </c>
      <c r="D298">
        <v>6</v>
      </c>
      <c r="E298">
        <v>1</v>
      </c>
      <c r="F298">
        <v>48538.7</v>
      </c>
      <c r="G298">
        <v>48967.4</v>
      </c>
      <c r="H298">
        <v>46519.6</v>
      </c>
      <c r="I298">
        <v>59777.8</v>
      </c>
      <c r="J298">
        <v>56092.4</v>
      </c>
      <c r="K298">
        <v>82412.2</v>
      </c>
      <c r="L298">
        <v>74802.399999999994</v>
      </c>
      <c r="M298">
        <v>65173.599999999999</v>
      </c>
      <c r="N298">
        <v>52391.6</v>
      </c>
      <c r="O298">
        <v>91452.4</v>
      </c>
      <c r="P298">
        <v>35467.599999999999</v>
      </c>
      <c r="Q298">
        <v>51026.400000000001</v>
      </c>
      <c r="R298">
        <v>80017.399999999994</v>
      </c>
      <c r="S298">
        <v>47540.5</v>
      </c>
      <c r="T298">
        <v>72497.7</v>
      </c>
      <c r="U298">
        <v>75590.100000000006</v>
      </c>
      <c r="V298">
        <v>51929.5</v>
      </c>
      <c r="W298">
        <v>68560.399999999994</v>
      </c>
      <c r="X298">
        <v>61858.1</v>
      </c>
      <c r="Y298">
        <v>71497.100000000006</v>
      </c>
      <c r="Z298">
        <v>94608.6</v>
      </c>
      <c r="AA298">
        <v>65187.6</v>
      </c>
      <c r="AB298">
        <v>55892.7</v>
      </c>
      <c r="AC298">
        <v>53798.6</v>
      </c>
      <c r="AD298">
        <v>69187.199999999997</v>
      </c>
      <c r="AE298">
        <v>106703</v>
      </c>
      <c r="AF298">
        <v>67268.100000000006</v>
      </c>
      <c r="AG298">
        <v>60886.3</v>
      </c>
      <c r="AH298">
        <v>62622.9</v>
      </c>
      <c r="AI298">
        <v>61486.6</v>
      </c>
      <c r="AJ298">
        <v>55352.4</v>
      </c>
      <c r="AK298">
        <v>65753.3</v>
      </c>
      <c r="AL298">
        <v>63547.1</v>
      </c>
      <c r="AM298">
        <v>58800.2</v>
      </c>
      <c r="AN298">
        <v>56540.5</v>
      </c>
      <c r="AO298">
        <v>51596.9</v>
      </c>
      <c r="AP298">
        <v>57628.2</v>
      </c>
      <c r="AQ298">
        <v>72310.7</v>
      </c>
      <c r="AR298">
        <v>57545.7</v>
      </c>
      <c r="AS298">
        <v>67508.600000000006</v>
      </c>
      <c r="AT298">
        <v>54853.2</v>
      </c>
      <c r="AU298">
        <v>47518.2</v>
      </c>
    </row>
    <row r="299" spans="1:47" x14ac:dyDescent="0.2">
      <c r="A299" t="s">
        <v>518</v>
      </c>
      <c r="B299" t="s">
        <v>4043</v>
      </c>
      <c r="C299" t="s">
        <v>4048</v>
      </c>
      <c r="D299">
        <v>6</v>
      </c>
      <c r="E299">
        <v>1</v>
      </c>
      <c r="F299">
        <v>68461.8</v>
      </c>
      <c r="G299">
        <v>168313</v>
      </c>
      <c r="H299">
        <v>165329</v>
      </c>
      <c r="I299">
        <v>177360</v>
      </c>
      <c r="J299">
        <v>135183</v>
      </c>
      <c r="K299">
        <v>244824</v>
      </c>
      <c r="L299">
        <v>84371.6</v>
      </c>
      <c r="M299">
        <v>259941</v>
      </c>
      <c r="N299">
        <v>102136</v>
      </c>
      <c r="O299">
        <v>186567</v>
      </c>
      <c r="P299">
        <v>153794</v>
      </c>
      <c r="Q299">
        <v>239069</v>
      </c>
      <c r="R299">
        <v>254840</v>
      </c>
      <c r="S299">
        <v>106135</v>
      </c>
      <c r="T299">
        <v>175616</v>
      </c>
      <c r="U299">
        <v>171852</v>
      </c>
      <c r="V299">
        <v>165420</v>
      </c>
      <c r="W299">
        <v>188656</v>
      </c>
      <c r="X299">
        <v>140183</v>
      </c>
      <c r="Y299">
        <v>188960</v>
      </c>
      <c r="Z299">
        <v>58759.8</v>
      </c>
      <c r="AA299">
        <v>370957</v>
      </c>
      <c r="AB299">
        <v>193338</v>
      </c>
      <c r="AC299">
        <v>190254</v>
      </c>
      <c r="AD299">
        <v>258372</v>
      </c>
      <c r="AE299">
        <v>318452</v>
      </c>
      <c r="AF299">
        <v>266143</v>
      </c>
      <c r="AG299">
        <v>176012</v>
      </c>
      <c r="AH299">
        <v>159020</v>
      </c>
      <c r="AI299">
        <v>205135</v>
      </c>
      <c r="AJ299">
        <v>197439</v>
      </c>
      <c r="AK299">
        <v>166773</v>
      </c>
      <c r="AL299">
        <v>281070</v>
      </c>
      <c r="AM299">
        <v>289943</v>
      </c>
      <c r="AN299">
        <v>307795</v>
      </c>
      <c r="AO299">
        <v>205944</v>
      </c>
      <c r="AP299">
        <v>251055</v>
      </c>
      <c r="AQ299">
        <v>207553</v>
      </c>
      <c r="AR299">
        <v>186051</v>
      </c>
      <c r="AS299">
        <v>287509</v>
      </c>
      <c r="AT299">
        <v>210791</v>
      </c>
      <c r="AU299">
        <v>205965</v>
      </c>
    </row>
    <row r="300" spans="1:47" x14ac:dyDescent="0.2">
      <c r="A300" t="s">
        <v>340</v>
      </c>
      <c r="B300" t="s">
        <v>3132</v>
      </c>
      <c r="C300" t="s">
        <v>3137</v>
      </c>
      <c r="D300">
        <v>6</v>
      </c>
      <c r="E300">
        <v>1</v>
      </c>
      <c r="F300">
        <v>9342.4699999999993</v>
      </c>
      <c r="G300">
        <v>14615.6</v>
      </c>
      <c r="H300">
        <v>5932.72</v>
      </c>
      <c r="I300">
        <v>7680.63</v>
      </c>
      <c r="J300">
        <v>10279.6</v>
      </c>
      <c r="K300">
        <v>12896.9</v>
      </c>
      <c r="L300">
        <v>15109.2</v>
      </c>
      <c r="M300">
        <v>16955</v>
      </c>
      <c r="N300">
        <v>10176.700000000001</v>
      </c>
      <c r="O300">
        <v>23627.3</v>
      </c>
      <c r="P300">
        <v>16948.3</v>
      </c>
      <c r="Q300">
        <v>23758.400000000001</v>
      </c>
      <c r="R300">
        <v>16812</v>
      </c>
      <c r="S300">
        <v>11089.7</v>
      </c>
      <c r="T300">
        <v>29235.3</v>
      </c>
      <c r="U300">
        <v>23063.4</v>
      </c>
      <c r="V300">
        <v>13960.6</v>
      </c>
      <c r="W300">
        <v>6365.3</v>
      </c>
      <c r="X300">
        <v>4782.3999999999996</v>
      </c>
      <c r="Y300">
        <v>11546.8</v>
      </c>
      <c r="Z300">
        <v>9203.52</v>
      </c>
      <c r="AA300">
        <v>30123.8</v>
      </c>
      <c r="AB300">
        <v>20893.5</v>
      </c>
      <c r="AC300">
        <v>20597.8</v>
      </c>
      <c r="AD300">
        <v>15879.7</v>
      </c>
      <c r="AE300">
        <v>11688.9</v>
      </c>
      <c r="AF300">
        <v>17766.900000000001</v>
      </c>
      <c r="AG300">
        <v>16208.1</v>
      </c>
      <c r="AH300">
        <v>14293.5</v>
      </c>
      <c r="AI300">
        <v>0</v>
      </c>
      <c r="AJ300">
        <v>17240</v>
      </c>
      <c r="AK300">
        <v>33486</v>
      </c>
      <c r="AL300">
        <v>22916.799999999999</v>
      </c>
      <c r="AM300">
        <v>19012.8</v>
      </c>
      <c r="AN300">
        <v>7295.15</v>
      </c>
      <c r="AO300">
        <v>14023.3</v>
      </c>
      <c r="AP300">
        <v>21843.3</v>
      </c>
      <c r="AQ300">
        <v>16801.900000000001</v>
      </c>
      <c r="AR300">
        <v>14209.8</v>
      </c>
      <c r="AS300">
        <v>20082.2</v>
      </c>
      <c r="AT300">
        <v>22717.200000000001</v>
      </c>
      <c r="AU300">
        <v>15563.7</v>
      </c>
    </row>
    <row r="301" spans="1:47" x14ac:dyDescent="0.2">
      <c r="A301" t="s">
        <v>528</v>
      </c>
      <c r="B301" t="s">
        <v>4100</v>
      </c>
      <c r="C301" t="s">
        <v>4105</v>
      </c>
      <c r="D301">
        <v>6</v>
      </c>
      <c r="E301">
        <v>1</v>
      </c>
      <c r="F301">
        <v>3425.87</v>
      </c>
      <c r="G301">
        <v>12031.1</v>
      </c>
      <c r="H301">
        <v>0</v>
      </c>
      <c r="I301">
        <v>0</v>
      </c>
      <c r="J301">
        <v>0</v>
      </c>
      <c r="K301">
        <v>4153.4799999999996</v>
      </c>
      <c r="L301">
        <v>0</v>
      </c>
      <c r="M301">
        <v>5662.3</v>
      </c>
      <c r="N301">
        <v>4187.3999999999996</v>
      </c>
      <c r="O301">
        <v>3692.06</v>
      </c>
      <c r="P301">
        <v>15666.2</v>
      </c>
      <c r="Q301">
        <v>4075.19</v>
      </c>
      <c r="R301">
        <v>0</v>
      </c>
      <c r="S301">
        <v>7706.4</v>
      </c>
      <c r="T301">
        <v>0</v>
      </c>
      <c r="U301">
        <v>6697.31</v>
      </c>
      <c r="V301">
        <v>1895.42</v>
      </c>
      <c r="W301">
        <v>5180.58</v>
      </c>
      <c r="X301">
        <v>8325.34</v>
      </c>
      <c r="Y301">
        <v>0</v>
      </c>
      <c r="Z301">
        <v>5106.0600000000004</v>
      </c>
      <c r="AA301">
        <v>547.16</v>
      </c>
      <c r="AB301">
        <v>10482.799999999999</v>
      </c>
      <c r="AC301">
        <v>7753.08</v>
      </c>
      <c r="AD301">
        <v>9164.89</v>
      </c>
      <c r="AE301">
        <v>5524.24</v>
      </c>
      <c r="AF301">
        <v>0</v>
      </c>
      <c r="AG301">
        <v>0</v>
      </c>
      <c r="AH301">
        <v>0</v>
      </c>
      <c r="AI301">
        <v>0</v>
      </c>
      <c r="AJ301">
        <v>7911.02</v>
      </c>
      <c r="AK301">
        <v>6530.11</v>
      </c>
      <c r="AL301">
        <v>9168.91</v>
      </c>
      <c r="AM301">
        <v>0</v>
      </c>
      <c r="AN301">
        <v>11502.4</v>
      </c>
      <c r="AO301">
        <v>0</v>
      </c>
      <c r="AP301">
        <v>0</v>
      </c>
      <c r="AQ301">
        <v>6366.38</v>
      </c>
      <c r="AR301">
        <v>0</v>
      </c>
      <c r="AS301">
        <v>4873.9399999999996</v>
      </c>
      <c r="AT301">
        <v>9788.2999999999993</v>
      </c>
      <c r="AU301">
        <v>12264</v>
      </c>
    </row>
    <row r="302" spans="1:47" x14ac:dyDescent="0.2">
      <c r="A302" t="s">
        <v>260</v>
      </c>
      <c r="B302" t="s">
        <v>2701</v>
      </c>
      <c r="C302" t="s">
        <v>2702</v>
      </c>
      <c r="D302">
        <v>5</v>
      </c>
      <c r="E302">
        <v>1</v>
      </c>
      <c r="F302">
        <v>18814.2</v>
      </c>
      <c r="G302">
        <v>0</v>
      </c>
      <c r="H302">
        <v>23552.799999999999</v>
      </c>
      <c r="I302">
        <v>31849.1</v>
      </c>
      <c r="J302">
        <v>25837.200000000001</v>
      </c>
      <c r="K302">
        <v>20090.3</v>
      </c>
      <c r="L302">
        <v>33494.199999999997</v>
      </c>
      <c r="M302">
        <v>23869.1</v>
      </c>
      <c r="N302">
        <v>18431.2</v>
      </c>
      <c r="O302">
        <v>25070.799999999999</v>
      </c>
      <c r="P302">
        <v>26792.7</v>
      </c>
      <c r="Q302">
        <v>18798.7</v>
      </c>
      <c r="R302">
        <v>19653</v>
      </c>
      <c r="S302">
        <v>30163.3</v>
      </c>
      <c r="T302">
        <v>36549.5</v>
      </c>
      <c r="U302">
        <v>30925</v>
      </c>
      <c r="V302">
        <v>29210.9</v>
      </c>
      <c r="W302">
        <v>27054.799999999999</v>
      </c>
      <c r="X302">
        <v>27168.6</v>
      </c>
      <c r="Y302">
        <v>26571.7</v>
      </c>
      <c r="Z302">
        <v>45697.3</v>
      </c>
      <c r="AA302">
        <v>9136.91</v>
      </c>
      <c r="AB302">
        <v>28823.5</v>
      </c>
      <c r="AC302">
        <v>25871.200000000001</v>
      </c>
      <c r="AD302">
        <v>23851.7</v>
      </c>
      <c r="AE302">
        <v>11702.4</v>
      </c>
      <c r="AF302">
        <v>29363.3</v>
      </c>
      <c r="AG302">
        <v>31696.5</v>
      </c>
      <c r="AH302">
        <v>29897.9</v>
      </c>
      <c r="AI302">
        <v>0</v>
      </c>
      <c r="AJ302">
        <v>23631.1</v>
      </c>
      <c r="AK302">
        <v>22911.599999999999</v>
      </c>
      <c r="AL302">
        <v>17751.2</v>
      </c>
      <c r="AM302">
        <v>17299.900000000001</v>
      </c>
      <c r="AN302">
        <v>17120.2</v>
      </c>
      <c r="AO302">
        <v>25491.9</v>
      </c>
      <c r="AP302">
        <v>24096.6</v>
      </c>
      <c r="AQ302">
        <v>17041.599999999999</v>
      </c>
      <c r="AR302">
        <v>27532.799999999999</v>
      </c>
      <c r="AS302">
        <v>19583</v>
      </c>
      <c r="AT302">
        <v>21996</v>
      </c>
      <c r="AU302">
        <v>16847.900000000001</v>
      </c>
    </row>
    <row r="303" spans="1:47" x14ac:dyDescent="0.2">
      <c r="A303" t="s">
        <v>501</v>
      </c>
      <c r="B303" t="s">
        <v>3950</v>
      </c>
      <c r="C303" t="s">
        <v>3951</v>
      </c>
      <c r="D303">
        <v>6</v>
      </c>
      <c r="E303">
        <v>1</v>
      </c>
      <c r="F303">
        <v>95717.3</v>
      </c>
      <c r="G303">
        <v>65786.5</v>
      </c>
      <c r="H303">
        <v>74706.3</v>
      </c>
      <c r="I303">
        <v>97056.7</v>
      </c>
      <c r="J303">
        <v>45766.6</v>
      </c>
      <c r="K303">
        <v>89485.6</v>
      </c>
      <c r="L303">
        <v>49659.8</v>
      </c>
      <c r="M303">
        <v>84215.4</v>
      </c>
      <c r="N303">
        <v>74427.8</v>
      </c>
      <c r="O303">
        <v>62088</v>
      </c>
      <c r="P303">
        <v>45486.400000000001</v>
      </c>
      <c r="Q303">
        <v>43855.4</v>
      </c>
      <c r="R303">
        <v>71228.399999999994</v>
      </c>
      <c r="S303">
        <v>69123.3</v>
      </c>
      <c r="T303">
        <v>92621.3</v>
      </c>
      <c r="U303">
        <v>80066.100000000006</v>
      </c>
      <c r="V303">
        <v>81226.7</v>
      </c>
      <c r="W303">
        <v>60647.199999999997</v>
      </c>
      <c r="X303">
        <v>92115.7</v>
      </c>
      <c r="Y303">
        <v>72909</v>
      </c>
      <c r="Z303">
        <v>36213.599999999999</v>
      </c>
      <c r="AA303">
        <v>54929.599999999999</v>
      </c>
      <c r="AB303">
        <v>98737.8</v>
      </c>
      <c r="AC303">
        <v>96828.9</v>
      </c>
      <c r="AD303">
        <v>132107</v>
      </c>
      <c r="AE303">
        <v>88759.4</v>
      </c>
      <c r="AF303">
        <v>167633</v>
      </c>
      <c r="AG303">
        <v>149367</v>
      </c>
      <c r="AH303">
        <v>85559.3</v>
      </c>
      <c r="AI303">
        <v>108930</v>
      </c>
      <c r="AJ303">
        <v>98153.600000000006</v>
      </c>
      <c r="AK303">
        <v>111812</v>
      </c>
      <c r="AL303">
        <v>136984</v>
      </c>
      <c r="AM303">
        <v>157194</v>
      </c>
      <c r="AN303">
        <v>140829</v>
      </c>
      <c r="AO303">
        <v>199010</v>
      </c>
      <c r="AP303">
        <v>115489</v>
      </c>
      <c r="AQ303">
        <v>77254.399999999994</v>
      </c>
      <c r="AR303">
        <v>71014.899999999994</v>
      </c>
      <c r="AS303">
        <v>68672.600000000006</v>
      </c>
      <c r="AT303">
        <v>74785.2</v>
      </c>
      <c r="AU303">
        <v>56834.1</v>
      </c>
    </row>
    <row r="304" spans="1:47" x14ac:dyDescent="0.2">
      <c r="A304" t="s">
        <v>402</v>
      </c>
      <c r="B304" t="s">
        <v>3447</v>
      </c>
      <c r="C304" t="s">
        <v>3452</v>
      </c>
      <c r="D304">
        <v>6</v>
      </c>
      <c r="E304">
        <v>1</v>
      </c>
      <c r="F304">
        <v>6862.53</v>
      </c>
      <c r="G304">
        <v>20382.8</v>
      </c>
      <c r="H304">
        <v>10771.5</v>
      </c>
      <c r="I304">
        <v>17701</v>
      </c>
      <c r="J304">
        <v>6071.63</v>
      </c>
      <c r="K304">
        <v>16905.7</v>
      </c>
      <c r="L304">
        <v>9969.4500000000007</v>
      </c>
      <c r="M304">
        <v>22115.7</v>
      </c>
      <c r="N304">
        <v>13493.9</v>
      </c>
      <c r="O304">
        <v>22796.799999999999</v>
      </c>
      <c r="P304">
        <v>12306.5</v>
      </c>
      <c r="Q304">
        <v>22292.6</v>
      </c>
      <c r="R304">
        <v>31581.599999999999</v>
      </c>
      <c r="S304">
        <v>8319.9</v>
      </c>
      <c r="T304">
        <v>16759.3</v>
      </c>
      <c r="U304">
        <v>20957.2</v>
      </c>
      <c r="V304">
        <v>10111</v>
      </c>
      <c r="W304">
        <v>18587.2</v>
      </c>
      <c r="X304">
        <v>7666.96</v>
      </c>
      <c r="Y304">
        <v>14711.4</v>
      </c>
      <c r="Z304">
        <v>12186.4</v>
      </c>
      <c r="AA304">
        <v>48959.6</v>
      </c>
      <c r="AB304">
        <v>20741.2</v>
      </c>
      <c r="AC304">
        <v>19705.599999999999</v>
      </c>
      <c r="AD304">
        <v>20912.900000000001</v>
      </c>
      <c r="AE304">
        <v>68031.199999999997</v>
      </c>
      <c r="AF304">
        <v>13022.7</v>
      </c>
      <c r="AG304">
        <v>12439.7</v>
      </c>
      <c r="AH304">
        <v>19749.400000000001</v>
      </c>
      <c r="AI304">
        <v>0</v>
      </c>
      <c r="AJ304">
        <v>23773.5</v>
      </c>
      <c r="AK304">
        <v>25405.3</v>
      </c>
      <c r="AL304">
        <v>21836.9</v>
      </c>
      <c r="AM304">
        <v>24299.599999999999</v>
      </c>
      <c r="AN304">
        <v>17229</v>
      </c>
      <c r="AO304">
        <v>9002.52</v>
      </c>
      <c r="AP304">
        <v>19816.400000000001</v>
      </c>
      <c r="AQ304">
        <v>40367</v>
      </c>
      <c r="AR304">
        <v>32693</v>
      </c>
      <c r="AS304">
        <v>42376.9</v>
      </c>
      <c r="AT304">
        <v>33815.199999999997</v>
      </c>
      <c r="AU304">
        <v>31190.6</v>
      </c>
    </row>
    <row r="305" spans="1:47" x14ac:dyDescent="0.2">
      <c r="A305" t="s">
        <v>332</v>
      </c>
      <c r="B305" t="s">
        <v>3086</v>
      </c>
      <c r="C305" t="s">
        <v>3087</v>
      </c>
      <c r="D305">
        <v>6</v>
      </c>
      <c r="E305">
        <v>1</v>
      </c>
      <c r="F305">
        <v>13040.3</v>
      </c>
      <c r="G305">
        <v>4827.5600000000004</v>
      </c>
      <c r="H305">
        <v>5640.49</v>
      </c>
      <c r="I305">
        <v>7289.68</v>
      </c>
      <c r="J305">
        <v>11646.8</v>
      </c>
      <c r="K305">
        <v>20475.5</v>
      </c>
      <c r="L305">
        <v>19623.3</v>
      </c>
      <c r="M305">
        <v>13393.1</v>
      </c>
      <c r="N305">
        <v>19698.2</v>
      </c>
      <c r="O305">
        <v>17623.400000000001</v>
      </c>
      <c r="P305">
        <v>0</v>
      </c>
      <c r="Q305">
        <v>0</v>
      </c>
      <c r="R305">
        <v>19056.7</v>
      </c>
      <c r="S305">
        <v>6823.94</v>
      </c>
      <c r="T305">
        <v>11704.4</v>
      </c>
      <c r="U305">
        <v>6144.37</v>
      </c>
      <c r="V305">
        <v>14024.8</v>
      </c>
      <c r="W305">
        <v>16856.5</v>
      </c>
      <c r="X305">
        <v>19137.3</v>
      </c>
      <c r="Y305">
        <v>19249.400000000001</v>
      </c>
      <c r="Z305">
        <v>8487.7000000000007</v>
      </c>
      <c r="AA305">
        <v>8865.9599999999991</v>
      </c>
      <c r="AB305">
        <v>8785.7800000000007</v>
      </c>
      <c r="AC305">
        <v>7499.77</v>
      </c>
      <c r="AD305">
        <v>9883.36</v>
      </c>
      <c r="AE305">
        <v>23879.4</v>
      </c>
      <c r="AF305">
        <v>17270.599999999999</v>
      </c>
      <c r="AG305">
        <v>12109.6</v>
      </c>
      <c r="AH305">
        <v>7764.17</v>
      </c>
      <c r="AI305">
        <v>0</v>
      </c>
      <c r="AJ305">
        <v>8547.44</v>
      </c>
      <c r="AK305">
        <v>11015.9</v>
      </c>
      <c r="AL305">
        <v>14580.7</v>
      </c>
      <c r="AM305">
        <v>17117.599999999999</v>
      </c>
      <c r="AN305">
        <v>0</v>
      </c>
      <c r="AO305">
        <v>9389.83</v>
      </c>
      <c r="AP305">
        <v>10032.200000000001</v>
      </c>
      <c r="AQ305">
        <v>22011</v>
      </c>
      <c r="AR305">
        <v>6341.65</v>
      </c>
      <c r="AS305">
        <v>8793.18</v>
      </c>
      <c r="AT305">
        <v>6740.19</v>
      </c>
      <c r="AU305">
        <v>0</v>
      </c>
    </row>
    <row r="306" spans="1:47" x14ac:dyDescent="0.2">
      <c r="A306" t="s">
        <v>428</v>
      </c>
      <c r="B306" t="s">
        <v>3589</v>
      </c>
      <c r="C306" t="s">
        <v>3594</v>
      </c>
      <c r="D306">
        <v>5</v>
      </c>
      <c r="E306">
        <v>1</v>
      </c>
      <c r="F306">
        <v>647518</v>
      </c>
      <c r="G306">
        <v>998132</v>
      </c>
      <c r="H306" s="2">
        <v>1001860</v>
      </c>
      <c r="I306" s="2">
        <v>1037400</v>
      </c>
      <c r="J306" s="2">
        <v>1277190</v>
      </c>
      <c r="K306" s="2">
        <v>1663190</v>
      </c>
      <c r="L306" s="2">
        <v>1198650</v>
      </c>
      <c r="M306" s="2">
        <v>1175310</v>
      </c>
      <c r="N306">
        <v>554062</v>
      </c>
      <c r="O306" s="2">
        <v>1334390</v>
      </c>
      <c r="P306">
        <v>854212</v>
      </c>
      <c r="Q306" s="2">
        <v>1204630</v>
      </c>
      <c r="R306">
        <v>990398</v>
      </c>
      <c r="S306">
        <v>804408</v>
      </c>
      <c r="T306" s="2">
        <v>1218830</v>
      </c>
      <c r="U306" s="2">
        <v>1142230</v>
      </c>
      <c r="V306" s="2">
        <v>1338210</v>
      </c>
      <c r="W306" s="2">
        <v>1418660</v>
      </c>
      <c r="X306" s="2">
        <v>1245670</v>
      </c>
      <c r="Y306" s="2">
        <v>1236900</v>
      </c>
      <c r="Z306" s="2">
        <v>1092230</v>
      </c>
      <c r="AA306" s="2">
        <v>1565040</v>
      </c>
      <c r="AB306" s="2">
        <v>1104490</v>
      </c>
      <c r="AC306" s="2">
        <v>1178710</v>
      </c>
      <c r="AD306" s="2">
        <v>1043650</v>
      </c>
      <c r="AE306">
        <v>889371</v>
      </c>
      <c r="AF306" s="2">
        <v>1086360</v>
      </c>
      <c r="AG306">
        <v>945896</v>
      </c>
      <c r="AH306">
        <v>981339</v>
      </c>
      <c r="AI306">
        <v>0</v>
      </c>
      <c r="AJ306" s="2">
        <v>1076100</v>
      </c>
      <c r="AK306" s="2">
        <v>1010810</v>
      </c>
      <c r="AL306" s="2">
        <v>1185920</v>
      </c>
      <c r="AM306" s="2">
        <v>1265160</v>
      </c>
      <c r="AN306" s="2">
        <v>1165690</v>
      </c>
      <c r="AO306" s="2">
        <v>1019800</v>
      </c>
      <c r="AP306" s="2">
        <v>1249260</v>
      </c>
      <c r="AQ306">
        <v>657749</v>
      </c>
      <c r="AR306" s="2">
        <v>1008900</v>
      </c>
      <c r="AS306" s="2">
        <v>1139350</v>
      </c>
      <c r="AT306">
        <v>990712</v>
      </c>
      <c r="AU306">
        <v>925889</v>
      </c>
    </row>
    <row r="307" spans="1:47" x14ac:dyDescent="0.2">
      <c r="A307" t="s">
        <v>97</v>
      </c>
      <c r="B307" t="s">
        <v>1768</v>
      </c>
      <c r="C307" t="s">
        <v>1773</v>
      </c>
      <c r="D307">
        <v>5</v>
      </c>
      <c r="E307">
        <v>1</v>
      </c>
      <c r="F307" s="2">
        <v>1447080</v>
      </c>
      <c r="G307">
        <v>0</v>
      </c>
      <c r="H307">
        <v>639096</v>
      </c>
      <c r="I307">
        <v>768757</v>
      </c>
      <c r="J307">
        <v>0</v>
      </c>
      <c r="K307">
        <v>0</v>
      </c>
      <c r="L307">
        <v>0</v>
      </c>
      <c r="M307">
        <v>0</v>
      </c>
      <c r="N307">
        <v>729618</v>
      </c>
      <c r="O307">
        <v>0</v>
      </c>
      <c r="P307">
        <v>363768</v>
      </c>
      <c r="Q307">
        <v>0</v>
      </c>
      <c r="R307">
        <v>0</v>
      </c>
      <c r="S307">
        <v>842273</v>
      </c>
      <c r="T307">
        <v>0</v>
      </c>
      <c r="U307">
        <v>898319</v>
      </c>
      <c r="V307">
        <v>0</v>
      </c>
      <c r="W307">
        <v>0</v>
      </c>
      <c r="X307">
        <v>0</v>
      </c>
      <c r="Y307">
        <v>0</v>
      </c>
      <c r="Z307">
        <v>0</v>
      </c>
      <c r="AA307">
        <v>0</v>
      </c>
      <c r="AB307">
        <v>937896</v>
      </c>
      <c r="AC307">
        <v>876932</v>
      </c>
      <c r="AD307" s="2">
        <v>1176820</v>
      </c>
      <c r="AE307">
        <v>688841</v>
      </c>
      <c r="AF307">
        <v>0</v>
      </c>
      <c r="AG307">
        <v>572843</v>
      </c>
      <c r="AH307">
        <v>0</v>
      </c>
      <c r="AI307">
        <v>0</v>
      </c>
      <c r="AJ307">
        <v>937566</v>
      </c>
      <c r="AK307">
        <v>0</v>
      </c>
      <c r="AL307">
        <v>0</v>
      </c>
      <c r="AM307">
        <v>0</v>
      </c>
      <c r="AN307">
        <v>0</v>
      </c>
      <c r="AO307">
        <v>535834</v>
      </c>
      <c r="AP307">
        <v>0</v>
      </c>
      <c r="AQ307">
        <v>930147</v>
      </c>
      <c r="AR307">
        <v>0</v>
      </c>
      <c r="AS307">
        <v>0</v>
      </c>
      <c r="AT307">
        <v>0</v>
      </c>
      <c r="AU307">
        <v>566042</v>
      </c>
    </row>
    <row r="308" spans="1:47" x14ac:dyDescent="0.2">
      <c r="A308" t="s">
        <v>285</v>
      </c>
      <c r="B308" t="s">
        <v>2833</v>
      </c>
      <c r="C308" t="s">
        <v>2838</v>
      </c>
      <c r="D308">
        <v>6</v>
      </c>
      <c r="E308">
        <v>1</v>
      </c>
      <c r="F308">
        <v>0</v>
      </c>
      <c r="G308">
        <v>0</v>
      </c>
      <c r="H308">
        <v>0</v>
      </c>
      <c r="I308">
        <v>557.14</v>
      </c>
      <c r="J308">
        <v>4147.53</v>
      </c>
      <c r="K308">
        <v>32037.200000000001</v>
      </c>
      <c r="L308">
        <v>17483.400000000001</v>
      </c>
      <c r="M308">
        <v>14460.2</v>
      </c>
      <c r="N308">
        <v>0</v>
      </c>
      <c r="O308">
        <v>12714.1</v>
      </c>
      <c r="P308">
        <v>0</v>
      </c>
      <c r="Q308">
        <v>12283</v>
      </c>
      <c r="R308">
        <v>12386.2</v>
      </c>
      <c r="S308">
        <v>0</v>
      </c>
      <c r="T308">
        <v>12650.9</v>
      </c>
      <c r="U308">
        <v>0</v>
      </c>
      <c r="V308">
        <v>16511.3</v>
      </c>
      <c r="W308">
        <v>23335.1</v>
      </c>
      <c r="X308">
        <v>27950.9</v>
      </c>
      <c r="Y308">
        <v>21443.9</v>
      </c>
      <c r="Z308">
        <v>1020.35</v>
      </c>
      <c r="AA308">
        <v>42638.3</v>
      </c>
      <c r="AB308">
        <v>0</v>
      </c>
      <c r="AC308">
        <v>4144.24</v>
      </c>
      <c r="AD308">
        <v>19995.2</v>
      </c>
      <c r="AE308">
        <v>11684.7</v>
      </c>
      <c r="AF308">
        <v>27248.5</v>
      </c>
      <c r="AG308">
        <v>20509.400000000001</v>
      </c>
      <c r="AH308">
        <v>3785.42</v>
      </c>
      <c r="AI308">
        <v>0</v>
      </c>
      <c r="AJ308">
        <v>3894.38</v>
      </c>
      <c r="AK308">
        <v>23793.1</v>
      </c>
      <c r="AL308">
        <v>30724.2</v>
      </c>
      <c r="AM308">
        <v>31559.5</v>
      </c>
      <c r="AN308">
        <v>33119.599999999999</v>
      </c>
      <c r="AO308">
        <v>25223.1</v>
      </c>
      <c r="AP308">
        <v>22323.7</v>
      </c>
      <c r="AQ308">
        <v>288.79000000000002</v>
      </c>
      <c r="AR308">
        <v>2064.5100000000002</v>
      </c>
      <c r="AS308">
        <v>21834.799999999999</v>
      </c>
      <c r="AT308">
        <v>12446.8</v>
      </c>
      <c r="AU308">
        <v>0</v>
      </c>
    </row>
    <row r="309" spans="1:47" x14ac:dyDescent="0.2">
      <c r="A309" t="s">
        <v>207</v>
      </c>
      <c r="B309" t="s">
        <v>2409</v>
      </c>
      <c r="C309" t="s">
        <v>2410</v>
      </c>
      <c r="D309">
        <v>3</v>
      </c>
      <c r="E309">
        <v>1</v>
      </c>
      <c r="F309">
        <v>2656.48</v>
      </c>
      <c r="G309">
        <v>2437.38</v>
      </c>
      <c r="H309">
        <v>5438.15</v>
      </c>
      <c r="I309">
        <v>3238.43</v>
      </c>
      <c r="J309">
        <v>9721.83</v>
      </c>
      <c r="K309">
        <v>1243.74</v>
      </c>
      <c r="L309">
        <v>6873.58</v>
      </c>
      <c r="M309">
        <v>0</v>
      </c>
      <c r="N309">
        <v>3914.3</v>
      </c>
      <c r="O309">
        <v>0</v>
      </c>
      <c r="P309">
        <v>2794.04</v>
      </c>
      <c r="Q309">
        <v>1903.08</v>
      </c>
      <c r="R309">
        <v>2144.12</v>
      </c>
      <c r="S309">
        <v>624.80999999999995</v>
      </c>
      <c r="T309">
        <v>5395.65</v>
      </c>
      <c r="U309">
        <v>2439.66</v>
      </c>
      <c r="V309">
        <v>7290.33</v>
      </c>
      <c r="W309">
        <v>1295.08</v>
      </c>
      <c r="X309">
        <v>7110.25</v>
      </c>
      <c r="Y309">
        <v>2699.92</v>
      </c>
      <c r="Z309">
        <v>4608.3599999999997</v>
      </c>
      <c r="AA309">
        <v>0</v>
      </c>
      <c r="AB309">
        <v>0</v>
      </c>
      <c r="AC309">
        <v>0</v>
      </c>
      <c r="AD309">
        <v>0</v>
      </c>
      <c r="AE309">
        <v>0</v>
      </c>
      <c r="AF309">
        <v>4151.3</v>
      </c>
      <c r="AG309">
        <v>4717.8100000000004</v>
      </c>
      <c r="AH309">
        <v>3677.1</v>
      </c>
      <c r="AI309">
        <v>0</v>
      </c>
      <c r="AJ309">
        <v>0</v>
      </c>
      <c r="AK309">
        <v>3439.41</v>
      </c>
      <c r="AL309">
        <v>1834.41</v>
      </c>
      <c r="AM309">
        <v>0</v>
      </c>
      <c r="AN309">
        <v>0</v>
      </c>
      <c r="AO309">
        <v>0</v>
      </c>
      <c r="AP309">
        <v>0</v>
      </c>
      <c r="AQ309">
        <v>1178.79</v>
      </c>
      <c r="AR309">
        <v>0</v>
      </c>
      <c r="AS309">
        <v>1642.83</v>
      </c>
      <c r="AT309">
        <v>900.54</v>
      </c>
      <c r="AU309">
        <v>2258.36</v>
      </c>
    </row>
    <row r="310" spans="1:47" x14ac:dyDescent="0.2">
      <c r="A310" t="s">
        <v>401</v>
      </c>
      <c r="B310" t="s">
        <v>3441</v>
      </c>
      <c r="C310" t="s">
        <v>3446</v>
      </c>
      <c r="D310">
        <v>6</v>
      </c>
      <c r="E310">
        <v>1</v>
      </c>
      <c r="F310">
        <v>15896</v>
      </c>
      <c r="G310">
        <v>21893.4</v>
      </c>
      <c r="H310">
        <v>26319.9</v>
      </c>
      <c r="I310">
        <v>18633.2</v>
      </c>
      <c r="J310">
        <v>41921.9</v>
      </c>
      <c r="K310">
        <v>9911.34</v>
      </c>
      <c r="L310">
        <v>25194.1</v>
      </c>
      <c r="M310">
        <v>0</v>
      </c>
      <c r="N310">
        <v>20314.5</v>
      </c>
      <c r="O310">
        <v>0</v>
      </c>
      <c r="P310">
        <v>26901.7</v>
      </c>
      <c r="Q310">
        <v>17379.900000000001</v>
      </c>
      <c r="R310">
        <v>15051.9</v>
      </c>
      <c r="S310">
        <v>11629.6</v>
      </c>
      <c r="T310">
        <v>20145.8</v>
      </c>
      <c r="U310">
        <v>20930.900000000001</v>
      </c>
      <c r="V310">
        <v>27965.5</v>
      </c>
      <c r="W310">
        <v>0</v>
      </c>
      <c r="X310">
        <v>26105.599999999999</v>
      </c>
      <c r="Y310">
        <v>9934.5499999999993</v>
      </c>
      <c r="Z310">
        <v>28696.7</v>
      </c>
      <c r="AA310">
        <v>0</v>
      </c>
      <c r="AB310">
        <v>0</v>
      </c>
      <c r="AC310">
        <v>0</v>
      </c>
      <c r="AD310">
        <v>0</v>
      </c>
      <c r="AE310">
        <v>0</v>
      </c>
      <c r="AF310">
        <v>10699.4</v>
      </c>
      <c r="AG310">
        <v>14833.7</v>
      </c>
      <c r="AH310">
        <v>14152.1</v>
      </c>
      <c r="AI310">
        <v>0</v>
      </c>
      <c r="AJ310">
        <v>0</v>
      </c>
      <c r="AK310">
        <v>14261.4</v>
      </c>
      <c r="AL310">
        <v>14640.5</v>
      </c>
      <c r="AM310">
        <v>0</v>
      </c>
      <c r="AN310">
        <v>0</v>
      </c>
      <c r="AO310">
        <v>0</v>
      </c>
      <c r="AP310">
        <v>0</v>
      </c>
      <c r="AQ310">
        <v>10744.3</v>
      </c>
      <c r="AR310">
        <v>0</v>
      </c>
      <c r="AS310">
        <v>0</v>
      </c>
      <c r="AT310">
        <v>4411.08</v>
      </c>
      <c r="AU310">
        <v>21086.1</v>
      </c>
    </row>
    <row r="311" spans="1:47" x14ac:dyDescent="0.2">
      <c r="A311" t="s">
        <v>251</v>
      </c>
      <c r="B311" t="s">
        <v>2650</v>
      </c>
      <c r="C311" t="s">
        <v>2651</v>
      </c>
      <c r="D311">
        <v>6</v>
      </c>
      <c r="E311">
        <v>1</v>
      </c>
      <c r="F311">
        <v>143825</v>
      </c>
      <c r="G311">
        <v>63440.6</v>
      </c>
      <c r="H311">
        <v>76433.100000000006</v>
      </c>
      <c r="I311">
        <v>90955.199999999997</v>
      </c>
      <c r="J311">
        <v>111094</v>
      </c>
      <c r="K311">
        <v>190389</v>
      </c>
      <c r="L311">
        <v>113926</v>
      </c>
      <c r="M311">
        <v>153007</v>
      </c>
      <c r="N311">
        <v>195729</v>
      </c>
      <c r="O311">
        <v>198137</v>
      </c>
      <c r="P311">
        <v>28240.7</v>
      </c>
      <c r="Q311">
        <v>66516</v>
      </c>
      <c r="R311">
        <v>205666</v>
      </c>
      <c r="S311">
        <v>94732.7</v>
      </c>
      <c r="T311">
        <v>118529</v>
      </c>
      <c r="U311">
        <v>99668.4</v>
      </c>
      <c r="V311">
        <v>136834</v>
      </c>
      <c r="W311">
        <v>167815</v>
      </c>
      <c r="X311">
        <v>127025</v>
      </c>
      <c r="Y311">
        <v>155506</v>
      </c>
      <c r="Z311">
        <v>78865.7</v>
      </c>
      <c r="AA311">
        <v>231839</v>
      </c>
      <c r="AB311">
        <v>104473</v>
      </c>
      <c r="AC311">
        <v>116505</v>
      </c>
      <c r="AD311">
        <v>149927</v>
      </c>
      <c r="AE311">
        <v>341844</v>
      </c>
      <c r="AF311">
        <v>187552</v>
      </c>
      <c r="AG311">
        <v>135166</v>
      </c>
      <c r="AH311">
        <v>106003</v>
      </c>
      <c r="AI311">
        <v>0</v>
      </c>
      <c r="AJ311">
        <v>120276</v>
      </c>
      <c r="AK311">
        <v>141128</v>
      </c>
      <c r="AL311">
        <v>173165</v>
      </c>
      <c r="AM311">
        <v>207759</v>
      </c>
      <c r="AN311">
        <v>146730</v>
      </c>
      <c r="AO311">
        <v>123558</v>
      </c>
      <c r="AP311">
        <v>154589</v>
      </c>
      <c r="AQ311">
        <v>309831</v>
      </c>
      <c r="AR311">
        <v>128387</v>
      </c>
      <c r="AS311">
        <v>183203</v>
      </c>
      <c r="AT311">
        <v>120757</v>
      </c>
      <c r="AU311">
        <v>93473.9</v>
      </c>
    </row>
    <row r="312" spans="1:47" x14ac:dyDescent="0.2">
      <c r="A312" t="s">
        <v>509</v>
      </c>
      <c r="B312" t="s">
        <v>3995</v>
      </c>
      <c r="C312" t="s">
        <v>4000</v>
      </c>
      <c r="D312">
        <v>6</v>
      </c>
      <c r="E312">
        <v>1</v>
      </c>
      <c r="F312">
        <v>100211</v>
      </c>
      <c r="G312">
        <v>65674.5</v>
      </c>
      <c r="H312">
        <v>0</v>
      </c>
      <c r="I312">
        <v>79037.899999999994</v>
      </c>
      <c r="J312">
        <v>86943.9</v>
      </c>
      <c r="K312">
        <v>55203.4</v>
      </c>
      <c r="L312">
        <v>63354.1</v>
      </c>
      <c r="M312">
        <v>89969.2</v>
      </c>
      <c r="N312">
        <v>83568.899999999994</v>
      </c>
      <c r="O312">
        <v>64756.9</v>
      </c>
      <c r="P312">
        <v>13975.5</v>
      </c>
      <c r="Q312">
        <v>0</v>
      </c>
      <c r="R312">
        <v>82024.800000000003</v>
      </c>
      <c r="S312">
        <v>73023.100000000006</v>
      </c>
      <c r="T312">
        <v>83085.399999999994</v>
      </c>
      <c r="U312">
        <v>67380.899999999994</v>
      </c>
      <c r="V312">
        <v>75838.7</v>
      </c>
      <c r="W312">
        <v>92776.2</v>
      </c>
      <c r="X312">
        <v>95524.5</v>
      </c>
      <c r="Y312">
        <v>94702.5</v>
      </c>
      <c r="Z312">
        <v>30041.599999999999</v>
      </c>
      <c r="AA312">
        <v>38575.699999999997</v>
      </c>
      <c r="AB312">
        <v>75728.399999999994</v>
      </c>
      <c r="AC312">
        <v>82401.100000000006</v>
      </c>
      <c r="AD312">
        <v>77427.199999999997</v>
      </c>
      <c r="AE312">
        <v>60759</v>
      </c>
      <c r="AF312">
        <v>86232.4</v>
      </c>
      <c r="AG312">
        <v>73867.899999999994</v>
      </c>
      <c r="AH312">
        <v>79334.600000000006</v>
      </c>
      <c r="AI312">
        <v>0</v>
      </c>
      <c r="AJ312">
        <v>78459.899999999994</v>
      </c>
      <c r="AK312">
        <v>71945.399999999994</v>
      </c>
      <c r="AL312">
        <v>64863.6</v>
      </c>
      <c r="AM312">
        <v>63959.8</v>
      </c>
      <c r="AN312">
        <v>67044.3</v>
      </c>
      <c r="AO312">
        <v>82555.600000000006</v>
      </c>
      <c r="AP312">
        <v>93203.199999999997</v>
      </c>
      <c r="AQ312">
        <v>0</v>
      </c>
      <c r="AR312">
        <v>65260.5</v>
      </c>
      <c r="AS312">
        <v>61359.6</v>
      </c>
      <c r="AT312">
        <v>55204.9</v>
      </c>
      <c r="AU312">
        <v>55988.800000000003</v>
      </c>
    </row>
    <row r="313" spans="1:47" x14ac:dyDescent="0.2">
      <c r="A313" t="s">
        <v>474</v>
      </c>
      <c r="B313" t="s">
        <v>3823</v>
      </c>
      <c r="C313" t="s">
        <v>3824</v>
      </c>
      <c r="D313">
        <v>6</v>
      </c>
      <c r="E313">
        <v>1</v>
      </c>
      <c r="F313">
        <v>36223.1</v>
      </c>
      <c r="G313">
        <v>63641.2</v>
      </c>
      <c r="H313">
        <v>86434.7</v>
      </c>
      <c r="I313">
        <v>63919.7</v>
      </c>
      <c r="J313">
        <v>65351</v>
      </c>
      <c r="K313">
        <v>61128.2</v>
      </c>
      <c r="L313">
        <v>39391.199999999997</v>
      </c>
      <c r="M313">
        <v>53776.5</v>
      </c>
      <c r="N313">
        <v>35486.800000000003</v>
      </c>
      <c r="O313">
        <v>36247.9</v>
      </c>
      <c r="P313">
        <v>55630.5</v>
      </c>
      <c r="Q313">
        <v>61862.9</v>
      </c>
      <c r="R313">
        <v>44244.2</v>
      </c>
      <c r="S313">
        <v>68181.7</v>
      </c>
      <c r="T313">
        <v>57504</v>
      </c>
      <c r="U313">
        <v>59189.2</v>
      </c>
      <c r="V313">
        <v>69153.899999999994</v>
      </c>
      <c r="W313">
        <v>52257.7</v>
      </c>
      <c r="X313">
        <v>65262.400000000001</v>
      </c>
      <c r="Y313">
        <v>54659.1</v>
      </c>
      <c r="Z313">
        <v>35710.9</v>
      </c>
      <c r="AA313">
        <v>36594.300000000003</v>
      </c>
      <c r="AB313">
        <v>54866.3</v>
      </c>
      <c r="AC313">
        <v>54701.4</v>
      </c>
      <c r="AD313">
        <v>55968.5</v>
      </c>
      <c r="AE313">
        <v>23843.1</v>
      </c>
      <c r="AF313">
        <v>43304.800000000003</v>
      </c>
      <c r="AG313">
        <v>43459.9</v>
      </c>
      <c r="AH313">
        <v>39237.800000000003</v>
      </c>
      <c r="AI313">
        <v>0</v>
      </c>
      <c r="AJ313">
        <v>52619.1</v>
      </c>
      <c r="AK313">
        <v>41087.4</v>
      </c>
      <c r="AL313">
        <v>41087.300000000003</v>
      </c>
      <c r="AM313">
        <v>22641.200000000001</v>
      </c>
      <c r="AN313">
        <v>46396.2</v>
      </c>
      <c r="AO313">
        <v>51454.6</v>
      </c>
      <c r="AP313">
        <v>62507.8</v>
      </c>
      <c r="AQ313">
        <v>26443</v>
      </c>
      <c r="AR313">
        <v>38494.400000000001</v>
      </c>
      <c r="AS313">
        <v>26537.200000000001</v>
      </c>
      <c r="AT313">
        <v>36544.400000000001</v>
      </c>
      <c r="AU313">
        <v>49519.4</v>
      </c>
    </row>
    <row r="314" spans="1:47" x14ac:dyDescent="0.2">
      <c r="A314" t="s">
        <v>441</v>
      </c>
      <c r="B314" t="s">
        <v>3654</v>
      </c>
      <c r="C314" t="s">
        <v>3655</v>
      </c>
      <c r="D314">
        <v>6</v>
      </c>
      <c r="E314">
        <v>1</v>
      </c>
      <c r="F314">
        <v>36965.4</v>
      </c>
      <c r="G314">
        <v>20195.7</v>
      </c>
      <c r="H314">
        <v>23664</v>
      </c>
      <c r="I314">
        <v>29560.7</v>
      </c>
      <c r="J314">
        <v>14329.3</v>
      </c>
      <c r="K314">
        <v>18675.8</v>
      </c>
      <c r="L314">
        <v>18803</v>
      </c>
      <c r="M314">
        <v>28769.4</v>
      </c>
      <c r="N314">
        <v>28340.7</v>
      </c>
      <c r="O314">
        <v>28786.9</v>
      </c>
      <c r="P314">
        <v>17386.5</v>
      </c>
      <c r="Q314">
        <v>2766.85</v>
      </c>
      <c r="R314">
        <v>30900.5</v>
      </c>
      <c r="S314">
        <v>23247.1</v>
      </c>
      <c r="T314">
        <v>37143.4</v>
      </c>
      <c r="U314">
        <v>21527.200000000001</v>
      </c>
      <c r="V314">
        <v>20783.900000000001</v>
      </c>
      <c r="W314">
        <v>21945.200000000001</v>
      </c>
      <c r="X314">
        <v>19419.599999999999</v>
      </c>
      <c r="Y314">
        <v>23198.9</v>
      </c>
      <c r="Z314">
        <v>0</v>
      </c>
      <c r="AA314">
        <v>15702.9</v>
      </c>
      <c r="AB314">
        <v>32453.8</v>
      </c>
      <c r="AC314">
        <v>36103.599999999999</v>
      </c>
      <c r="AD314">
        <v>34864.1</v>
      </c>
      <c r="AE314">
        <v>28124.1</v>
      </c>
      <c r="AF314">
        <v>54590.400000000001</v>
      </c>
      <c r="AG314">
        <v>46904.7</v>
      </c>
      <c r="AH314">
        <v>40869.699999999997</v>
      </c>
      <c r="AI314">
        <v>0</v>
      </c>
      <c r="AJ314">
        <v>41432.1</v>
      </c>
      <c r="AK314">
        <v>39986.400000000001</v>
      </c>
      <c r="AL314">
        <v>36292.400000000001</v>
      </c>
      <c r="AM314">
        <v>39960.800000000003</v>
      </c>
      <c r="AN314">
        <v>38824.9</v>
      </c>
      <c r="AO314">
        <v>40270.6</v>
      </c>
      <c r="AP314">
        <v>38178</v>
      </c>
      <c r="AQ314">
        <v>43116</v>
      </c>
      <c r="AR314">
        <v>39767.300000000003</v>
      </c>
      <c r="AS314">
        <v>34247.199999999997</v>
      </c>
      <c r="AT314">
        <v>30284.1</v>
      </c>
      <c r="AU314">
        <v>14758.8</v>
      </c>
    </row>
    <row r="315" spans="1:47" x14ac:dyDescent="0.2">
      <c r="A315" t="s">
        <v>360</v>
      </c>
      <c r="B315" t="s">
        <v>3238</v>
      </c>
      <c r="C315" t="s">
        <v>3239</v>
      </c>
      <c r="D315">
        <v>5</v>
      </c>
      <c r="E315">
        <v>1</v>
      </c>
      <c r="F315">
        <v>52209.9</v>
      </c>
      <c r="G315">
        <v>48349.599999999999</v>
      </c>
      <c r="H315">
        <v>42681.599999999999</v>
      </c>
      <c r="I315">
        <v>49218.1</v>
      </c>
      <c r="J315">
        <v>60436.7</v>
      </c>
      <c r="K315">
        <v>47751.199999999997</v>
      </c>
      <c r="L315">
        <v>64593.3</v>
      </c>
      <c r="M315">
        <v>74493.600000000006</v>
      </c>
      <c r="N315">
        <v>51289.9</v>
      </c>
      <c r="O315">
        <v>67538.100000000006</v>
      </c>
      <c r="P315">
        <v>37620.9</v>
      </c>
      <c r="Q315">
        <v>56404.9</v>
      </c>
      <c r="R315">
        <v>79554</v>
      </c>
      <c r="S315">
        <v>48018</v>
      </c>
      <c r="T315">
        <v>58238.400000000001</v>
      </c>
      <c r="U315">
        <v>41125.800000000003</v>
      </c>
      <c r="V315">
        <v>50874</v>
      </c>
      <c r="W315">
        <v>99951.6</v>
      </c>
      <c r="X315">
        <v>48998.8</v>
      </c>
      <c r="Y315">
        <v>73015.899999999994</v>
      </c>
      <c r="Z315">
        <v>37731.699999999997</v>
      </c>
      <c r="AA315">
        <v>91722.2</v>
      </c>
      <c r="AB315">
        <v>46635.7</v>
      </c>
      <c r="AC315">
        <v>53649.8</v>
      </c>
      <c r="AD315">
        <v>51776.7</v>
      </c>
      <c r="AE315">
        <v>60652</v>
      </c>
      <c r="AF315">
        <v>48227.3</v>
      </c>
      <c r="AG315">
        <v>42567.199999999997</v>
      </c>
      <c r="AH315">
        <v>74946.5</v>
      </c>
      <c r="AI315">
        <v>0</v>
      </c>
      <c r="AJ315">
        <v>54295.9</v>
      </c>
      <c r="AK315">
        <v>55724.1</v>
      </c>
      <c r="AL315">
        <v>42492.3</v>
      </c>
      <c r="AM315">
        <v>31820.400000000001</v>
      </c>
      <c r="AN315">
        <v>49448</v>
      </c>
      <c r="AO315">
        <v>10400.9</v>
      </c>
      <c r="AP315">
        <v>68159.7</v>
      </c>
      <c r="AQ315">
        <v>60460.7</v>
      </c>
      <c r="AR315">
        <v>85261.9</v>
      </c>
      <c r="AS315">
        <v>106834</v>
      </c>
      <c r="AT315">
        <v>66306.7</v>
      </c>
      <c r="AU315">
        <v>66667</v>
      </c>
    </row>
    <row r="316" spans="1:47" x14ac:dyDescent="0.2">
      <c r="A316" t="s">
        <v>469</v>
      </c>
      <c r="B316" t="s">
        <v>3796</v>
      </c>
      <c r="C316" t="s">
        <v>3801</v>
      </c>
      <c r="D316">
        <v>5</v>
      </c>
      <c r="E316">
        <v>1</v>
      </c>
      <c r="F316">
        <v>7115.28</v>
      </c>
      <c r="G316">
        <v>5557.32</v>
      </c>
      <c r="H316">
        <v>5654.8</v>
      </c>
      <c r="I316">
        <v>5553.97</v>
      </c>
      <c r="J316">
        <v>6816.44</v>
      </c>
      <c r="K316">
        <v>6521.6</v>
      </c>
      <c r="L316">
        <v>13601</v>
      </c>
      <c r="M316">
        <v>9976.52</v>
      </c>
      <c r="N316">
        <v>6367.87</v>
      </c>
      <c r="O316">
        <v>22174.7</v>
      </c>
      <c r="P316">
        <v>3575.99</v>
      </c>
      <c r="Q316">
        <v>7341.58</v>
      </c>
      <c r="R316">
        <v>10808</v>
      </c>
      <c r="S316">
        <v>7438.94</v>
      </c>
      <c r="T316">
        <v>5981.51</v>
      </c>
      <c r="U316">
        <v>7598.29</v>
      </c>
      <c r="V316">
        <v>5731</v>
      </c>
      <c r="W316">
        <v>11345.1</v>
      </c>
      <c r="X316">
        <v>4505.22</v>
      </c>
      <c r="Y316">
        <v>9668.2999999999993</v>
      </c>
      <c r="Z316">
        <v>24912.7</v>
      </c>
      <c r="AA316">
        <v>13933.8</v>
      </c>
      <c r="AB316">
        <v>5478.16</v>
      </c>
      <c r="AC316">
        <v>6338.9</v>
      </c>
      <c r="AD316">
        <v>3453.88</v>
      </c>
      <c r="AE316">
        <v>9566.6</v>
      </c>
      <c r="AF316">
        <v>3536.73</v>
      </c>
      <c r="AG316">
        <v>2881.94</v>
      </c>
      <c r="AH316">
        <v>9466.49</v>
      </c>
      <c r="AI316">
        <v>0</v>
      </c>
      <c r="AJ316">
        <v>7647.65</v>
      </c>
      <c r="AK316">
        <v>6647.68</v>
      </c>
      <c r="AL316">
        <v>2800.82</v>
      </c>
      <c r="AM316">
        <v>2187.69</v>
      </c>
      <c r="AN316">
        <v>1928.41</v>
      </c>
      <c r="AO316">
        <v>2117.0100000000002</v>
      </c>
      <c r="AP316">
        <v>5784.26</v>
      </c>
      <c r="AQ316">
        <v>11328.4</v>
      </c>
      <c r="AR316">
        <v>12930.5</v>
      </c>
      <c r="AS316">
        <v>13060.2</v>
      </c>
      <c r="AT316">
        <v>11029.7</v>
      </c>
      <c r="AU316">
        <v>8265.67</v>
      </c>
    </row>
    <row r="317" spans="1:47" x14ac:dyDescent="0.2">
      <c r="A317" t="s">
        <v>472</v>
      </c>
      <c r="B317" t="s">
        <v>3811</v>
      </c>
      <c r="C317" t="s">
        <v>3816</v>
      </c>
      <c r="D317">
        <v>6</v>
      </c>
      <c r="E317">
        <v>1</v>
      </c>
      <c r="F317">
        <v>64748</v>
      </c>
      <c r="G317">
        <v>61127.9</v>
      </c>
      <c r="H317">
        <v>62287.3</v>
      </c>
      <c r="I317">
        <v>81379.399999999994</v>
      </c>
      <c r="J317">
        <v>47119.4</v>
      </c>
      <c r="K317">
        <v>74877.3</v>
      </c>
      <c r="L317">
        <v>42500</v>
      </c>
      <c r="M317">
        <v>78336.2</v>
      </c>
      <c r="N317">
        <v>23928.6</v>
      </c>
      <c r="O317">
        <v>89575.5</v>
      </c>
      <c r="P317">
        <v>57528.6</v>
      </c>
      <c r="Q317">
        <v>78608.2</v>
      </c>
      <c r="R317">
        <v>80623</v>
      </c>
      <c r="S317">
        <v>59712.6</v>
      </c>
      <c r="T317">
        <v>94703.7</v>
      </c>
      <c r="U317">
        <v>76429.7</v>
      </c>
      <c r="V317">
        <v>64166.2</v>
      </c>
      <c r="W317">
        <v>69615.899999999994</v>
      </c>
      <c r="X317">
        <v>44997.599999999999</v>
      </c>
      <c r="Y317">
        <v>48784.9</v>
      </c>
      <c r="Z317">
        <v>16630.900000000001</v>
      </c>
      <c r="AA317">
        <v>94186.5</v>
      </c>
      <c r="AB317">
        <v>75395.600000000006</v>
      </c>
      <c r="AC317">
        <v>90684.9</v>
      </c>
      <c r="AD317">
        <v>77897.3</v>
      </c>
      <c r="AE317">
        <v>67878.2</v>
      </c>
      <c r="AF317">
        <v>82029.5</v>
      </c>
      <c r="AG317">
        <v>126086</v>
      </c>
      <c r="AH317">
        <v>83945.600000000006</v>
      </c>
      <c r="AI317">
        <v>0</v>
      </c>
      <c r="AJ317">
        <v>79177.600000000006</v>
      </c>
      <c r="AK317">
        <v>86493.5</v>
      </c>
      <c r="AL317">
        <v>78613.600000000006</v>
      </c>
      <c r="AM317">
        <v>109388</v>
      </c>
      <c r="AN317">
        <v>79715.7</v>
      </c>
      <c r="AO317">
        <v>70748.7</v>
      </c>
      <c r="AP317">
        <v>65752.800000000003</v>
      </c>
      <c r="AQ317">
        <v>43542.400000000001</v>
      </c>
      <c r="AR317">
        <v>59579.5</v>
      </c>
      <c r="AS317">
        <v>78300.3</v>
      </c>
      <c r="AT317">
        <v>67795.5</v>
      </c>
      <c r="AU317">
        <v>64723.3</v>
      </c>
    </row>
    <row r="318" spans="1:47" x14ac:dyDescent="0.2">
      <c r="A318" t="s">
        <v>395</v>
      </c>
      <c r="B318" t="s">
        <v>3421</v>
      </c>
      <c r="C318" t="s">
        <v>3423</v>
      </c>
      <c r="D318">
        <v>6</v>
      </c>
      <c r="E318">
        <v>1</v>
      </c>
      <c r="F318">
        <v>35645.599999999999</v>
      </c>
      <c r="G318">
        <v>20012</v>
      </c>
      <c r="H318">
        <v>21290.6</v>
      </c>
      <c r="I318">
        <v>28216.5</v>
      </c>
      <c r="J318">
        <v>12218.9</v>
      </c>
      <c r="K318">
        <v>19728.5</v>
      </c>
      <c r="L318">
        <v>16046.1</v>
      </c>
      <c r="M318">
        <v>23379.5</v>
      </c>
      <c r="N318">
        <v>28475.599999999999</v>
      </c>
      <c r="O318">
        <v>17848.900000000001</v>
      </c>
      <c r="P318">
        <v>12381.6</v>
      </c>
      <c r="Q318">
        <v>10256.799999999999</v>
      </c>
      <c r="R318">
        <v>27583.5</v>
      </c>
      <c r="S318">
        <v>22386.7</v>
      </c>
      <c r="T318">
        <v>29454.1</v>
      </c>
      <c r="U318">
        <v>25514.3</v>
      </c>
      <c r="V318">
        <v>17290.2</v>
      </c>
      <c r="W318">
        <v>17953.400000000001</v>
      </c>
      <c r="X318">
        <v>18401.099999999999</v>
      </c>
      <c r="Y318">
        <v>18137.599999999999</v>
      </c>
      <c r="Z318">
        <v>10296.4</v>
      </c>
      <c r="AA318">
        <v>12030.4</v>
      </c>
      <c r="AB318">
        <v>33769.599999999999</v>
      </c>
      <c r="AC318">
        <v>27449.9</v>
      </c>
      <c r="AD318">
        <v>40293.300000000003</v>
      </c>
      <c r="AE318">
        <v>25463.200000000001</v>
      </c>
      <c r="AF318">
        <v>42382.1</v>
      </c>
      <c r="AG318">
        <v>38034.9</v>
      </c>
      <c r="AH318">
        <v>29569.1</v>
      </c>
      <c r="AI318">
        <v>0</v>
      </c>
      <c r="AJ318">
        <v>35098.800000000003</v>
      </c>
      <c r="AK318">
        <v>32115</v>
      </c>
      <c r="AL318">
        <v>33392.5</v>
      </c>
      <c r="AM318">
        <v>28932.9</v>
      </c>
      <c r="AN318">
        <v>31230.5</v>
      </c>
      <c r="AO318">
        <v>30772.3</v>
      </c>
      <c r="AP318">
        <v>24720.400000000001</v>
      </c>
      <c r="AQ318">
        <v>29286.5</v>
      </c>
      <c r="AR318">
        <v>21609.599999999999</v>
      </c>
      <c r="AS318">
        <v>19535.3</v>
      </c>
      <c r="AT318">
        <v>21413.4</v>
      </c>
      <c r="AU318">
        <v>16415.599999999999</v>
      </c>
    </row>
    <row r="319" spans="1:47" x14ac:dyDescent="0.2">
      <c r="A319" t="s">
        <v>262</v>
      </c>
      <c r="B319" t="s">
        <v>2710</v>
      </c>
      <c r="C319" t="s">
        <v>2716</v>
      </c>
      <c r="D319">
        <v>6</v>
      </c>
      <c r="E319">
        <v>1</v>
      </c>
      <c r="F319">
        <v>23348</v>
      </c>
      <c r="G319">
        <v>24760.7</v>
      </c>
      <c r="H319">
        <v>30427.1</v>
      </c>
      <c r="I319">
        <v>22236.5</v>
      </c>
      <c r="J319">
        <v>52047.199999999997</v>
      </c>
      <c r="K319">
        <v>32203.4</v>
      </c>
      <c r="L319">
        <v>55308.7</v>
      </c>
      <c r="M319">
        <v>31256.6</v>
      </c>
      <c r="N319">
        <v>11639.4</v>
      </c>
      <c r="O319">
        <v>33722.800000000003</v>
      </c>
      <c r="P319">
        <v>33151.1</v>
      </c>
      <c r="Q319">
        <v>37513.1</v>
      </c>
      <c r="R319">
        <v>22956.6</v>
      </c>
      <c r="S319">
        <v>30561.1</v>
      </c>
      <c r="T319">
        <v>30011.200000000001</v>
      </c>
      <c r="U319">
        <v>28458.2</v>
      </c>
      <c r="V319">
        <v>40120.699999999997</v>
      </c>
      <c r="W319">
        <v>40684.400000000001</v>
      </c>
      <c r="X319">
        <v>29559.3</v>
      </c>
      <c r="Y319">
        <v>41112.800000000003</v>
      </c>
      <c r="Z319">
        <v>23729.599999999999</v>
      </c>
      <c r="AA319">
        <v>16169.7</v>
      </c>
      <c r="AB319">
        <v>20138.5</v>
      </c>
      <c r="AC319">
        <v>23825.9</v>
      </c>
      <c r="AD319">
        <v>15762.3</v>
      </c>
      <c r="AE319">
        <v>8713.84</v>
      </c>
      <c r="AF319">
        <v>16402</v>
      </c>
      <c r="AG319">
        <v>21732.7</v>
      </c>
      <c r="AH319">
        <v>21516.9</v>
      </c>
      <c r="AI319">
        <v>0</v>
      </c>
      <c r="AJ319">
        <v>20085.5</v>
      </c>
      <c r="AK319">
        <v>22817.599999999999</v>
      </c>
      <c r="AL319">
        <v>21478</v>
      </c>
      <c r="AM319">
        <v>13799.9</v>
      </c>
      <c r="AN319">
        <v>23405.599999999999</v>
      </c>
      <c r="AO319">
        <v>18894.900000000001</v>
      </c>
      <c r="AP319">
        <v>29603.8</v>
      </c>
      <c r="AQ319">
        <v>15756.9</v>
      </c>
      <c r="AR319">
        <v>26243.8</v>
      </c>
      <c r="AS319">
        <v>24304.400000000001</v>
      </c>
      <c r="AT319">
        <v>27540.400000000001</v>
      </c>
      <c r="AU319">
        <v>31061.5</v>
      </c>
    </row>
    <row r="320" spans="1:47" x14ac:dyDescent="0.2">
      <c r="A320" t="s">
        <v>412</v>
      </c>
      <c r="B320" t="s">
        <v>3501</v>
      </c>
      <c r="C320" t="s">
        <v>3506</v>
      </c>
      <c r="D320">
        <v>6</v>
      </c>
      <c r="E320">
        <v>1</v>
      </c>
      <c r="F320">
        <v>27244.9</v>
      </c>
      <c r="G320">
        <v>21258.5</v>
      </c>
      <c r="H320">
        <v>14074.7</v>
      </c>
      <c r="I320">
        <v>21973.200000000001</v>
      </c>
      <c r="J320">
        <v>18146.900000000001</v>
      </c>
      <c r="K320">
        <v>15695.3</v>
      </c>
      <c r="L320">
        <v>12070.6</v>
      </c>
      <c r="M320">
        <v>24981.3</v>
      </c>
      <c r="N320">
        <v>18041.8</v>
      </c>
      <c r="O320">
        <v>18633.5</v>
      </c>
      <c r="P320">
        <v>26134</v>
      </c>
      <c r="Q320">
        <v>26950.9</v>
      </c>
      <c r="R320">
        <v>26686.799999999999</v>
      </c>
      <c r="S320">
        <v>22861.599999999999</v>
      </c>
      <c r="T320">
        <v>31404.6</v>
      </c>
      <c r="U320">
        <v>18935.7</v>
      </c>
      <c r="V320">
        <v>23047.8</v>
      </c>
      <c r="W320">
        <v>23743</v>
      </c>
      <c r="X320">
        <v>13377</v>
      </c>
      <c r="Y320">
        <v>17446.7</v>
      </c>
      <c r="Z320">
        <v>2360.58</v>
      </c>
      <c r="AA320">
        <v>14941.5</v>
      </c>
      <c r="AB320">
        <v>31900.3</v>
      </c>
      <c r="AC320">
        <v>20224.400000000001</v>
      </c>
      <c r="AD320">
        <v>24164.3</v>
      </c>
      <c r="AE320">
        <v>13168.5</v>
      </c>
      <c r="AF320">
        <v>21700.799999999999</v>
      </c>
      <c r="AG320">
        <v>20588.599999999999</v>
      </c>
      <c r="AH320">
        <v>30250.9</v>
      </c>
      <c r="AI320">
        <v>0</v>
      </c>
      <c r="AJ320">
        <v>26986.3</v>
      </c>
      <c r="AK320">
        <v>20915.3</v>
      </c>
      <c r="AL320">
        <v>18794.7</v>
      </c>
      <c r="AM320">
        <v>14831.8</v>
      </c>
      <c r="AN320">
        <v>19886.8</v>
      </c>
      <c r="AO320">
        <v>21976.9</v>
      </c>
      <c r="AP320">
        <v>23580.2</v>
      </c>
      <c r="AQ320">
        <v>19269.7</v>
      </c>
      <c r="AR320">
        <v>27305.7</v>
      </c>
      <c r="AS320">
        <v>27299.200000000001</v>
      </c>
      <c r="AT320">
        <v>26213.599999999999</v>
      </c>
      <c r="AU320">
        <v>24283.599999999999</v>
      </c>
    </row>
    <row r="321" spans="1:47" x14ac:dyDescent="0.2">
      <c r="A321" t="s">
        <v>385</v>
      </c>
      <c r="B321" t="s">
        <v>3369</v>
      </c>
      <c r="C321" t="s">
        <v>3370</v>
      </c>
      <c r="D321">
        <v>6</v>
      </c>
      <c r="E321">
        <v>1</v>
      </c>
      <c r="F321">
        <v>6071.46</v>
      </c>
      <c r="G321">
        <v>4611.16</v>
      </c>
      <c r="H321">
        <v>2022.38</v>
      </c>
      <c r="I321">
        <v>6646.52</v>
      </c>
      <c r="J321">
        <v>10570.5</v>
      </c>
      <c r="K321">
        <v>8630.66</v>
      </c>
      <c r="L321">
        <v>4854.8100000000004</v>
      </c>
      <c r="M321">
        <v>18857.8</v>
      </c>
      <c r="N321">
        <v>18515.2</v>
      </c>
      <c r="O321">
        <v>14942.3</v>
      </c>
      <c r="P321">
        <v>8580.91</v>
      </c>
      <c r="Q321">
        <v>8136.48</v>
      </c>
      <c r="R321">
        <v>8775.6</v>
      </c>
      <c r="S321">
        <v>5118.99</v>
      </c>
      <c r="T321">
        <v>8349.6299999999992</v>
      </c>
      <c r="U321">
        <v>6808.3</v>
      </c>
      <c r="V321">
        <v>12138.2</v>
      </c>
      <c r="W321">
        <v>12643.8</v>
      </c>
      <c r="X321">
        <v>2374.15</v>
      </c>
      <c r="Y321">
        <v>13479.3</v>
      </c>
      <c r="Z321">
        <v>2417.52</v>
      </c>
      <c r="AA321">
        <v>27504.6</v>
      </c>
      <c r="AB321">
        <v>7982.13</v>
      </c>
      <c r="AC321">
        <v>10008.1</v>
      </c>
      <c r="AD321">
        <v>7951.29</v>
      </c>
      <c r="AE321">
        <v>3721.34</v>
      </c>
      <c r="AF321">
        <v>8670.43</v>
      </c>
      <c r="AG321">
        <v>5660.19</v>
      </c>
      <c r="AH321">
        <v>5737.37</v>
      </c>
      <c r="AI321">
        <v>0</v>
      </c>
      <c r="AJ321">
        <v>10092.799999999999</v>
      </c>
      <c r="AK321">
        <v>10307.5</v>
      </c>
      <c r="AL321">
        <v>8401.4699999999993</v>
      </c>
      <c r="AM321">
        <v>6477.97</v>
      </c>
      <c r="AN321">
        <v>4996.49</v>
      </c>
      <c r="AO321">
        <v>4089.93</v>
      </c>
      <c r="AP321">
        <v>14650.6</v>
      </c>
      <c r="AQ321">
        <v>14202.8</v>
      </c>
      <c r="AR321">
        <v>12309.1</v>
      </c>
      <c r="AS321">
        <v>14892.2</v>
      </c>
      <c r="AT321">
        <v>15211.4</v>
      </c>
      <c r="AU321">
        <v>13310.1</v>
      </c>
    </row>
    <row r="322" spans="1:47" x14ac:dyDescent="0.2">
      <c r="A322" t="s">
        <v>272</v>
      </c>
      <c r="B322" t="s">
        <v>2762</v>
      </c>
      <c r="C322" t="s">
        <v>2766</v>
      </c>
      <c r="D322">
        <v>6</v>
      </c>
      <c r="E322">
        <v>1</v>
      </c>
      <c r="F322">
        <v>71043.899999999994</v>
      </c>
      <c r="G322">
        <v>90452.6</v>
      </c>
      <c r="H322">
        <v>119090</v>
      </c>
      <c r="I322">
        <v>68899.3</v>
      </c>
      <c r="J322">
        <v>115881</v>
      </c>
      <c r="K322">
        <v>62668.1</v>
      </c>
      <c r="L322">
        <v>58067.8</v>
      </c>
      <c r="M322">
        <v>87312.2</v>
      </c>
      <c r="N322">
        <v>70883</v>
      </c>
      <c r="O322">
        <v>58638.3</v>
      </c>
      <c r="P322">
        <v>107143</v>
      </c>
      <c r="Q322">
        <v>107376</v>
      </c>
      <c r="R322">
        <v>62984.3</v>
      </c>
      <c r="S322">
        <v>91766.3</v>
      </c>
      <c r="T322">
        <v>75537.899999999994</v>
      </c>
      <c r="U322">
        <v>79829.2</v>
      </c>
      <c r="V322">
        <v>82446.100000000006</v>
      </c>
      <c r="W322">
        <v>120520</v>
      </c>
      <c r="X322">
        <v>77338</v>
      </c>
      <c r="Y322">
        <v>98845.1</v>
      </c>
      <c r="Z322">
        <v>51539.199999999997</v>
      </c>
      <c r="AA322">
        <v>66404</v>
      </c>
      <c r="AB322">
        <v>65375.5</v>
      </c>
      <c r="AC322">
        <v>70252.899999999994</v>
      </c>
      <c r="AD322">
        <v>73588</v>
      </c>
      <c r="AE322">
        <v>37814.199999999997</v>
      </c>
      <c r="AF322">
        <v>59773.5</v>
      </c>
      <c r="AG322">
        <v>62787.6</v>
      </c>
      <c r="AH322">
        <v>76885.7</v>
      </c>
      <c r="AI322">
        <v>0</v>
      </c>
      <c r="AJ322">
        <v>81137.2</v>
      </c>
      <c r="AK322">
        <v>71368.2</v>
      </c>
      <c r="AL322">
        <v>74627.100000000006</v>
      </c>
      <c r="AM322">
        <v>47520.2</v>
      </c>
      <c r="AN322">
        <v>70387.5</v>
      </c>
      <c r="AO322">
        <v>77828.800000000003</v>
      </c>
      <c r="AP322">
        <v>103615</v>
      </c>
      <c r="AQ322">
        <v>47820.9</v>
      </c>
      <c r="AR322">
        <v>85335.5</v>
      </c>
      <c r="AS322">
        <v>75420.2</v>
      </c>
      <c r="AT322">
        <v>78000.2</v>
      </c>
      <c r="AU322">
        <v>94812.4</v>
      </c>
    </row>
    <row r="323" spans="1:47" x14ac:dyDescent="0.2">
      <c r="A323" t="s">
        <v>371</v>
      </c>
      <c r="B323" t="s">
        <v>3294</v>
      </c>
      <c r="C323" t="s">
        <v>3297</v>
      </c>
      <c r="D323">
        <v>6</v>
      </c>
      <c r="E323">
        <v>1</v>
      </c>
      <c r="F323">
        <v>56991.7</v>
      </c>
      <c r="G323">
        <v>52525.7</v>
      </c>
      <c r="H323">
        <v>57564</v>
      </c>
      <c r="I323">
        <v>66371</v>
      </c>
      <c r="J323">
        <v>60265.8</v>
      </c>
      <c r="K323">
        <v>145250</v>
      </c>
      <c r="L323">
        <v>84651</v>
      </c>
      <c r="M323">
        <v>102360</v>
      </c>
      <c r="N323">
        <v>47441.5</v>
      </c>
      <c r="O323">
        <v>157454</v>
      </c>
      <c r="P323">
        <v>33988.6</v>
      </c>
      <c r="Q323">
        <v>23496.7</v>
      </c>
      <c r="R323">
        <v>92771.4</v>
      </c>
      <c r="S323">
        <v>69556.3</v>
      </c>
      <c r="T323">
        <v>73666.600000000006</v>
      </c>
      <c r="U323">
        <v>91247.1</v>
      </c>
      <c r="V323">
        <v>82812.5</v>
      </c>
      <c r="W323">
        <v>89186.2</v>
      </c>
      <c r="X323">
        <v>91552.3</v>
      </c>
      <c r="Y323">
        <v>87541.8</v>
      </c>
      <c r="Z323">
        <v>118552</v>
      </c>
      <c r="AA323">
        <v>114730</v>
      </c>
      <c r="AB323">
        <v>80225</v>
      </c>
      <c r="AC323">
        <v>90171.8</v>
      </c>
      <c r="AD323">
        <v>94517.8</v>
      </c>
      <c r="AE323">
        <v>171964</v>
      </c>
      <c r="AF323">
        <v>93103.2</v>
      </c>
      <c r="AG323">
        <v>76391.5</v>
      </c>
      <c r="AH323">
        <v>53907.1</v>
      </c>
      <c r="AI323">
        <v>0</v>
      </c>
      <c r="AJ323">
        <v>73354.2</v>
      </c>
      <c r="AK323">
        <v>78127</v>
      </c>
      <c r="AL323">
        <v>99010</v>
      </c>
      <c r="AM323">
        <v>136173</v>
      </c>
      <c r="AN323">
        <v>106958</v>
      </c>
      <c r="AO323">
        <v>83323.600000000006</v>
      </c>
      <c r="AP323">
        <v>81650.2</v>
      </c>
      <c r="AQ323">
        <v>108427</v>
      </c>
      <c r="AR323">
        <v>66692.3</v>
      </c>
      <c r="AS323">
        <v>83902.5</v>
      </c>
      <c r="AT323">
        <v>68904.600000000006</v>
      </c>
      <c r="AU323">
        <v>58175.9</v>
      </c>
    </row>
    <row r="324" spans="1:47" x14ac:dyDescent="0.2">
      <c r="A324" t="s">
        <v>512</v>
      </c>
      <c r="B324" t="s">
        <v>4010</v>
      </c>
      <c r="C324" t="s">
        <v>4015</v>
      </c>
      <c r="D324">
        <v>6</v>
      </c>
      <c r="E324">
        <v>1</v>
      </c>
      <c r="F324">
        <v>0</v>
      </c>
      <c r="G324">
        <v>66645.7</v>
      </c>
      <c r="H324">
        <v>86376.5</v>
      </c>
      <c r="I324">
        <v>115571</v>
      </c>
      <c r="J324">
        <v>129752</v>
      </c>
      <c r="K324">
        <v>432095</v>
      </c>
      <c r="L324">
        <v>63684.6</v>
      </c>
      <c r="M324">
        <v>129235</v>
      </c>
      <c r="N324">
        <v>17673.8</v>
      </c>
      <c r="O324">
        <v>167354</v>
      </c>
      <c r="P324">
        <v>87093.9</v>
      </c>
      <c r="Q324">
        <v>87439.2</v>
      </c>
      <c r="R324">
        <v>136988</v>
      </c>
      <c r="S324">
        <v>0</v>
      </c>
      <c r="T324">
        <v>104445</v>
      </c>
      <c r="U324">
        <v>124092</v>
      </c>
      <c r="V324">
        <v>105328</v>
      </c>
      <c r="W324">
        <v>0</v>
      </c>
      <c r="X324">
        <v>418162</v>
      </c>
      <c r="Y324">
        <v>64859.3</v>
      </c>
      <c r="Z324">
        <v>88625.8</v>
      </c>
      <c r="AA324">
        <v>95714.1</v>
      </c>
      <c r="AB324">
        <v>129957</v>
      </c>
      <c r="AC324">
        <v>75055.7</v>
      </c>
      <c r="AD324">
        <v>344260</v>
      </c>
      <c r="AE324">
        <v>199727</v>
      </c>
      <c r="AF324">
        <v>313865</v>
      </c>
      <c r="AG324">
        <v>0</v>
      </c>
      <c r="AH324">
        <v>70311.199999999997</v>
      </c>
      <c r="AI324">
        <v>0</v>
      </c>
      <c r="AJ324">
        <v>121747</v>
      </c>
      <c r="AK324">
        <v>125350</v>
      </c>
      <c r="AL324">
        <v>313185</v>
      </c>
      <c r="AM324">
        <v>284553</v>
      </c>
      <c r="AN324">
        <v>275965</v>
      </c>
      <c r="AO324">
        <v>0</v>
      </c>
      <c r="AP324">
        <v>78506.399999999994</v>
      </c>
      <c r="AQ324">
        <v>65351</v>
      </c>
      <c r="AR324">
        <v>146956</v>
      </c>
      <c r="AS324">
        <v>140240</v>
      </c>
      <c r="AT324">
        <v>108258</v>
      </c>
      <c r="AU324">
        <v>102290</v>
      </c>
    </row>
    <row r="325" spans="1:47" x14ac:dyDescent="0.2">
      <c r="A325" t="s">
        <v>284</v>
      </c>
      <c r="B325" t="s">
        <v>2830</v>
      </c>
      <c r="C325" t="s">
        <v>2832</v>
      </c>
      <c r="D325">
        <v>24</v>
      </c>
      <c r="E325">
        <v>4</v>
      </c>
      <c r="F325">
        <v>8902.8799999999992</v>
      </c>
      <c r="G325">
        <v>33365.199999999997</v>
      </c>
      <c r="H325">
        <v>22462</v>
      </c>
      <c r="I325">
        <v>26747.8</v>
      </c>
      <c r="J325">
        <v>99062.2</v>
      </c>
      <c r="K325">
        <v>95905.5</v>
      </c>
      <c r="L325">
        <v>115901</v>
      </c>
      <c r="M325">
        <v>41455.699999999997</v>
      </c>
      <c r="N325">
        <v>32043.7</v>
      </c>
      <c r="O325">
        <v>53877.2</v>
      </c>
      <c r="P325">
        <v>18654.2</v>
      </c>
      <c r="Q325">
        <v>23346.9</v>
      </c>
      <c r="R325">
        <v>34804.199999999997</v>
      </c>
      <c r="S325">
        <v>3174.07</v>
      </c>
      <c r="T325">
        <v>32306.7</v>
      </c>
      <c r="U325">
        <v>39034.6</v>
      </c>
      <c r="V325">
        <v>58692.1</v>
      </c>
      <c r="W325">
        <v>67555</v>
      </c>
      <c r="X325">
        <v>100012</v>
      </c>
      <c r="Y325">
        <v>99712.8</v>
      </c>
      <c r="Z325">
        <v>140263</v>
      </c>
      <c r="AA325">
        <v>28643.3</v>
      </c>
      <c r="AB325">
        <v>22713.3</v>
      </c>
      <c r="AC325">
        <v>21432.799999999999</v>
      </c>
      <c r="AD325">
        <v>23395.4</v>
      </c>
      <c r="AE325">
        <v>19424.900000000001</v>
      </c>
      <c r="AF325">
        <v>18588</v>
      </c>
      <c r="AG325">
        <v>19086.099999999999</v>
      </c>
      <c r="AH325">
        <v>7527.68</v>
      </c>
      <c r="AI325">
        <v>9883.89</v>
      </c>
      <c r="AJ325">
        <v>22317.5</v>
      </c>
      <c r="AK325">
        <v>17922.3</v>
      </c>
      <c r="AL325">
        <v>19184</v>
      </c>
      <c r="AM325">
        <v>17253.2</v>
      </c>
      <c r="AN325">
        <v>21790.5</v>
      </c>
      <c r="AO325">
        <v>17533</v>
      </c>
      <c r="AP325">
        <v>28535.9</v>
      </c>
      <c r="AQ325">
        <v>17365.099999999999</v>
      </c>
      <c r="AR325">
        <v>22282.5</v>
      </c>
      <c r="AS325">
        <v>25171.200000000001</v>
      </c>
      <c r="AT325">
        <v>21020.3</v>
      </c>
      <c r="AU325">
        <v>25474.5</v>
      </c>
    </row>
    <row r="326" spans="1:47" x14ac:dyDescent="0.2">
      <c r="A326" t="s">
        <v>124</v>
      </c>
      <c r="B326" t="s">
        <v>1920</v>
      </c>
      <c r="C326" t="s">
        <v>1925</v>
      </c>
      <c r="D326">
        <v>5</v>
      </c>
      <c r="E326">
        <v>1</v>
      </c>
      <c r="F326">
        <v>0</v>
      </c>
      <c r="G326">
        <v>0</v>
      </c>
      <c r="H326">
        <v>0</v>
      </c>
      <c r="I326">
        <v>0</v>
      </c>
      <c r="J326">
        <v>53186</v>
      </c>
      <c r="K326">
        <v>31203.5</v>
      </c>
      <c r="L326">
        <v>153906</v>
      </c>
      <c r="M326">
        <v>0</v>
      </c>
      <c r="N326">
        <v>8463.2999999999993</v>
      </c>
      <c r="O326">
        <v>10584.7</v>
      </c>
      <c r="P326">
        <v>0</v>
      </c>
      <c r="Q326">
        <v>0</v>
      </c>
      <c r="R326">
        <v>0</v>
      </c>
      <c r="S326">
        <v>0</v>
      </c>
      <c r="T326">
        <v>0</v>
      </c>
      <c r="U326">
        <v>0</v>
      </c>
      <c r="V326">
        <v>18741.3</v>
      </c>
      <c r="W326">
        <v>29001.3</v>
      </c>
      <c r="X326">
        <v>57412.5</v>
      </c>
      <c r="Y326">
        <v>31147.8</v>
      </c>
      <c r="Z326">
        <v>106312</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row>
    <row r="327" spans="1:47" x14ac:dyDescent="0.2">
      <c r="A327" t="s">
        <v>350</v>
      </c>
      <c r="B327" t="s">
        <v>3190</v>
      </c>
      <c r="C327" t="s">
        <v>3191</v>
      </c>
      <c r="D327">
        <v>6</v>
      </c>
      <c r="E327">
        <v>1</v>
      </c>
      <c r="F327">
        <v>5063.08</v>
      </c>
      <c r="G327">
        <v>6621.35</v>
      </c>
      <c r="H327">
        <v>10315.700000000001</v>
      </c>
      <c r="I327">
        <v>4791.09</v>
      </c>
      <c r="J327">
        <v>12583.6</v>
      </c>
      <c r="K327">
        <v>3862.54</v>
      </c>
      <c r="L327">
        <v>5692.78</v>
      </c>
      <c r="M327">
        <v>4004.05</v>
      </c>
      <c r="N327">
        <v>5964.12</v>
      </c>
      <c r="O327">
        <v>0</v>
      </c>
      <c r="P327">
        <v>9375.16</v>
      </c>
      <c r="Q327">
        <v>6543.9</v>
      </c>
      <c r="R327">
        <v>6002.74</v>
      </c>
      <c r="S327">
        <v>6030.04</v>
      </c>
      <c r="T327">
        <v>6468.3</v>
      </c>
      <c r="U327">
        <v>6191.68</v>
      </c>
      <c r="V327">
        <v>7860.53</v>
      </c>
      <c r="W327">
        <v>1737.11</v>
      </c>
      <c r="X327">
        <v>8603.3700000000008</v>
      </c>
      <c r="Y327">
        <v>861.74</v>
      </c>
      <c r="Z327">
        <v>6587.55</v>
      </c>
      <c r="AA327">
        <v>0</v>
      </c>
      <c r="AB327">
        <v>0</v>
      </c>
      <c r="AC327">
        <v>0</v>
      </c>
      <c r="AD327">
        <v>0</v>
      </c>
      <c r="AE327">
        <v>0</v>
      </c>
      <c r="AF327">
        <v>4016.31</v>
      </c>
      <c r="AG327">
        <v>5167.1099999999997</v>
      </c>
      <c r="AH327">
        <v>6501.15</v>
      </c>
      <c r="AI327">
        <v>0</v>
      </c>
      <c r="AJ327">
        <v>0</v>
      </c>
      <c r="AK327">
        <v>5751.03</v>
      </c>
      <c r="AL327">
        <v>763.04</v>
      </c>
      <c r="AM327">
        <v>0</v>
      </c>
      <c r="AN327">
        <v>0</v>
      </c>
      <c r="AO327">
        <v>4850.47</v>
      </c>
      <c r="AP327">
        <v>5273.02</v>
      </c>
      <c r="AQ327">
        <v>3985.62</v>
      </c>
      <c r="AR327">
        <v>0</v>
      </c>
      <c r="AS327">
        <v>3704.14</v>
      </c>
      <c r="AT327">
        <v>0</v>
      </c>
      <c r="AU327">
        <v>8907.56</v>
      </c>
    </row>
    <row r="328" spans="1:47" x14ac:dyDescent="0.2">
      <c r="A328" t="s">
        <v>490</v>
      </c>
      <c r="B328" t="s">
        <v>3898</v>
      </c>
      <c r="C328" t="s">
        <v>3902</v>
      </c>
      <c r="D328">
        <v>4</v>
      </c>
      <c r="E328">
        <v>1</v>
      </c>
      <c r="F328">
        <v>0</v>
      </c>
      <c r="G328">
        <v>1343.04</v>
      </c>
      <c r="H328">
        <v>709.95</v>
      </c>
      <c r="I328">
        <v>1374.85</v>
      </c>
      <c r="J328">
        <v>0</v>
      </c>
      <c r="K328">
        <v>1859.58</v>
      </c>
      <c r="L328">
        <v>818.18</v>
      </c>
      <c r="M328">
        <v>1593.38</v>
      </c>
      <c r="N328">
        <v>218.4</v>
      </c>
      <c r="O328">
        <v>2917.31</v>
      </c>
      <c r="P328">
        <v>0</v>
      </c>
      <c r="Q328">
        <v>1089.7</v>
      </c>
      <c r="R328">
        <v>1629.99</v>
      </c>
      <c r="S328">
        <v>946.81</v>
      </c>
      <c r="T328">
        <v>1418.06</v>
      </c>
      <c r="U328">
        <v>2424.1</v>
      </c>
      <c r="V328">
        <v>1055.04</v>
      </c>
      <c r="W328">
        <v>396.87</v>
      </c>
      <c r="X328">
        <v>2545.46</v>
      </c>
      <c r="Y328">
        <v>542.33000000000004</v>
      </c>
      <c r="Z328">
        <v>0</v>
      </c>
      <c r="AA328">
        <v>2451.23</v>
      </c>
      <c r="AB328">
        <v>1795.79</v>
      </c>
      <c r="AC328">
        <v>2062.87</v>
      </c>
      <c r="AD328">
        <v>4372.26</v>
      </c>
      <c r="AE328">
        <v>5837.79</v>
      </c>
      <c r="AF328">
        <v>3405.98</v>
      </c>
      <c r="AG328">
        <v>0</v>
      </c>
      <c r="AH328">
        <v>805.72</v>
      </c>
      <c r="AI328">
        <v>0</v>
      </c>
      <c r="AJ328">
        <v>1644.24</v>
      </c>
      <c r="AK328">
        <v>3777.73</v>
      </c>
      <c r="AL328">
        <v>5907.72</v>
      </c>
      <c r="AM328">
        <v>4507.37</v>
      </c>
      <c r="AN328">
        <v>4287.8100000000004</v>
      </c>
      <c r="AO328">
        <v>1711.15</v>
      </c>
      <c r="AP328">
        <v>1501.25</v>
      </c>
      <c r="AQ328">
        <v>969.21</v>
      </c>
      <c r="AR328">
        <v>396.58</v>
      </c>
      <c r="AS328">
        <v>397.57</v>
      </c>
      <c r="AT328">
        <v>562.32000000000005</v>
      </c>
      <c r="AU328">
        <v>0</v>
      </c>
    </row>
    <row r="329" spans="1:47" x14ac:dyDescent="0.2">
      <c r="A329" t="s">
        <v>329</v>
      </c>
      <c r="B329" t="s">
        <v>3074</v>
      </c>
      <c r="C329" t="s">
        <v>3076</v>
      </c>
      <c r="D329">
        <v>6</v>
      </c>
      <c r="E329">
        <v>1</v>
      </c>
      <c r="F329">
        <v>143439</v>
      </c>
      <c r="G329">
        <v>177576</v>
      </c>
      <c r="H329">
        <v>180877</v>
      </c>
      <c r="I329">
        <v>202048</v>
      </c>
      <c r="J329">
        <v>84080.2</v>
      </c>
      <c r="K329">
        <v>147720</v>
      </c>
      <c r="L329">
        <v>101047</v>
      </c>
      <c r="M329">
        <v>170845</v>
      </c>
      <c r="N329">
        <v>84622.3</v>
      </c>
      <c r="O329">
        <v>172198</v>
      </c>
      <c r="P329">
        <v>184476</v>
      </c>
      <c r="Q329">
        <v>189003</v>
      </c>
      <c r="R329">
        <v>188578</v>
      </c>
      <c r="S329">
        <v>184479</v>
      </c>
      <c r="T329">
        <v>190968</v>
      </c>
      <c r="U329">
        <v>188207</v>
      </c>
      <c r="V329">
        <v>136780</v>
      </c>
      <c r="W329">
        <v>136786</v>
      </c>
      <c r="X329">
        <v>124081</v>
      </c>
      <c r="Y329">
        <v>128736</v>
      </c>
      <c r="Z329">
        <v>116102</v>
      </c>
      <c r="AA329">
        <v>180624</v>
      </c>
      <c r="AB329">
        <v>218302</v>
      </c>
      <c r="AC329">
        <v>209331</v>
      </c>
      <c r="AD329">
        <v>273560</v>
      </c>
      <c r="AE329">
        <v>298162</v>
      </c>
      <c r="AF329">
        <v>255827</v>
      </c>
      <c r="AG329">
        <v>264215</v>
      </c>
      <c r="AH329">
        <v>227630</v>
      </c>
      <c r="AI329">
        <v>0</v>
      </c>
      <c r="AJ329">
        <v>222263</v>
      </c>
      <c r="AK329">
        <v>230253</v>
      </c>
      <c r="AL329">
        <v>261030</v>
      </c>
      <c r="AM329">
        <v>282509</v>
      </c>
      <c r="AN329">
        <v>278176</v>
      </c>
      <c r="AO329">
        <v>256945</v>
      </c>
      <c r="AP329">
        <v>219589</v>
      </c>
      <c r="AQ329">
        <v>207692</v>
      </c>
      <c r="AR329">
        <v>231281</v>
      </c>
      <c r="AS329">
        <v>240969</v>
      </c>
      <c r="AT329">
        <v>232449</v>
      </c>
      <c r="AU329">
        <v>198277</v>
      </c>
    </row>
    <row r="330" spans="1:47" x14ac:dyDescent="0.2">
      <c r="A330" t="s">
        <v>94</v>
      </c>
      <c r="B330" t="s">
        <v>1748</v>
      </c>
      <c r="C330" t="s">
        <v>1754</v>
      </c>
      <c r="D330">
        <v>5</v>
      </c>
      <c r="E330">
        <v>1</v>
      </c>
      <c r="F330">
        <v>0</v>
      </c>
      <c r="G330">
        <v>54618.2</v>
      </c>
      <c r="H330">
        <v>37608.6</v>
      </c>
      <c r="I330">
        <v>56248.3</v>
      </c>
      <c r="J330">
        <v>46818.400000000001</v>
      </c>
      <c r="K330">
        <v>60920.4</v>
      </c>
      <c r="L330">
        <v>63198</v>
      </c>
      <c r="M330">
        <v>116491</v>
      </c>
      <c r="N330">
        <v>163040</v>
      </c>
      <c r="O330">
        <v>63797.3</v>
      </c>
      <c r="P330">
        <v>31632</v>
      </c>
      <c r="Q330">
        <v>41551.9</v>
      </c>
      <c r="R330">
        <v>107830</v>
      </c>
      <c r="S330">
        <v>2297.71</v>
      </c>
      <c r="T330">
        <v>47271.6</v>
      </c>
      <c r="U330">
        <v>60919.1</v>
      </c>
      <c r="V330">
        <v>37436.5</v>
      </c>
      <c r="W330">
        <v>90714</v>
      </c>
      <c r="X330">
        <v>50542.2</v>
      </c>
      <c r="Y330">
        <v>103592</v>
      </c>
      <c r="Z330">
        <v>35389.300000000003</v>
      </c>
      <c r="AA330">
        <v>69495.100000000006</v>
      </c>
      <c r="AB330">
        <v>75603.5</v>
      </c>
      <c r="AC330">
        <v>66715.399999999994</v>
      </c>
      <c r="AD330">
        <v>83257.600000000006</v>
      </c>
      <c r="AE330">
        <v>64629.1</v>
      </c>
      <c r="AF330">
        <v>2577.38</v>
      </c>
      <c r="AG330">
        <v>0</v>
      </c>
      <c r="AH330">
        <v>0</v>
      </c>
      <c r="AI330">
        <v>0</v>
      </c>
      <c r="AJ330">
        <v>0</v>
      </c>
      <c r="AK330">
        <v>88222.5</v>
      </c>
      <c r="AL330">
        <v>67330.3</v>
      </c>
      <c r="AM330">
        <v>31646.400000000001</v>
      </c>
      <c r="AN330">
        <v>74885.600000000006</v>
      </c>
      <c r="AO330">
        <v>0</v>
      </c>
      <c r="AP330">
        <v>63331.3</v>
      </c>
      <c r="AQ330">
        <v>184431</v>
      </c>
      <c r="AR330">
        <v>102938</v>
      </c>
      <c r="AS330">
        <v>129293</v>
      </c>
      <c r="AT330">
        <v>105219</v>
      </c>
      <c r="AU330">
        <v>0</v>
      </c>
    </row>
    <row r="331" spans="1:47" x14ac:dyDescent="0.2">
      <c r="A331" t="s">
        <v>201</v>
      </c>
      <c r="B331" t="s">
        <v>2376</v>
      </c>
      <c r="C331" t="s">
        <v>2380</v>
      </c>
      <c r="D331">
        <v>6</v>
      </c>
      <c r="E331">
        <v>1</v>
      </c>
      <c r="F331" s="2">
        <v>2642540</v>
      </c>
      <c r="G331" s="2">
        <v>2412650</v>
      </c>
      <c r="H331" s="2">
        <v>2258290</v>
      </c>
      <c r="I331" s="2">
        <v>2399400</v>
      </c>
      <c r="J331" s="2">
        <v>1328710</v>
      </c>
      <c r="K331" s="2">
        <v>1149660</v>
      </c>
      <c r="L331" s="2">
        <v>1386480</v>
      </c>
      <c r="M331" s="2">
        <v>1814890</v>
      </c>
      <c r="N331">
        <v>0</v>
      </c>
      <c r="O331" s="2">
        <v>1711900</v>
      </c>
      <c r="P331" s="2">
        <v>1723300</v>
      </c>
      <c r="Q331" s="2">
        <v>1944310</v>
      </c>
      <c r="R331" s="2">
        <v>1882160</v>
      </c>
      <c r="S331" s="2">
        <v>2811970</v>
      </c>
      <c r="T331" s="2">
        <v>2186670</v>
      </c>
      <c r="U331" s="2">
        <v>2311830</v>
      </c>
      <c r="V331" s="2">
        <v>1606530</v>
      </c>
      <c r="W331" s="2">
        <v>1661940</v>
      </c>
      <c r="X331" s="2">
        <v>1165570</v>
      </c>
      <c r="Y331" s="2">
        <v>1444240</v>
      </c>
      <c r="Z331" s="2">
        <v>1139300</v>
      </c>
      <c r="AA331" s="2">
        <v>1832140</v>
      </c>
      <c r="AB331" s="2">
        <v>2469580</v>
      </c>
      <c r="AC331" s="2">
        <v>2305230</v>
      </c>
      <c r="AD331" s="2">
        <v>2068420</v>
      </c>
      <c r="AE331" s="2">
        <v>1390560</v>
      </c>
      <c r="AF331" s="2">
        <v>1505260</v>
      </c>
      <c r="AG331" s="2">
        <v>2152360</v>
      </c>
      <c r="AH331" s="2">
        <v>2730140</v>
      </c>
      <c r="AI331">
        <v>0</v>
      </c>
      <c r="AJ331" s="2">
        <v>2271410</v>
      </c>
      <c r="AK331" s="2">
        <v>1875680</v>
      </c>
      <c r="AL331" s="2">
        <v>1481730</v>
      </c>
      <c r="AM331">
        <v>966769</v>
      </c>
      <c r="AN331" s="2">
        <v>1567550</v>
      </c>
      <c r="AO331" s="2">
        <v>1904910</v>
      </c>
      <c r="AP331" s="2">
        <v>2173620</v>
      </c>
      <c r="AQ331" s="2">
        <v>1637430</v>
      </c>
      <c r="AR331" s="2">
        <v>2718130</v>
      </c>
      <c r="AS331" s="2">
        <v>2496640</v>
      </c>
      <c r="AT331" s="2">
        <v>2727490</v>
      </c>
      <c r="AU331" s="2">
        <v>2691150</v>
      </c>
    </row>
    <row r="332" spans="1:47" x14ac:dyDescent="0.2">
      <c r="A332" t="s">
        <v>520</v>
      </c>
      <c r="B332" t="s">
        <v>4056</v>
      </c>
      <c r="C332" t="s">
        <v>4061</v>
      </c>
      <c r="D332">
        <v>6</v>
      </c>
      <c r="E332">
        <v>1</v>
      </c>
      <c r="F332">
        <v>4330.21</v>
      </c>
      <c r="G332">
        <v>7184.24</v>
      </c>
      <c r="H332">
        <v>3644.73</v>
      </c>
      <c r="I332">
        <v>6874.4</v>
      </c>
      <c r="J332">
        <v>0</v>
      </c>
      <c r="K332">
        <v>13953.4</v>
      </c>
      <c r="L332">
        <v>0</v>
      </c>
      <c r="M332">
        <v>0</v>
      </c>
      <c r="N332">
        <v>3964.4</v>
      </c>
      <c r="O332">
        <v>11029.4</v>
      </c>
      <c r="P332">
        <v>8334.7800000000007</v>
      </c>
      <c r="Q332">
        <v>7533.98</v>
      </c>
      <c r="R332">
        <v>9395.73</v>
      </c>
      <c r="S332">
        <v>6780.91</v>
      </c>
      <c r="T332">
        <v>10048.299999999999</v>
      </c>
      <c r="U332">
        <v>7477.1</v>
      </c>
      <c r="V332">
        <v>6213.53</v>
      </c>
      <c r="W332">
        <v>8781.5300000000007</v>
      </c>
      <c r="X332">
        <v>0</v>
      </c>
      <c r="Y332">
        <v>0</v>
      </c>
      <c r="Z332">
        <v>3371.72</v>
      </c>
      <c r="AA332">
        <v>8672.82</v>
      </c>
      <c r="AB332">
        <v>10065.6</v>
      </c>
      <c r="AC332">
        <v>6696.37</v>
      </c>
      <c r="AD332">
        <v>11241.8</v>
      </c>
      <c r="AE332">
        <v>12321.5</v>
      </c>
      <c r="AF332">
        <v>10011.4</v>
      </c>
      <c r="AG332">
        <v>6763.56</v>
      </c>
      <c r="AH332">
        <v>2895.06</v>
      </c>
      <c r="AI332">
        <v>0</v>
      </c>
      <c r="AJ332">
        <v>12046.5</v>
      </c>
      <c r="AK332">
        <v>8157.2</v>
      </c>
      <c r="AL332">
        <v>12836.5</v>
      </c>
      <c r="AM332">
        <v>0</v>
      </c>
      <c r="AN332">
        <v>0</v>
      </c>
      <c r="AO332">
        <v>10571.9</v>
      </c>
      <c r="AP332">
        <v>8583.3700000000008</v>
      </c>
      <c r="AQ332">
        <v>5916.04</v>
      </c>
      <c r="AR332">
        <v>6354.09</v>
      </c>
      <c r="AS332">
        <v>7274.62</v>
      </c>
      <c r="AT332">
        <v>8199.35</v>
      </c>
      <c r="AU332">
        <v>5010.1099999999997</v>
      </c>
    </row>
    <row r="333" spans="1:47" x14ac:dyDescent="0.2">
      <c r="A333" t="s">
        <v>169</v>
      </c>
      <c r="B333" t="s">
        <v>2189</v>
      </c>
      <c r="C333" t="s">
        <v>2190</v>
      </c>
      <c r="D333">
        <v>6</v>
      </c>
      <c r="E333">
        <v>1</v>
      </c>
      <c r="F333">
        <v>6374.13</v>
      </c>
      <c r="G333">
        <v>5105.66</v>
      </c>
      <c r="H333">
        <v>6498.62</v>
      </c>
      <c r="I333">
        <v>6812.74</v>
      </c>
      <c r="J333">
        <v>3926.35</v>
      </c>
      <c r="K333">
        <v>7067.89</v>
      </c>
      <c r="L333">
        <v>4879.4399999999996</v>
      </c>
      <c r="M333">
        <v>5602.94</v>
      </c>
      <c r="N333">
        <v>4779.18</v>
      </c>
      <c r="O333">
        <v>9929.61</v>
      </c>
      <c r="P333">
        <v>2497.36</v>
      </c>
      <c r="Q333">
        <v>2530.5300000000002</v>
      </c>
      <c r="R333">
        <v>5919.81</v>
      </c>
      <c r="S333">
        <v>5882.97</v>
      </c>
      <c r="T333">
        <v>5626.9</v>
      </c>
      <c r="U333">
        <v>7819.55</v>
      </c>
      <c r="V333">
        <v>4507.4799999999996</v>
      </c>
      <c r="W333">
        <v>5516.23</v>
      </c>
      <c r="X333">
        <v>6770.31</v>
      </c>
      <c r="Y333">
        <v>5976.19</v>
      </c>
      <c r="Z333">
        <v>9099.26</v>
      </c>
      <c r="AA333">
        <v>6369.69</v>
      </c>
      <c r="AB333">
        <v>5715.33</v>
      </c>
      <c r="AC333">
        <v>6160.24</v>
      </c>
      <c r="AD333">
        <v>7780.66</v>
      </c>
      <c r="AE333">
        <v>12328.4</v>
      </c>
      <c r="AF333">
        <v>2207.41</v>
      </c>
      <c r="AG333">
        <v>5116.05</v>
      </c>
      <c r="AH333">
        <v>5241.66</v>
      </c>
      <c r="AI333">
        <v>0</v>
      </c>
      <c r="AJ333">
        <v>6431.22</v>
      </c>
      <c r="AK333">
        <v>0</v>
      </c>
      <c r="AL333">
        <v>6913.69</v>
      </c>
      <c r="AM333">
        <v>8343.85</v>
      </c>
      <c r="AN333">
        <v>7137.54</v>
      </c>
      <c r="AO333">
        <v>3958.55</v>
      </c>
      <c r="AP333">
        <v>5759.25</v>
      </c>
      <c r="AQ333">
        <v>7460.25</v>
      </c>
      <c r="AR333">
        <v>5857.82</v>
      </c>
      <c r="AS333">
        <v>5126.0600000000004</v>
      </c>
      <c r="AT333">
        <v>3868.9</v>
      </c>
      <c r="AU333">
        <v>3568.63</v>
      </c>
    </row>
    <row r="334" spans="1:47" x14ac:dyDescent="0.2">
      <c r="A334" t="s">
        <v>489</v>
      </c>
      <c r="B334" t="s">
        <v>3892</v>
      </c>
      <c r="C334" t="s">
        <v>3893</v>
      </c>
      <c r="D334">
        <v>6</v>
      </c>
      <c r="E334">
        <v>1</v>
      </c>
      <c r="F334">
        <v>17080.8</v>
      </c>
      <c r="G334">
        <v>11362.1</v>
      </c>
      <c r="H334">
        <v>13269.5</v>
      </c>
      <c r="I334">
        <v>13320.8</v>
      </c>
      <c r="J334">
        <v>17267.5</v>
      </c>
      <c r="K334">
        <v>12731.2</v>
      </c>
      <c r="L334">
        <v>7754.84</v>
      </c>
      <c r="M334">
        <v>22890.799999999999</v>
      </c>
      <c r="N334">
        <v>16641.900000000001</v>
      </c>
      <c r="O334">
        <v>13421</v>
      </c>
      <c r="P334">
        <v>5745.53</v>
      </c>
      <c r="Q334">
        <v>1183.6600000000001</v>
      </c>
      <c r="R334">
        <v>23822.7</v>
      </c>
      <c r="S334">
        <v>11928.2</v>
      </c>
      <c r="T334">
        <v>12929.7</v>
      </c>
      <c r="U334">
        <v>14388.9</v>
      </c>
      <c r="V334">
        <v>11319.5</v>
      </c>
      <c r="W334">
        <v>15219</v>
      </c>
      <c r="X334">
        <v>9470.07</v>
      </c>
      <c r="Y334">
        <v>17779.3</v>
      </c>
      <c r="Z334">
        <v>2928.82</v>
      </c>
      <c r="AA334">
        <v>17109.5</v>
      </c>
      <c r="AB334">
        <v>14363.5</v>
      </c>
      <c r="AC334">
        <v>15076.8</v>
      </c>
      <c r="AD334">
        <v>11989.6</v>
      </c>
      <c r="AE334">
        <v>11124.2</v>
      </c>
      <c r="AF334">
        <v>14925.8</v>
      </c>
      <c r="AG334">
        <v>7853.97</v>
      </c>
      <c r="AH334">
        <v>0</v>
      </c>
      <c r="AI334">
        <v>0</v>
      </c>
      <c r="AJ334">
        <v>0</v>
      </c>
      <c r="AK334">
        <v>10080.4</v>
      </c>
      <c r="AL334">
        <v>8861.9699999999993</v>
      </c>
      <c r="AM334">
        <v>8174.05</v>
      </c>
      <c r="AN334">
        <v>8048.29</v>
      </c>
      <c r="AO334">
        <v>6818.26</v>
      </c>
      <c r="AP334">
        <v>12034.8</v>
      </c>
      <c r="AQ334">
        <v>16858.599999999999</v>
      </c>
      <c r="AR334">
        <v>0</v>
      </c>
      <c r="AS334">
        <v>13226.9</v>
      </c>
      <c r="AT334">
        <v>9528.9699999999993</v>
      </c>
      <c r="AU334">
        <v>0</v>
      </c>
    </row>
    <row r="335" spans="1:47" x14ac:dyDescent="0.2">
      <c r="A335" t="s">
        <v>316</v>
      </c>
      <c r="B335" t="s">
        <v>3003</v>
      </c>
      <c r="C335" t="s">
        <v>3008</v>
      </c>
      <c r="D335">
        <v>6</v>
      </c>
      <c r="E335">
        <v>1</v>
      </c>
      <c r="F335">
        <v>0</v>
      </c>
      <c r="G335" s="2">
        <v>9422780</v>
      </c>
      <c r="H335" s="2">
        <v>7965240</v>
      </c>
      <c r="I335" s="2">
        <v>5407480</v>
      </c>
      <c r="J335" s="2">
        <v>5785180</v>
      </c>
      <c r="K335" s="2">
        <v>3169160</v>
      </c>
      <c r="L335" s="2">
        <v>4536400</v>
      </c>
      <c r="M335" s="2">
        <v>4123590</v>
      </c>
      <c r="N335" s="2">
        <v>4448740</v>
      </c>
      <c r="O335" s="2">
        <v>2639660</v>
      </c>
      <c r="P335" s="2">
        <v>9894010</v>
      </c>
      <c r="Q335" s="2">
        <v>7625080</v>
      </c>
      <c r="R335" s="2">
        <v>1955480</v>
      </c>
      <c r="S335">
        <v>985928</v>
      </c>
      <c r="T335" s="2">
        <v>3688960</v>
      </c>
      <c r="U335" s="2">
        <v>5840520</v>
      </c>
      <c r="V335" s="2">
        <v>3725030</v>
      </c>
      <c r="W335" s="2">
        <v>6498640</v>
      </c>
      <c r="X335" s="2">
        <v>3276320</v>
      </c>
      <c r="Y335" s="2">
        <v>5662820</v>
      </c>
      <c r="Z335" s="2">
        <v>6642280</v>
      </c>
      <c r="AA335" s="2">
        <v>1678860</v>
      </c>
      <c r="AB335" s="2">
        <v>4296910</v>
      </c>
      <c r="AC335" s="2">
        <v>3586170</v>
      </c>
      <c r="AD335" s="2">
        <v>3863860</v>
      </c>
      <c r="AE335" s="2">
        <v>1125830</v>
      </c>
      <c r="AF335">
        <v>367583</v>
      </c>
      <c r="AG335">
        <v>2266.73</v>
      </c>
      <c r="AH335" s="2">
        <v>3304010</v>
      </c>
      <c r="AI335">
        <v>0</v>
      </c>
      <c r="AJ335" s="2">
        <v>5366780</v>
      </c>
      <c r="AK335" s="2">
        <v>5181020</v>
      </c>
      <c r="AL335" s="2">
        <v>3458050</v>
      </c>
      <c r="AM335" s="2">
        <v>1118440</v>
      </c>
      <c r="AN335" s="2">
        <v>4820900</v>
      </c>
      <c r="AO335">
        <v>80720.3</v>
      </c>
      <c r="AP335" s="2">
        <v>6003740</v>
      </c>
      <c r="AQ335" s="2">
        <v>4238880</v>
      </c>
      <c r="AR335" s="2">
        <v>8378350</v>
      </c>
      <c r="AS335" s="2">
        <v>8113330</v>
      </c>
      <c r="AT335" s="2">
        <v>9174010</v>
      </c>
      <c r="AU335" s="2">
        <v>12081200</v>
      </c>
    </row>
    <row r="336" spans="1:47" x14ac:dyDescent="0.2">
      <c r="A336" t="s">
        <v>393</v>
      </c>
      <c r="B336" t="s">
        <v>3413</v>
      </c>
      <c r="C336" t="s">
        <v>3418</v>
      </c>
      <c r="D336">
        <v>6</v>
      </c>
      <c r="E336">
        <v>1</v>
      </c>
      <c r="F336">
        <v>83517.2</v>
      </c>
      <c r="G336">
        <v>79118.399999999994</v>
      </c>
      <c r="H336">
        <v>73707.5</v>
      </c>
      <c r="I336">
        <v>75151.3</v>
      </c>
      <c r="J336">
        <v>97279.4</v>
      </c>
      <c r="K336">
        <v>71448.600000000006</v>
      </c>
      <c r="L336">
        <v>96991.6</v>
      </c>
      <c r="M336">
        <v>119581</v>
      </c>
      <c r="N336">
        <v>81607</v>
      </c>
      <c r="O336">
        <v>101536</v>
      </c>
      <c r="P336">
        <v>59413.5</v>
      </c>
      <c r="Q336">
        <v>95168.8</v>
      </c>
      <c r="R336">
        <v>116693</v>
      </c>
      <c r="S336">
        <v>72134.600000000006</v>
      </c>
      <c r="T336">
        <v>90266.1</v>
      </c>
      <c r="U336">
        <v>65117.2</v>
      </c>
      <c r="V336">
        <v>75560.800000000003</v>
      </c>
      <c r="W336">
        <v>157814</v>
      </c>
      <c r="X336">
        <v>83948.5</v>
      </c>
      <c r="Y336">
        <v>127003</v>
      </c>
      <c r="Z336">
        <v>60523.199999999997</v>
      </c>
      <c r="AA336">
        <v>139752</v>
      </c>
      <c r="AB336">
        <v>67194</v>
      </c>
      <c r="AC336">
        <v>80179.199999999997</v>
      </c>
      <c r="AD336">
        <v>81238.7</v>
      </c>
      <c r="AE336">
        <v>98145</v>
      </c>
      <c r="AF336">
        <v>78803.399999999994</v>
      </c>
      <c r="AG336">
        <v>72694.100000000006</v>
      </c>
      <c r="AH336">
        <v>111998</v>
      </c>
      <c r="AI336">
        <v>0</v>
      </c>
      <c r="AJ336">
        <v>84549</v>
      </c>
      <c r="AK336">
        <v>81980.2</v>
      </c>
      <c r="AL336">
        <v>65449.599999999999</v>
      </c>
      <c r="AM336">
        <v>47782.400000000001</v>
      </c>
      <c r="AN336">
        <v>78171.3</v>
      </c>
      <c r="AO336">
        <v>50233.8</v>
      </c>
      <c r="AP336">
        <v>100355</v>
      </c>
      <c r="AQ336">
        <v>97103</v>
      </c>
      <c r="AR336">
        <v>138417</v>
      </c>
      <c r="AS336">
        <v>172460</v>
      </c>
      <c r="AT336">
        <v>110055</v>
      </c>
      <c r="AU336">
        <v>99522</v>
      </c>
    </row>
    <row r="337" spans="1:47" x14ac:dyDescent="0.2">
      <c r="A337" t="s">
        <v>533</v>
      </c>
      <c r="B337" t="s">
        <v>4131</v>
      </c>
      <c r="C337" t="s">
        <v>4136</v>
      </c>
      <c r="D337">
        <v>7</v>
      </c>
      <c r="E337">
        <v>1</v>
      </c>
      <c r="F337">
        <v>0</v>
      </c>
      <c r="G337">
        <v>1330.83</v>
      </c>
      <c r="H337">
        <v>0</v>
      </c>
      <c r="I337">
        <v>0</v>
      </c>
      <c r="J337">
        <v>1385.54</v>
      </c>
      <c r="K337">
        <v>14204.2</v>
      </c>
      <c r="L337">
        <v>5047.8</v>
      </c>
      <c r="M337">
        <v>24836.5</v>
      </c>
      <c r="N337">
        <v>665.73</v>
      </c>
      <c r="O337">
        <v>22905.4</v>
      </c>
      <c r="P337">
        <v>0</v>
      </c>
      <c r="Q337">
        <v>0</v>
      </c>
      <c r="R337">
        <v>10892.6</v>
      </c>
      <c r="S337">
        <v>8953.23</v>
      </c>
      <c r="T337">
        <v>0</v>
      </c>
      <c r="U337">
        <v>0</v>
      </c>
      <c r="V337">
        <v>0</v>
      </c>
      <c r="W337">
        <v>21285.1</v>
      </c>
      <c r="X337">
        <v>659.04</v>
      </c>
      <c r="Y337">
        <v>17959.7</v>
      </c>
      <c r="Z337">
        <v>246.13</v>
      </c>
      <c r="AA337">
        <v>11789.3</v>
      </c>
      <c r="AB337">
        <v>12210.4</v>
      </c>
      <c r="AC337">
        <v>11999.6</v>
      </c>
      <c r="AD337">
        <v>22846</v>
      </c>
      <c r="AE337">
        <v>37104.300000000003</v>
      </c>
      <c r="AF337">
        <v>0</v>
      </c>
      <c r="AG337">
        <v>0</v>
      </c>
      <c r="AH337">
        <v>0</v>
      </c>
      <c r="AI337">
        <v>0</v>
      </c>
      <c r="AJ337">
        <v>22184.5</v>
      </c>
      <c r="AK337">
        <v>0</v>
      </c>
      <c r="AL337">
        <v>2170.46</v>
      </c>
      <c r="AM337">
        <v>29167.8</v>
      </c>
      <c r="AN337">
        <v>21037.9</v>
      </c>
      <c r="AO337">
        <v>18012.8</v>
      </c>
      <c r="AP337">
        <v>14661.9</v>
      </c>
      <c r="AQ337">
        <v>2763.95</v>
      </c>
      <c r="AR337">
        <v>15039.2</v>
      </c>
      <c r="AS337">
        <v>3130.16</v>
      </c>
      <c r="AT337">
        <v>5985.18</v>
      </c>
      <c r="AU337">
        <v>0</v>
      </c>
    </row>
    <row r="338" spans="1:47" x14ac:dyDescent="0.2">
      <c r="A338" t="s">
        <v>433</v>
      </c>
      <c r="B338" t="s">
        <v>3613</v>
      </c>
      <c r="C338" t="s">
        <v>3619</v>
      </c>
      <c r="D338">
        <v>5</v>
      </c>
      <c r="E338">
        <v>1</v>
      </c>
      <c r="F338">
        <v>21780</v>
      </c>
      <c r="G338">
        <v>28404.5</v>
      </c>
      <c r="H338">
        <v>40049</v>
      </c>
      <c r="I338">
        <v>32115.9</v>
      </c>
      <c r="J338">
        <v>41537.199999999997</v>
      </c>
      <c r="K338">
        <v>36643.699999999997</v>
      </c>
      <c r="L338">
        <v>47479.9</v>
      </c>
      <c r="M338">
        <v>48416.6</v>
      </c>
      <c r="N338">
        <v>28951.9</v>
      </c>
      <c r="O338">
        <v>38524.300000000003</v>
      </c>
      <c r="P338">
        <v>0</v>
      </c>
      <c r="Q338">
        <v>0</v>
      </c>
      <c r="R338">
        <v>42085.5</v>
      </c>
      <c r="S338">
        <v>29626.5</v>
      </c>
      <c r="T338">
        <v>42421.7</v>
      </c>
      <c r="U338">
        <v>33823</v>
      </c>
      <c r="V338">
        <v>39900.400000000001</v>
      </c>
      <c r="W338">
        <v>47888.4</v>
      </c>
      <c r="X338">
        <v>33878.699999999997</v>
      </c>
      <c r="Y338">
        <v>48299.6</v>
      </c>
      <c r="Z338">
        <v>26139.599999999999</v>
      </c>
      <c r="AA338">
        <v>39400.800000000003</v>
      </c>
      <c r="AB338">
        <v>32042.6</v>
      </c>
      <c r="AC338">
        <v>31504.3</v>
      </c>
      <c r="AD338">
        <v>34934.699999999997</v>
      </c>
      <c r="AE338">
        <v>31792.6</v>
      </c>
      <c r="AF338">
        <v>35945.800000000003</v>
      </c>
      <c r="AG338">
        <v>35092.800000000003</v>
      </c>
      <c r="AH338">
        <v>34551.5</v>
      </c>
      <c r="AI338">
        <v>41700.5</v>
      </c>
      <c r="AJ338">
        <v>35004.800000000003</v>
      </c>
      <c r="AK338">
        <v>36461.1</v>
      </c>
      <c r="AL338">
        <v>32504.7</v>
      </c>
      <c r="AM338">
        <v>34871.9</v>
      </c>
      <c r="AN338">
        <v>32158.7</v>
      </c>
      <c r="AO338">
        <v>30900.799999999999</v>
      </c>
      <c r="AP338">
        <v>43103.5</v>
      </c>
      <c r="AQ338">
        <v>31587.7</v>
      </c>
      <c r="AR338">
        <v>32289.4</v>
      </c>
      <c r="AS338">
        <v>42521.1</v>
      </c>
      <c r="AT338">
        <v>38073.300000000003</v>
      </c>
      <c r="AU338">
        <v>33126.400000000001</v>
      </c>
    </row>
    <row r="339" spans="1:47" x14ac:dyDescent="0.2">
      <c r="A339" t="s">
        <v>345</v>
      </c>
      <c r="B339" t="s">
        <v>3160</v>
      </c>
      <c r="C339" t="s">
        <v>3161</v>
      </c>
      <c r="D339">
        <v>6</v>
      </c>
      <c r="E339">
        <v>1</v>
      </c>
      <c r="F339">
        <v>39596.5</v>
      </c>
      <c r="G339">
        <v>54363.5</v>
      </c>
      <c r="H339">
        <v>44256.1</v>
      </c>
      <c r="I339">
        <v>48607.4</v>
      </c>
      <c r="J339">
        <v>34655.199999999997</v>
      </c>
      <c r="K339">
        <v>46378.9</v>
      </c>
      <c r="L339">
        <v>25307.5</v>
      </c>
      <c r="M339">
        <v>35678.5</v>
      </c>
      <c r="N339">
        <v>31559.9</v>
      </c>
      <c r="O339">
        <v>19916.099999999999</v>
      </c>
      <c r="P339">
        <v>37032.9</v>
      </c>
      <c r="Q339">
        <v>34729.699999999997</v>
      </c>
      <c r="R339">
        <v>32869.4</v>
      </c>
      <c r="S339">
        <v>55420.9</v>
      </c>
      <c r="T339">
        <v>40686.800000000003</v>
      </c>
      <c r="U339">
        <v>54400</v>
      </c>
      <c r="V339">
        <v>38477.599999999999</v>
      </c>
      <c r="W339">
        <v>30672.2</v>
      </c>
      <c r="X339">
        <v>41885.199999999997</v>
      </c>
      <c r="Y339">
        <v>33591.300000000003</v>
      </c>
      <c r="Z339">
        <v>35340.6</v>
      </c>
      <c r="AA339">
        <v>33555.1</v>
      </c>
      <c r="AB339">
        <v>48277.4</v>
      </c>
      <c r="AC339">
        <v>47710.7</v>
      </c>
      <c r="AD339">
        <v>47433.7</v>
      </c>
      <c r="AE339">
        <v>26908.5</v>
      </c>
      <c r="AF339">
        <v>46568.5</v>
      </c>
      <c r="AG339">
        <v>56040.4</v>
      </c>
      <c r="AH339">
        <v>38234.800000000003</v>
      </c>
      <c r="AI339">
        <v>0</v>
      </c>
      <c r="AJ339">
        <v>42032.7</v>
      </c>
      <c r="AK339">
        <v>38286.699999999997</v>
      </c>
      <c r="AL339">
        <v>56253.2</v>
      </c>
      <c r="AM339">
        <v>53553.9</v>
      </c>
      <c r="AN339">
        <v>57442.400000000001</v>
      </c>
      <c r="AO339">
        <v>68384.800000000003</v>
      </c>
      <c r="AP339">
        <v>42722.5</v>
      </c>
      <c r="AQ339">
        <v>26367.1</v>
      </c>
      <c r="AR339">
        <v>29242.6</v>
      </c>
      <c r="AS339">
        <v>26836.799999999999</v>
      </c>
      <c r="AT339">
        <v>36218.300000000003</v>
      </c>
      <c r="AU339">
        <v>38565.699999999997</v>
      </c>
    </row>
    <row r="340" spans="1:47" x14ac:dyDescent="0.2">
      <c r="A340" t="s">
        <v>333</v>
      </c>
      <c r="B340" t="s">
        <v>3091</v>
      </c>
      <c r="C340" t="s">
        <v>3095</v>
      </c>
      <c r="D340">
        <v>6</v>
      </c>
      <c r="E340">
        <v>1</v>
      </c>
      <c r="F340">
        <v>427275</v>
      </c>
      <c r="G340">
        <v>489095</v>
      </c>
      <c r="H340">
        <v>503402</v>
      </c>
      <c r="I340">
        <v>553586</v>
      </c>
      <c r="J340">
        <v>653468</v>
      </c>
      <c r="K340">
        <v>799456</v>
      </c>
      <c r="L340">
        <v>839928</v>
      </c>
      <c r="M340">
        <v>611572</v>
      </c>
      <c r="N340">
        <v>515625</v>
      </c>
      <c r="O340">
        <v>750546</v>
      </c>
      <c r="P340">
        <v>443654</v>
      </c>
      <c r="Q340">
        <v>605717</v>
      </c>
      <c r="R340">
        <v>655452</v>
      </c>
      <c r="S340">
        <v>536504</v>
      </c>
      <c r="T340">
        <v>655593</v>
      </c>
      <c r="U340">
        <v>693265</v>
      </c>
      <c r="V340">
        <v>615393</v>
      </c>
      <c r="W340">
        <v>700515</v>
      </c>
      <c r="X340">
        <v>667888</v>
      </c>
      <c r="Y340">
        <v>711827</v>
      </c>
      <c r="Z340" s="2">
        <v>1146640</v>
      </c>
      <c r="AA340">
        <v>577456</v>
      </c>
      <c r="AB340">
        <v>515818</v>
      </c>
      <c r="AC340">
        <v>501079</v>
      </c>
      <c r="AD340">
        <v>598095</v>
      </c>
      <c r="AE340">
        <v>905193</v>
      </c>
      <c r="AF340">
        <v>564766</v>
      </c>
      <c r="AG340">
        <v>533159</v>
      </c>
      <c r="AH340">
        <v>564106</v>
      </c>
      <c r="AI340">
        <v>0</v>
      </c>
      <c r="AJ340">
        <v>500446</v>
      </c>
      <c r="AK340">
        <v>551893</v>
      </c>
      <c r="AL340">
        <v>546944</v>
      </c>
      <c r="AM340">
        <v>497101</v>
      </c>
      <c r="AN340">
        <v>490130</v>
      </c>
      <c r="AO340">
        <v>493408</v>
      </c>
      <c r="AP340">
        <v>553974</v>
      </c>
      <c r="AQ340">
        <v>677117</v>
      </c>
      <c r="AR340">
        <v>526335</v>
      </c>
      <c r="AS340">
        <v>598656</v>
      </c>
      <c r="AT340">
        <v>533383</v>
      </c>
      <c r="AU340">
        <v>507592</v>
      </c>
    </row>
    <row r="341" spans="1:47" x14ac:dyDescent="0.2">
      <c r="A341" t="s">
        <v>400</v>
      </c>
      <c r="B341" t="s">
        <v>3439</v>
      </c>
      <c r="C341" t="s">
        <v>3440</v>
      </c>
      <c r="D341">
        <v>6</v>
      </c>
      <c r="E341">
        <v>1</v>
      </c>
      <c r="F341">
        <v>0</v>
      </c>
      <c r="G341">
        <v>16868.599999999999</v>
      </c>
      <c r="H341">
        <v>16074.2</v>
      </c>
      <c r="I341">
        <v>16758.8</v>
      </c>
      <c r="J341">
        <v>34402.199999999997</v>
      </c>
      <c r="K341">
        <v>15323.2</v>
      </c>
      <c r="L341">
        <v>41438.5</v>
      </c>
      <c r="M341">
        <v>21773.3</v>
      </c>
      <c r="N341">
        <v>30977.3</v>
      </c>
      <c r="O341">
        <v>12296.4</v>
      </c>
      <c r="P341">
        <v>9621.2900000000009</v>
      </c>
      <c r="Q341">
        <v>10184.4</v>
      </c>
      <c r="R341">
        <v>12654.3</v>
      </c>
      <c r="S341">
        <v>0</v>
      </c>
      <c r="T341">
        <v>11846.9</v>
      </c>
      <c r="U341">
        <v>22509.7</v>
      </c>
      <c r="V341">
        <v>16257.6</v>
      </c>
      <c r="W341">
        <v>31042.400000000001</v>
      </c>
      <c r="X341">
        <v>16952.8</v>
      </c>
      <c r="Y341">
        <v>33632.800000000003</v>
      </c>
      <c r="Z341">
        <v>48269.599999999999</v>
      </c>
      <c r="AA341">
        <v>5159.7700000000004</v>
      </c>
      <c r="AB341">
        <v>12236.4</v>
      </c>
      <c r="AC341">
        <v>9076.8799999999992</v>
      </c>
      <c r="AD341">
        <v>9953.67</v>
      </c>
      <c r="AE341">
        <v>3315.86</v>
      </c>
      <c r="AF341">
        <v>0</v>
      </c>
      <c r="AG341">
        <v>0</v>
      </c>
      <c r="AH341">
        <v>6695.43</v>
      </c>
      <c r="AI341">
        <v>0</v>
      </c>
      <c r="AJ341">
        <v>11502.6</v>
      </c>
      <c r="AK341">
        <v>11374</v>
      </c>
      <c r="AL341">
        <v>7050.4</v>
      </c>
      <c r="AM341">
        <v>863.35</v>
      </c>
      <c r="AN341">
        <v>9790.61</v>
      </c>
      <c r="AO341">
        <v>0</v>
      </c>
      <c r="AP341">
        <v>13980.2</v>
      </c>
      <c r="AQ341">
        <v>15990.1</v>
      </c>
      <c r="AR341">
        <v>17765.400000000001</v>
      </c>
      <c r="AS341">
        <v>18892.7</v>
      </c>
      <c r="AT341">
        <v>18164.3</v>
      </c>
      <c r="AU341">
        <v>20213.099999999999</v>
      </c>
    </row>
    <row r="342" spans="1:47" x14ac:dyDescent="0.2">
      <c r="A342" t="s">
        <v>384</v>
      </c>
      <c r="B342" t="s">
        <v>3363</v>
      </c>
      <c r="C342" t="s">
        <v>3364</v>
      </c>
      <c r="D342">
        <v>6</v>
      </c>
      <c r="E342">
        <v>1</v>
      </c>
      <c r="F342">
        <v>34772.699999999997</v>
      </c>
      <c r="G342">
        <v>18164.2</v>
      </c>
      <c r="H342">
        <v>25755.8</v>
      </c>
      <c r="I342">
        <v>21259.1</v>
      </c>
      <c r="J342">
        <v>68622.899999999994</v>
      </c>
      <c r="K342">
        <v>71377.2</v>
      </c>
      <c r="L342">
        <v>105044</v>
      </c>
      <c r="M342">
        <v>34940.199999999997</v>
      </c>
      <c r="N342">
        <v>62142.8</v>
      </c>
      <c r="O342">
        <v>43904.2</v>
      </c>
      <c r="P342">
        <v>5339</v>
      </c>
      <c r="Q342">
        <v>854.27</v>
      </c>
      <c r="R342">
        <v>27869.9</v>
      </c>
      <c r="S342">
        <v>22763.1</v>
      </c>
      <c r="T342">
        <v>25006</v>
      </c>
      <c r="U342">
        <v>37727.599999999999</v>
      </c>
      <c r="V342">
        <v>63339.1</v>
      </c>
      <c r="W342">
        <v>57774.5</v>
      </c>
      <c r="X342">
        <v>111248</v>
      </c>
      <c r="Y342">
        <v>76992.800000000003</v>
      </c>
      <c r="Z342">
        <v>85787.7</v>
      </c>
      <c r="AA342">
        <v>15131</v>
      </c>
      <c r="AB342">
        <v>21779.7</v>
      </c>
      <c r="AC342">
        <v>20756.099999999999</v>
      </c>
      <c r="AD342">
        <v>21416.6</v>
      </c>
      <c r="AE342">
        <v>19240.599999999999</v>
      </c>
      <c r="AF342">
        <v>34064.6</v>
      </c>
      <c r="AG342">
        <v>25853</v>
      </c>
      <c r="AH342">
        <v>19789.5</v>
      </c>
      <c r="AI342">
        <v>0</v>
      </c>
      <c r="AJ342">
        <v>20147.2</v>
      </c>
      <c r="AK342">
        <v>24289.4</v>
      </c>
      <c r="AL342">
        <v>27091.200000000001</v>
      </c>
      <c r="AM342">
        <v>22944.7</v>
      </c>
      <c r="AN342">
        <v>19656</v>
      </c>
      <c r="AO342">
        <v>22181.4</v>
      </c>
      <c r="AP342">
        <v>27319.200000000001</v>
      </c>
      <c r="AQ342">
        <v>27732.9</v>
      </c>
      <c r="AR342">
        <v>16547.5</v>
      </c>
      <c r="AS342">
        <v>17046</v>
      </c>
      <c r="AT342">
        <v>16355.1</v>
      </c>
      <c r="AU342">
        <v>13595.8</v>
      </c>
    </row>
    <row r="343" spans="1:47" x14ac:dyDescent="0.2">
      <c r="A343" t="s">
        <v>206</v>
      </c>
      <c r="B343" t="s">
        <v>2403</v>
      </c>
      <c r="C343" t="s">
        <v>2404</v>
      </c>
      <c r="D343">
        <v>6</v>
      </c>
      <c r="E343">
        <v>1</v>
      </c>
      <c r="F343">
        <v>333417</v>
      </c>
      <c r="G343">
        <v>272575</v>
      </c>
      <c r="H343">
        <v>334428</v>
      </c>
      <c r="I343">
        <v>322251</v>
      </c>
      <c r="J343">
        <v>332364</v>
      </c>
      <c r="K343">
        <v>295249</v>
      </c>
      <c r="L343">
        <v>220605</v>
      </c>
      <c r="M343">
        <v>448607</v>
      </c>
      <c r="N343">
        <v>288986</v>
      </c>
      <c r="O343">
        <v>262753</v>
      </c>
      <c r="P343">
        <v>253210</v>
      </c>
      <c r="Q343">
        <v>290429</v>
      </c>
      <c r="R343">
        <v>373880</v>
      </c>
      <c r="S343">
        <v>295467</v>
      </c>
      <c r="T343">
        <v>369986</v>
      </c>
      <c r="U343">
        <v>280690</v>
      </c>
      <c r="V343">
        <v>343291</v>
      </c>
      <c r="W343">
        <v>384587</v>
      </c>
      <c r="X343">
        <v>288080</v>
      </c>
      <c r="Y343">
        <v>382528</v>
      </c>
      <c r="Z343">
        <v>129679</v>
      </c>
      <c r="AA343">
        <v>293368</v>
      </c>
      <c r="AB343">
        <v>366536</v>
      </c>
      <c r="AC343">
        <v>388376</v>
      </c>
      <c r="AD343">
        <v>325970</v>
      </c>
      <c r="AE343">
        <v>193732</v>
      </c>
      <c r="AF343">
        <v>438253</v>
      </c>
      <c r="AG343">
        <v>310390</v>
      </c>
      <c r="AH343">
        <v>316541</v>
      </c>
      <c r="AI343">
        <v>0</v>
      </c>
      <c r="AJ343">
        <v>330791</v>
      </c>
      <c r="AK343">
        <v>295607</v>
      </c>
      <c r="AL343">
        <v>300908</v>
      </c>
      <c r="AM343">
        <v>287643</v>
      </c>
      <c r="AN343">
        <v>338856</v>
      </c>
      <c r="AO343">
        <v>303837</v>
      </c>
      <c r="AP343">
        <v>375462</v>
      </c>
      <c r="AQ343">
        <v>331928</v>
      </c>
      <c r="AR343">
        <v>332388</v>
      </c>
      <c r="AS343">
        <v>362459</v>
      </c>
      <c r="AT343">
        <v>330595</v>
      </c>
      <c r="AU343">
        <v>287153</v>
      </c>
    </row>
    <row r="344" spans="1:47" x14ac:dyDescent="0.2">
      <c r="A344" t="s">
        <v>275</v>
      </c>
      <c r="B344" t="s">
        <v>2778</v>
      </c>
      <c r="C344" t="s">
        <v>2779</v>
      </c>
      <c r="D344">
        <v>6</v>
      </c>
      <c r="E344">
        <v>1</v>
      </c>
      <c r="F344">
        <v>31623</v>
      </c>
      <c r="G344">
        <v>21481.599999999999</v>
      </c>
      <c r="H344">
        <v>25766.2</v>
      </c>
      <c r="I344">
        <v>22845.4</v>
      </c>
      <c r="J344">
        <v>27283.599999999999</v>
      </c>
      <c r="K344">
        <v>0</v>
      </c>
      <c r="L344">
        <v>27704.400000000001</v>
      </c>
      <c r="M344">
        <v>12797.7</v>
      </c>
      <c r="N344">
        <v>17712.2</v>
      </c>
      <c r="O344">
        <v>12874.4</v>
      </c>
      <c r="P344">
        <v>22882.5</v>
      </c>
      <c r="Q344">
        <v>23310.2</v>
      </c>
      <c r="R344">
        <v>19049.2</v>
      </c>
      <c r="S344">
        <v>41235.300000000003</v>
      </c>
      <c r="T344">
        <v>26727.7</v>
      </c>
      <c r="U344">
        <v>28163.8</v>
      </c>
      <c r="V344">
        <v>25157.1</v>
      </c>
      <c r="W344">
        <v>17946.2</v>
      </c>
      <c r="X344">
        <v>17322.400000000001</v>
      </c>
      <c r="Y344">
        <v>16476</v>
      </c>
      <c r="Z344">
        <v>53717.9</v>
      </c>
      <c r="AA344">
        <v>0</v>
      </c>
      <c r="AB344">
        <v>16462.400000000001</v>
      </c>
      <c r="AC344">
        <v>14033.9</v>
      </c>
      <c r="AD344">
        <v>13624.9</v>
      </c>
      <c r="AE344">
        <v>5409.29</v>
      </c>
      <c r="AF344">
        <v>12560.9</v>
      </c>
      <c r="AG344">
        <v>23217.5</v>
      </c>
      <c r="AH344">
        <v>23378.7</v>
      </c>
      <c r="AI344">
        <v>0</v>
      </c>
      <c r="AJ344">
        <v>10297.700000000001</v>
      </c>
      <c r="AK344">
        <v>14159.2</v>
      </c>
      <c r="AL344">
        <v>10713.7</v>
      </c>
      <c r="AM344">
        <v>0</v>
      </c>
      <c r="AN344">
        <v>0</v>
      </c>
      <c r="AO344">
        <v>14429.3</v>
      </c>
      <c r="AP344">
        <v>18155.599999999999</v>
      </c>
      <c r="AQ344">
        <v>9715.48</v>
      </c>
      <c r="AR344">
        <v>16801.8</v>
      </c>
      <c r="AS344">
        <v>12700</v>
      </c>
      <c r="AT344">
        <v>15009.8</v>
      </c>
      <c r="AU344">
        <v>14646.8</v>
      </c>
    </row>
    <row r="345" spans="1:47" x14ac:dyDescent="0.2">
      <c r="A345" t="s">
        <v>289</v>
      </c>
      <c r="B345" t="s">
        <v>2857</v>
      </c>
      <c r="C345" t="s">
        <v>2862</v>
      </c>
      <c r="D345">
        <v>20</v>
      </c>
      <c r="E345">
        <v>4</v>
      </c>
      <c r="F345">
        <v>35927</v>
      </c>
      <c r="G345">
        <v>20912</v>
      </c>
      <c r="H345">
        <v>24921.3</v>
      </c>
      <c r="I345">
        <v>31900.400000000001</v>
      </c>
      <c r="J345">
        <v>88216.8</v>
      </c>
      <c r="K345">
        <v>67401.100000000006</v>
      </c>
      <c r="L345">
        <v>202610</v>
      </c>
      <c r="M345">
        <v>32669.7</v>
      </c>
      <c r="N345">
        <v>98815</v>
      </c>
      <c r="O345">
        <v>85288.3</v>
      </c>
      <c r="P345">
        <v>23772.9</v>
      </c>
      <c r="Q345">
        <v>22048</v>
      </c>
      <c r="R345">
        <v>27176.2</v>
      </c>
      <c r="S345">
        <v>29143.599999999999</v>
      </c>
      <c r="T345">
        <v>28774.6</v>
      </c>
      <c r="U345">
        <v>25513</v>
      </c>
      <c r="V345">
        <v>73572.899999999994</v>
      </c>
      <c r="W345">
        <v>74603</v>
      </c>
      <c r="X345">
        <v>120924</v>
      </c>
      <c r="Y345">
        <v>50180.6</v>
      </c>
      <c r="Z345">
        <v>186207</v>
      </c>
      <c r="AA345">
        <v>28438.6</v>
      </c>
      <c r="AB345">
        <v>26014</v>
      </c>
      <c r="AC345">
        <v>29439.8</v>
      </c>
      <c r="AD345">
        <v>30283.5</v>
      </c>
      <c r="AE345">
        <v>21163</v>
      </c>
      <c r="AF345">
        <v>26737.5</v>
      </c>
      <c r="AG345">
        <v>23886.7</v>
      </c>
      <c r="AH345">
        <v>26112.1</v>
      </c>
      <c r="AI345">
        <v>18883.099999999999</v>
      </c>
      <c r="AJ345">
        <v>19213.5</v>
      </c>
      <c r="AK345">
        <v>27739.4</v>
      </c>
      <c r="AL345">
        <v>26721.4</v>
      </c>
      <c r="AM345">
        <v>21626.9</v>
      </c>
      <c r="AN345">
        <v>26223.3</v>
      </c>
      <c r="AO345">
        <v>17321.5</v>
      </c>
      <c r="AP345">
        <v>33485.199999999997</v>
      </c>
      <c r="AQ345">
        <v>27753.599999999999</v>
      </c>
      <c r="AR345">
        <v>27528.5</v>
      </c>
      <c r="AS345">
        <v>27970.400000000001</v>
      </c>
      <c r="AT345">
        <v>25232.5</v>
      </c>
      <c r="AU345">
        <v>21336.7</v>
      </c>
    </row>
    <row r="346" spans="1:47" x14ac:dyDescent="0.2">
      <c r="A346" t="s">
        <v>422</v>
      </c>
      <c r="B346" t="s">
        <v>3556</v>
      </c>
      <c r="C346" t="s">
        <v>3562</v>
      </c>
      <c r="D346">
        <v>6</v>
      </c>
      <c r="E346">
        <v>1</v>
      </c>
      <c r="F346">
        <v>4393.12</v>
      </c>
      <c r="G346">
        <v>18754.5</v>
      </c>
      <c r="H346">
        <v>17313</v>
      </c>
      <c r="I346">
        <v>18843.5</v>
      </c>
      <c r="J346">
        <v>13365.9</v>
      </c>
      <c r="K346">
        <v>12402.1</v>
      </c>
      <c r="L346">
        <v>13599.5</v>
      </c>
      <c r="M346">
        <v>16162.7</v>
      </c>
      <c r="N346">
        <v>9846.7999999999993</v>
      </c>
      <c r="O346">
        <v>10383.299999999999</v>
      </c>
      <c r="P346">
        <v>19453.5</v>
      </c>
      <c r="Q346">
        <v>26718</v>
      </c>
      <c r="R346">
        <v>20955</v>
      </c>
      <c r="S346">
        <v>7918.99</v>
      </c>
      <c r="T346">
        <v>18993.5</v>
      </c>
      <c r="U346">
        <v>19459.8</v>
      </c>
      <c r="V346">
        <v>14998.8</v>
      </c>
      <c r="W346">
        <v>19119.8</v>
      </c>
      <c r="X346">
        <v>10609.1</v>
      </c>
      <c r="Y346">
        <v>12649.1</v>
      </c>
      <c r="Z346">
        <v>13389.5</v>
      </c>
      <c r="AA346">
        <v>25284.400000000001</v>
      </c>
      <c r="AB346">
        <v>20053.7</v>
      </c>
      <c r="AC346">
        <v>16659.2</v>
      </c>
      <c r="AD346">
        <v>17174.099999999999</v>
      </c>
      <c r="AE346">
        <v>16785.2</v>
      </c>
      <c r="AF346">
        <v>14660.2</v>
      </c>
      <c r="AG346">
        <v>15856.9</v>
      </c>
      <c r="AH346">
        <v>26072</v>
      </c>
      <c r="AI346">
        <v>0</v>
      </c>
      <c r="AJ346">
        <v>21461.3</v>
      </c>
      <c r="AK346">
        <v>18368.7</v>
      </c>
      <c r="AL346">
        <v>14352.6</v>
      </c>
      <c r="AM346">
        <v>12569.6</v>
      </c>
      <c r="AN346">
        <v>15306.8</v>
      </c>
      <c r="AO346">
        <v>11372.5</v>
      </c>
      <c r="AP346">
        <v>19934.3</v>
      </c>
      <c r="AQ346">
        <v>13038.7</v>
      </c>
      <c r="AR346">
        <v>21414.5</v>
      </c>
      <c r="AS346">
        <v>25565.5</v>
      </c>
      <c r="AT346">
        <v>24796.7</v>
      </c>
      <c r="AU346">
        <v>24074.799999999999</v>
      </c>
    </row>
    <row r="347" spans="1:47" x14ac:dyDescent="0.2">
      <c r="A347" t="s">
        <v>59</v>
      </c>
      <c r="B347" t="s">
        <v>1547</v>
      </c>
      <c r="C347" t="s">
        <v>1553</v>
      </c>
      <c r="D347">
        <v>6</v>
      </c>
      <c r="E347">
        <v>1</v>
      </c>
      <c r="F347">
        <v>15480.6</v>
      </c>
      <c r="G347">
        <v>3112.93</v>
      </c>
      <c r="H347">
        <v>2638.42</v>
      </c>
      <c r="I347">
        <v>34069.4</v>
      </c>
      <c r="J347">
        <v>35932.6</v>
      </c>
      <c r="K347">
        <v>25602.2</v>
      </c>
      <c r="L347">
        <v>26345.599999999999</v>
      </c>
      <c r="M347">
        <v>46250.1</v>
      </c>
      <c r="N347">
        <v>20757.099999999999</v>
      </c>
      <c r="O347">
        <v>12843.7</v>
      </c>
      <c r="P347">
        <v>27886.5</v>
      </c>
      <c r="Q347">
        <v>32277.4</v>
      </c>
      <c r="R347">
        <v>30270.9</v>
      </c>
      <c r="S347">
        <v>17720.400000000001</v>
      </c>
      <c r="T347">
        <v>35906.5</v>
      </c>
      <c r="U347">
        <v>31710.7</v>
      </c>
      <c r="V347">
        <v>33423.300000000003</v>
      </c>
      <c r="W347">
        <v>39329.199999999997</v>
      </c>
      <c r="X347">
        <v>0</v>
      </c>
      <c r="Y347">
        <v>45458.7</v>
      </c>
      <c r="Z347">
        <v>1778.99</v>
      </c>
      <c r="AA347">
        <v>25134.1</v>
      </c>
      <c r="AB347">
        <v>36689.1</v>
      </c>
      <c r="AC347">
        <v>31456.1</v>
      </c>
      <c r="AD347">
        <v>36348.400000000001</v>
      </c>
      <c r="AE347">
        <v>15841.9</v>
      </c>
      <c r="AF347">
        <v>43337.9</v>
      </c>
      <c r="AG347">
        <v>23345.1</v>
      </c>
      <c r="AH347">
        <v>30558.7</v>
      </c>
      <c r="AI347">
        <v>0</v>
      </c>
      <c r="AJ347">
        <v>36945.300000000003</v>
      </c>
      <c r="AK347">
        <v>42905.7</v>
      </c>
      <c r="AL347">
        <v>29157.4</v>
      </c>
      <c r="AM347">
        <v>27621.1</v>
      </c>
      <c r="AN347">
        <v>27611</v>
      </c>
      <c r="AO347">
        <v>27917.200000000001</v>
      </c>
      <c r="AP347">
        <v>42989.2</v>
      </c>
      <c r="AQ347">
        <v>41138.800000000003</v>
      </c>
      <c r="AR347">
        <v>43696.5</v>
      </c>
      <c r="AS347">
        <v>42488.1</v>
      </c>
      <c r="AT347">
        <v>42262.7</v>
      </c>
      <c r="AU347">
        <v>38097.800000000003</v>
      </c>
    </row>
    <row r="348" spans="1:47" x14ac:dyDescent="0.2">
      <c r="A348" t="s">
        <v>536</v>
      </c>
      <c r="B348" t="s">
        <v>4150</v>
      </c>
      <c r="C348" t="s">
        <v>4151</v>
      </c>
      <c r="D348">
        <v>6</v>
      </c>
      <c r="E348">
        <v>1</v>
      </c>
      <c r="F348">
        <v>611511</v>
      </c>
      <c r="G348">
        <v>796051</v>
      </c>
      <c r="H348">
        <v>797959</v>
      </c>
      <c r="I348">
        <v>553647</v>
      </c>
      <c r="J348" s="2">
        <v>1249710</v>
      </c>
      <c r="K348">
        <v>736440</v>
      </c>
      <c r="L348" s="2">
        <v>1204120</v>
      </c>
      <c r="M348">
        <v>592792</v>
      </c>
      <c r="N348">
        <v>527100</v>
      </c>
      <c r="O348">
        <v>776139</v>
      </c>
      <c r="P348">
        <v>691175</v>
      </c>
      <c r="Q348">
        <v>743729</v>
      </c>
      <c r="R348">
        <v>539139</v>
      </c>
      <c r="S348">
        <v>716257</v>
      </c>
      <c r="T348">
        <v>634440</v>
      </c>
      <c r="U348">
        <v>550498</v>
      </c>
      <c r="V348" s="2">
        <v>1112520</v>
      </c>
      <c r="W348">
        <v>960432</v>
      </c>
      <c r="X348">
        <v>808695</v>
      </c>
      <c r="Y348">
        <v>978709</v>
      </c>
      <c r="Z348" s="2">
        <v>1125350</v>
      </c>
      <c r="AA348">
        <v>625743</v>
      </c>
      <c r="AB348">
        <v>531701</v>
      </c>
      <c r="AC348">
        <v>531624</v>
      </c>
      <c r="AD348">
        <v>445315</v>
      </c>
      <c r="AE348">
        <v>278711</v>
      </c>
      <c r="AF348">
        <v>561267</v>
      </c>
      <c r="AG348">
        <v>547099</v>
      </c>
      <c r="AH348">
        <v>549029</v>
      </c>
      <c r="AI348">
        <v>0</v>
      </c>
      <c r="AJ348">
        <v>528885</v>
      </c>
      <c r="AK348">
        <v>511805</v>
      </c>
      <c r="AL348">
        <v>462323</v>
      </c>
      <c r="AM348">
        <v>469449</v>
      </c>
      <c r="AN348">
        <v>504415</v>
      </c>
      <c r="AO348">
        <v>667782</v>
      </c>
      <c r="AP348">
        <v>661349</v>
      </c>
      <c r="AQ348">
        <v>339884</v>
      </c>
      <c r="AR348">
        <v>639947</v>
      </c>
      <c r="AS348">
        <v>520770</v>
      </c>
      <c r="AT348">
        <v>565297</v>
      </c>
      <c r="AU348">
        <v>644148</v>
      </c>
    </row>
    <row r="349" spans="1:47" x14ac:dyDescent="0.2">
      <c r="A349" t="s">
        <v>162</v>
      </c>
      <c r="B349" t="s">
        <v>2149</v>
      </c>
      <c r="C349" t="s">
        <v>2150</v>
      </c>
      <c r="D349">
        <v>220</v>
      </c>
      <c r="E349">
        <v>33</v>
      </c>
      <c r="F349" s="2">
        <v>7913880</v>
      </c>
      <c r="G349" s="2">
        <v>8053580</v>
      </c>
      <c r="H349" s="2">
        <v>8433900</v>
      </c>
      <c r="I349" s="2">
        <v>8052390</v>
      </c>
      <c r="J349" s="2">
        <v>10350200</v>
      </c>
      <c r="K349" s="2">
        <v>9014500</v>
      </c>
      <c r="L349" s="2">
        <v>8309820</v>
      </c>
      <c r="M349" s="2">
        <v>8779710</v>
      </c>
      <c r="N349" s="2">
        <v>8324020</v>
      </c>
      <c r="O349" s="2">
        <v>8876840</v>
      </c>
      <c r="P349" s="2">
        <v>7753650</v>
      </c>
      <c r="Q349" s="2">
        <v>7754300</v>
      </c>
      <c r="R349" s="2">
        <v>8969620</v>
      </c>
      <c r="S349" s="2">
        <v>8072410</v>
      </c>
      <c r="T349" s="2">
        <v>8701370</v>
      </c>
      <c r="U349" s="2">
        <v>7874900</v>
      </c>
      <c r="V349" s="2">
        <v>10002600</v>
      </c>
      <c r="W349" s="2">
        <v>9755860</v>
      </c>
      <c r="X349" s="2">
        <v>8913730</v>
      </c>
      <c r="Y349" s="2">
        <v>10080700</v>
      </c>
      <c r="Z349" s="2">
        <v>6140160</v>
      </c>
      <c r="AA349" s="2">
        <v>8733860</v>
      </c>
      <c r="AB349" s="2">
        <v>7460600</v>
      </c>
      <c r="AC349" s="2">
        <v>6985180</v>
      </c>
      <c r="AD349" s="2">
        <v>7347260</v>
      </c>
      <c r="AE349" s="2">
        <v>5018960</v>
      </c>
      <c r="AF349" s="2">
        <v>7513120</v>
      </c>
      <c r="AG349" s="2">
        <v>7792910</v>
      </c>
      <c r="AH349" s="2">
        <v>7631270</v>
      </c>
      <c r="AI349" s="2">
        <v>7068720</v>
      </c>
      <c r="AJ349" s="2">
        <v>6935120</v>
      </c>
      <c r="AK349" s="2">
        <v>7487530</v>
      </c>
      <c r="AL349" s="2">
        <v>7126050</v>
      </c>
      <c r="AM349" s="2">
        <v>6726460</v>
      </c>
      <c r="AN349" s="2">
        <v>6675240</v>
      </c>
      <c r="AO349" s="2">
        <v>6976280</v>
      </c>
      <c r="AP349" s="2">
        <v>7888940</v>
      </c>
      <c r="AQ349" s="2">
        <v>5756490</v>
      </c>
      <c r="AR349" s="2">
        <v>7535540</v>
      </c>
      <c r="AS349" s="2">
        <v>7401550</v>
      </c>
      <c r="AT349" s="2">
        <v>7482880</v>
      </c>
      <c r="AU349" s="2">
        <v>7472310</v>
      </c>
    </row>
    <row r="350" spans="1:47" x14ac:dyDescent="0.2">
      <c r="A350" t="s">
        <v>91</v>
      </c>
      <c r="B350" t="s">
        <v>1732</v>
      </c>
      <c r="C350" t="s">
        <v>1736</v>
      </c>
      <c r="D350">
        <v>5</v>
      </c>
      <c r="E350">
        <v>1</v>
      </c>
      <c r="F350">
        <v>20493.599999999999</v>
      </c>
      <c r="G350">
        <v>15250.1</v>
      </c>
      <c r="H350">
        <v>17251.400000000001</v>
      </c>
      <c r="I350">
        <v>21026.2</v>
      </c>
      <c r="J350">
        <v>5937.16</v>
      </c>
      <c r="K350">
        <v>18324.2</v>
      </c>
      <c r="L350">
        <v>3561.88</v>
      </c>
      <c r="M350">
        <v>18646.2</v>
      </c>
      <c r="N350">
        <v>10140.9</v>
      </c>
      <c r="O350">
        <v>26404.400000000001</v>
      </c>
      <c r="P350">
        <v>15016.6</v>
      </c>
      <c r="Q350">
        <v>17330.900000000001</v>
      </c>
      <c r="R350">
        <v>26990.799999999999</v>
      </c>
      <c r="S350">
        <v>26261.599999999999</v>
      </c>
      <c r="T350">
        <v>26732.5</v>
      </c>
      <c r="U350">
        <v>20681.099999999999</v>
      </c>
      <c r="V350">
        <v>20024.400000000001</v>
      </c>
      <c r="W350">
        <v>14910.1</v>
      </c>
      <c r="X350">
        <v>12724.8</v>
      </c>
      <c r="Y350">
        <v>13639.3</v>
      </c>
      <c r="Z350">
        <v>9052.94</v>
      </c>
      <c r="AA350">
        <v>23934.1</v>
      </c>
      <c r="AB350">
        <v>26757</v>
      </c>
      <c r="AC350">
        <v>26167.200000000001</v>
      </c>
      <c r="AD350">
        <v>29193.9</v>
      </c>
      <c r="AE350">
        <v>32126.3</v>
      </c>
      <c r="AF350">
        <v>43975.7</v>
      </c>
      <c r="AG350">
        <v>52629.7</v>
      </c>
      <c r="AH350">
        <v>30457.4</v>
      </c>
      <c r="AI350">
        <v>0</v>
      </c>
      <c r="AJ350">
        <v>27928.7</v>
      </c>
      <c r="AK350">
        <v>26840.2</v>
      </c>
      <c r="AL350">
        <v>31307.8</v>
      </c>
      <c r="AM350">
        <v>41753.1</v>
      </c>
      <c r="AN350">
        <v>31190.799999999999</v>
      </c>
      <c r="AO350">
        <v>44090.9</v>
      </c>
      <c r="AP350">
        <v>27152.5</v>
      </c>
      <c r="AQ350">
        <v>21303.5</v>
      </c>
      <c r="AR350">
        <v>21964.5</v>
      </c>
      <c r="AS350">
        <v>21482.400000000001</v>
      </c>
      <c r="AT350">
        <v>21551.7</v>
      </c>
      <c r="AU350">
        <v>15412.2</v>
      </c>
    </row>
    <row r="351" spans="1:47" x14ac:dyDescent="0.2">
      <c r="A351" t="s">
        <v>199</v>
      </c>
      <c r="B351" t="s">
        <v>2365</v>
      </c>
      <c r="C351" t="s">
        <v>2366</v>
      </c>
      <c r="D351">
        <v>6</v>
      </c>
      <c r="E351">
        <v>1</v>
      </c>
      <c r="F351">
        <v>51524</v>
      </c>
      <c r="G351">
        <v>60848.4</v>
      </c>
      <c r="H351">
        <v>48528.4</v>
      </c>
      <c r="I351">
        <v>61711.4</v>
      </c>
      <c r="J351">
        <v>77963.8</v>
      </c>
      <c r="K351">
        <v>63352.3</v>
      </c>
      <c r="L351">
        <v>47978</v>
      </c>
      <c r="M351">
        <v>47706.2</v>
      </c>
      <c r="N351">
        <v>57276.3</v>
      </c>
      <c r="O351">
        <v>53954.1</v>
      </c>
      <c r="P351">
        <v>70279.399999999994</v>
      </c>
      <c r="Q351">
        <v>57417.2</v>
      </c>
      <c r="R351">
        <v>42484.1</v>
      </c>
      <c r="S351">
        <v>44486.6</v>
      </c>
      <c r="T351">
        <v>48547.6</v>
      </c>
      <c r="U351">
        <v>56978.6</v>
      </c>
      <c r="V351">
        <v>96880.1</v>
      </c>
      <c r="W351">
        <v>64477.7</v>
      </c>
      <c r="X351">
        <v>77284.800000000003</v>
      </c>
      <c r="Y351">
        <v>47377.5</v>
      </c>
      <c r="Z351">
        <v>68106.100000000006</v>
      </c>
      <c r="AA351">
        <v>30720.7</v>
      </c>
      <c r="AB351">
        <v>49613.3</v>
      </c>
      <c r="AC351">
        <v>48847</v>
      </c>
      <c r="AD351">
        <v>48672.3</v>
      </c>
      <c r="AE351">
        <v>24770.6</v>
      </c>
      <c r="AF351">
        <v>52066</v>
      </c>
      <c r="AG351">
        <v>49298.5</v>
      </c>
      <c r="AH351">
        <v>43792.3</v>
      </c>
      <c r="AI351">
        <v>0</v>
      </c>
      <c r="AJ351">
        <v>49701.8</v>
      </c>
      <c r="AK351">
        <v>49098</v>
      </c>
      <c r="AL351">
        <v>39403.5</v>
      </c>
      <c r="AM351">
        <v>39693.9</v>
      </c>
      <c r="AN351">
        <v>32846.1</v>
      </c>
      <c r="AO351">
        <v>45251.199999999997</v>
      </c>
      <c r="AP351">
        <v>53434.1</v>
      </c>
      <c r="AQ351">
        <v>30698.5</v>
      </c>
      <c r="AR351">
        <v>41191.199999999997</v>
      </c>
      <c r="AS351">
        <v>40760.6</v>
      </c>
      <c r="AT351">
        <v>43274</v>
      </c>
      <c r="AU351">
        <v>36452.199999999997</v>
      </c>
    </row>
    <row r="352" spans="1:47" x14ac:dyDescent="0.2">
      <c r="A352" t="s">
        <v>519</v>
      </c>
      <c r="B352" t="s">
        <v>4049</v>
      </c>
      <c r="C352" t="s">
        <v>4055</v>
      </c>
      <c r="D352">
        <v>6</v>
      </c>
      <c r="E352">
        <v>1</v>
      </c>
      <c r="F352">
        <v>732975</v>
      </c>
      <c r="G352" s="2">
        <v>1038630</v>
      </c>
      <c r="H352">
        <v>892522</v>
      </c>
      <c r="I352" s="2">
        <v>1028890</v>
      </c>
      <c r="J352">
        <v>622483</v>
      </c>
      <c r="K352" s="2">
        <v>1051030</v>
      </c>
      <c r="L352">
        <v>801282</v>
      </c>
      <c r="M352" s="2">
        <v>1030540</v>
      </c>
      <c r="N352">
        <v>419609</v>
      </c>
      <c r="O352" s="2">
        <v>1171300</v>
      </c>
      <c r="P352">
        <v>902318</v>
      </c>
      <c r="Q352" s="2">
        <v>1123560</v>
      </c>
      <c r="R352" s="2">
        <v>1136830</v>
      </c>
      <c r="S352">
        <v>938694</v>
      </c>
      <c r="T352">
        <v>992831</v>
      </c>
      <c r="U352" s="2">
        <v>1043220</v>
      </c>
      <c r="V352">
        <v>749024</v>
      </c>
      <c r="W352">
        <v>958769</v>
      </c>
      <c r="X352">
        <v>755449</v>
      </c>
      <c r="Y352">
        <v>918834</v>
      </c>
      <c r="Z352">
        <v>861361</v>
      </c>
      <c r="AA352" s="2">
        <v>1314220</v>
      </c>
      <c r="AB352" s="2">
        <v>1183980</v>
      </c>
      <c r="AC352" s="2">
        <v>1224650</v>
      </c>
      <c r="AD352" s="2">
        <v>1160240</v>
      </c>
      <c r="AE352" s="2">
        <v>1271270</v>
      </c>
      <c r="AF352">
        <v>913972</v>
      </c>
      <c r="AG352" s="2">
        <v>1033000</v>
      </c>
      <c r="AH352" s="2">
        <v>1237100</v>
      </c>
      <c r="AI352">
        <v>0</v>
      </c>
      <c r="AJ352" s="2">
        <v>1194230</v>
      </c>
      <c r="AK352" s="2">
        <v>1284110</v>
      </c>
      <c r="AL352" s="2">
        <v>1064410</v>
      </c>
      <c r="AM352" s="2">
        <v>1207430</v>
      </c>
      <c r="AN352" s="2">
        <v>1146360</v>
      </c>
      <c r="AO352">
        <v>958671</v>
      </c>
      <c r="AP352" s="2">
        <v>1081410</v>
      </c>
      <c r="AQ352">
        <v>919198</v>
      </c>
      <c r="AR352" s="2">
        <v>1328280</v>
      </c>
      <c r="AS352" s="2">
        <v>1419880</v>
      </c>
      <c r="AT352" s="2">
        <v>1284820</v>
      </c>
      <c r="AU352" s="2">
        <v>1218580</v>
      </c>
    </row>
    <row r="353" spans="1:47" x14ac:dyDescent="0.2">
      <c r="A353" t="s">
        <v>407</v>
      </c>
      <c r="B353" t="s">
        <v>3471</v>
      </c>
      <c r="C353" t="s">
        <v>3476</v>
      </c>
      <c r="D353">
        <v>6</v>
      </c>
      <c r="E353">
        <v>1</v>
      </c>
      <c r="F353">
        <v>18761.099999999999</v>
      </c>
      <c r="G353">
        <v>39814.1</v>
      </c>
      <c r="H353">
        <v>39205.9</v>
      </c>
      <c r="I353">
        <v>36596.699999999997</v>
      </c>
      <c r="J353">
        <v>27562.9</v>
      </c>
      <c r="K353">
        <v>73105.600000000006</v>
      </c>
      <c r="L353">
        <v>59084.1</v>
      </c>
      <c r="M353">
        <v>48689.3</v>
      </c>
      <c r="N353">
        <v>20135.099999999999</v>
      </c>
      <c r="O353">
        <v>65980.100000000006</v>
      </c>
      <c r="P353">
        <v>19208.599999999999</v>
      </c>
      <c r="Q353">
        <v>31366.799999999999</v>
      </c>
      <c r="R353">
        <v>48677.2</v>
      </c>
      <c r="S353">
        <v>30982.6</v>
      </c>
      <c r="T353">
        <v>37967</v>
      </c>
      <c r="U353">
        <v>40700.5</v>
      </c>
      <c r="V353">
        <v>43338</v>
      </c>
      <c r="W353">
        <v>53391.1</v>
      </c>
      <c r="X353">
        <v>50740.3</v>
      </c>
      <c r="Y353">
        <v>52372.1</v>
      </c>
      <c r="Z353">
        <v>27376.7</v>
      </c>
      <c r="AA353">
        <v>38222.400000000001</v>
      </c>
      <c r="AB353">
        <v>40777.4</v>
      </c>
      <c r="AC353">
        <v>44700.6</v>
      </c>
      <c r="AD353">
        <v>43677.5</v>
      </c>
      <c r="AE353">
        <v>48479.7</v>
      </c>
      <c r="AF353">
        <v>41991.5</v>
      </c>
      <c r="AG353">
        <v>27441.8</v>
      </c>
      <c r="AH353">
        <v>29010.5</v>
      </c>
      <c r="AI353">
        <v>0</v>
      </c>
      <c r="AJ353">
        <v>38268.699999999997</v>
      </c>
      <c r="AK353">
        <v>39149.1</v>
      </c>
      <c r="AL353">
        <v>38668.199999999997</v>
      </c>
      <c r="AM353">
        <v>44578.9</v>
      </c>
      <c r="AN353">
        <v>41085.5</v>
      </c>
      <c r="AO353">
        <v>35202.800000000003</v>
      </c>
      <c r="AP353">
        <v>35908.400000000001</v>
      </c>
      <c r="AQ353">
        <v>34550.9</v>
      </c>
      <c r="AR353">
        <v>38168.6</v>
      </c>
      <c r="AS353">
        <v>43780.4</v>
      </c>
      <c r="AT353">
        <v>38618.800000000003</v>
      </c>
      <c r="AU353">
        <v>39339</v>
      </c>
    </row>
    <row r="354" spans="1:47" x14ac:dyDescent="0.2">
      <c r="A354" t="s">
        <v>131</v>
      </c>
      <c r="B354" t="s">
        <v>1963</v>
      </c>
      <c r="C354" t="s">
        <v>1968</v>
      </c>
      <c r="D354">
        <v>6</v>
      </c>
      <c r="E354">
        <v>1</v>
      </c>
      <c r="F354">
        <v>692052</v>
      </c>
      <c r="G354" s="2">
        <v>1045130</v>
      </c>
      <c r="H354" s="2">
        <v>1277760</v>
      </c>
      <c r="I354">
        <v>971407</v>
      </c>
      <c r="J354" s="2">
        <v>1230920</v>
      </c>
      <c r="K354">
        <v>727496</v>
      </c>
      <c r="L354" s="2">
        <v>1034810</v>
      </c>
      <c r="M354" s="2">
        <v>1173840</v>
      </c>
      <c r="N354">
        <v>721981</v>
      </c>
      <c r="O354">
        <v>897819</v>
      </c>
      <c r="P354" s="2">
        <v>1087960</v>
      </c>
      <c r="Q354" s="2">
        <v>1345090</v>
      </c>
      <c r="R354">
        <v>769119</v>
      </c>
      <c r="S354">
        <v>628474</v>
      </c>
      <c r="T354">
        <v>925065</v>
      </c>
      <c r="U354">
        <v>732063</v>
      </c>
      <c r="V354" s="2">
        <v>1093750</v>
      </c>
      <c r="W354" s="2">
        <v>1355720</v>
      </c>
      <c r="X354">
        <v>920594</v>
      </c>
      <c r="Y354" s="2">
        <v>1149260</v>
      </c>
      <c r="Z354">
        <v>696204</v>
      </c>
      <c r="AA354">
        <v>941989</v>
      </c>
      <c r="AB354">
        <v>755562</v>
      </c>
      <c r="AC354">
        <v>886323</v>
      </c>
      <c r="AD354">
        <v>669755</v>
      </c>
      <c r="AE354">
        <v>452223</v>
      </c>
      <c r="AF354">
        <v>647747</v>
      </c>
      <c r="AG354">
        <v>650541</v>
      </c>
      <c r="AH354">
        <v>817271</v>
      </c>
      <c r="AI354">
        <v>833182</v>
      </c>
      <c r="AJ354">
        <v>934553</v>
      </c>
      <c r="AK354">
        <v>868060</v>
      </c>
      <c r="AL354">
        <v>618515</v>
      </c>
      <c r="AM354">
        <v>541279</v>
      </c>
      <c r="AN354">
        <v>673221</v>
      </c>
      <c r="AO354">
        <v>716287</v>
      </c>
      <c r="AP354" s="2">
        <v>1143370</v>
      </c>
      <c r="AQ354">
        <v>630587</v>
      </c>
      <c r="AR354" s="2">
        <v>1119970</v>
      </c>
      <c r="AS354" s="2">
        <v>1117980</v>
      </c>
      <c r="AT354" s="2">
        <v>1116190</v>
      </c>
      <c r="AU354" s="2">
        <v>1247980</v>
      </c>
    </row>
    <row r="355" spans="1:47" x14ac:dyDescent="0.2">
      <c r="A355" t="s">
        <v>198</v>
      </c>
      <c r="B355" t="s">
        <v>2358</v>
      </c>
      <c r="C355" t="s">
        <v>2364</v>
      </c>
      <c r="D355">
        <v>23</v>
      </c>
      <c r="E355">
        <v>4</v>
      </c>
      <c r="F355">
        <v>86429.3</v>
      </c>
      <c r="G355">
        <v>122808</v>
      </c>
      <c r="H355">
        <v>138360</v>
      </c>
      <c r="I355">
        <v>170544</v>
      </c>
      <c r="J355">
        <v>127858</v>
      </c>
      <c r="K355">
        <v>277131</v>
      </c>
      <c r="L355">
        <v>128729</v>
      </c>
      <c r="M355">
        <v>218125</v>
      </c>
      <c r="N355">
        <v>66051.5</v>
      </c>
      <c r="O355">
        <v>315906</v>
      </c>
      <c r="P355">
        <v>151354</v>
      </c>
      <c r="Q355">
        <v>139541</v>
      </c>
      <c r="R355">
        <v>218475</v>
      </c>
      <c r="S355">
        <v>166566</v>
      </c>
      <c r="T355">
        <v>207202</v>
      </c>
      <c r="U355">
        <v>150539</v>
      </c>
      <c r="V355">
        <v>188778</v>
      </c>
      <c r="W355">
        <v>154286</v>
      </c>
      <c r="X355">
        <v>250606</v>
      </c>
      <c r="Y355">
        <v>165355</v>
      </c>
      <c r="Z355">
        <v>49295.3</v>
      </c>
      <c r="AA355">
        <v>190490</v>
      </c>
      <c r="AB355">
        <v>140536</v>
      </c>
      <c r="AC355">
        <v>149830</v>
      </c>
      <c r="AD355">
        <v>231287</v>
      </c>
      <c r="AE355">
        <v>141757</v>
      </c>
      <c r="AF355">
        <v>232974</v>
      </c>
      <c r="AG355">
        <v>189434</v>
      </c>
      <c r="AH355">
        <v>148706</v>
      </c>
      <c r="AI355">
        <v>116793</v>
      </c>
      <c r="AJ355">
        <v>180735</v>
      </c>
      <c r="AK355">
        <v>220922</v>
      </c>
      <c r="AL355">
        <v>251284</v>
      </c>
      <c r="AM355">
        <v>252485</v>
      </c>
      <c r="AN355">
        <v>209230</v>
      </c>
      <c r="AO355">
        <v>173491</v>
      </c>
      <c r="AP355">
        <v>224954</v>
      </c>
      <c r="AQ355">
        <v>76156.100000000006</v>
      </c>
      <c r="AR355">
        <v>142714</v>
      </c>
      <c r="AS355">
        <v>170236</v>
      </c>
      <c r="AT355">
        <v>129473</v>
      </c>
      <c r="AU355">
        <v>145185</v>
      </c>
    </row>
    <row r="356" spans="1:47" x14ac:dyDescent="0.2">
      <c r="A356" t="s">
        <v>237</v>
      </c>
      <c r="B356" t="s">
        <v>2579</v>
      </c>
      <c r="C356" t="s">
        <v>2583</v>
      </c>
      <c r="D356">
        <v>6</v>
      </c>
      <c r="E356">
        <v>1</v>
      </c>
      <c r="F356">
        <v>69250.399999999994</v>
      </c>
      <c r="G356">
        <v>44709.4</v>
      </c>
      <c r="H356">
        <v>43927.3</v>
      </c>
      <c r="I356">
        <v>52531.3</v>
      </c>
      <c r="J356">
        <v>59838</v>
      </c>
      <c r="K356">
        <v>78261.399999999994</v>
      </c>
      <c r="L356">
        <v>59056.6</v>
      </c>
      <c r="M356">
        <v>90927.5</v>
      </c>
      <c r="N356">
        <v>151633</v>
      </c>
      <c r="O356">
        <v>86146.2</v>
      </c>
      <c r="P356">
        <v>33966.9</v>
      </c>
      <c r="Q356">
        <v>0</v>
      </c>
      <c r="R356">
        <v>90833.9</v>
      </c>
      <c r="S356">
        <v>38808.1</v>
      </c>
      <c r="T356">
        <v>51187.7</v>
      </c>
      <c r="U356">
        <v>51448.1</v>
      </c>
      <c r="V356">
        <v>61453.5</v>
      </c>
      <c r="W356">
        <v>79379.100000000006</v>
      </c>
      <c r="X356">
        <v>74554.399999999994</v>
      </c>
      <c r="Y356">
        <v>94211.3</v>
      </c>
      <c r="Z356">
        <v>26723.200000000001</v>
      </c>
      <c r="AA356">
        <v>62707.6</v>
      </c>
      <c r="AB356">
        <v>63907.8</v>
      </c>
      <c r="AC356">
        <v>66210.8</v>
      </c>
      <c r="AD356">
        <v>72380.899999999994</v>
      </c>
      <c r="AE356">
        <v>71924</v>
      </c>
      <c r="AF356">
        <v>75078.100000000006</v>
      </c>
      <c r="AG356">
        <v>55629</v>
      </c>
      <c r="AH356">
        <v>57865.5</v>
      </c>
      <c r="AI356">
        <v>0</v>
      </c>
      <c r="AJ356">
        <v>61821.7</v>
      </c>
      <c r="AK356">
        <v>64496.5</v>
      </c>
      <c r="AL356">
        <v>69530.2</v>
      </c>
      <c r="AM356">
        <v>53757.1</v>
      </c>
      <c r="AN356">
        <v>63732.7</v>
      </c>
      <c r="AO356">
        <v>57754.6</v>
      </c>
      <c r="AP356">
        <v>70601.8</v>
      </c>
      <c r="AQ356">
        <v>102243</v>
      </c>
      <c r="AR356">
        <v>62595.8</v>
      </c>
      <c r="AS356">
        <v>70354.600000000006</v>
      </c>
      <c r="AT356">
        <v>61203.9</v>
      </c>
      <c r="AU356">
        <v>51607.7</v>
      </c>
    </row>
    <row r="357" spans="1:47" x14ac:dyDescent="0.2">
      <c r="A357" t="s">
        <v>250</v>
      </c>
      <c r="B357" t="s">
        <v>2645</v>
      </c>
      <c r="C357" t="s">
        <v>2649</v>
      </c>
      <c r="D357">
        <v>5</v>
      </c>
      <c r="E357">
        <v>1</v>
      </c>
      <c r="F357">
        <v>926.72</v>
      </c>
      <c r="G357">
        <v>1569.19</v>
      </c>
      <c r="H357">
        <v>0</v>
      </c>
      <c r="I357">
        <v>749.41</v>
      </c>
      <c r="J357">
        <v>2744.38</v>
      </c>
      <c r="K357">
        <v>30992.7</v>
      </c>
      <c r="L357">
        <v>18276.3</v>
      </c>
      <c r="M357">
        <v>14800.7</v>
      </c>
      <c r="N357">
        <v>1211.53</v>
      </c>
      <c r="O357">
        <v>13304.3</v>
      </c>
      <c r="P357">
        <v>604.44000000000005</v>
      </c>
      <c r="Q357">
        <v>6971.18</v>
      </c>
      <c r="R357">
        <v>11150.4</v>
      </c>
      <c r="S357">
        <v>0</v>
      </c>
      <c r="T357">
        <v>10892.9</v>
      </c>
      <c r="U357">
        <v>0</v>
      </c>
      <c r="V357">
        <v>14594.2</v>
      </c>
      <c r="W357">
        <v>19967.8</v>
      </c>
      <c r="X357">
        <v>25765.9</v>
      </c>
      <c r="Y357">
        <v>22195.1</v>
      </c>
      <c r="Z357">
        <v>752.64</v>
      </c>
      <c r="AA357">
        <v>39482.800000000003</v>
      </c>
      <c r="AB357">
        <v>0</v>
      </c>
      <c r="AC357">
        <v>3646.77</v>
      </c>
      <c r="AD357">
        <v>20623.8</v>
      </c>
      <c r="AE357">
        <v>12396.1</v>
      </c>
      <c r="AF357">
        <v>25881.5</v>
      </c>
      <c r="AG357">
        <v>18894.5</v>
      </c>
      <c r="AH357">
        <v>5174.5</v>
      </c>
      <c r="AI357">
        <v>0</v>
      </c>
      <c r="AJ357">
        <v>3960.08</v>
      </c>
      <c r="AK357">
        <v>22087.1</v>
      </c>
      <c r="AL357">
        <v>28735.9</v>
      </c>
      <c r="AM357">
        <v>29788.400000000001</v>
      </c>
      <c r="AN357">
        <v>30163.1</v>
      </c>
      <c r="AO357">
        <v>21933.1</v>
      </c>
      <c r="AP357">
        <v>18876.400000000001</v>
      </c>
      <c r="AQ357">
        <v>1388.89</v>
      </c>
      <c r="AR357">
        <v>1732.41</v>
      </c>
      <c r="AS357">
        <v>19704.099999999999</v>
      </c>
      <c r="AT357">
        <v>8940.66</v>
      </c>
      <c r="AU357">
        <v>2317.27</v>
      </c>
    </row>
    <row r="358" spans="1:47" x14ac:dyDescent="0.2">
      <c r="A358" t="s">
        <v>295</v>
      </c>
      <c r="B358" t="s">
        <v>2893</v>
      </c>
      <c r="C358" t="s">
        <v>2898</v>
      </c>
      <c r="D358">
        <v>9</v>
      </c>
      <c r="E358">
        <v>2</v>
      </c>
      <c r="F358">
        <v>0</v>
      </c>
      <c r="G358">
        <v>0</v>
      </c>
      <c r="H358">
        <v>0</v>
      </c>
      <c r="I358">
        <v>18412</v>
      </c>
      <c r="J358">
        <v>24858.9</v>
      </c>
      <c r="K358">
        <v>47011.9</v>
      </c>
      <c r="L358">
        <v>15573.7</v>
      </c>
      <c r="M358">
        <v>130370</v>
      </c>
      <c r="N358">
        <v>7853.1</v>
      </c>
      <c r="O358">
        <v>204694</v>
      </c>
      <c r="P358">
        <v>0</v>
      </c>
      <c r="Q358">
        <v>1176.99</v>
      </c>
      <c r="R358">
        <v>20628.900000000001</v>
      </c>
      <c r="S358">
        <v>611.72</v>
      </c>
      <c r="T358">
        <v>870.39</v>
      </c>
      <c r="U358">
        <v>0</v>
      </c>
      <c r="V358">
        <v>9884.25</v>
      </c>
      <c r="W358">
        <v>55537.7</v>
      </c>
      <c r="X358">
        <v>6702.73</v>
      </c>
      <c r="Y358">
        <v>12946.8</v>
      </c>
      <c r="Z358">
        <v>39052</v>
      </c>
      <c r="AA358">
        <v>103941</v>
      </c>
      <c r="AB358">
        <v>62841.1</v>
      </c>
      <c r="AC358">
        <v>198702</v>
      </c>
      <c r="AD358">
        <v>18100.7</v>
      </c>
      <c r="AE358">
        <v>27711.4</v>
      </c>
      <c r="AF358">
        <v>21043.4</v>
      </c>
      <c r="AG358">
        <v>9929.81</v>
      </c>
      <c r="AH358">
        <v>19591.099999999999</v>
      </c>
      <c r="AI358">
        <v>11805.2</v>
      </c>
      <c r="AJ358">
        <v>122906</v>
      </c>
      <c r="AK358">
        <v>12609.7</v>
      </c>
      <c r="AL358">
        <v>5808.72</v>
      </c>
      <c r="AM358">
        <v>277967</v>
      </c>
      <c r="AN358">
        <v>148133</v>
      </c>
      <c r="AO358">
        <v>88479.6</v>
      </c>
      <c r="AP358">
        <v>14719.8</v>
      </c>
      <c r="AQ358">
        <v>39487.4</v>
      </c>
      <c r="AR358">
        <v>66008</v>
      </c>
      <c r="AS358">
        <v>35777.1</v>
      </c>
      <c r="AT358">
        <v>36838.1</v>
      </c>
      <c r="AU358">
        <v>2574.13</v>
      </c>
    </row>
    <row r="359" spans="1:47" x14ac:dyDescent="0.2">
      <c r="A359" t="s">
        <v>182</v>
      </c>
      <c r="B359" t="s">
        <v>2264</v>
      </c>
      <c r="C359" t="s">
        <v>2265</v>
      </c>
      <c r="D359">
        <v>6</v>
      </c>
      <c r="E359">
        <v>1</v>
      </c>
      <c r="F359">
        <v>9184.83</v>
      </c>
      <c r="G359">
        <v>2018.07</v>
      </c>
      <c r="H359">
        <v>2443.14</v>
      </c>
      <c r="I359">
        <v>4606.68</v>
      </c>
      <c r="J359">
        <v>2605.5</v>
      </c>
      <c r="K359">
        <v>3939.86</v>
      </c>
      <c r="L359">
        <v>3351.51</v>
      </c>
      <c r="M359">
        <v>3873.96</v>
      </c>
      <c r="N359">
        <v>13254.2</v>
      </c>
      <c r="O359">
        <v>6632.48</v>
      </c>
      <c r="P359">
        <v>0</v>
      </c>
      <c r="Q359">
        <v>0</v>
      </c>
      <c r="R359">
        <v>9701.24</v>
      </c>
      <c r="S359">
        <v>4439.97</v>
      </c>
      <c r="T359">
        <v>4676.07</v>
      </c>
      <c r="U359">
        <v>5028.57</v>
      </c>
      <c r="V359">
        <v>2220.7600000000002</v>
      </c>
      <c r="W359">
        <v>471.36</v>
      </c>
      <c r="X359">
        <v>3351.44</v>
      </c>
      <c r="Y359">
        <v>6623.72</v>
      </c>
      <c r="Z359">
        <v>0</v>
      </c>
      <c r="AA359">
        <v>1731.94</v>
      </c>
      <c r="AB359">
        <v>4939.42</v>
      </c>
      <c r="AC359">
        <v>5287.96</v>
      </c>
      <c r="AD359">
        <v>6638.12</v>
      </c>
      <c r="AE359">
        <v>8707.67</v>
      </c>
      <c r="AF359">
        <v>6691.06</v>
      </c>
      <c r="AG359">
        <v>5512.12</v>
      </c>
      <c r="AH359">
        <v>3761.52</v>
      </c>
      <c r="AI359">
        <v>0</v>
      </c>
      <c r="AJ359">
        <v>3754.65</v>
      </c>
      <c r="AK359">
        <v>3263.98</v>
      </c>
      <c r="AL359">
        <v>4152.8</v>
      </c>
      <c r="AM359">
        <v>3261.88</v>
      </c>
      <c r="AN359">
        <v>1308.51</v>
      </c>
      <c r="AO359">
        <v>769.14</v>
      </c>
      <c r="AP359">
        <v>2278.17</v>
      </c>
      <c r="AQ359">
        <v>11127.8</v>
      </c>
      <c r="AR359">
        <v>2619.6799999999998</v>
      </c>
      <c r="AS359">
        <v>1419.17</v>
      </c>
      <c r="AT359">
        <v>0</v>
      </c>
      <c r="AU359">
        <v>609.15</v>
      </c>
    </row>
    <row r="360" spans="1:47" x14ac:dyDescent="0.2">
      <c r="A360" t="s">
        <v>239</v>
      </c>
      <c r="B360" t="s">
        <v>2589</v>
      </c>
      <c r="C360" t="s">
        <v>2593</v>
      </c>
      <c r="D360">
        <v>6</v>
      </c>
      <c r="E360">
        <v>1</v>
      </c>
      <c r="F360">
        <v>11209.9</v>
      </c>
      <c r="G360">
        <v>13415.9</v>
      </c>
      <c r="H360">
        <v>16041.4</v>
      </c>
      <c r="I360">
        <v>13105.8</v>
      </c>
      <c r="J360">
        <v>23793.8</v>
      </c>
      <c r="K360">
        <v>24112.1</v>
      </c>
      <c r="L360">
        <v>28744.1</v>
      </c>
      <c r="M360">
        <v>21946.9</v>
      </c>
      <c r="N360">
        <v>17489.7</v>
      </c>
      <c r="O360">
        <v>20469.7</v>
      </c>
      <c r="P360">
        <v>12033.1</v>
      </c>
      <c r="Q360">
        <v>14639.4</v>
      </c>
      <c r="R360">
        <v>14962.7</v>
      </c>
      <c r="S360">
        <v>16971.8</v>
      </c>
      <c r="T360">
        <v>16678.8</v>
      </c>
      <c r="U360">
        <v>13700.4</v>
      </c>
      <c r="V360">
        <v>20631</v>
      </c>
      <c r="W360">
        <v>29869.9</v>
      </c>
      <c r="X360">
        <v>24873.5</v>
      </c>
      <c r="Y360">
        <v>25979.599999999999</v>
      </c>
      <c r="Z360">
        <v>15798.7</v>
      </c>
      <c r="AA360">
        <v>19297.8</v>
      </c>
      <c r="AB360">
        <v>19266</v>
      </c>
      <c r="AC360">
        <v>18491.5</v>
      </c>
      <c r="AD360">
        <v>18878.400000000001</v>
      </c>
      <c r="AE360">
        <v>10736.1</v>
      </c>
      <c r="AF360">
        <v>16229.2</v>
      </c>
      <c r="AG360">
        <v>14102.2</v>
      </c>
      <c r="AH360">
        <v>10465.1</v>
      </c>
      <c r="AI360">
        <v>0</v>
      </c>
      <c r="AJ360">
        <v>19320.400000000001</v>
      </c>
      <c r="AK360">
        <v>13196.3</v>
      </c>
      <c r="AL360">
        <v>12641.6</v>
      </c>
      <c r="AM360">
        <v>17150.7</v>
      </c>
      <c r="AN360">
        <v>18346.8</v>
      </c>
      <c r="AO360">
        <v>17893.5</v>
      </c>
      <c r="AP360">
        <v>22368.400000000001</v>
      </c>
      <c r="AQ360">
        <v>13564.9</v>
      </c>
      <c r="AR360">
        <v>18104.2</v>
      </c>
      <c r="AS360">
        <v>15368</v>
      </c>
      <c r="AT360">
        <v>16547.5</v>
      </c>
      <c r="AU360">
        <v>14253.1</v>
      </c>
    </row>
    <row r="361" spans="1:47" x14ac:dyDescent="0.2">
      <c r="A361" t="s">
        <v>468</v>
      </c>
      <c r="B361" t="s">
        <v>3793</v>
      </c>
      <c r="C361" t="s">
        <v>3794</v>
      </c>
      <c r="D361">
        <v>12</v>
      </c>
      <c r="E361">
        <v>1</v>
      </c>
      <c r="F361">
        <v>59893.3</v>
      </c>
      <c r="G361">
        <v>65532.1</v>
      </c>
      <c r="H361">
        <v>88382.8</v>
      </c>
      <c r="I361">
        <v>71280.399999999994</v>
      </c>
      <c r="J361">
        <v>93201.2</v>
      </c>
      <c r="K361">
        <v>87571.5</v>
      </c>
      <c r="L361">
        <v>85385.8</v>
      </c>
      <c r="M361">
        <v>72942.2</v>
      </c>
      <c r="N361">
        <v>68679.3</v>
      </c>
      <c r="O361">
        <v>68379.5</v>
      </c>
      <c r="P361">
        <v>44804.7</v>
      </c>
      <c r="Q361">
        <v>27679.200000000001</v>
      </c>
      <c r="R361">
        <v>85490.4</v>
      </c>
      <c r="S361">
        <v>58742.7</v>
      </c>
      <c r="T361">
        <v>53939.9</v>
      </c>
      <c r="U361">
        <v>38448.300000000003</v>
      </c>
      <c r="V361">
        <v>101967</v>
      </c>
      <c r="W361">
        <v>100871</v>
      </c>
      <c r="X361">
        <v>70802.100000000006</v>
      </c>
      <c r="Y361">
        <v>116207</v>
      </c>
      <c r="Z361">
        <v>25142.400000000001</v>
      </c>
      <c r="AA361">
        <v>65653.399999999994</v>
      </c>
      <c r="AB361">
        <v>62981.1</v>
      </c>
      <c r="AC361">
        <v>62234.3</v>
      </c>
      <c r="AD361">
        <v>53522.8</v>
      </c>
      <c r="AE361">
        <v>28902.7</v>
      </c>
      <c r="AF361">
        <v>62305</v>
      </c>
      <c r="AG361">
        <v>59639.5</v>
      </c>
      <c r="AH361">
        <v>67993.899999999994</v>
      </c>
      <c r="AI361">
        <v>74191.199999999997</v>
      </c>
      <c r="AJ361">
        <v>59633.4</v>
      </c>
      <c r="AK361">
        <v>58013</v>
      </c>
      <c r="AL361">
        <v>47929.1</v>
      </c>
      <c r="AM361">
        <v>36243</v>
      </c>
      <c r="AN361">
        <v>43743.1</v>
      </c>
      <c r="AO361">
        <v>50616.800000000003</v>
      </c>
      <c r="AP361">
        <v>70284.100000000006</v>
      </c>
      <c r="AQ361">
        <v>56335.3</v>
      </c>
      <c r="AR361">
        <v>60829.4</v>
      </c>
      <c r="AS361">
        <v>64933.2</v>
      </c>
      <c r="AT361">
        <v>56715.1</v>
      </c>
      <c r="AU361">
        <v>45975.1</v>
      </c>
    </row>
    <row r="362" spans="1:47" x14ac:dyDescent="0.2">
      <c r="A362" t="s">
        <v>517</v>
      </c>
      <c r="B362" t="s">
        <v>4038</v>
      </c>
      <c r="C362" t="s">
        <v>4042</v>
      </c>
      <c r="D362">
        <v>5</v>
      </c>
      <c r="E362">
        <v>1</v>
      </c>
      <c r="F362">
        <v>11451.5</v>
      </c>
      <c r="G362">
        <v>12724.6</v>
      </c>
      <c r="H362">
        <v>14182.9</v>
      </c>
      <c r="I362">
        <v>17775.5</v>
      </c>
      <c r="J362">
        <v>9060.7999999999993</v>
      </c>
      <c r="K362">
        <v>16659.5</v>
      </c>
      <c r="L362">
        <v>10602</v>
      </c>
      <c r="M362">
        <v>23751</v>
      </c>
      <c r="N362">
        <v>10372.5</v>
      </c>
      <c r="O362">
        <v>31779.4</v>
      </c>
      <c r="P362">
        <v>11345.7</v>
      </c>
      <c r="Q362">
        <v>12721.6</v>
      </c>
      <c r="R362">
        <v>21686.2</v>
      </c>
      <c r="S362">
        <v>13530.7</v>
      </c>
      <c r="T362">
        <v>14773.5</v>
      </c>
      <c r="U362">
        <v>15373.6</v>
      </c>
      <c r="V362">
        <v>13045.7</v>
      </c>
      <c r="W362">
        <v>17568.900000000001</v>
      </c>
      <c r="X362">
        <v>13176.8</v>
      </c>
      <c r="Y362">
        <v>17324.900000000001</v>
      </c>
      <c r="Z362">
        <v>9523.7199999999993</v>
      </c>
      <c r="AA362">
        <v>18728</v>
      </c>
      <c r="AB362">
        <v>21073.200000000001</v>
      </c>
      <c r="AC362">
        <v>28052.400000000001</v>
      </c>
      <c r="AD362">
        <v>18123</v>
      </c>
      <c r="AE362">
        <v>34670.199999999997</v>
      </c>
      <c r="AF362">
        <v>17683</v>
      </c>
      <c r="AG362">
        <v>18890.900000000001</v>
      </c>
      <c r="AH362">
        <v>19255.5</v>
      </c>
      <c r="AI362">
        <v>0</v>
      </c>
      <c r="AJ362">
        <v>23087</v>
      </c>
      <c r="AK362">
        <v>16172</v>
      </c>
      <c r="AL362">
        <v>14911.8</v>
      </c>
      <c r="AM362">
        <v>32562.2</v>
      </c>
      <c r="AN362">
        <v>25180.799999999999</v>
      </c>
      <c r="AO362">
        <v>17951.7</v>
      </c>
      <c r="AP362">
        <v>15566.7</v>
      </c>
      <c r="AQ362">
        <v>19102.5</v>
      </c>
      <c r="AR362">
        <v>19344.900000000001</v>
      </c>
      <c r="AS362">
        <v>17401.2</v>
      </c>
      <c r="AT362">
        <v>15618.3</v>
      </c>
      <c r="AU362">
        <v>13880.5</v>
      </c>
    </row>
    <row r="363" spans="1:47" x14ac:dyDescent="0.2">
      <c r="A363" t="s">
        <v>276</v>
      </c>
      <c r="B363" t="s">
        <v>2784</v>
      </c>
      <c r="C363" t="s">
        <v>2789</v>
      </c>
      <c r="D363">
        <v>6</v>
      </c>
      <c r="E363">
        <v>1</v>
      </c>
      <c r="F363">
        <v>37052.699999999997</v>
      </c>
      <c r="G363">
        <v>35637</v>
      </c>
      <c r="H363">
        <v>39235</v>
      </c>
      <c r="I363">
        <v>43725.4</v>
      </c>
      <c r="J363">
        <v>37359.699999999997</v>
      </c>
      <c r="K363">
        <v>91573.5</v>
      </c>
      <c r="L363">
        <v>52047.4</v>
      </c>
      <c r="M363">
        <v>68395.100000000006</v>
      </c>
      <c r="N363">
        <v>31323.8</v>
      </c>
      <c r="O363">
        <v>103123</v>
      </c>
      <c r="P363">
        <v>25629.1</v>
      </c>
      <c r="Q363">
        <v>41079.9</v>
      </c>
      <c r="R363">
        <v>61458.9</v>
      </c>
      <c r="S363">
        <v>44567.4</v>
      </c>
      <c r="T363">
        <v>48795.3</v>
      </c>
      <c r="U363">
        <v>57150.5</v>
      </c>
      <c r="V363">
        <v>54071.7</v>
      </c>
      <c r="W363">
        <v>59453.3</v>
      </c>
      <c r="X363">
        <v>59519.8</v>
      </c>
      <c r="Y363">
        <v>53794.2</v>
      </c>
      <c r="Z363">
        <v>3687.15</v>
      </c>
      <c r="AA363">
        <v>79029.7</v>
      </c>
      <c r="AB363">
        <v>55825.9</v>
      </c>
      <c r="AC363">
        <v>63944.2</v>
      </c>
      <c r="AD363">
        <v>67933.100000000006</v>
      </c>
      <c r="AE363">
        <v>154956</v>
      </c>
      <c r="AF363">
        <v>66552.100000000006</v>
      </c>
      <c r="AG363">
        <v>55119.9</v>
      </c>
      <c r="AH363">
        <v>43256.1</v>
      </c>
      <c r="AI363">
        <v>0</v>
      </c>
      <c r="AJ363">
        <v>54663.4</v>
      </c>
      <c r="AK363">
        <v>56184.2</v>
      </c>
      <c r="AL363">
        <v>72112.800000000003</v>
      </c>
      <c r="AM363">
        <v>97345.7</v>
      </c>
      <c r="AN363">
        <v>76116</v>
      </c>
      <c r="AO363">
        <v>61445.2</v>
      </c>
      <c r="AP363">
        <v>57341</v>
      </c>
      <c r="AQ363">
        <v>81704.399999999994</v>
      </c>
      <c r="AR363">
        <v>12687.1</v>
      </c>
      <c r="AS363">
        <v>63280</v>
      </c>
      <c r="AT363">
        <v>50283</v>
      </c>
      <c r="AU363">
        <v>40204</v>
      </c>
    </row>
    <row r="364" spans="1:47" x14ac:dyDescent="0.2">
      <c r="A364" t="s">
        <v>173</v>
      </c>
      <c r="B364" t="s">
        <v>2210</v>
      </c>
      <c r="C364" t="s">
        <v>2215</v>
      </c>
      <c r="D364">
        <v>6</v>
      </c>
      <c r="E364">
        <v>1</v>
      </c>
      <c r="F364">
        <v>56021.4</v>
      </c>
      <c r="G364">
        <v>26672.1</v>
      </c>
      <c r="H364">
        <v>31947.3</v>
      </c>
      <c r="I364">
        <v>27130.3</v>
      </c>
      <c r="J364">
        <v>95819.9</v>
      </c>
      <c r="K364">
        <v>37517.5</v>
      </c>
      <c r="L364">
        <v>88226.1</v>
      </c>
      <c r="M364">
        <v>15507.5</v>
      </c>
      <c r="N364">
        <v>121311</v>
      </c>
      <c r="O364">
        <v>20681.5</v>
      </c>
      <c r="P364">
        <v>17820.2</v>
      </c>
      <c r="Q364">
        <v>14291.7</v>
      </c>
      <c r="R364">
        <v>146115</v>
      </c>
      <c r="S364">
        <v>29475.3</v>
      </c>
      <c r="T364">
        <v>37686</v>
      </c>
      <c r="U364">
        <v>40028.6</v>
      </c>
      <c r="V364">
        <v>44999.5</v>
      </c>
      <c r="W364">
        <v>29364.6</v>
      </c>
      <c r="X364">
        <v>65741.8</v>
      </c>
      <c r="Y364">
        <v>32895.4</v>
      </c>
      <c r="Z364">
        <v>69038.5</v>
      </c>
      <c r="AA364">
        <v>11746.4</v>
      </c>
      <c r="AB364">
        <v>0</v>
      </c>
      <c r="AC364">
        <v>16721.099999999999</v>
      </c>
      <c r="AD364">
        <v>7835.42</v>
      </c>
      <c r="AE364">
        <v>10001.4</v>
      </c>
      <c r="AF364">
        <v>34542.1</v>
      </c>
      <c r="AG364">
        <v>24813.3</v>
      </c>
      <c r="AH364">
        <v>26117.4</v>
      </c>
      <c r="AI364">
        <v>0</v>
      </c>
      <c r="AJ364">
        <v>12861.6</v>
      </c>
      <c r="AK364">
        <v>28000.9</v>
      </c>
      <c r="AL364">
        <v>26001</v>
      </c>
      <c r="AM364">
        <v>14337</v>
      </c>
      <c r="AN364">
        <v>12913.5</v>
      </c>
      <c r="AO364">
        <v>0</v>
      </c>
      <c r="AP364">
        <v>9014.17</v>
      </c>
      <c r="AQ364">
        <v>38389.699999999997</v>
      </c>
      <c r="AR364">
        <v>5731.2</v>
      </c>
      <c r="AS364">
        <v>21854.2</v>
      </c>
      <c r="AT364">
        <v>16914.099999999999</v>
      </c>
      <c r="AU364">
        <v>27520</v>
      </c>
    </row>
    <row r="365" spans="1:47" x14ac:dyDescent="0.2">
      <c r="A365" t="s">
        <v>375</v>
      </c>
      <c r="B365" t="s">
        <v>3310</v>
      </c>
      <c r="C365" t="s">
        <v>3315</v>
      </c>
      <c r="D365">
        <v>6</v>
      </c>
      <c r="E365">
        <v>1</v>
      </c>
      <c r="F365">
        <v>230082</v>
      </c>
      <c r="G365">
        <v>230333</v>
      </c>
      <c r="H365">
        <v>291547</v>
      </c>
      <c r="I365">
        <v>275404</v>
      </c>
      <c r="J365">
        <v>172454</v>
      </c>
      <c r="K365">
        <v>113482</v>
      </c>
      <c r="L365">
        <v>177114</v>
      </c>
      <c r="M365">
        <v>176668</v>
      </c>
      <c r="N365">
        <v>124730</v>
      </c>
      <c r="O365">
        <v>151880</v>
      </c>
      <c r="P365">
        <v>313017</v>
      </c>
      <c r="Q365">
        <v>245991</v>
      </c>
      <c r="R365">
        <v>147731</v>
      </c>
      <c r="S365">
        <v>341721</v>
      </c>
      <c r="T365">
        <v>286123</v>
      </c>
      <c r="U365">
        <v>230389</v>
      </c>
      <c r="V365">
        <v>210679</v>
      </c>
      <c r="W365">
        <v>168371</v>
      </c>
      <c r="X365">
        <v>149994</v>
      </c>
      <c r="Y365">
        <v>156523</v>
      </c>
      <c r="Z365">
        <v>201524</v>
      </c>
      <c r="AA365">
        <v>118646</v>
      </c>
      <c r="AB365">
        <v>271405</v>
      </c>
      <c r="AC365">
        <v>264366</v>
      </c>
      <c r="AD365">
        <v>216697</v>
      </c>
      <c r="AE365">
        <v>117432</v>
      </c>
      <c r="AF365">
        <v>273066</v>
      </c>
      <c r="AG365">
        <v>318453</v>
      </c>
      <c r="AH365">
        <v>0</v>
      </c>
      <c r="AI365">
        <v>0</v>
      </c>
      <c r="AJ365">
        <v>246924</v>
      </c>
      <c r="AK365">
        <v>220618</v>
      </c>
      <c r="AL365">
        <v>149700</v>
      </c>
      <c r="AM365">
        <v>167691</v>
      </c>
      <c r="AN365">
        <v>177076</v>
      </c>
      <c r="AO365">
        <v>305088</v>
      </c>
      <c r="AP365">
        <v>233293</v>
      </c>
      <c r="AQ365">
        <v>137490</v>
      </c>
      <c r="AR365">
        <v>250616</v>
      </c>
      <c r="AS365">
        <v>180922</v>
      </c>
      <c r="AT365">
        <v>217254</v>
      </c>
      <c r="AU365">
        <v>188486</v>
      </c>
    </row>
    <row r="366" spans="1:47" x14ac:dyDescent="0.2">
      <c r="A366" t="s">
        <v>308</v>
      </c>
      <c r="B366" t="s">
        <v>2962</v>
      </c>
      <c r="C366" t="s">
        <v>2965</v>
      </c>
      <c r="D366">
        <v>450</v>
      </c>
      <c r="E366">
        <v>71</v>
      </c>
      <c r="F366" s="2">
        <v>12949400</v>
      </c>
      <c r="G366" s="2">
        <v>14883100</v>
      </c>
      <c r="H366" s="2">
        <v>14651700</v>
      </c>
      <c r="I366" s="2">
        <v>15303300</v>
      </c>
      <c r="J366" s="2">
        <v>19304900</v>
      </c>
      <c r="K366" s="2">
        <v>25482800</v>
      </c>
      <c r="L366" s="2">
        <v>18991200</v>
      </c>
      <c r="M366" s="2">
        <v>19395400</v>
      </c>
      <c r="N366" s="2">
        <v>13713700</v>
      </c>
      <c r="O366" s="2">
        <v>23459800</v>
      </c>
      <c r="P366" s="2">
        <v>11891100</v>
      </c>
      <c r="Q366" s="2">
        <v>15009600</v>
      </c>
      <c r="R366" s="2">
        <v>20697800</v>
      </c>
      <c r="S366" s="2">
        <v>13895800</v>
      </c>
      <c r="T366" s="2">
        <v>13701600</v>
      </c>
      <c r="U366" s="2">
        <v>14288400</v>
      </c>
      <c r="V366" s="2">
        <v>19244000</v>
      </c>
      <c r="W366" s="2">
        <v>20878800</v>
      </c>
      <c r="X366" s="2">
        <v>21807200</v>
      </c>
      <c r="Y366" s="2">
        <v>20853900</v>
      </c>
      <c r="Z366" s="2">
        <v>9664190</v>
      </c>
      <c r="AA366" s="2">
        <v>18645000</v>
      </c>
      <c r="AB366" s="2">
        <v>15692700</v>
      </c>
      <c r="AC366" s="2">
        <v>15849200</v>
      </c>
      <c r="AD366" s="2">
        <v>17356800</v>
      </c>
      <c r="AE366" s="2">
        <v>12497100</v>
      </c>
      <c r="AF366" s="2">
        <v>16127700</v>
      </c>
      <c r="AG366" s="2">
        <v>13874700</v>
      </c>
      <c r="AH366" s="2">
        <v>13865600</v>
      </c>
      <c r="AI366" s="2">
        <v>14473200</v>
      </c>
      <c r="AJ366" s="2">
        <v>15552300</v>
      </c>
      <c r="AK366" s="2">
        <v>15005500</v>
      </c>
      <c r="AL366" s="2">
        <v>16871600</v>
      </c>
      <c r="AM366" s="2">
        <v>16414400</v>
      </c>
      <c r="AN366" s="2">
        <v>15753500</v>
      </c>
      <c r="AO366" s="2">
        <v>13270300</v>
      </c>
      <c r="AP366" s="2">
        <v>16587700</v>
      </c>
      <c r="AQ366" s="2">
        <v>15354700</v>
      </c>
      <c r="AR366" s="2">
        <v>14756700</v>
      </c>
      <c r="AS366" s="2">
        <v>16513100</v>
      </c>
      <c r="AT366" s="2">
        <v>14718600</v>
      </c>
      <c r="AU366" s="2">
        <v>14383300</v>
      </c>
    </row>
    <row r="367" spans="1:47" x14ac:dyDescent="0.2">
      <c r="A367" t="s">
        <v>380</v>
      </c>
      <c r="B367" t="s">
        <v>3340</v>
      </c>
      <c r="C367" t="s">
        <v>3345</v>
      </c>
      <c r="D367">
        <v>42</v>
      </c>
      <c r="E367">
        <v>6</v>
      </c>
      <c r="F367">
        <v>145081</v>
      </c>
      <c r="G367">
        <v>241220</v>
      </c>
      <c r="H367">
        <v>305694</v>
      </c>
      <c r="I367">
        <v>292027</v>
      </c>
      <c r="J367">
        <v>489531</v>
      </c>
      <c r="K367">
        <v>527521</v>
      </c>
      <c r="L367">
        <v>604184</v>
      </c>
      <c r="M367">
        <v>428324</v>
      </c>
      <c r="N367">
        <v>577317</v>
      </c>
      <c r="O367">
        <v>406238</v>
      </c>
      <c r="P367">
        <v>172250</v>
      </c>
      <c r="Q367">
        <v>193248</v>
      </c>
      <c r="R367">
        <v>369802</v>
      </c>
      <c r="S367">
        <v>217841</v>
      </c>
      <c r="T367">
        <v>316514</v>
      </c>
      <c r="U367">
        <v>301071</v>
      </c>
      <c r="V367">
        <v>450081</v>
      </c>
      <c r="W367">
        <v>552836</v>
      </c>
      <c r="X367">
        <v>536650</v>
      </c>
      <c r="Y367">
        <v>583393</v>
      </c>
      <c r="Z367">
        <v>481346</v>
      </c>
      <c r="AA367">
        <v>362584</v>
      </c>
      <c r="AB367">
        <v>309635</v>
      </c>
      <c r="AC367">
        <v>315230</v>
      </c>
      <c r="AD367">
        <v>309367</v>
      </c>
      <c r="AE367">
        <v>231026</v>
      </c>
      <c r="AF367">
        <v>371690</v>
      </c>
      <c r="AG367">
        <v>298573</v>
      </c>
      <c r="AH367">
        <v>267543</v>
      </c>
      <c r="AI367">
        <v>276161</v>
      </c>
      <c r="AJ367">
        <v>325906</v>
      </c>
      <c r="AK367">
        <v>338501</v>
      </c>
      <c r="AL367">
        <v>312109</v>
      </c>
      <c r="AM367">
        <v>280726</v>
      </c>
      <c r="AN367">
        <v>313375</v>
      </c>
      <c r="AO367">
        <v>282905</v>
      </c>
      <c r="AP367">
        <v>410191</v>
      </c>
      <c r="AQ367">
        <v>369970</v>
      </c>
      <c r="AR367">
        <v>271405</v>
      </c>
      <c r="AS367">
        <v>342128</v>
      </c>
      <c r="AT367">
        <v>279288</v>
      </c>
      <c r="AU367">
        <v>283528</v>
      </c>
    </row>
    <row r="368" spans="1:47" x14ac:dyDescent="0.2">
      <c r="A368" t="s">
        <v>222</v>
      </c>
      <c r="B368" t="s">
        <v>2493</v>
      </c>
      <c r="C368" t="s">
        <v>2494</v>
      </c>
      <c r="D368">
        <v>24</v>
      </c>
      <c r="E368">
        <v>3</v>
      </c>
      <c r="F368" s="2">
        <v>1005120</v>
      </c>
      <c r="G368">
        <v>876463</v>
      </c>
      <c r="H368">
        <v>849771</v>
      </c>
      <c r="I368" s="2">
        <v>1005800</v>
      </c>
      <c r="J368">
        <v>903334</v>
      </c>
      <c r="K368">
        <v>858354</v>
      </c>
      <c r="L368">
        <v>758587</v>
      </c>
      <c r="M368">
        <v>705057</v>
      </c>
      <c r="N368">
        <v>972198</v>
      </c>
      <c r="O368">
        <v>721291</v>
      </c>
      <c r="P368">
        <v>768018</v>
      </c>
      <c r="Q368">
        <v>683461</v>
      </c>
      <c r="R368">
        <v>732081</v>
      </c>
      <c r="S368">
        <v>930894</v>
      </c>
      <c r="T368" s="2">
        <v>1109320</v>
      </c>
      <c r="U368">
        <v>920043</v>
      </c>
      <c r="V368">
        <v>949059</v>
      </c>
      <c r="W368">
        <v>932758</v>
      </c>
      <c r="X368">
        <v>674281</v>
      </c>
      <c r="Y368">
        <v>485270</v>
      </c>
      <c r="Z368">
        <v>307346</v>
      </c>
      <c r="AA368">
        <v>761932</v>
      </c>
      <c r="AB368">
        <v>934984</v>
      </c>
      <c r="AC368">
        <v>821935</v>
      </c>
      <c r="AD368">
        <v>778955</v>
      </c>
      <c r="AE368">
        <v>540108</v>
      </c>
      <c r="AF368">
        <v>732923</v>
      </c>
      <c r="AG368">
        <v>761766</v>
      </c>
      <c r="AH368">
        <v>907634</v>
      </c>
      <c r="AI368">
        <v>882409</v>
      </c>
      <c r="AJ368">
        <v>792370</v>
      </c>
      <c r="AK368">
        <v>747515</v>
      </c>
      <c r="AL368">
        <v>592122</v>
      </c>
      <c r="AM368">
        <v>683367</v>
      </c>
      <c r="AN368">
        <v>664582</v>
      </c>
      <c r="AO368">
        <v>750159</v>
      </c>
      <c r="AP368">
        <v>637613</v>
      </c>
      <c r="AQ368">
        <v>590571</v>
      </c>
      <c r="AR368">
        <v>753114</v>
      </c>
      <c r="AS368">
        <v>673737</v>
      </c>
      <c r="AT368">
        <v>758461</v>
      </c>
      <c r="AU368">
        <v>687567</v>
      </c>
    </row>
    <row r="369" spans="1:47" x14ac:dyDescent="0.2">
      <c r="A369" t="s">
        <v>421</v>
      </c>
      <c r="B369" t="s">
        <v>3551</v>
      </c>
      <c r="C369" t="s">
        <v>3552</v>
      </c>
      <c r="D369">
        <v>6</v>
      </c>
      <c r="E369">
        <v>1</v>
      </c>
      <c r="F369">
        <v>290004</v>
      </c>
      <c r="G369">
        <v>98102</v>
      </c>
      <c r="H369">
        <v>74357.399999999994</v>
      </c>
      <c r="I369">
        <v>97677.4</v>
      </c>
      <c r="J369">
        <v>53276.800000000003</v>
      </c>
      <c r="K369">
        <v>117239</v>
      </c>
      <c r="L369">
        <v>77114.7</v>
      </c>
      <c r="M369">
        <v>187703</v>
      </c>
      <c r="N369">
        <v>265215</v>
      </c>
      <c r="O369">
        <v>189819</v>
      </c>
      <c r="P369">
        <v>42151.9</v>
      </c>
      <c r="Q369">
        <v>45884.6</v>
      </c>
      <c r="R369">
        <v>208082</v>
      </c>
      <c r="S369">
        <v>116793</v>
      </c>
      <c r="T369">
        <v>148581</v>
      </c>
      <c r="U369">
        <v>123199</v>
      </c>
      <c r="V369">
        <v>92418</v>
      </c>
      <c r="W369">
        <v>114593</v>
      </c>
      <c r="X369">
        <v>95924.5</v>
      </c>
      <c r="Y369">
        <v>144399</v>
      </c>
      <c r="Z369">
        <v>12461.2</v>
      </c>
      <c r="AA369">
        <v>140268</v>
      </c>
      <c r="AB369">
        <v>194877</v>
      </c>
      <c r="AC369">
        <v>166148</v>
      </c>
      <c r="AD369">
        <v>257761</v>
      </c>
      <c r="AE369">
        <v>364707</v>
      </c>
      <c r="AF369">
        <v>233275</v>
      </c>
      <c r="AG369">
        <v>183134</v>
      </c>
      <c r="AH369">
        <v>210878</v>
      </c>
      <c r="AI369">
        <v>0</v>
      </c>
      <c r="AJ369">
        <v>173650</v>
      </c>
      <c r="AK369">
        <v>199648</v>
      </c>
      <c r="AL369">
        <v>216740</v>
      </c>
      <c r="AM369">
        <v>229202</v>
      </c>
      <c r="AN369">
        <v>184644</v>
      </c>
      <c r="AO369">
        <v>79922.899999999994</v>
      </c>
      <c r="AP369">
        <v>83524.899999999994</v>
      </c>
      <c r="AQ369">
        <v>448753</v>
      </c>
      <c r="AR369">
        <v>192872</v>
      </c>
      <c r="AS369">
        <v>221824</v>
      </c>
      <c r="AT369">
        <v>162068</v>
      </c>
      <c r="AU369">
        <v>104920</v>
      </c>
    </row>
    <row r="370" spans="1:47" x14ac:dyDescent="0.2">
      <c r="A370" t="s">
        <v>537</v>
      </c>
      <c r="B370" t="s">
        <v>4156</v>
      </c>
      <c r="C370" t="s">
        <v>4157</v>
      </c>
      <c r="D370">
        <v>3</v>
      </c>
      <c r="E370">
        <v>1</v>
      </c>
      <c r="F370">
        <v>88686.7</v>
      </c>
      <c r="G370">
        <v>50605.5</v>
      </c>
      <c r="H370">
        <v>65882.2</v>
      </c>
      <c r="I370">
        <v>68740.3</v>
      </c>
      <c r="J370">
        <v>96185.5</v>
      </c>
      <c r="K370">
        <v>0</v>
      </c>
      <c r="L370">
        <v>140705</v>
      </c>
      <c r="M370">
        <v>55099.8</v>
      </c>
      <c r="N370">
        <v>71785.600000000006</v>
      </c>
      <c r="O370">
        <v>0</v>
      </c>
      <c r="P370">
        <v>35905.699999999997</v>
      </c>
      <c r="Q370">
        <v>0</v>
      </c>
      <c r="R370">
        <v>51834.1</v>
      </c>
      <c r="S370">
        <v>65412.1</v>
      </c>
      <c r="T370">
        <v>60002.2</v>
      </c>
      <c r="U370">
        <v>71963.399999999994</v>
      </c>
      <c r="V370">
        <v>92181.4</v>
      </c>
      <c r="W370">
        <v>81167.5</v>
      </c>
      <c r="X370">
        <v>150552</v>
      </c>
      <c r="Y370">
        <v>72965.8</v>
      </c>
      <c r="Z370">
        <v>161222</v>
      </c>
      <c r="AA370">
        <v>34193.4</v>
      </c>
      <c r="AB370">
        <v>40707.199999999997</v>
      </c>
      <c r="AC370">
        <v>46428.1</v>
      </c>
      <c r="AD370">
        <v>46692.1</v>
      </c>
      <c r="AE370">
        <v>23998.5</v>
      </c>
      <c r="AF370">
        <v>0</v>
      </c>
      <c r="AG370">
        <v>45993.8</v>
      </c>
      <c r="AH370">
        <v>0</v>
      </c>
      <c r="AI370">
        <v>0</v>
      </c>
      <c r="AJ370">
        <v>0</v>
      </c>
      <c r="AK370">
        <v>0</v>
      </c>
      <c r="AL370">
        <v>0</v>
      </c>
      <c r="AM370">
        <v>22111.8</v>
      </c>
      <c r="AN370">
        <v>0</v>
      </c>
      <c r="AO370">
        <v>33733.699999999997</v>
      </c>
      <c r="AP370">
        <v>0</v>
      </c>
      <c r="AQ370">
        <v>33990.699999999997</v>
      </c>
      <c r="AR370">
        <v>0</v>
      </c>
      <c r="AS370">
        <v>0</v>
      </c>
      <c r="AT370">
        <v>0</v>
      </c>
      <c r="AU370">
        <v>0</v>
      </c>
    </row>
    <row r="371" spans="1:47" x14ac:dyDescent="0.2">
      <c r="A371" t="s">
        <v>317</v>
      </c>
      <c r="B371" t="s">
        <v>3009</v>
      </c>
      <c r="C371" t="s">
        <v>3014</v>
      </c>
      <c r="D371">
        <v>6</v>
      </c>
      <c r="E371">
        <v>1</v>
      </c>
      <c r="F371">
        <v>909716</v>
      </c>
      <c r="G371">
        <v>648605</v>
      </c>
      <c r="H371">
        <v>875616</v>
      </c>
      <c r="I371">
        <v>749566</v>
      </c>
      <c r="J371" s="2">
        <v>1294270</v>
      </c>
      <c r="K371">
        <v>474806</v>
      </c>
      <c r="L371">
        <v>923181</v>
      </c>
      <c r="M371">
        <v>10541.5</v>
      </c>
      <c r="N371" s="2">
        <v>1697140</v>
      </c>
      <c r="O371">
        <v>26511.9</v>
      </c>
      <c r="P371">
        <v>590769</v>
      </c>
      <c r="Q371">
        <v>408278</v>
      </c>
      <c r="R371">
        <v>961441</v>
      </c>
      <c r="S371">
        <v>274871</v>
      </c>
      <c r="T371" s="2">
        <v>1004620</v>
      </c>
      <c r="U371" s="2">
        <v>1030810</v>
      </c>
      <c r="V371">
        <v>834696</v>
      </c>
      <c r="W371">
        <v>234260</v>
      </c>
      <c r="X371" s="2">
        <v>1041580</v>
      </c>
      <c r="Y371">
        <v>372638</v>
      </c>
      <c r="Z371">
        <v>722157</v>
      </c>
      <c r="AA371">
        <v>85664</v>
      </c>
      <c r="AB371">
        <v>24088</v>
      </c>
      <c r="AC371">
        <v>3498.41</v>
      </c>
      <c r="AD371">
        <v>43384.5</v>
      </c>
      <c r="AE371">
        <v>2654.36</v>
      </c>
      <c r="AF371">
        <v>859069</v>
      </c>
      <c r="AG371">
        <v>819572</v>
      </c>
      <c r="AH371">
        <v>0</v>
      </c>
      <c r="AI371">
        <v>0</v>
      </c>
      <c r="AJ371">
        <v>12064.9</v>
      </c>
      <c r="AK371">
        <v>849964</v>
      </c>
      <c r="AL371">
        <v>669874</v>
      </c>
      <c r="AM371">
        <v>7913.21</v>
      </c>
      <c r="AN371">
        <v>27714.5</v>
      </c>
      <c r="AO371">
        <v>10841.3</v>
      </c>
      <c r="AP371">
        <v>99748.2</v>
      </c>
      <c r="AQ371">
        <v>529585</v>
      </c>
      <c r="AR371">
        <v>13105.8</v>
      </c>
      <c r="AS371">
        <v>393073</v>
      </c>
      <c r="AT371">
        <v>271121</v>
      </c>
      <c r="AU371">
        <v>770622</v>
      </c>
    </row>
    <row r="372" spans="1:47" x14ac:dyDescent="0.2">
      <c r="A372" t="s">
        <v>361</v>
      </c>
      <c r="B372" t="s">
        <v>3243</v>
      </c>
      <c r="C372" t="s">
        <v>3244</v>
      </c>
      <c r="D372">
        <v>6</v>
      </c>
      <c r="E372">
        <v>1</v>
      </c>
      <c r="F372">
        <v>29504.5</v>
      </c>
      <c r="G372">
        <v>61812.3</v>
      </c>
      <c r="H372">
        <v>62583</v>
      </c>
      <c r="I372">
        <v>65289.8</v>
      </c>
      <c r="J372">
        <v>79912.100000000006</v>
      </c>
      <c r="K372">
        <v>117864</v>
      </c>
      <c r="L372">
        <v>78760.100000000006</v>
      </c>
      <c r="M372">
        <v>89099.8</v>
      </c>
      <c r="N372">
        <v>34603.199999999997</v>
      </c>
      <c r="O372">
        <v>93708.3</v>
      </c>
      <c r="P372">
        <v>0</v>
      </c>
      <c r="Q372">
        <v>47201.8</v>
      </c>
      <c r="R372">
        <v>78007.3</v>
      </c>
      <c r="S372">
        <v>41331.199999999997</v>
      </c>
      <c r="T372">
        <v>69764.5</v>
      </c>
      <c r="U372">
        <v>72531.7</v>
      </c>
      <c r="V372">
        <v>81731.199999999997</v>
      </c>
      <c r="W372">
        <v>96460.7</v>
      </c>
      <c r="X372">
        <v>83727.8</v>
      </c>
      <c r="Y372">
        <v>88334.8</v>
      </c>
      <c r="Z372">
        <v>56121.1</v>
      </c>
      <c r="AA372">
        <v>95583</v>
      </c>
      <c r="AB372">
        <v>74996.2</v>
      </c>
      <c r="AC372">
        <v>81298.7</v>
      </c>
      <c r="AD372">
        <v>79043.8</v>
      </c>
      <c r="AE372">
        <v>93942</v>
      </c>
      <c r="AF372">
        <v>76424.7</v>
      </c>
      <c r="AG372">
        <v>56202.8</v>
      </c>
      <c r="AH372">
        <v>70636.5</v>
      </c>
      <c r="AI372">
        <v>0</v>
      </c>
      <c r="AJ372">
        <v>76114.100000000006</v>
      </c>
      <c r="AK372">
        <v>63518.5</v>
      </c>
      <c r="AL372">
        <v>76813.100000000006</v>
      </c>
      <c r="AM372">
        <v>88978.7</v>
      </c>
      <c r="AN372">
        <v>71366.3</v>
      </c>
      <c r="AO372">
        <v>63832.2</v>
      </c>
      <c r="AP372">
        <v>77331.100000000006</v>
      </c>
      <c r="AQ372">
        <v>71912.5</v>
      </c>
      <c r="AR372">
        <v>64893.5</v>
      </c>
      <c r="AS372">
        <v>68953.899999999994</v>
      </c>
      <c r="AT372">
        <v>59288.3</v>
      </c>
      <c r="AU372">
        <v>58423.199999999997</v>
      </c>
    </row>
    <row r="373" spans="1:47" x14ac:dyDescent="0.2">
      <c r="A373" t="s">
        <v>479</v>
      </c>
      <c r="B373" t="s">
        <v>3846</v>
      </c>
      <c r="C373" t="s">
        <v>3847</v>
      </c>
      <c r="D373">
        <v>6</v>
      </c>
      <c r="E373">
        <v>1</v>
      </c>
      <c r="F373">
        <v>51853.2</v>
      </c>
      <c r="G373">
        <v>28976.1</v>
      </c>
      <c r="H373">
        <v>30206.1</v>
      </c>
      <c r="I373">
        <v>35691.1</v>
      </c>
      <c r="J373">
        <v>20725.2</v>
      </c>
      <c r="K373">
        <v>36743.199999999997</v>
      </c>
      <c r="L373">
        <v>34277.1</v>
      </c>
      <c r="M373">
        <v>51345.599999999999</v>
      </c>
      <c r="N373">
        <v>50693.2</v>
      </c>
      <c r="O373">
        <v>48109.9</v>
      </c>
      <c r="P373">
        <v>11586.4</v>
      </c>
      <c r="Q373">
        <v>12523.5</v>
      </c>
      <c r="R373">
        <v>36689.1</v>
      </c>
      <c r="S373">
        <v>29004</v>
      </c>
      <c r="T373">
        <v>38206.5</v>
      </c>
      <c r="U373">
        <v>36231.599999999999</v>
      </c>
      <c r="V373">
        <v>27763.3</v>
      </c>
      <c r="W373">
        <v>23226</v>
      </c>
      <c r="X373">
        <v>33467.800000000003</v>
      </c>
      <c r="Y373">
        <v>25752.9</v>
      </c>
      <c r="Z373">
        <v>13288.6</v>
      </c>
      <c r="AA373">
        <v>33806.300000000003</v>
      </c>
      <c r="AB373">
        <v>40501.800000000003</v>
      </c>
      <c r="AC373">
        <v>45431.6</v>
      </c>
      <c r="AD373">
        <v>50037.2</v>
      </c>
      <c r="AE373">
        <v>21648.6</v>
      </c>
      <c r="AF373">
        <v>34793.300000000003</v>
      </c>
      <c r="AG373">
        <v>18307.2</v>
      </c>
      <c r="AH373">
        <v>33964.800000000003</v>
      </c>
      <c r="AI373">
        <v>0</v>
      </c>
      <c r="AJ373">
        <v>46869.7</v>
      </c>
      <c r="AK373">
        <v>32696.3</v>
      </c>
      <c r="AL373">
        <v>20377.8</v>
      </c>
      <c r="AM373">
        <v>31996</v>
      </c>
      <c r="AN373">
        <v>43102.1</v>
      </c>
      <c r="AO373">
        <v>22834.799999999999</v>
      </c>
      <c r="AP373">
        <v>38846.6</v>
      </c>
      <c r="AQ373">
        <v>33987.800000000003</v>
      </c>
      <c r="AR373">
        <v>23963.7</v>
      </c>
      <c r="AS373">
        <v>26462.2</v>
      </c>
      <c r="AT373">
        <v>22715.4</v>
      </c>
      <c r="AU373">
        <v>33605.199999999997</v>
      </c>
    </row>
    <row r="374" spans="1:47" x14ac:dyDescent="0.2">
      <c r="A374" t="s">
        <v>521</v>
      </c>
      <c r="B374" t="s">
        <v>4062</v>
      </c>
      <c r="C374" t="s">
        <v>4068</v>
      </c>
      <c r="D374">
        <v>6</v>
      </c>
      <c r="E374">
        <v>1</v>
      </c>
      <c r="F374">
        <v>54184.7</v>
      </c>
      <c r="G374">
        <v>43974.9</v>
      </c>
      <c r="H374">
        <v>50336.2</v>
      </c>
      <c r="I374">
        <v>57896.7</v>
      </c>
      <c r="J374">
        <v>26012.1</v>
      </c>
      <c r="K374">
        <v>29369</v>
      </c>
      <c r="L374">
        <v>35638.9</v>
      </c>
      <c r="M374">
        <v>46158.3</v>
      </c>
      <c r="N374">
        <v>37907.699999999997</v>
      </c>
      <c r="O374">
        <v>37418.199999999997</v>
      </c>
      <c r="P374">
        <v>39676.9</v>
      </c>
      <c r="Q374">
        <v>30214</v>
      </c>
      <c r="R374">
        <v>47161.3</v>
      </c>
      <c r="S374">
        <v>50791.7</v>
      </c>
      <c r="T374">
        <v>62754.3</v>
      </c>
      <c r="U374">
        <v>52556.1</v>
      </c>
      <c r="V374">
        <v>40541.5</v>
      </c>
      <c r="W374">
        <v>36318.9</v>
      </c>
      <c r="X374">
        <v>36128.6</v>
      </c>
      <c r="Y374">
        <v>35394.1</v>
      </c>
      <c r="Z374">
        <v>25531.1</v>
      </c>
      <c r="AA374">
        <v>29155.7</v>
      </c>
      <c r="AB374">
        <v>62926.2</v>
      </c>
      <c r="AC374">
        <v>60815.7</v>
      </c>
      <c r="AD374">
        <v>61402.5</v>
      </c>
      <c r="AE374">
        <v>38329.9</v>
      </c>
      <c r="AF374">
        <v>73194.7</v>
      </c>
      <c r="AG374">
        <v>82928</v>
      </c>
      <c r="AH374">
        <v>73757</v>
      </c>
      <c r="AI374">
        <v>0</v>
      </c>
      <c r="AJ374">
        <v>66848.2</v>
      </c>
      <c r="AK374">
        <v>58871.5</v>
      </c>
      <c r="AL374">
        <v>51357.4</v>
      </c>
      <c r="AM374">
        <v>54836.4</v>
      </c>
      <c r="AN374">
        <v>51445.8</v>
      </c>
      <c r="AO374">
        <v>71117.100000000006</v>
      </c>
      <c r="AP374">
        <v>58418.400000000001</v>
      </c>
      <c r="AQ374">
        <v>40565.800000000003</v>
      </c>
      <c r="AR374">
        <v>60325.8</v>
      </c>
      <c r="AS374">
        <v>48055.6</v>
      </c>
      <c r="AT374">
        <v>50758.2</v>
      </c>
      <c r="AU374">
        <v>36543.9</v>
      </c>
    </row>
    <row r="375" spans="1:47" x14ac:dyDescent="0.2">
      <c r="A375" t="s">
        <v>447</v>
      </c>
      <c r="B375" t="s">
        <v>3686</v>
      </c>
      <c r="C375" t="s">
        <v>3687</v>
      </c>
      <c r="D375">
        <v>6</v>
      </c>
      <c r="E375">
        <v>1</v>
      </c>
      <c r="F375">
        <v>41047.300000000003</v>
      </c>
      <c r="G375">
        <v>38460.699999999997</v>
      </c>
      <c r="H375">
        <v>28835.7</v>
      </c>
      <c r="I375">
        <v>42835.1</v>
      </c>
      <c r="J375">
        <v>50388.7</v>
      </c>
      <c r="K375">
        <v>74466.7</v>
      </c>
      <c r="L375">
        <v>37477.800000000003</v>
      </c>
      <c r="M375">
        <v>86765.7</v>
      </c>
      <c r="N375">
        <v>55560.6</v>
      </c>
      <c r="O375">
        <v>72449.899999999994</v>
      </c>
      <c r="P375">
        <v>29288.6</v>
      </c>
      <c r="Q375">
        <v>43455.1</v>
      </c>
      <c r="R375">
        <v>74606.7</v>
      </c>
      <c r="S375">
        <v>30516.7</v>
      </c>
      <c r="T375">
        <v>51129.2</v>
      </c>
      <c r="U375">
        <v>44575.9</v>
      </c>
      <c r="V375">
        <v>48490.3</v>
      </c>
      <c r="W375">
        <v>75457.399999999994</v>
      </c>
      <c r="X375">
        <v>49201.9</v>
      </c>
      <c r="Y375">
        <v>59220.1</v>
      </c>
      <c r="Z375">
        <v>2289.11</v>
      </c>
      <c r="AA375">
        <v>86461.2</v>
      </c>
      <c r="AB375">
        <v>44738.7</v>
      </c>
      <c r="AC375">
        <v>51373</v>
      </c>
      <c r="AD375">
        <v>57553.9</v>
      </c>
      <c r="AE375">
        <v>77951.3</v>
      </c>
      <c r="AF375">
        <v>57299.7</v>
      </c>
      <c r="AG375">
        <v>50678.6</v>
      </c>
      <c r="AH375">
        <v>54327.4</v>
      </c>
      <c r="AI375">
        <v>0</v>
      </c>
      <c r="AJ375">
        <v>50446.9</v>
      </c>
      <c r="AK375">
        <v>45536</v>
      </c>
      <c r="AL375">
        <v>66862.2</v>
      </c>
      <c r="AM375">
        <v>62673</v>
      </c>
      <c r="AN375">
        <v>56127.3</v>
      </c>
      <c r="AO375">
        <v>60223.199999999997</v>
      </c>
      <c r="AP375">
        <v>64885.4</v>
      </c>
      <c r="AQ375">
        <v>71510.2</v>
      </c>
      <c r="AR375">
        <v>46757.2</v>
      </c>
      <c r="AS375">
        <v>59689.9</v>
      </c>
      <c r="AT375">
        <v>48911.199999999997</v>
      </c>
      <c r="AU375">
        <v>48192.5</v>
      </c>
    </row>
    <row r="376" spans="1:47" x14ac:dyDescent="0.2">
      <c r="A376" t="s">
        <v>510</v>
      </c>
      <c r="B376" t="s">
        <v>4001</v>
      </c>
      <c r="C376" t="s">
        <v>4002</v>
      </c>
      <c r="D376">
        <v>6</v>
      </c>
      <c r="E376">
        <v>1</v>
      </c>
      <c r="F376">
        <v>6445.58</v>
      </c>
      <c r="G376">
        <v>8023.93</v>
      </c>
      <c r="H376">
        <v>9172.31</v>
      </c>
      <c r="I376">
        <v>7748.74</v>
      </c>
      <c r="J376">
        <v>24384.799999999999</v>
      </c>
      <c r="K376">
        <v>19066.5</v>
      </c>
      <c r="L376">
        <v>38207.300000000003</v>
      </c>
      <c r="M376">
        <v>10579.3</v>
      </c>
      <c r="N376">
        <v>19515.7</v>
      </c>
      <c r="O376">
        <v>11543.7</v>
      </c>
      <c r="P376">
        <v>8733.6299999999992</v>
      </c>
      <c r="Q376">
        <v>6498.38</v>
      </c>
      <c r="R376">
        <v>6223.09</v>
      </c>
      <c r="S376">
        <v>9088.23</v>
      </c>
      <c r="T376">
        <v>10176.700000000001</v>
      </c>
      <c r="U376">
        <v>12287.2</v>
      </c>
      <c r="V376">
        <v>21595.599999999999</v>
      </c>
      <c r="W376">
        <v>16929.900000000001</v>
      </c>
      <c r="X376">
        <v>35137.199999999997</v>
      </c>
      <c r="Y376">
        <v>20670.8</v>
      </c>
      <c r="Z376">
        <v>43580.4</v>
      </c>
      <c r="AA376">
        <v>4930.13</v>
      </c>
      <c r="AB376">
        <v>5819.87</v>
      </c>
      <c r="AC376">
        <v>6458.27</v>
      </c>
      <c r="AD376">
        <v>1968.06</v>
      </c>
      <c r="AE376">
        <v>2854.71</v>
      </c>
      <c r="AF376">
        <v>6762.28</v>
      </c>
      <c r="AG376">
        <v>9069.99</v>
      </c>
      <c r="AH376">
        <v>8973.69</v>
      </c>
      <c r="AI376">
        <v>0</v>
      </c>
      <c r="AJ376">
        <v>0</v>
      </c>
      <c r="AK376">
        <v>5844</v>
      </c>
      <c r="AL376">
        <v>5938.52</v>
      </c>
      <c r="AM376">
        <v>4801.71</v>
      </c>
      <c r="AN376">
        <v>4909.2299999999996</v>
      </c>
      <c r="AO376">
        <v>7203.12</v>
      </c>
      <c r="AP376">
        <v>7884.96</v>
      </c>
      <c r="AQ376">
        <v>4559.5</v>
      </c>
      <c r="AR376">
        <v>6070.65</v>
      </c>
      <c r="AS376">
        <v>3148.14</v>
      </c>
      <c r="AT376">
        <v>5826.22</v>
      </c>
      <c r="AU376">
        <v>5982.86</v>
      </c>
    </row>
    <row r="377" spans="1:47" x14ac:dyDescent="0.2">
      <c r="A377" t="s">
        <v>211</v>
      </c>
      <c r="B377" t="s">
        <v>2432</v>
      </c>
      <c r="C377" t="s">
        <v>2433</v>
      </c>
      <c r="D377">
        <v>6</v>
      </c>
      <c r="E377">
        <v>1</v>
      </c>
      <c r="F377">
        <v>896148</v>
      </c>
      <c r="G377">
        <v>555887</v>
      </c>
      <c r="H377">
        <v>821161</v>
      </c>
      <c r="I377">
        <v>719756</v>
      </c>
      <c r="J377">
        <v>662941</v>
      </c>
      <c r="K377">
        <v>545739</v>
      </c>
      <c r="L377">
        <v>610203</v>
      </c>
      <c r="M377">
        <v>825936</v>
      </c>
      <c r="N377">
        <v>710134</v>
      </c>
      <c r="O377">
        <v>608728</v>
      </c>
      <c r="P377">
        <v>379402</v>
      </c>
      <c r="Q377">
        <v>323498</v>
      </c>
      <c r="R377">
        <v>685438</v>
      </c>
      <c r="S377">
        <v>665369</v>
      </c>
      <c r="T377">
        <v>732174</v>
      </c>
      <c r="U377">
        <v>580220</v>
      </c>
      <c r="V377">
        <v>744811</v>
      </c>
      <c r="W377">
        <v>789344</v>
      </c>
      <c r="X377">
        <v>779889</v>
      </c>
      <c r="Y377">
        <v>836774</v>
      </c>
      <c r="Z377">
        <v>327575</v>
      </c>
      <c r="AA377">
        <v>387776</v>
      </c>
      <c r="AB377">
        <v>639836</v>
      </c>
      <c r="AC377">
        <v>719331</v>
      </c>
      <c r="AD377">
        <v>675822</v>
      </c>
      <c r="AE377">
        <v>539596</v>
      </c>
      <c r="AF377">
        <v>745484</v>
      </c>
      <c r="AG377">
        <v>651424</v>
      </c>
      <c r="AH377">
        <v>725877</v>
      </c>
      <c r="AI377">
        <v>740423</v>
      </c>
      <c r="AJ377">
        <v>691704</v>
      </c>
      <c r="AK377">
        <v>617423</v>
      </c>
      <c r="AL377">
        <v>559228</v>
      </c>
      <c r="AM377">
        <v>557047</v>
      </c>
      <c r="AN377">
        <v>562714</v>
      </c>
      <c r="AO377">
        <v>731410</v>
      </c>
      <c r="AP377">
        <v>940470</v>
      </c>
      <c r="AQ377">
        <v>600122</v>
      </c>
      <c r="AR377">
        <v>667018</v>
      </c>
      <c r="AS377">
        <v>559652</v>
      </c>
      <c r="AT377">
        <v>484045</v>
      </c>
      <c r="AU377">
        <v>464881</v>
      </c>
    </row>
    <row r="378" spans="1:47" x14ac:dyDescent="0.2">
      <c r="A378" t="s">
        <v>204</v>
      </c>
      <c r="B378" t="s">
        <v>2392</v>
      </c>
      <c r="C378" t="s">
        <v>2393</v>
      </c>
      <c r="D378">
        <v>3</v>
      </c>
      <c r="E378">
        <v>1</v>
      </c>
      <c r="F378">
        <v>0</v>
      </c>
      <c r="G378">
        <v>0</v>
      </c>
      <c r="H378">
        <v>1802.93</v>
      </c>
      <c r="I378">
        <v>855.1</v>
      </c>
      <c r="J378">
        <v>8793.89</v>
      </c>
      <c r="K378">
        <v>8051.09</v>
      </c>
      <c r="L378">
        <v>10883.7</v>
      </c>
      <c r="M378">
        <v>0</v>
      </c>
      <c r="N378">
        <v>1903.95</v>
      </c>
      <c r="O378">
        <v>3814.95</v>
      </c>
      <c r="P378">
        <v>0</v>
      </c>
      <c r="Q378">
        <v>0</v>
      </c>
      <c r="R378">
        <v>365.51</v>
      </c>
      <c r="S378">
        <v>0</v>
      </c>
      <c r="T378">
        <v>0</v>
      </c>
      <c r="U378">
        <v>1262.6600000000001</v>
      </c>
      <c r="V378">
        <v>6060.37</v>
      </c>
      <c r="W378">
        <v>8230.2099999999991</v>
      </c>
      <c r="X378">
        <v>9587.2999999999993</v>
      </c>
      <c r="Y378">
        <v>7863.25</v>
      </c>
      <c r="Z378">
        <v>7141.94</v>
      </c>
      <c r="AA378">
        <v>0</v>
      </c>
      <c r="AB378">
        <v>0</v>
      </c>
      <c r="AC378">
        <v>0</v>
      </c>
      <c r="AD378">
        <v>0</v>
      </c>
      <c r="AE378">
        <v>2751.69</v>
      </c>
      <c r="AF378">
        <v>0</v>
      </c>
      <c r="AG378">
        <v>0</v>
      </c>
      <c r="AH378">
        <v>0</v>
      </c>
      <c r="AI378">
        <v>0</v>
      </c>
      <c r="AJ378">
        <v>0</v>
      </c>
      <c r="AK378">
        <v>0</v>
      </c>
      <c r="AL378">
        <v>0</v>
      </c>
      <c r="AM378">
        <v>0</v>
      </c>
      <c r="AN378">
        <v>0</v>
      </c>
      <c r="AO378">
        <v>0</v>
      </c>
      <c r="AP378">
        <v>0</v>
      </c>
      <c r="AQ378">
        <v>0</v>
      </c>
      <c r="AR378">
        <v>0</v>
      </c>
      <c r="AS378">
        <v>0</v>
      </c>
      <c r="AT378">
        <v>0</v>
      </c>
      <c r="AU378">
        <v>0</v>
      </c>
    </row>
    <row r="379" spans="1:47" x14ac:dyDescent="0.2">
      <c r="A379" t="s">
        <v>334</v>
      </c>
      <c r="B379" t="s">
        <v>3096</v>
      </c>
      <c r="C379" t="s">
        <v>3102</v>
      </c>
      <c r="D379">
        <v>4</v>
      </c>
      <c r="E379">
        <v>1</v>
      </c>
      <c r="F379">
        <v>10665.5</v>
      </c>
      <c r="G379">
        <v>25874.9</v>
      </c>
      <c r="H379">
        <v>20453.7</v>
      </c>
      <c r="I379">
        <v>22452.400000000001</v>
      </c>
      <c r="J379">
        <v>20057.400000000001</v>
      </c>
      <c r="K379">
        <v>37868.300000000003</v>
      </c>
      <c r="L379">
        <v>20515.400000000001</v>
      </c>
      <c r="M379">
        <v>18392</v>
      </c>
      <c r="N379">
        <v>14423.3</v>
      </c>
      <c r="O379">
        <v>27631.200000000001</v>
      </c>
      <c r="P379">
        <v>26192.1</v>
      </c>
      <c r="Q379">
        <v>28908.1</v>
      </c>
      <c r="R379">
        <v>19774.400000000001</v>
      </c>
      <c r="S379">
        <v>20769.5</v>
      </c>
      <c r="T379">
        <v>26060.400000000001</v>
      </c>
      <c r="U379">
        <v>25364.9</v>
      </c>
      <c r="V379">
        <v>22474.1</v>
      </c>
      <c r="W379">
        <v>25002.7</v>
      </c>
      <c r="X379">
        <v>18934.5</v>
      </c>
      <c r="Y379">
        <v>24883.8</v>
      </c>
      <c r="Z379">
        <v>20522.5</v>
      </c>
      <c r="AA379">
        <v>34813.5</v>
      </c>
      <c r="AB379">
        <v>27566.5</v>
      </c>
      <c r="AC379">
        <v>28274.1</v>
      </c>
      <c r="AD379">
        <v>18944.8</v>
      </c>
      <c r="AE379">
        <v>13824.2</v>
      </c>
      <c r="AF379">
        <v>16034.8</v>
      </c>
      <c r="AG379">
        <v>12669.1</v>
      </c>
      <c r="AH379">
        <v>15965.8</v>
      </c>
      <c r="AI379">
        <v>0</v>
      </c>
      <c r="AJ379">
        <v>23444.7</v>
      </c>
      <c r="AK379">
        <v>29925.4</v>
      </c>
      <c r="AL379">
        <v>21567.1</v>
      </c>
      <c r="AM379">
        <v>20360.099999999999</v>
      </c>
      <c r="AN379">
        <v>17020.2</v>
      </c>
      <c r="AO379">
        <v>17964.900000000001</v>
      </c>
      <c r="AP379">
        <v>26034.3</v>
      </c>
      <c r="AQ379">
        <v>12754.8</v>
      </c>
      <c r="AR379">
        <v>18017.599999999999</v>
      </c>
      <c r="AS379">
        <v>17139.7</v>
      </c>
      <c r="AT379">
        <v>22400.2</v>
      </c>
      <c r="AU379">
        <v>23135</v>
      </c>
    </row>
    <row r="380" spans="1:47" x14ac:dyDescent="0.2">
      <c r="A380" t="s">
        <v>202</v>
      </c>
      <c r="B380" t="s">
        <v>2381</v>
      </c>
      <c r="C380" t="s">
        <v>2386</v>
      </c>
      <c r="D380">
        <v>6</v>
      </c>
      <c r="E380">
        <v>1</v>
      </c>
      <c r="F380">
        <v>37105.599999999999</v>
      </c>
      <c r="G380">
        <v>56611.4</v>
      </c>
      <c r="H380">
        <v>66839.199999999997</v>
      </c>
      <c r="I380">
        <v>59042.8</v>
      </c>
      <c r="J380">
        <v>102648</v>
      </c>
      <c r="K380">
        <v>53351.6</v>
      </c>
      <c r="L380">
        <v>96872.4</v>
      </c>
      <c r="M380">
        <v>3124.32</v>
      </c>
      <c r="N380">
        <v>56605.599999999999</v>
      </c>
      <c r="O380">
        <v>5238</v>
      </c>
      <c r="P380">
        <v>55743.1</v>
      </c>
      <c r="Q380">
        <v>55984.3</v>
      </c>
      <c r="R380">
        <v>47574</v>
      </c>
      <c r="S380">
        <v>29287.599999999999</v>
      </c>
      <c r="T380">
        <v>62766.400000000001</v>
      </c>
      <c r="U380">
        <v>67516.899999999994</v>
      </c>
      <c r="V380">
        <v>73867.899999999994</v>
      </c>
      <c r="W380">
        <v>50053</v>
      </c>
      <c r="X380">
        <v>88628.800000000003</v>
      </c>
      <c r="Y380">
        <v>55048.6</v>
      </c>
      <c r="Z380">
        <v>143649</v>
      </c>
      <c r="AA380">
        <v>4244.2700000000004</v>
      </c>
      <c r="AB380">
        <v>27742.400000000001</v>
      </c>
      <c r="AC380">
        <v>3936.79</v>
      </c>
      <c r="AD380">
        <v>3835.12</v>
      </c>
      <c r="AE380">
        <v>12801.9</v>
      </c>
      <c r="AF380">
        <v>39394.9</v>
      </c>
      <c r="AG380">
        <v>42818.400000000001</v>
      </c>
      <c r="AH380">
        <v>49279.199999999997</v>
      </c>
      <c r="AI380">
        <v>45150.400000000001</v>
      </c>
      <c r="AJ380">
        <v>2717.49</v>
      </c>
      <c r="AK380">
        <v>38223.800000000003</v>
      </c>
      <c r="AL380">
        <v>33064.1</v>
      </c>
      <c r="AM380">
        <v>3718.98</v>
      </c>
      <c r="AN380">
        <v>17519.7</v>
      </c>
      <c r="AO380">
        <v>20478</v>
      </c>
      <c r="AP380">
        <v>25012.6</v>
      </c>
      <c r="AQ380">
        <v>27165.4</v>
      </c>
      <c r="AR380">
        <v>3245.53</v>
      </c>
      <c r="AS380">
        <v>35064.1</v>
      </c>
      <c r="AT380">
        <v>31697.200000000001</v>
      </c>
      <c r="AU380">
        <v>49804.3</v>
      </c>
    </row>
    <row r="381" spans="1:47" x14ac:dyDescent="0.2">
      <c r="A381" t="s">
        <v>70</v>
      </c>
      <c r="B381" t="s">
        <v>1607</v>
      </c>
      <c r="C381" t="s">
        <v>1608</v>
      </c>
      <c r="D381">
        <v>6</v>
      </c>
      <c r="E381">
        <v>1</v>
      </c>
      <c r="F381">
        <v>9720.82</v>
      </c>
      <c r="G381">
        <v>3951.64</v>
      </c>
      <c r="H381">
        <v>0</v>
      </c>
      <c r="I381">
        <v>6742.6</v>
      </c>
      <c r="J381">
        <v>3837.51</v>
      </c>
      <c r="K381">
        <v>4365.53</v>
      </c>
      <c r="L381">
        <v>5340.53</v>
      </c>
      <c r="M381">
        <v>11817.7</v>
      </c>
      <c r="N381">
        <v>12903</v>
      </c>
      <c r="O381">
        <v>6028.08</v>
      </c>
      <c r="P381">
        <v>0</v>
      </c>
      <c r="Q381">
        <v>0</v>
      </c>
      <c r="R381">
        <v>8613.84</v>
      </c>
      <c r="S381">
        <v>4385.2700000000004</v>
      </c>
      <c r="T381">
        <v>6711.34</v>
      </c>
      <c r="U381">
        <v>6073.18</v>
      </c>
      <c r="V381">
        <v>4851.1499999999996</v>
      </c>
      <c r="W381">
        <v>7302.57</v>
      </c>
      <c r="X381">
        <v>4535.3999999999996</v>
      </c>
      <c r="Y381">
        <v>0</v>
      </c>
      <c r="Z381">
        <v>2676.51</v>
      </c>
      <c r="AA381">
        <v>4079.93</v>
      </c>
      <c r="AB381">
        <v>10378.700000000001</v>
      </c>
      <c r="AC381">
        <v>10693.9</v>
      </c>
      <c r="AD381">
        <v>9771.51</v>
      </c>
      <c r="AE381">
        <v>6891.72</v>
      </c>
      <c r="AF381">
        <v>11684.1</v>
      </c>
      <c r="AG381">
        <v>8685.65</v>
      </c>
      <c r="AH381">
        <v>11521.9</v>
      </c>
      <c r="AI381">
        <v>0</v>
      </c>
      <c r="AJ381">
        <v>9768.81</v>
      </c>
      <c r="AK381">
        <v>14122.3</v>
      </c>
      <c r="AL381">
        <v>8327.5300000000007</v>
      </c>
      <c r="AM381">
        <v>9139.2099999999991</v>
      </c>
      <c r="AN381">
        <v>7248.04</v>
      </c>
      <c r="AO381">
        <v>8852.09</v>
      </c>
      <c r="AP381">
        <v>8665.9</v>
      </c>
      <c r="AQ381">
        <v>14641.5</v>
      </c>
      <c r="AR381">
        <v>12364.7</v>
      </c>
      <c r="AS381">
        <v>6672.49</v>
      </c>
      <c r="AT381">
        <v>9248.61</v>
      </c>
      <c r="AU381">
        <v>5587.06</v>
      </c>
    </row>
    <row r="382" spans="1:47" x14ac:dyDescent="0.2">
      <c r="A382" t="s">
        <v>56</v>
      </c>
      <c r="B382" t="s">
        <v>1531</v>
      </c>
      <c r="C382" t="s">
        <v>1532</v>
      </c>
      <c r="D382">
        <v>5</v>
      </c>
      <c r="E382">
        <v>1</v>
      </c>
      <c r="F382" s="2">
        <v>2870440</v>
      </c>
      <c r="G382" s="2">
        <v>2745010</v>
      </c>
      <c r="H382" s="2">
        <v>2814840</v>
      </c>
      <c r="I382" s="2">
        <v>2665220</v>
      </c>
      <c r="J382">
        <v>0</v>
      </c>
      <c r="K382">
        <v>0</v>
      </c>
      <c r="L382">
        <v>0</v>
      </c>
      <c r="M382">
        <v>0</v>
      </c>
      <c r="N382" s="2">
        <v>1552080</v>
      </c>
      <c r="O382">
        <v>0</v>
      </c>
      <c r="P382" s="2">
        <v>3074170</v>
      </c>
      <c r="Q382" s="2">
        <v>3084040</v>
      </c>
      <c r="R382">
        <v>0</v>
      </c>
      <c r="S382" s="2">
        <v>3484960</v>
      </c>
      <c r="T382" s="2">
        <v>2471240</v>
      </c>
      <c r="U382" s="2">
        <v>2442820</v>
      </c>
      <c r="V382">
        <v>0</v>
      </c>
      <c r="W382">
        <v>0</v>
      </c>
      <c r="X382">
        <v>0</v>
      </c>
      <c r="Y382">
        <v>0</v>
      </c>
      <c r="Z382" s="2">
        <v>2502110</v>
      </c>
      <c r="AA382" s="2">
        <v>2903760</v>
      </c>
      <c r="AB382" s="2">
        <v>2651370</v>
      </c>
      <c r="AC382" s="2">
        <v>2300340</v>
      </c>
      <c r="AD382" s="2">
        <v>2101250</v>
      </c>
      <c r="AE382" s="2">
        <v>1258860</v>
      </c>
      <c r="AF382" s="2">
        <v>2197070</v>
      </c>
      <c r="AG382" s="2">
        <v>2888350</v>
      </c>
      <c r="AH382" s="2">
        <v>3086030</v>
      </c>
      <c r="AI382">
        <v>0</v>
      </c>
      <c r="AJ382" s="2">
        <v>2570050</v>
      </c>
      <c r="AK382" s="2">
        <v>2417250</v>
      </c>
      <c r="AL382" s="2">
        <v>1987560</v>
      </c>
      <c r="AM382" s="2">
        <v>2011760</v>
      </c>
      <c r="AN382" s="2">
        <v>2159480</v>
      </c>
      <c r="AO382" s="2">
        <v>3183830</v>
      </c>
      <c r="AP382">
        <v>0</v>
      </c>
      <c r="AQ382" s="2">
        <v>1719010</v>
      </c>
      <c r="AR382" s="2">
        <v>3038740</v>
      </c>
      <c r="AS382" s="2">
        <v>2254780</v>
      </c>
      <c r="AT382" s="2">
        <v>2837770</v>
      </c>
      <c r="AU382" s="2">
        <v>2701770</v>
      </c>
    </row>
    <row r="383" spans="1:47" x14ac:dyDescent="0.2">
      <c r="A383" t="s">
        <v>117</v>
      </c>
      <c r="B383" t="s">
        <v>1881</v>
      </c>
      <c r="C383" t="s">
        <v>1882</v>
      </c>
      <c r="D383">
        <v>20</v>
      </c>
      <c r="E383">
        <v>2</v>
      </c>
      <c r="F383">
        <v>4927.38</v>
      </c>
      <c r="G383">
        <v>14786.9</v>
      </c>
      <c r="H383">
        <v>30266.400000000001</v>
      </c>
      <c r="I383">
        <v>4249.1899999999996</v>
      </c>
      <c r="J383">
        <v>595169</v>
      </c>
      <c r="K383">
        <v>311491</v>
      </c>
      <c r="L383">
        <v>350782</v>
      </c>
      <c r="M383">
        <v>261750</v>
      </c>
      <c r="N383">
        <v>48743.9</v>
      </c>
      <c r="O383">
        <v>52077.9</v>
      </c>
      <c r="P383">
        <v>34328.300000000003</v>
      </c>
      <c r="Q383">
        <v>1055.24</v>
      </c>
      <c r="R383">
        <v>12091.8</v>
      </c>
      <c r="S383">
        <v>7694.62</v>
      </c>
      <c r="T383">
        <v>19988</v>
      </c>
      <c r="U383">
        <v>49058.5</v>
      </c>
      <c r="V383">
        <v>124144</v>
      </c>
      <c r="W383">
        <v>183159</v>
      </c>
      <c r="X383" s="2">
        <v>1453210</v>
      </c>
      <c r="Y383">
        <v>752431</v>
      </c>
      <c r="Z383" s="2">
        <v>2241770</v>
      </c>
      <c r="AA383">
        <v>22797.9</v>
      </c>
      <c r="AB383">
        <v>2956.81</v>
      </c>
      <c r="AC383">
        <v>1282.56</v>
      </c>
      <c r="AD383">
        <v>1165.6500000000001</v>
      </c>
      <c r="AE383">
        <v>948.64</v>
      </c>
      <c r="AF383">
        <v>1202.72</v>
      </c>
      <c r="AG383">
        <v>0</v>
      </c>
      <c r="AH383">
        <v>5809.27</v>
      </c>
      <c r="AI383">
        <v>0</v>
      </c>
      <c r="AJ383">
        <v>1399.67</v>
      </c>
      <c r="AK383">
        <v>888.06</v>
      </c>
      <c r="AL383">
        <v>8148.11</v>
      </c>
      <c r="AM383">
        <v>0</v>
      </c>
      <c r="AN383">
        <v>6404.81</v>
      </c>
      <c r="AO383">
        <v>5154.55</v>
      </c>
      <c r="AP383">
        <v>16402.5</v>
      </c>
      <c r="AQ383">
        <v>2028.99</v>
      </c>
      <c r="AR383">
        <v>5534.73</v>
      </c>
      <c r="AS383">
        <v>3593.71</v>
      </c>
      <c r="AT383">
        <v>2845.54</v>
      </c>
      <c r="AU383">
        <v>5684.75</v>
      </c>
    </row>
    <row r="384" spans="1:47" x14ac:dyDescent="0.2">
      <c r="A384" t="s">
        <v>118</v>
      </c>
      <c r="B384" t="s">
        <v>1887</v>
      </c>
      <c r="C384" t="s">
        <v>1888</v>
      </c>
      <c r="D384">
        <v>15</v>
      </c>
      <c r="E384">
        <v>2</v>
      </c>
      <c r="F384">
        <v>0</v>
      </c>
      <c r="G384">
        <v>0</v>
      </c>
      <c r="H384">
        <v>2555.98</v>
      </c>
      <c r="I384">
        <v>0</v>
      </c>
      <c r="J384">
        <v>423407</v>
      </c>
      <c r="K384">
        <v>154619</v>
      </c>
      <c r="L384">
        <v>229687</v>
      </c>
      <c r="M384">
        <v>232292</v>
      </c>
      <c r="N384">
        <v>8021.59</v>
      </c>
      <c r="O384">
        <v>2291.38</v>
      </c>
      <c r="P384">
        <v>0</v>
      </c>
      <c r="Q384">
        <v>0</v>
      </c>
      <c r="R384">
        <v>0</v>
      </c>
      <c r="S384">
        <v>0</v>
      </c>
      <c r="T384">
        <v>0</v>
      </c>
      <c r="U384">
        <v>5828.16</v>
      </c>
      <c r="V384">
        <v>75479.5</v>
      </c>
      <c r="W384">
        <v>86844.7</v>
      </c>
      <c r="X384" s="2">
        <v>1274650</v>
      </c>
      <c r="Y384">
        <v>776967</v>
      </c>
      <c r="Z384" s="2">
        <v>2061360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998.93</v>
      </c>
    </row>
    <row r="385" spans="1:47" x14ac:dyDescent="0.2">
      <c r="A385" t="s">
        <v>178</v>
      </c>
      <c r="B385" t="s">
        <v>2240</v>
      </c>
      <c r="C385" t="s">
        <v>2245</v>
      </c>
      <c r="D385">
        <v>32</v>
      </c>
      <c r="E385">
        <v>4</v>
      </c>
      <c r="F385">
        <v>185578</v>
      </c>
      <c r="G385">
        <v>266892</v>
      </c>
      <c r="H385">
        <v>289187</v>
      </c>
      <c r="I385">
        <v>234117</v>
      </c>
      <c r="J385">
        <v>548208</v>
      </c>
      <c r="K385">
        <v>445472</v>
      </c>
      <c r="L385">
        <v>403793</v>
      </c>
      <c r="M385">
        <v>209109</v>
      </c>
      <c r="N385">
        <v>271951</v>
      </c>
      <c r="O385">
        <v>353068</v>
      </c>
      <c r="P385">
        <v>262259</v>
      </c>
      <c r="Q385">
        <v>98665.7</v>
      </c>
      <c r="R385">
        <v>107312</v>
      </c>
      <c r="S385">
        <v>269108</v>
      </c>
      <c r="T385">
        <v>258269</v>
      </c>
      <c r="U385">
        <v>281726</v>
      </c>
      <c r="V385">
        <v>203712</v>
      </c>
      <c r="W385">
        <v>249334</v>
      </c>
      <c r="X385">
        <v>427889</v>
      </c>
      <c r="Y385">
        <v>648134</v>
      </c>
      <c r="Z385">
        <v>275649</v>
      </c>
      <c r="AA385">
        <v>264570</v>
      </c>
      <c r="AB385">
        <v>221718</v>
      </c>
      <c r="AC385">
        <v>221143</v>
      </c>
      <c r="AD385">
        <v>78502.3</v>
      </c>
      <c r="AE385">
        <v>134234</v>
      </c>
      <c r="AF385">
        <v>81242.100000000006</v>
      </c>
      <c r="AG385">
        <v>178206</v>
      </c>
      <c r="AH385">
        <v>92320.5</v>
      </c>
      <c r="AI385">
        <v>0</v>
      </c>
      <c r="AJ385">
        <v>79641.2</v>
      </c>
      <c r="AK385">
        <v>88099.7</v>
      </c>
      <c r="AL385">
        <v>92620.800000000003</v>
      </c>
      <c r="AM385">
        <v>74512.5</v>
      </c>
      <c r="AN385">
        <v>97943.6</v>
      </c>
      <c r="AO385">
        <v>59829.8</v>
      </c>
      <c r="AP385">
        <v>153967</v>
      </c>
      <c r="AQ385">
        <v>77539.399999999994</v>
      </c>
      <c r="AR385">
        <v>122032</v>
      </c>
      <c r="AS385">
        <v>153425</v>
      </c>
      <c r="AT385">
        <v>101981</v>
      </c>
      <c r="AU385">
        <v>125061</v>
      </c>
    </row>
    <row r="386" spans="1:47" x14ac:dyDescent="0.2">
      <c r="A386" t="s">
        <v>343</v>
      </c>
      <c r="B386" t="s">
        <v>3150</v>
      </c>
      <c r="C386" t="s">
        <v>3154</v>
      </c>
      <c r="D386">
        <v>6</v>
      </c>
      <c r="E386">
        <v>1</v>
      </c>
      <c r="F386">
        <v>232685</v>
      </c>
      <c r="G386">
        <v>197508</v>
      </c>
      <c r="H386">
        <v>258391</v>
      </c>
      <c r="I386">
        <v>234606</v>
      </c>
      <c r="J386">
        <v>323665</v>
      </c>
      <c r="K386">
        <v>188498</v>
      </c>
      <c r="L386">
        <v>321674</v>
      </c>
      <c r="M386">
        <v>194576</v>
      </c>
      <c r="N386">
        <v>176336</v>
      </c>
      <c r="O386">
        <v>175558</v>
      </c>
      <c r="P386">
        <v>203966</v>
      </c>
      <c r="Q386">
        <v>156981</v>
      </c>
      <c r="R386">
        <v>156810</v>
      </c>
      <c r="S386">
        <v>282645</v>
      </c>
      <c r="T386">
        <v>248241</v>
      </c>
      <c r="U386">
        <v>184410</v>
      </c>
      <c r="V386">
        <v>289513</v>
      </c>
      <c r="W386">
        <v>255236</v>
      </c>
      <c r="X386">
        <v>252980</v>
      </c>
      <c r="Y386">
        <v>246632</v>
      </c>
      <c r="Z386">
        <v>286368</v>
      </c>
      <c r="AA386">
        <v>112877</v>
      </c>
      <c r="AB386">
        <v>183138</v>
      </c>
      <c r="AC386">
        <v>176468</v>
      </c>
      <c r="AD386">
        <v>131522</v>
      </c>
      <c r="AE386">
        <v>101956</v>
      </c>
      <c r="AF386">
        <v>179421</v>
      </c>
      <c r="AG386">
        <v>181992</v>
      </c>
      <c r="AH386">
        <v>194196</v>
      </c>
      <c r="AI386">
        <v>213080</v>
      </c>
      <c r="AJ386">
        <v>179998</v>
      </c>
      <c r="AK386">
        <v>170234</v>
      </c>
      <c r="AL386">
        <v>128935</v>
      </c>
      <c r="AM386">
        <v>140318</v>
      </c>
      <c r="AN386">
        <v>136799</v>
      </c>
      <c r="AO386">
        <v>217707</v>
      </c>
      <c r="AP386">
        <v>202358</v>
      </c>
      <c r="AQ386">
        <v>115377</v>
      </c>
      <c r="AR386">
        <v>189389</v>
      </c>
      <c r="AS386">
        <v>148937</v>
      </c>
      <c r="AT386">
        <v>157317</v>
      </c>
      <c r="AU386">
        <v>143685</v>
      </c>
    </row>
    <row r="387" spans="1:47" x14ac:dyDescent="0.2">
      <c r="A387" t="s">
        <v>281</v>
      </c>
      <c r="B387" t="s">
        <v>2815</v>
      </c>
      <c r="C387" t="s">
        <v>2816</v>
      </c>
      <c r="D387">
        <v>6</v>
      </c>
      <c r="E387">
        <v>1</v>
      </c>
      <c r="F387">
        <v>13792.4</v>
      </c>
      <c r="G387">
        <v>13342.3</v>
      </c>
      <c r="H387">
        <v>16159.6</v>
      </c>
      <c r="I387">
        <v>14539</v>
      </c>
      <c r="J387">
        <v>33421.699999999997</v>
      </c>
      <c r="K387">
        <v>6095.09</v>
      </c>
      <c r="L387">
        <v>23978</v>
      </c>
      <c r="M387">
        <v>0</v>
      </c>
      <c r="N387">
        <v>21817.8</v>
      </c>
      <c r="O387">
        <v>0</v>
      </c>
      <c r="P387">
        <v>8290.89</v>
      </c>
      <c r="Q387">
        <v>5003.1899999999996</v>
      </c>
      <c r="R387">
        <v>16051.7</v>
      </c>
      <c r="S387">
        <v>6156.68</v>
      </c>
      <c r="T387">
        <v>17667.2</v>
      </c>
      <c r="U387">
        <v>17583.8</v>
      </c>
      <c r="V387">
        <v>20802.400000000001</v>
      </c>
      <c r="W387">
        <v>4025.71</v>
      </c>
      <c r="X387">
        <v>23653.3</v>
      </c>
      <c r="Y387">
        <v>9165.64</v>
      </c>
      <c r="Z387">
        <v>19136.5</v>
      </c>
      <c r="AA387">
        <v>0</v>
      </c>
      <c r="AB387">
        <v>0</v>
      </c>
      <c r="AC387">
        <v>0</v>
      </c>
      <c r="AD387">
        <v>0</v>
      </c>
      <c r="AE387">
        <v>0</v>
      </c>
      <c r="AF387">
        <v>13361.9</v>
      </c>
      <c r="AG387">
        <v>13386.7</v>
      </c>
      <c r="AH387">
        <v>13682.7</v>
      </c>
      <c r="AI387">
        <v>0</v>
      </c>
      <c r="AJ387">
        <v>0</v>
      </c>
      <c r="AK387">
        <v>12450</v>
      </c>
      <c r="AL387">
        <v>8128.66</v>
      </c>
      <c r="AM387">
        <v>0</v>
      </c>
      <c r="AN387">
        <v>0</v>
      </c>
      <c r="AO387">
        <v>0</v>
      </c>
      <c r="AP387">
        <v>0</v>
      </c>
      <c r="AQ387">
        <v>8409.0400000000009</v>
      </c>
      <c r="AR387">
        <v>0</v>
      </c>
      <c r="AS387">
        <v>6618.06</v>
      </c>
      <c r="AT387">
        <v>3439.94</v>
      </c>
      <c r="AU387">
        <v>13892.6</v>
      </c>
    </row>
    <row r="388" spans="1:47" x14ac:dyDescent="0.2">
      <c r="A388" t="s">
        <v>382</v>
      </c>
      <c r="B388" t="s">
        <v>3352</v>
      </c>
      <c r="C388" t="s">
        <v>3357</v>
      </c>
      <c r="D388">
        <v>6</v>
      </c>
      <c r="E388">
        <v>1</v>
      </c>
      <c r="F388">
        <v>13883.6</v>
      </c>
      <c r="G388">
        <v>21850.2</v>
      </c>
      <c r="H388">
        <v>21568.400000000001</v>
      </c>
      <c r="I388">
        <v>25830.9</v>
      </c>
      <c r="J388">
        <v>30684.2</v>
      </c>
      <c r="K388">
        <v>61273.3</v>
      </c>
      <c r="L388">
        <v>34131.4</v>
      </c>
      <c r="M388">
        <v>37850.9</v>
      </c>
      <c r="N388">
        <v>11425</v>
      </c>
      <c r="O388">
        <v>45098.5</v>
      </c>
      <c r="P388">
        <v>8232.09</v>
      </c>
      <c r="Q388">
        <v>18184.400000000001</v>
      </c>
      <c r="R388">
        <v>32978.1</v>
      </c>
      <c r="S388">
        <v>14124.8</v>
      </c>
      <c r="T388">
        <v>27562.5</v>
      </c>
      <c r="U388">
        <v>27311.8</v>
      </c>
      <c r="V388">
        <v>33305.5</v>
      </c>
      <c r="W388">
        <v>42145.5</v>
      </c>
      <c r="X388">
        <v>39403.5</v>
      </c>
      <c r="Y388">
        <v>43069</v>
      </c>
      <c r="Z388">
        <v>28974.5</v>
      </c>
      <c r="AA388">
        <v>49286.2</v>
      </c>
      <c r="AB388">
        <v>28699.3</v>
      </c>
      <c r="AC388">
        <v>33824.199999999997</v>
      </c>
      <c r="AD388">
        <v>34895.1</v>
      </c>
      <c r="AE388">
        <v>42935.7</v>
      </c>
      <c r="AF388">
        <v>35024.800000000003</v>
      </c>
      <c r="AG388">
        <v>22028.400000000001</v>
      </c>
      <c r="AH388">
        <v>22212.3</v>
      </c>
      <c r="AI388">
        <v>0</v>
      </c>
      <c r="AJ388">
        <v>30354.6</v>
      </c>
      <c r="AK388">
        <v>34170.800000000003</v>
      </c>
      <c r="AL388">
        <v>40041.4</v>
      </c>
      <c r="AM388">
        <v>50998.6</v>
      </c>
      <c r="AN388">
        <v>36344.9</v>
      </c>
      <c r="AO388">
        <v>29984.6</v>
      </c>
      <c r="AP388">
        <v>32399.599999999999</v>
      </c>
      <c r="AQ388">
        <v>29812.9</v>
      </c>
      <c r="AR388">
        <v>26567.4</v>
      </c>
      <c r="AS388">
        <v>35588.699999999997</v>
      </c>
      <c r="AT388">
        <v>25872.5</v>
      </c>
      <c r="AU388">
        <v>22642.1</v>
      </c>
    </row>
    <row r="389" spans="1:47" x14ac:dyDescent="0.2">
      <c r="A389" t="s">
        <v>208</v>
      </c>
      <c r="B389" t="s">
        <v>2414</v>
      </c>
      <c r="C389" t="s">
        <v>2419</v>
      </c>
      <c r="D389">
        <v>17</v>
      </c>
      <c r="E389">
        <v>3</v>
      </c>
      <c r="F389">
        <v>49751.199999999997</v>
      </c>
      <c r="G389">
        <v>37927</v>
      </c>
      <c r="H389">
        <v>39139.9</v>
      </c>
      <c r="I389">
        <v>41228.9</v>
      </c>
      <c r="J389">
        <v>47590.2</v>
      </c>
      <c r="K389">
        <v>40520.300000000003</v>
      </c>
      <c r="L389">
        <v>50589.2</v>
      </c>
      <c r="M389">
        <v>43426.400000000001</v>
      </c>
      <c r="N389">
        <v>57527.8</v>
      </c>
      <c r="O389">
        <v>40516.300000000003</v>
      </c>
      <c r="P389">
        <v>21592.5</v>
      </c>
      <c r="Q389">
        <v>17423.8</v>
      </c>
      <c r="R389">
        <v>42360.3</v>
      </c>
      <c r="S389">
        <v>25393.9</v>
      </c>
      <c r="T389">
        <v>37551.699999999997</v>
      </c>
      <c r="U389">
        <v>32127.3</v>
      </c>
      <c r="V389">
        <v>46151.7</v>
      </c>
      <c r="W389">
        <v>39285.300000000003</v>
      </c>
      <c r="X389">
        <v>42427.199999999997</v>
      </c>
      <c r="Y389">
        <v>43624.9</v>
      </c>
      <c r="Z389">
        <v>28972.400000000001</v>
      </c>
      <c r="AA389">
        <v>27383.9</v>
      </c>
      <c r="AB389">
        <v>41160.800000000003</v>
      </c>
      <c r="AC389">
        <v>38947.800000000003</v>
      </c>
      <c r="AD389">
        <v>45053.5</v>
      </c>
      <c r="AE389">
        <v>31406.2</v>
      </c>
      <c r="AF389">
        <v>48677</v>
      </c>
      <c r="AG389">
        <v>43386</v>
      </c>
      <c r="AH389">
        <v>37178</v>
      </c>
      <c r="AI389">
        <v>20485.3</v>
      </c>
      <c r="AJ389">
        <v>38633.300000000003</v>
      </c>
      <c r="AK389">
        <v>46595.7</v>
      </c>
      <c r="AL389">
        <v>35068.400000000001</v>
      </c>
      <c r="AM389">
        <v>29116.9</v>
      </c>
      <c r="AN389">
        <v>30088.3</v>
      </c>
      <c r="AO389">
        <v>31598.1</v>
      </c>
      <c r="AP389">
        <v>34756.5</v>
      </c>
      <c r="AQ389">
        <v>37606.9</v>
      </c>
      <c r="AR389">
        <v>29823.200000000001</v>
      </c>
      <c r="AS389">
        <v>34296.9</v>
      </c>
      <c r="AT389">
        <v>31454.9</v>
      </c>
      <c r="AU389">
        <v>30913.1</v>
      </c>
    </row>
    <row r="390" spans="1:47" x14ac:dyDescent="0.2">
      <c r="A390" t="s">
        <v>425</v>
      </c>
      <c r="B390" t="s">
        <v>3573</v>
      </c>
      <c r="C390" t="s">
        <v>3576</v>
      </c>
      <c r="D390">
        <v>16</v>
      </c>
      <c r="E390">
        <v>3</v>
      </c>
      <c r="F390">
        <v>107166</v>
      </c>
      <c r="G390">
        <v>74215.899999999994</v>
      </c>
      <c r="H390">
        <v>96597.7</v>
      </c>
      <c r="I390">
        <v>96893.6</v>
      </c>
      <c r="J390">
        <v>222496</v>
      </c>
      <c r="K390">
        <v>300823</v>
      </c>
      <c r="L390">
        <v>279555</v>
      </c>
      <c r="M390">
        <v>228972</v>
      </c>
      <c r="N390">
        <v>240221</v>
      </c>
      <c r="O390">
        <v>231101</v>
      </c>
      <c r="P390">
        <v>44373.2</v>
      </c>
      <c r="Q390">
        <v>63986.1</v>
      </c>
      <c r="R390">
        <v>222773</v>
      </c>
      <c r="S390">
        <v>76753.5</v>
      </c>
      <c r="T390">
        <v>111895</v>
      </c>
      <c r="U390">
        <v>96577.1</v>
      </c>
      <c r="V390">
        <v>199911</v>
      </c>
      <c r="W390">
        <v>250080</v>
      </c>
      <c r="X390">
        <v>306066</v>
      </c>
      <c r="Y390">
        <v>403551</v>
      </c>
      <c r="Z390">
        <v>113326</v>
      </c>
      <c r="AA390">
        <v>188475</v>
      </c>
      <c r="AB390">
        <v>109686</v>
      </c>
      <c r="AC390">
        <v>121517</v>
      </c>
      <c r="AD390">
        <v>145832</v>
      </c>
      <c r="AE390">
        <v>237736</v>
      </c>
      <c r="AF390">
        <v>202716</v>
      </c>
      <c r="AG390">
        <v>139101</v>
      </c>
      <c r="AH390">
        <v>110157</v>
      </c>
      <c r="AI390">
        <v>132097</v>
      </c>
      <c r="AJ390">
        <v>111988</v>
      </c>
      <c r="AK390">
        <v>143373</v>
      </c>
      <c r="AL390">
        <v>158451</v>
      </c>
      <c r="AM390">
        <v>152328</v>
      </c>
      <c r="AN390">
        <v>125388</v>
      </c>
      <c r="AO390">
        <v>103501</v>
      </c>
      <c r="AP390">
        <v>161238</v>
      </c>
      <c r="AQ390">
        <v>223689</v>
      </c>
      <c r="AR390">
        <v>105070</v>
      </c>
      <c r="AS390">
        <v>145806</v>
      </c>
      <c r="AT390">
        <v>98285.7</v>
      </c>
      <c r="AU390">
        <v>86915.8</v>
      </c>
    </row>
    <row r="391" spans="1:47" x14ac:dyDescent="0.2">
      <c r="A391" t="s">
        <v>413</v>
      </c>
      <c r="B391" t="s">
        <v>3507</v>
      </c>
      <c r="C391" t="s">
        <v>3510</v>
      </c>
      <c r="D391">
        <v>12</v>
      </c>
      <c r="E391">
        <v>1</v>
      </c>
      <c r="F391" s="2">
        <v>2820840</v>
      </c>
      <c r="G391">
        <v>45524.5</v>
      </c>
      <c r="H391">
        <v>50161.599999999999</v>
      </c>
      <c r="I391">
        <v>88290.7</v>
      </c>
      <c r="J391" s="2">
        <v>3876920</v>
      </c>
      <c r="K391" s="2">
        <v>5355880</v>
      </c>
      <c r="L391" s="2">
        <v>2584120</v>
      </c>
      <c r="M391" s="2">
        <v>5389350</v>
      </c>
      <c r="N391" s="2">
        <v>3709220</v>
      </c>
      <c r="O391" s="2">
        <v>4902420</v>
      </c>
      <c r="P391" s="2">
        <v>3269200</v>
      </c>
      <c r="Q391" s="2">
        <v>4276210</v>
      </c>
      <c r="R391">
        <v>338209</v>
      </c>
      <c r="S391" s="2">
        <v>3258530</v>
      </c>
      <c r="T391">
        <v>95870.8</v>
      </c>
      <c r="U391">
        <v>74382.7</v>
      </c>
      <c r="V391" s="2">
        <v>4162800</v>
      </c>
      <c r="W391" s="2">
        <v>5056120</v>
      </c>
      <c r="X391" s="2">
        <v>4157210</v>
      </c>
      <c r="Y391" s="2">
        <v>4782520</v>
      </c>
      <c r="Z391" s="2">
        <v>1987960</v>
      </c>
      <c r="AA391" s="2">
        <v>5601130</v>
      </c>
      <c r="AB391">
        <v>117382</v>
      </c>
      <c r="AC391" s="2">
        <v>4474960</v>
      </c>
      <c r="AD391">
        <v>191923</v>
      </c>
      <c r="AE391">
        <v>0</v>
      </c>
      <c r="AF391">
        <v>308779</v>
      </c>
      <c r="AG391" s="2">
        <v>4136580</v>
      </c>
      <c r="AH391">
        <v>0</v>
      </c>
      <c r="AI391">
        <v>137114</v>
      </c>
      <c r="AJ391" s="2">
        <v>3958760</v>
      </c>
      <c r="AK391">
        <v>159447</v>
      </c>
      <c r="AL391">
        <v>263780</v>
      </c>
      <c r="AM391" s="2">
        <v>4691370</v>
      </c>
      <c r="AN391" s="2">
        <v>5181720</v>
      </c>
      <c r="AO391" s="2">
        <v>4560220</v>
      </c>
      <c r="AP391">
        <v>171314</v>
      </c>
      <c r="AQ391">
        <v>725089</v>
      </c>
      <c r="AR391">
        <v>131250</v>
      </c>
      <c r="AS391" s="2">
        <v>5198910</v>
      </c>
      <c r="AT391">
        <v>109443</v>
      </c>
      <c r="AU391">
        <v>80380.2</v>
      </c>
    </row>
    <row r="392" spans="1:47" x14ac:dyDescent="0.2">
      <c r="A392" t="s">
        <v>165</v>
      </c>
      <c r="B392" t="s">
        <v>2165</v>
      </c>
      <c r="C392" t="s">
        <v>2171</v>
      </c>
      <c r="D392">
        <v>47</v>
      </c>
      <c r="E392">
        <v>7</v>
      </c>
      <c r="F392" s="2">
        <v>1618250</v>
      </c>
      <c r="G392">
        <v>994808</v>
      </c>
      <c r="H392">
        <v>919217</v>
      </c>
      <c r="I392" s="2">
        <v>1147430</v>
      </c>
      <c r="J392" s="2">
        <v>1319710</v>
      </c>
      <c r="K392" s="2">
        <v>2578670</v>
      </c>
      <c r="L392" s="2">
        <v>1052060</v>
      </c>
      <c r="M392" s="2">
        <v>2777620</v>
      </c>
      <c r="N392" s="2">
        <v>3022250</v>
      </c>
      <c r="O392" s="2">
        <v>2038090</v>
      </c>
      <c r="P392">
        <v>503078</v>
      </c>
      <c r="Q392">
        <v>791251</v>
      </c>
      <c r="R392" s="2">
        <v>3202600</v>
      </c>
      <c r="S392">
        <v>810217</v>
      </c>
      <c r="T392" s="2">
        <v>1330310</v>
      </c>
      <c r="U392" s="2">
        <v>1202810</v>
      </c>
      <c r="V392" s="2">
        <v>1413650</v>
      </c>
      <c r="W392" s="2">
        <v>1897940</v>
      </c>
      <c r="X392" s="2">
        <v>1580700</v>
      </c>
      <c r="Y392" s="2">
        <v>2452080</v>
      </c>
      <c r="Z392">
        <v>547999</v>
      </c>
      <c r="AA392" s="2">
        <v>2500780</v>
      </c>
      <c r="AB392" s="2">
        <v>1379220</v>
      </c>
      <c r="AC392" s="2">
        <v>1510600</v>
      </c>
      <c r="AD392" s="2">
        <v>1901540</v>
      </c>
      <c r="AE392" s="2">
        <v>1721840</v>
      </c>
      <c r="AF392" s="2">
        <v>2339460</v>
      </c>
      <c r="AG392" s="2">
        <v>1164380</v>
      </c>
      <c r="AH392" s="2">
        <v>1213950</v>
      </c>
      <c r="AI392" s="2">
        <v>1406910</v>
      </c>
      <c r="AJ392" s="2">
        <v>1357540</v>
      </c>
      <c r="AK392" s="2">
        <v>1683900</v>
      </c>
      <c r="AL392" s="2">
        <v>2344930</v>
      </c>
      <c r="AM392" s="2">
        <v>1851550</v>
      </c>
      <c r="AN392" s="2">
        <v>2070170</v>
      </c>
      <c r="AO392" s="2">
        <v>1128420</v>
      </c>
      <c r="AP392" s="2">
        <v>1672730</v>
      </c>
      <c r="AQ392" s="2">
        <v>4727350</v>
      </c>
      <c r="AR392" s="2">
        <v>1310820</v>
      </c>
      <c r="AS392" s="2">
        <v>2086640</v>
      </c>
      <c r="AT392" s="2">
        <v>1387500</v>
      </c>
      <c r="AU392" s="2">
        <v>1260910</v>
      </c>
    </row>
    <row r="393" spans="1:47" x14ac:dyDescent="0.2">
      <c r="A393" t="s">
        <v>223</v>
      </c>
      <c r="B393" t="s">
        <v>2498</v>
      </c>
      <c r="C393" t="s">
        <v>2501</v>
      </c>
      <c r="D393">
        <v>28</v>
      </c>
      <c r="E393">
        <v>3</v>
      </c>
      <c r="F393">
        <v>694594</v>
      </c>
      <c r="G393">
        <v>919714</v>
      </c>
      <c r="H393">
        <v>942155</v>
      </c>
      <c r="I393" s="2">
        <v>1011390</v>
      </c>
      <c r="J393" s="2">
        <v>1277980</v>
      </c>
      <c r="K393" s="2">
        <v>1796920</v>
      </c>
      <c r="L393">
        <v>787619</v>
      </c>
      <c r="M393" s="2">
        <v>1855090</v>
      </c>
      <c r="N393">
        <v>751966</v>
      </c>
      <c r="O393" s="2">
        <v>1219120</v>
      </c>
      <c r="P393">
        <v>721532</v>
      </c>
      <c r="Q393" s="2">
        <v>1311440</v>
      </c>
      <c r="R393" s="2">
        <v>1787560</v>
      </c>
      <c r="S393">
        <v>994855</v>
      </c>
      <c r="T393" s="2">
        <v>1215050</v>
      </c>
      <c r="U393" s="2">
        <v>1040130</v>
      </c>
      <c r="V393" s="2">
        <v>1249160</v>
      </c>
      <c r="W393" s="2">
        <v>1624510</v>
      </c>
      <c r="X393" s="2">
        <v>1161030</v>
      </c>
      <c r="Y393" s="2">
        <v>1686400</v>
      </c>
      <c r="Z393">
        <v>586770</v>
      </c>
      <c r="AA393" s="2">
        <v>2391440</v>
      </c>
      <c r="AB393" s="2">
        <v>1191260</v>
      </c>
      <c r="AC393" s="2">
        <v>1259960</v>
      </c>
      <c r="AD393" s="2">
        <v>1230780</v>
      </c>
      <c r="AE393" s="2">
        <v>1002570</v>
      </c>
      <c r="AF393" s="2">
        <v>1646460</v>
      </c>
      <c r="AG393">
        <v>916143</v>
      </c>
      <c r="AH393">
        <v>806357</v>
      </c>
      <c r="AI393" s="2">
        <v>1056280</v>
      </c>
      <c r="AJ393" s="2">
        <v>1097050</v>
      </c>
      <c r="AK393" s="2">
        <v>1228630</v>
      </c>
      <c r="AL393" s="2">
        <v>1499130</v>
      </c>
      <c r="AM393" s="2">
        <v>1397710</v>
      </c>
      <c r="AN393" s="2">
        <v>1369040</v>
      </c>
      <c r="AO393" s="2">
        <v>1084690</v>
      </c>
      <c r="AP393" s="2">
        <v>1561260</v>
      </c>
      <c r="AQ393">
        <v>707216</v>
      </c>
      <c r="AR393">
        <v>921789</v>
      </c>
      <c r="AS393" s="2">
        <v>1426490</v>
      </c>
      <c r="AT393" s="2">
        <v>1144910</v>
      </c>
      <c r="AU393" s="2">
        <v>1172320</v>
      </c>
    </row>
    <row r="394" spans="1:47" x14ac:dyDescent="0.2">
      <c r="A394" t="s">
        <v>224</v>
      </c>
      <c r="B394" t="s">
        <v>2502</v>
      </c>
      <c r="C394" t="s">
        <v>2506</v>
      </c>
      <c r="D394">
        <v>4</v>
      </c>
      <c r="E394">
        <v>1</v>
      </c>
      <c r="F394">
        <v>1594.49</v>
      </c>
      <c r="G394">
        <v>1101.43</v>
      </c>
      <c r="H394">
        <v>919.69</v>
      </c>
      <c r="I394">
        <v>3065.78</v>
      </c>
      <c r="J394">
        <v>1906.29</v>
      </c>
      <c r="K394">
        <v>5295.54</v>
      </c>
      <c r="L394">
        <v>971.64</v>
      </c>
      <c r="M394">
        <v>5750.08</v>
      </c>
      <c r="N394">
        <v>975.21</v>
      </c>
      <c r="O394">
        <v>4766.5200000000004</v>
      </c>
      <c r="P394">
        <v>451.01</v>
      </c>
      <c r="Q394">
        <v>0</v>
      </c>
      <c r="R394">
        <v>5918.56</v>
      </c>
      <c r="S394">
        <v>1239.27</v>
      </c>
      <c r="T394">
        <v>3352.42</v>
      </c>
      <c r="U394">
        <v>2035.45</v>
      </c>
      <c r="V394">
        <v>2687.09</v>
      </c>
      <c r="W394">
        <v>3490.28</v>
      </c>
      <c r="X394">
        <v>2254.3200000000002</v>
      </c>
      <c r="Y394">
        <v>3768.49</v>
      </c>
      <c r="Z394">
        <v>0</v>
      </c>
      <c r="AA394">
        <v>3884.36</v>
      </c>
      <c r="AB394">
        <v>2981.31</v>
      </c>
      <c r="AC394">
        <v>5402.53</v>
      </c>
      <c r="AD394">
        <v>4550.2299999999996</v>
      </c>
      <c r="AE394">
        <v>8106.75</v>
      </c>
      <c r="AF394">
        <v>4359.67</v>
      </c>
      <c r="AG394">
        <v>2681.43</v>
      </c>
      <c r="AH394">
        <v>2111.5700000000002</v>
      </c>
      <c r="AI394">
        <v>0</v>
      </c>
      <c r="AJ394">
        <v>3868.25</v>
      </c>
      <c r="AK394">
        <v>2793.77</v>
      </c>
      <c r="AL394">
        <v>3745.27</v>
      </c>
      <c r="AM394">
        <v>5645.59</v>
      </c>
      <c r="AN394">
        <v>3554.49</v>
      </c>
      <c r="AO394">
        <v>2102.61</v>
      </c>
      <c r="AP394">
        <v>3852.73</v>
      </c>
      <c r="AQ394">
        <v>4741.46</v>
      </c>
      <c r="AR394">
        <v>2889.67</v>
      </c>
      <c r="AS394">
        <v>4459.78</v>
      </c>
      <c r="AT394">
        <v>2466.94</v>
      </c>
      <c r="AU394">
        <v>1990.22</v>
      </c>
    </row>
    <row r="395" spans="1:47" x14ac:dyDescent="0.2">
      <c r="A395" t="s">
        <v>126</v>
      </c>
      <c r="B395" t="s">
        <v>1932</v>
      </c>
      <c r="C395" t="s">
        <v>1938</v>
      </c>
      <c r="D395">
        <v>102</v>
      </c>
      <c r="E395">
        <v>16</v>
      </c>
      <c r="F395" s="2">
        <v>12812300</v>
      </c>
      <c r="G395" s="2">
        <v>11203000</v>
      </c>
      <c r="H395" s="2">
        <v>11057200</v>
      </c>
      <c r="I395" s="2">
        <v>14113600</v>
      </c>
      <c r="J395" s="2">
        <v>12334700</v>
      </c>
      <c r="K395" s="2">
        <v>19635000</v>
      </c>
      <c r="L395" s="2">
        <v>8625070</v>
      </c>
      <c r="M395" s="2">
        <v>20531200</v>
      </c>
      <c r="N395" s="2">
        <v>3381820</v>
      </c>
      <c r="O395" s="2">
        <v>16225000</v>
      </c>
      <c r="P395" s="2">
        <v>7452020</v>
      </c>
      <c r="Q395" s="2">
        <v>10717100</v>
      </c>
      <c r="R395" s="2">
        <v>25235000</v>
      </c>
      <c r="S395" s="2">
        <v>10716900</v>
      </c>
      <c r="T395" s="2">
        <v>12352700</v>
      </c>
      <c r="U395" s="2">
        <v>13045200</v>
      </c>
      <c r="V395" s="2">
        <v>12590700</v>
      </c>
      <c r="W395" s="2">
        <v>16293400</v>
      </c>
      <c r="X395" s="2">
        <v>14154800</v>
      </c>
      <c r="Y395" s="2">
        <v>17551600</v>
      </c>
      <c r="Z395" s="2">
        <v>4239070</v>
      </c>
      <c r="AA395" s="2">
        <v>19766700</v>
      </c>
      <c r="AB395" s="2">
        <v>14479700</v>
      </c>
      <c r="AC395" s="2">
        <v>15936400</v>
      </c>
      <c r="AD395" s="2">
        <v>17871000</v>
      </c>
      <c r="AE395" s="2">
        <v>17087900</v>
      </c>
      <c r="AF395" s="2">
        <v>20753500</v>
      </c>
      <c r="AG395" s="2">
        <v>12817900</v>
      </c>
      <c r="AH395" s="2">
        <v>11004900</v>
      </c>
      <c r="AI395" s="2">
        <v>14747400</v>
      </c>
      <c r="AJ395" s="2">
        <v>14086400</v>
      </c>
      <c r="AK395" s="2">
        <v>14750600</v>
      </c>
      <c r="AL395" s="2">
        <v>20110000</v>
      </c>
      <c r="AM395" s="2">
        <v>17277900</v>
      </c>
      <c r="AN395" s="2">
        <v>17942500</v>
      </c>
      <c r="AO395" s="2">
        <v>13012600</v>
      </c>
      <c r="AP395" s="2">
        <v>17639100</v>
      </c>
      <c r="AQ395" s="2">
        <v>19334000</v>
      </c>
      <c r="AR395" s="2">
        <v>11923300</v>
      </c>
      <c r="AS395" s="2">
        <v>16408400</v>
      </c>
      <c r="AT395" s="2">
        <v>12678700</v>
      </c>
      <c r="AU395" s="2">
        <v>12289300</v>
      </c>
    </row>
    <row r="396" spans="1:47" x14ac:dyDescent="0.2">
      <c r="A396" t="s">
        <v>440</v>
      </c>
      <c r="B396" t="s">
        <v>3650</v>
      </c>
      <c r="C396" t="s">
        <v>3653</v>
      </c>
      <c r="D396">
        <v>45</v>
      </c>
      <c r="E396">
        <v>8</v>
      </c>
      <c r="F396">
        <v>230421</v>
      </c>
      <c r="G396">
        <v>247069</v>
      </c>
      <c r="H396">
        <v>236472</v>
      </c>
      <c r="I396">
        <v>243455</v>
      </c>
      <c r="J396">
        <v>430533</v>
      </c>
      <c r="K396">
        <v>534508</v>
      </c>
      <c r="L396">
        <v>535729</v>
      </c>
      <c r="M396">
        <v>440102</v>
      </c>
      <c r="N396">
        <v>345283</v>
      </c>
      <c r="O396">
        <v>399648</v>
      </c>
      <c r="P396">
        <v>186372</v>
      </c>
      <c r="Q396">
        <v>236248</v>
      </c>
      <c r="R396">
        <v>358723</v>
      </c>
      <c r="S396">
        <v>201604</v>
      </c>
      <c r="T396">
        <v>258053</v>
      </c>
      <c r="U396">
        <v>286524</v>
      </c>
      <c r="V396">
        <v>360567</v>
      </c>
      <c r="W396">
        <v>456131</v>
      </c>
      <c r="X396">
        <v>557121</v>
      </c>
      <c r="Y396">
        <v>904072</v>
      </c>
      <c r="Z396">
        <v>543296</v>
      </c>
      <c r="AA396">
        <v>593568</v>
      </c>
      <c r="AB396">
        <v>244608</v>
      </c>
      <c r="AC396">
        <v>235539</v>
      </c>
      <c r="AD396">
        <v>278299</v>
      </c>
      <c r="AE396">
        <v>313698</v>
      </c>
      <c r="AF396">
        <v>257391</v>
      </c>
      <c r="AG396">
        <v>237857</v>
      </c>
      <c r="AH396">
        <v>253187</v>
      </c>
      <c r="AI396">
        <v>234486</v>
      </c>
      <c r="AJ396">
        <v>241889</v>
      </c>
      <c r="AK396">
        <v>255633</v>
      </c>
      <c r="AL396">
        <v>292930</v>
      </c>
      <c r="AM396">
        <v>289773</v>
      </c>
      <c r="AN396">
        <v>290082</v>
      </c>
      <c r="AO396">
        <v>218284</v>
      </c>
      <c r="AP396">
        <v>266329</v>
      </c>
      <c r="AQ396">
        <v>258806</v>
      </c>
      <c r="AR396">
        <v>232109</v>
      </c>
      <c r="AS396">
        <v>286935</v>
      </c>
      <c r="AT396">
        <v>239755</v>
      </c>
      <c r="AU396">
        <v>237290</v>
      </c>
    </row>
    <row r="397" spans="1:47" x14ac:dyDescent="0.2">
      <c r="A397" t="s">
        <v>232</v>
      </c>
      <c r="B397" t="s">
        <v>2549</v>
      </c>
      <c r="C397" t="s">
        <v>2553</v>
      </c>
      <c r="D397">
        <v>33</v>
      </c>
      <c r="E397">
        <v>6</v>
      </c>
      <c r="F397">
        <v>292084</v>
      </c>
      <c r="G397">
        <v>111612</v>
      </c>
      <c r="H397">
        <v>118386</v>
      </c>
      <c r="I397">
        <v>115231</v>
      </c>
      <c r="J397">
        <v>82929.5</v>
      </c>
      <c r="K397">
        <v>151386</v>
      </c>
      <c r="L397">
        <v>96522.1</v>
      </c>
      <c r="M397">
        <v>142997</v>
      </c>
      <c r="N397">
        <v>102952</v>
      </c>
      <c r="O397">
        <v>167946</v>
      </c>
      <c r="P397">
        <v>86588.800000000003</v>
      </c>
      <c r="Q397">
        <v>132917</v>
      </c>
      <c r="R397">
        <v>144336</v>
      </c>
      <c r="S397">
        <v>225314</v>
      </c>
      <c r="T397">
        <v>111718</v>
      </c>
      <c r="U397">
        <v>126016</v>
      </c>
      <c r="V397">
        <v>112644</v>
      </c>
      <c r="W397">
        <v>107825</v>
      </c>
      <c r="X397">
        <v>110313</v>
      </c>
      <c r="Y397">
        <v>107430</v>
      </c>
      <c r="Z397">
        <v>505694</v>
      </c>
      <c r="AA397">
        <v>119875</v>
      </c>
      <c r="AB397">
        <v>130057</v>
      </c>
      <c r="AC397">
        <v>108068</v>
      </c>
      <c r="AD397">
        <v>156159</v>
      </c>
      <c r="AE397">
        <v>208789</v>
      </c>
      <c r="AF397">
        <v>116244</v>
      </c>
      <c r="AG397">
        <v>128548</v>
      </c>
      <c r="AH397">
        <v>132780</v>
      </c>
      <c r="AI397">
        <v>125883</v>
      </c>
      <c r="AJ397">
        <v>141600</v>
      </c>
      <c r="AK397">
        <v>150188</v>
      </c>
      <c r="AL397">
        <v>147599</v>
      </c>
      <c r="AM397">
        <v>170100</v>
      </c>
      <c r="AN397">
        <v>155088</v>
      </c>
      <c r="AO397">
        <v>117653</v>
      </c>
      <c r="AP397">
        <v>115332</v>
      </c>
      <c r="AQ397">
        <v>144275</v>
      </c>
      <c r="AR397">
        <v>127912</v>
      </c>
      <c r="AS397">
        <v>126815</v>
      </c>
      <c r="AT397">
        <v>123940</v>
      </c>
      <c r="AU397">
        <v>130345</v>
      </c>
    </row>
    <row r="398" spans="1:47" x14ac:dyDescent="0.2">
      <c r="A398" t="s">
        <v>203</v>
      </c>
      <c r="B398" t="s">
        <v>2387</v>
      </c>
      <c r="C398" t="s">
        <v>2391</v>
      </c>
      <c r="D398">
        <v>13</v>
      </c>
      <c r="E398">
        <v>3</v>
      </c>
      <c r="F398">
        <v>9634.5400000000009</v>
      </c>
      <c r="G398">
        <v>10984.9</v>
      </c>
      <c r="H398">
        <v>9738.39</v>
      </c>
      <c r="I398">
        <v>12106.6</v>
      </c>
      <c r="J398">
        <v>29092.7</v>
      </c>
      <c r="K398">
        <v>38364.9</v>
      </c>
      <c r="L398">
        <v>31318.7</v>
      </c>
      <c r="M398">
        <v>10285</v>
      </c>
      <c r="N398">
        <v>23157.599999999999</v>
      </c>
      <c r="O398">
        <v>34844.199999999997</v>
      </c>
      <c r="P398">
        <v>9355.23</v>
      </c>
      <c r="Q398">
        <v>15913.1</v>
      </c>
      <c r="R398">
        <v>4154.5</v>
      </c>
      <c r="S398">
        <v>4901.45</v>
      </c>
      <c r="T398">
        <v>16831.7</v>
      </c>
      <c r="U398">
        <v>34091.800000000003</v>
      </c>
      <c r="V398">
        <v>31285.1</v>
      </c>
      <c r="W398">
        <v>30687.9</v>
      </c>
      <c r="X398">
        <v>40816.800000000003</v>
      </c>
      <c r="Y398">
        <v>29452.400000000001</v>
      </c>
      <c r="Z398">
        <v>12467.5</v>
      </c>
      <c r="AA398">
        <v>14421.3</v>
      </c>
      <c r="AB398">
        <v>5027.68</v>
      </c>
      <c r="AC398">
        <v>4758.25</v>
      </c>
      <c r="AD398">
        <v>4085.58</v>
      </c>
      <c r="AE398">
        <v>7509.33</v>
      </c>
      <c r="AF398">
        <v>0</v>
      </c>
      <c r="AG398">
        <v>7796.22</v>
      </c>
      <c r="AH398">
        <v>672.08</v>
      </c>
      <c r="AI398">
        <v>0</v>
      </c>
      <c r="AJ398">
        <v>8699.1299999999992</v>
      </c>
      <c r="AK398">
        <v>7678.65</v>
      </c>
      <c r="AL398">
        <v>4686.1099999999997</v>
      </c>
      <c r="AM398">
        <v>3892.51</v>
      </c>
      <c r="AN398">
        <v>3091.85</v>
      </c>
      <c r="AO398">
        <v>3339.07</v>
      </c>
      <c r="AP398">
        <v>3439.41</v>
      </c>
      <c r="AQ398">
        <v>3007.77</v>
      </c>
      <c r="AR398">
        <v>7573.72</v>
      </c>
      <c r="AS398">
        <v>12126</v>
      </c>
      <c r="AT398">
        <v>5642.08</v>
      </c>
      <c r="AU398">
        <v>6089.23</v>
      </c>
    </row>
    <row r="399" spans="1:47" x14ac:dyDescent="0.2">
      <c r="A399" t="s">
        <v>288</v>
      </c>
      <c r="B399" t="s">
        <v>2851</v>
      </c>
      <c r="C399" t="s">
        <v>2856</v>
      </c>
      <c r="D399">
        <v>6</v>
      </c>
      <c r="E399">
        <v>1</v>
      </c>
      <c r="F399">
        <v>6720.3</v>
      </c>
      <c r="G399">
        <v>8570.08</v>
      </c>
      <c r="H399">
        <v>9425.31</v>
      </c>
      <c r="I399">
        <v>0</v>
      </c>
      <c r="J399">
        <v>8794.08</v>
      </c>
      <c r="K399">
        <v>17825</v>
      </c>
      <c r="L399">
        <v>10310.5</v>
      </c>
      <c r="M399">
        <v>18032.099999999999</v>
      </c>
      <c r="N399">
        <v>12429.1</v>
      </c>
      <c r="O399">
        <v>15658.5</v>
      </c>
      <c r="P399">
        <v>3691.08</v>
      </c>
      <c r="Q399">
        <v>2490.9299999999998</v>
      </c>
      <c r="R399">
        <v>0</v>
      </c>
      <c r="S399">
        <v>5110.83</v>
      </c>
      <c r="T399">
        <v>9243.6299999999992</v>
      </c>
      <c r="U399">
        <v>9985.82</v>
      </c>
      <c r="V399">
        <v>7799.36</v>
      </c>
      <c r="W399">
        <v>13708.2</v>
      </c>
      <c r="X399">
        <v>14374.1</v>
      </c>
      <c r="Y399">
        <v>14735.5</v>
      </c>
      <c r="Z399">
        <v>1116.27</v>
      </c>
      <c r="AA399">
        <v>0</v>
      </c>
      <c r="AB399">
        <v>0</v>
      </c>
      <c r="AC399">
        <v>0</v>
      </c>
      <c r="AD399">
        <v>16091</v>
      </c>
      <c r="AE399">
        <v>17162.5</v>
      </c>
      <c r="AF399">
        <v>0</v>
      </c>
      <c r="AG399">
        <v>9703.15</v>
      </c>
      <c r="AH399">
        <v>0</v>
      </c>
      <c r="AI399">
        <v>0</v>
      </c>
      <c r="AJ399">
        <v>14363.1</v>
      </c>
      <c r="AK399">
        <v>0</v>
      </c>
      <c r="AL399">
        <v>0</v>
      </c>
      <c r="AM399">
        <v>0</v>
      </c>
      <c r="AN399">
        <v>11895</v>
      </c>
      <c r="AO399">
        <v>9920.76</v>
      </c>
      <c r="AP399">
        <v>0</v>
      </c>
      <c r="AQ399">
        <v>0</v>
      </c>
      <c r="AR399">
        <v>7958.4</v>
      </c>
      <c r="AS399">
        <v>0</v>
      </c>
      <c r="AT399">
        <v>7705.91</v>
      </c>
      <c r="AU399">
        <v>0</v>
      </c>
    </row>
    <row r="400" spans="1:47" x14ac:dyDescent="0.2">
      <c r="A400" t="s">
        <v>179</v>
      </c>
      <c r="B400" t="s">
        <v>2246</v>
      </c>
      <c r="C400" t="s">
        <v>2251</v>
      </c>
      <c r="D400">
        <v>45</v>
      </c>
      <c r="E400">
        <v>8</v>
      </c>
      <c r="F400">
        <v>469119</v>
      </c>
      <c r="G400">
        <v>519283</v>
      </c>
      <c r="H400">
        <v>475286</v>
      </c>
      <c r="I400">
        <v>541403</v>
      </c>
      <c r="J400">
        <v>679927</v>
      </c>
      <c r="K400">
        <v>535583</v>
      </c>
      <c r="L400">
        <v>693128</v>
      </c>
      <c r="M400">
        <v>694400</v>
      </c>
      <c r="N400">
        <v>326012</v>
      </c>
      <c r="O400">
        <v>626769</v>
      </c>
      <c r="P400">
        <v>402229</v>
      </c>
      <c r="Q400">
        <v>493977</v>
      </c>
      <c r="R400">
        <v>588443</v>
      </c>
      <c r="S400">
        <v>436339</v>
      </c>
      <c r="T400">
        <v>535580</v>
      </c>
      <c r="U400">
        <v>505795</v>
      </c>
      <c r="V400">
        <v>624214</v>
      </c>
      <c r="W400">
        <v>618732</v>
      </c>
      <c r="X400">
        <v>519670</v>
      </c>
      <c r="Y400">
        <v>683592</v>
      </c>
      <c r="Z400">
        <v>438956</v>
      </c>
      <c r="AA400">
        <v>576265</v>
      </c>
      <c r="AB400">
        <v>461104</v>
      </c>
      <c r="AC400">
        <v>446130</v>
      </c>
      <c r="AD400">
        <v>458335</v>
      </c>
      <c r="AE400">
        <v>334151</v>
      </c>
      <c r="AF400">
        <v>429642</v>
      </c>
      <c r="AG400">
        <v>396408</v>
      </c>
      <c r="AH400">
        <v>389546</v>
      </c>
      <c r="AI400">
        <v>212190</v>
      </c>
      <c r="AJ400">
        <v>475256</v>
      </c>
      <c r="AK400">
        <v>426460</v>
      </c>
      <c r="AL400">
        <v>383101</v>
      </c>
      <c r="AM400">
        <v>407148</v>
      </c>
      <c r="AN400">
        <v>358264</v>
      </c>
      <c r="AO400">
        <v>300465</v>
      </c>
      <c r="AP400">
        <v>449984</v>
      </c>
      <c r="AQ400">
        <v>265962</v>
      </c>
      <c r="AR400">
        <v>425564</v>
      </c>
      <c r="AS400">
        <v>563443</v>
      </c>
      <c r="AT400">
        <v>454408</v>
      </c>
      <c r="AU400">
        <v>305787</v>
      </c>
    </row>
    <row r="401" spans="1:47" x14ac:dyDescent="0.2">
      <c r="A401" t="s">
        <v>194</v>
      </c>
      <c r="B401" t="s">
        <v>2332</v>
      </c>
      <c r="C401" t="s">
        <v>2337</v>
      </c>
      <c r="D401">
        <v>30</v>
      </c>
      <c r="E401">
        <v>4</v>
      </c>
      <c r="F401">
        <v>318426</v>
      </c>
      <c r="G401">
        <v>250287</v>
      </c>
      <c r="H401">
        <v>257426</v>
      </c>
      <c r="I401">
        <v>285946</v>
      </c>
      <c r="J401">
        <v>305569</v>
      </c>
      <c r="K401">
        <v>338430</v>
      </c>
      <c r="L401">
        <v>279203</v>
      </c>
      <c r="M401">
        <v>321950</v>
      </c>
      <c r="N401">
        <v>371449</v>
      </c>
      <c r="O401">
        <v>316145</v>
      </c>
      <c r="P401">
        <v>127808</v>
      </c>
      <c r="Q401">
        <v>192947</v>
      </c>
      <c r="R401">
        <v>364177</v>
      </c>
      <c r="S401">
        <v>234076</v>
      </c>
      <c r="T401">
        <v>296682</v>
      </c>
      <c r="U401">
        <v>270406</v>
      </c>
      <c r="V401">
        <v>299023</v>
      </c>
      <c r="W401">
        <v>345354</v>
      </c>
      <c r="X401">
        <v>294130</v>
      </c>
      <c r="Y401">
        <v>314216</v>
      </c>
      <c r="Z401">
        <v>119599</v>
      </c>
      <c r="AA401">
        <v>309270</v>
      </c>
      <c r="AB401">
        <v>266897</v>
      </c>
      <c r="AC401">
        <v>254518</v>
      </c>
      <c r="AD401">
        <v>306288</v>
      </c>
      <c r="AE401">
        <v>304557</v>
      </c>
      <c r="AF401">
        <v>292643</v>
      </c>
      <c r="AG401">
        <v>249432</v>
      </c>
      <c r="AH401">
        <v>248988</v>
      </c>
      <c r="AI401">
        <v>195008</v>
      </c>
      <c r="AJ401">
        <v>261207</v>
      </c>
      <c r="AK401">
        <v>268171</v>
      </c>
      <c r="AL401">
        <v>275048</v>
      </c>
      <c r="AM401">
        <v>240545</v>
      </c>
      <c r="AN401">
        <v>219360</v>
      </c>
      <c r="AO401">
        <v>207658</v>
      </c>
      <c r="AP401">
        <v>248016</v>
      </c>
      <c r="AQ401">
        <v>322283</v>
      </c>
      <c r="AR401">
        <v>224170</v>
      </c>
      <c r="AS401">
        <v>260975</v>
      </c>
      <c r="AT401">
        <v>235902</v>
      </c>
      <c r="AU401">
        <v>218982</v>
      </c>
    </row>
    <row r="402" spans="1:47" x14ac:dyDescent="0.2">
      <c r="A402" t="s">
        <v>213</v>
      </c>
      <c r="B402" t="s">
        <v>2441</v>
      </c>
      <c r="C402" t="s">
        <v>2446</v>
      </c>
      <c r="D402">
        <v>7</v>
      </c>
      <c r="E402">
        <v>1</v>
      </c>
      <c r="F402">
        <v>0</v>
      </c>
      <c r="G402">
        <v>0</v>
      </c>
      <c r="H402">
        <v>2714.91</v>
      </c>
      <c r="I402">
        <v>3735.77</v>
      </c>
      <c r="J402">
        <v>6336.56</v>
      </c>
      <c r="K402">
        <v>7399.13</v>
      </c>
      <c r="L402">
        <v>8143.9</v>
      </c>
      <c r="M402">
        <v>4382.1000000000004</v>
      </c>
      <c r="N402">
        <v>12733.8</v>
      </c>
      <c r="O402">
        <v>5177.38</v>
      </c>
      <c r="P402">
        <v>1943.58</v>
      </c>
      <c r="Q402">
        <v>2424.56</v>
      </c>
      <c r="R402">
        <v>4245.25</v>
      </c>
      <c r="S402">
        <v>0</v>
      </c>
      <c r="T402">
        <v>3274.98</v>
      </c>
      <c r="U402">
        <v>3694.45</v>
      </c>
      <c r="V402">
        <v>5264.6</v>
      </c>
      <c r="W402">
        <v>6354.73</v>
      </c>
      <c r="X402">
        <v>5346.79</v>
      </c>
      <c r="Y402">
        <v>4378.62</v>
      </c>
      <c r="Z402">
        <v>0</v>
      </c>
      <c r="AA402">
        <v>1188.3399999999999</v>
      </c>
      <c r="AB402">
        <v>0</v>
      </c>
      <c r="AC402">
        <v>5869.64</v>
      </c>
      <c r="AD402">
        <v>3794.58</v>
      </c>
      <c r="AE402">
        <v>1428.71</v>
      </c>
      <c r="AF402">
        <v>4319.6099999999997</v>
      </c>
      <c r="AG402">
        <v>1489.54</v>
      </c>
      <c r="AH402">
        <v>0</v>
      </c>
      <c r="AI402">
        <v>0</v>
      </c>
      <c r="AJ402">
        <v>1092.71</v>
      </c>
      <c r="AK402">
        <v>1124.0899999999999</v>
      </c>
      <c r="AL402">
        <v>2301.44</v>
      </c>
      <c r="AM402">
        <v>1125.28</v>
      </c>
      <c r="AN402">
        <v>1523.77</v>
      </c>
      <c r="AO402">
        <v>1768.28</v>
      </c>
      <c r="AP402">
        <v>204.44</v>
      </c>
      <c r="AQ402">
        <v>4272.38</v>
      </c>
      <c r="AR402">
        <v>1793.45</v>
      </c>
      <c r="AS402">
        <v>331.8</v>
      </c>
      <c r="AT402">
        <v>1993.86</v>
      </c>
      <c r="AU402">
        <v>1976.09</v>
      </c>
    </row>
    <row r="403" spans="1:47" x14ac:dyDescent="0.2">
      <c r="A403" t="s">
        <v>297</v>
      </c>
      <c r="B403" t="s">
        <v>2905</v>
      </c>
      <c r="C403" t="s">
        <v>2911</v>
      </c>
      <c r="D403">
        <v>82</v>
      </c>
      <c r="E403">
        <v>11</v>
      </c>
      <c r="F403" s="2">
        <v>1173760</v>
      </c>
      <c r="G403" s="2">
        <v>1106370</v>
      </c>
      <c r="H403" s="2">
        <v>1260960</v>
      </c>
      <c r="I403" s="2">
        <v>1134830</v>
      </c>
      <c r="J403" s="2">
        <v>1643660</v>
      </c>
      <c r="K403" s="2">
        <v>1410540</v>
      </c>
      <c r="L403" s="2">
        <v>1425330</v>
      </c>
      <c r="M403" s="2">
        <v>1492570</v>
      </c>
      <c r="N403" s="2">
        <v>1272240</v>
      </c>
      <c r="O403" s="2">
        <v>1372590</v>
      </c>
      <c r="P403" s="2">
        <v>1039630</v>
      </c>
      <c r="Q403" s="2">
        <v>1214590</v>
      </c>
      <c r="R403" s="2">
        <v>1361320</v>
      </c>
      <c r="S403" s="2">
        <v>1110930</v>
      </c>
      <c r="T403" s="2">
        <v>1287640</v>
      </c>
      <c r="U403" s="2">
        <v>1130320</v>
      </c>
      <c r="V403" s="2">
        <v>1547520</v>
      </c>
      <c r="W403" s="2">
        <v>1709740</v>
      </c>
      <c r="X403" s="2">
        <v>1566420</v>
      </c>
      <c r="Y403" s="2">
        <v>1789180</v>
      </c>
      <c r="Z403" s="2">
        <v>1085760</v>
      </c>
      <c r="AA403" s="2">
        <v>1544250</v>
      </c>
      <c r="AB403" s="2">
        <v>1149290</v>
      </c>
      <c r="AC403" s="2">
        <v>1069870</v>
      </c>
      <c r="AD403" s="2">
        <v>1157860</v>
      </c>
      <c r="AE403">
        <v>821357</v>
      </c>
      <c r="AF403" s="2">
        <v>1165270</v>
      </c>
      <c r="AG403" s="2">
        <v>1156320</v>
      </c>
      <c r="AH403" s="2">
        <v>1142800</v>
      </c>
      <c r="AI403" s="2">
        <v>1270090</v>
      </c>
      <c r="AJ403" s="2">
        <v>1193520</v>
      </c>
      <c r="AK403" s="2">
        <v>1176440</v>
      </c>
      <c r="AL403" s="2">
        <v>1154610</v>
      </c>
      <c r="AM403">
        <v>966605</v>
      </c>
      <c r="AN403" s="2">
        <v>1040420</v>
      </c>
      <c r="AO403" s="2">
        <v>1033080</v>
      </c>
      <c r="AP403" s="2">
        <v>1475060</v>
      </c>
      <c r="AQ403" s="2">
        <v>1137600</v>
      </c>
      <c r="AR403" s="2">
        <v>1159900</v>
      </c>
      <c r="AS403" s="2">
        <v>1334440</v>
      </c>
      <c r="AT403" s="2">
        <v>1291530</v>
      </c>
      <c r="AU403" s="2">
        <v>1258120</v>
      </c>
    </row>
    <row r="404" spans="1:47" x14ac:dyDescent="0.2">
      <c r="A404" t="s">
        <v>212</v>
      </c>
      <c r="B404" t="s">
        <v>2436</v>
      </c>
      <c r="C404" t="s">
        <v>2440</v>
      </c>
      <c r="D404">
        <v>42</v>
      </c>
      <c r="E404">
        <v>6</v>
      </c>
      <c r="F404">
        <v>137690</v>
      </c>
      <c r="G404">
        <v>157364</v>
      </c>
      <c r="H404">
        <v>177800</v>
      </c>
      <c r="I404">
        <v>166733</v>
      </c>
      <c r="J404">
        <v>290349</v>
      </c>
      <c r="K404">
        <v>375888</v>
      </c>
      <c r="L404">
        <v>325155</v>
      </c>
      <c r="M404">
        <v>262616</v>
      </c>
      <c r="N404">
        <v>288483</v>
      </c>
      <c r="O404">
        <v>250346</v>
      </c>
      <c r="P404">
        <v>103588</v>
      </c>
      <c r="Q404">
        <v>127424</v>
      </c>
      <c r="R404">
        <v>265575</v>
      </c>
      <c r="S404">
        <v>121071</v>
      </c>
      <c r="T404">
        <v>180568</v>
      </c>
      <c r="U404">
        <v>173370</v>
      </c>
      <c r="V404">
        <v>253851</v>
      </c>
      <c r="W404">
        <v>304558</v>
      </c>
      <c r="X404">
        <v>409465</v>
      </c>
      <c r="Y404">
        <v>367948</v>
      </c>
      <c r="Z404">
        <v>104120</v>
      </c>
      <c r="AA404">
        <v>224108</v>
      </c>
      <c r="AB404">
        <v>181615</v>
      </c>
      <c r="AC404">
        <v>189975</v>
      </c>
      <c r="AD404">
        <v>228670</v>
      </c>
      <c r="AE404">
        <v>286910</v>
      </c>
      <c r="AF404">
        <v>245673</v>
      </c>
      <c r="AG404">
        <v>171237</v>
      </c>
      <c r="AH404">
        <v>155965</v>
      </c>
      <c r="AI404">
        <v>110165</v>
      </c>
      <c r="AJ404">
        <v>182762</v>
      </c>
      <c r="AK404">
        <v>204713</v>
      </c>
      <c r="AL404">
        <v>241615</v>
      </c>
      <c r="AM404">
        <v>220085</v>
      </c>
      <c r="AN404">
        <v>203567</v>
      </c>
      <c r="AO404">
        <v>147917</v>
      </c>
      <c r="AP404">
        <v>228214</v>
      </c>
      <c r="AQ404">
        <v>264462</v>
      </c>
      <c r="AR404">
        <v>148535</v>
      </c>
      <c r="AS404">
        <v>217603</v>
      </c>
      <c r="AT404">
        <v>176756</v>
      </c>
      <c r="AU404">
        <v>178265</v>
      </c>
    </row>
    <row r="405" spans="1:47" x14ac:dyDescent="0.2">
      <c r="A405" t="s">
        <v>499</v>
      </c>
      <c r="B405" t="s">
        <v>3939</v>
      </c>
      <c r="C405" t="s">
        <v>3945</v>
      </c>
      <c r="D405">
        <v>6</v>
      </c>
      <c r="E405">
        <v>1</v>
      </c>
      <c r="F405">
        <v>11791.5</v>
      </c>
      <c r="G405">
        <v>13036.7</v>
      </c>
      <c r="H405">
        <v>14480.8</v>
      </c>
      <c r="I405">
        <v>13532</v>
      </c>
      <c r="J405">
        <v>17110.7</v>
      </c>
      <c r="K405">
        <v>2256.2600000000002</v>
      </c>
      <c r="L405">
        <v>13317.6</v>
      </c>
      <c r="M405">
        <v>14421.9</v>
      </c>
      <c r="N405">
        <v>13066.3</v>
      </c>
      <c r="O405">
        <v>11890.7</v>
      </c>
      <c r="P405">
        <v>12458.2</v>
      </c>
      <c r="Q405">
        <v>10147.9</v>
      </c>
      <c r="R405">
        <v>13575.4</v>
      </c>
      <c r="S405">
        <v>14055.6</v>
      </c>
      <c r="T405">
        <v>9901.36</v>
      </c>
      <c r="U405">
        <v>11732.8</v>
      </c>
      <c r="V405">
        <v>12183.1</v>
      </c>
      <c r="W405">
        <v>14994.8</v>
      </c>
      <c r="X405">
        <v>13962.8</v>
      </c>
      <c r="Y405">
        <v>13675.4</v>
      </c>
      <c r="Z405">
        <v>5681.91</v>
      </c>
      <c r="AA405">
        <v>8105.26</v>
      </c>
      <c r="AB405">
        <v>12281.2</v>
      </c>
      <c r="AC405">
        <v>12712.5</v>
      </c>
      <c r="AD405">
        <v>8743.42</v>
      </c>
      <c r="AE405">
        <v>6010.46</v>
      </c>
      <c r="AF405">
        <v>9828.83</v>
      </c>
      <c r="AG405">
        <v>8409.24</v>
      </c>
      <c r="AH405">
        <v>11671.5</v>
      </c>
      <c r="AI405">
        <v>0</v>
      </c>
      <c r="AJ405">
        <v>11782.8</v>
      </c>
      <c r="AK405">
        <v>8565.64</v>
      </c>
      <c r="AL405">
        <v>7506.68</v>
      </c>
      <c r="AM405">
        <v>6349.42</v>
      </c>
      <c r="AN405">
        <v>7204.16</v>
      </c>
      <c r="AO405">
        <v>6595.32</v>
      </c>
      <c r="AP405">
        <v>11459.8</v>
      </c>
      <c r="AQ405">
        <v>8978.34</v>
      </c>
      <c r="AR405">
        <v>12085.7</v>
      </c>
      <c r="AS405">
        <v>10492.4</v>
      </c>
      <c r="AT405">
        <v>11686.4</v>
      </c>
      <c r="AU405">
        <v>11318.3</v>
      </c>
    </row>
    <row r="406" spans="1:47" x14ac:dyDescent="0.2">
      <c r="A406" t="s">
        <v>372</v>
      </c>
      <c r="B406" t="s">
        <v>3298</v>
      </c>
      <c r="C406" t="s">
        <v>3299</v>
      </c>
      <c r="D406">
        <v>6</v>
      </c>
      <c r="E406">
        <v>1</v>
      </c>
      <c r="F406">
        <v>13971.9</v>
      </c>
      <c r="G406">
        <v>19878.099999999999</v>
      </c>
      <c r="H406">
        <v>22692</v>
      </c>
      <c r="I406">
        <v>20943.7</v>
      </c>
      <c r="J406">
        <v>17676.599999999999</v>
      </c>
      <c r="K406">
        <v>26422.7</v>
      </c>
      <c r="L406">
        <v>13032.3</v>
      </c>
      <c r="M406">
        <v>25410.5</v>
      </c>
      <c r="N406">
        <v>13900.3</v>
      </c>
      <c r="O406">
        <v>27561.9</v>
      </c>
      <c r="P406">
        <v>20749.8</v>
      </c>
      <c r="Q406">
        <v>22285.8</v>
      </c>
      <c r="R406">
        <v>25331.5</v>
      </c>
      <c r="S406">
        <v>21099.1</v>
      </c>
      <c r="T406">
        <v>19067.099999999999</v>
      </c>
      <c r="U406">
        <v>17071.400000000001</v>
      </c>
      <c r="V406">
        <v>24956.9</v>
      </c>
      <c r="W406">
        <v>28879.3</v>
      </c>
      <c r="X406">
        <v>19378.599999999999</v>
      </c>
      <c r="Y406">
        <v>21287.200000000001</v>
      </c>
      <c r="Z406">
        <v>8890.0499999999993</v>
      </c>
      <c r="AA406">
        <v>29177.9</v>
      </c>
      <c r="AB406">
        <v>19914.400000000001</v>
      </c>
      <c r="AC406">
        <v>21724.400000000001</v>
      </c>
      <c r="AD406">
        <v>21345.8</v>
      </c>
      <c r="AE406">
        <v>30681.4</v>
      </c>
      <c r="AF406">
        <v>23339.4</v>
      </c>
      <c r="AG406">
        <v>20281.599999999999</v>
      </c>
      <c r="AH406">
        <v>23849.5</v>
      </c>
      <c r="AI406">
        <v>0</v>
      </c>
      <c r="AJ406">
        <v>23513.9</v>
      </c>
      <c r="AK406">
        <v>19635.5</v>
      </c>
      <c r="AL406">
        <v>23618.799999999999</v>
      </c>
      <c r="AM406">
        <v>27252.3</v>
      </c>
      <c r="AN406">
        <v>29347.200000000001</v>
      </c>
      <c r="AO406">
        <v>22811</v>
      </c>
      <c r="AP406">
        <v>29655.5</v>
      </c>
      <c r="AQ406">
        <v>22764.9</v>
      </c>
      <c r="AR406">
        <v>25982.2</v>
      </c>
      <c r="AS406">
        <v>26236.9</v>
      </c>
      <c r="AT406">
        <v>24581.200000000001</v>
      </c>
      <c r="AU406">
        <v>23879.7</v>
      </c>
    </row>
    <row r="407" spans="1:47" x14ac:dyDescent="0.2">
      <c r="A407" t="s">
        <v>532</v>
      </c>
      <c r="B407" t="s">
        <v>4124</v>
      </c>
      <c r="C407" t="s">
        <v>4130</v>
      </c>
      <c r="D407">
        <v>6</v>
      </c>
      <c r="E407">
        <v>1</v>
      </c>
      <c r="F407">
        <v>47831.7</v>
      </c>
      <c r="G407">
        <v>30009.3</v>
      </c>
      <c r="H407">
        <v>26300.5</v>
      </c>
      <c r="I407">
        <v>33317.5</v>
      </c>
      <c r="J407">
        <v>47736</v>
      </c>
      <c r="K407">
        <v>67139.199999999997</v>
      </c>
      <c r="L407">
        <v>74662.7</v>
      </c>
      <c r="M407">
        <v>50111.7</v>
      </c>
      <c r="N407">
        <v>55768.4</v>
      </c>
      <c r="O407">
        <v>60448.2</v>
      </c>
      <c r="P407">
        <v>3918.9</v>
      </c>
      <c r="Q407">
        <v>22786.6</v>
      </c>
      <c r="R407">
        <v>50702.400000000001</v>
      </c>
      <c r="S407">
        <v>41709</v>
      </c>
      <c r="T407">
        <v>45321.8</v>
      </c>
      <c r="U407">
        <v>46181.2</v>
      </c>
      <c r="V407">
        <v>56524.4</v>
      </c>
      <c r="W407">
        <v>61189.2</v>
      </c>
      <c r="X407">
        <v>62569.4</v>
      </c>
      <c r="Y407">
        <v>66728.899999999994</v>
      </c>
      <c r="Z407">
        <v>65819.8</v>
      </c>
      <c r="AA407">
        <v>46151.1</v>
      </c>
      <c r="AB407">
        <v>38306.400000000001</v>
      </c>
      <c r="AC407">
        <v>38279.800000000003</v>
      </c>
      <c r="AD407">
        <v>44825.599999999999</v>
      </c>
      <c r="AE407">
        <v>53650.2</v>
      </c>
      <c r="AF407">
        <v>57314.8</v>
      </c>
      <c r="AG407">
        <v>46492.1</v>
      </c>
      <c r="AH407">
        <v>41957.1</v>
      </c>
      <c r="AI407">
        <v>0</v>
      </c>
      <c r="AJ407">
        <v>37794.699999999997</v>
      </c>
      <c r="AK407">
        <v>42336.1</v>
      </c>
      <c r="AL407">
        <v>50927</v>
      </c>
      <c r="AM407">
        <v>47511.7</v>
      </c>
      <c r="AN407">
        <v>43575.4</v>
      </c>
      <c r="AO407">
        <v>40553</v>
      </c>
      <c r="AP407">
        <v>45727.5</v>
      </c>
      <c r="AQ407">
        <v>56758.3</v>
      </c>
      <c r="AR407">
        <v>40277.599999999999</v>
      </c>
      <c r="AS407">
        <v>45172.7</v>
      </c>
      <c r="AT407">
        <v>36753.4</v>
      </c>
      <c r="AU407">
        <v>28782.5</v>
      </c>
    </row>
    <row r="408" spans="1:47" x14ac:dyDescent="0.2">
      <c r="A408" t="s">
        <v>79</v>
      </c>
      <c r="B408" t="s">
        <v>1660</v>
      </c>
      <c r="C408" t="s">
        <v>1665</v>
      </c>
      <c r="D408">
        <v>6</v>
      </c>
      <c r="E408">
        <v>1</v>
      </c>
      <c r="F408">
        <v>50505.9</v>
      </c>
      <c r="G408">
        <v>61303.8</v>
      </c>
      <c r="H408">
        <v>67787.3</v>
      </c>
      <c r="I408">
        <v>70991.600000000006</v>
      </c>
      <c r="J408">
        <v>64276.2</v>
      </c>
      <c r="K408">
        <v>83696.800000000003</v>
      </c>
      <c r="L408">
        <v>67977</v>
      </c>
      <c r="M408">
        <v>71194.100000000006</v>
      </c>
      <c r="N408">
        <v>46182</v>
      </c>
      <c r="O408">
        <v>90313.5</v>
      </c>
      <c r="P408">
        <v>42251.4</v>
      </c>
      <c r="Q408">
        <v>54392.1</v>
      </c>
      <c r="R408">
        <v>75896.5</v>
      </c>
      <c r="S408">
        <v>64682.3</v>
      </c>
      <c r="T408">
        <v>61906</v>
      </c>
      <c r="U408">
        <v>59724.7</v>
      </c>
      <c r="V408">
        <v>73297.2</v>
      </c>
      <c r="W408">
        <v>81437.5</v>
      </c>
      <c r="X408">
        <v>71374.899999999994</v>
      </c>
      <c r="Y408">
        <v>76122.3</v>
      </c>
      <c r="Z408">
        <v>26665</v>
      </c>
      <c r="AA408">
        <v>44410.7</v>
      </c>
      <c r="AB408">
        <v>72028.600000000006</v>
      </c>
      <c r="AC408">
        <v>74471.399999999994</v>
      </c>
      <c r="AD408">
        <v>69897.100000000006</v>
      </c>
      <c r="AE408">
        <v>63605.5</v>
      </c>
      <c r="AF408">
        <v>66990.3</v>
      </c>
      <c r="AG408">
        <v>66184.7</v>
      </c>
      <c r="AH408">
        <v>64937</v>
      </c>
      <c r="AI408">
        <v>64210.7</v>
      </c>
      <c r="AJ408">
        <v>69578.600000000006</v>
      </c>
      <c r="AK408">
        <v>66459.899999999994</v>
      </c>
      <c r="AL408">
        <v>63442.8</v>
      </c>
      <c r="AM408">
        <v>61681.8</v>
      </c>
      <c r="AN408">
        <v>61022.3</v>
      </c>
      <c r="AO408">
        <v>55795.199999999997</v>
      </c>
      <c r="AP408">
        <v>71451.600000000006</v>
      </c>
      <c r="AQ408">
        <v>57533.2</v>
      </c>
      <c r="AR408">
        <v>58594.9</v>
      </c>
      <c r="AS408">
        <v>69537.600000000006</v>
      </c>
      <c r="AT408">
        <v>58037</v>
      </c>
      <c r="AU408">
        <v>50135.3</v>
      </c>
    </row>
    <row r="409" spans="1:47" x14ac:dyDescent="0.2">
      <c r="A409" t="s">
        <v>321</v>
      </c>
      <c r="B409" t="s">
        <v>3030</v>
      </c>
      <c r="C409" t="s">
        <v>3035</v>
      </c>
      <c r="D409">
        <v>4</v>
      </c>
      <c r="E409">
        <v>1</v>
      </c>
      <c r="F409">
        <v>5621.31</v>
      </c>
      <c r="G409">
        <v>1264.8</v>
      </c>
      <c r="H409">
        <v>0</v>
      </c>
      <c r="I409">
        <v>1956.35</v>
      </c>
      <c r="J409">
        <v>2053.16</v>
      </c>
      <c r="K409">
        <v>9652.4500000000007</v>
      </c>
      <c r="L409">
        <v>4195.46</v>
      </c>
      <c r="M409">
        <v>10278.700000000001</v>
      </c>
      <c r="N409">
        <v>11998.3</v>
      </c>
      <c r="O409">
        <v>3913.02</v>
      </c>
      <c r="P409">
        <v>0</v>
      </c>
      <c r="Q409">
        <v>0</v>
      </c>
      <c r="R409">
        <v>4658.72</v>
      </c>
      <c r="S409">
        <v>0</v>
      </c>
      <c r="T409">
        <v>2257.56</v>
      </c>
      <c r="U409">
        <v>0</v>
      </c>
      <c r="V409">
        <v>356.74</v>
      </c>
      <c r="W409">
        <v>4618.3500000000004</v>
      </c>
      <c r="X409">
        <v>7193.87</v>
      </c>
      <c r="Y409">
        <v>6128.28</v>
      </c>
      <c r="Z409">
        <v>0</v>
      </c>
      <c r="AA409">
        <v>0</v>
      </c>
      <c r="AB409">
        <v>5043.37</v>
      </c>
      <c r="AC409">
        <v>5278.3</v>
      </c>
      <c r="AD409">
        <v>11356.7</v>
      </c>
      <c r="AE409">
        <v>16961</v>
      </c>
      <c r="AF409">
        <v>8224.6</v>
      </c>
      <c r="AG409">
        <v>0</v>
      </c>
      <c r="AH409">
        <v>0</v>
      </c>
      <c r="AI409">
        <v>0</v>
      </c>
      <c r="AJ409">
        <v>5736.51</v>
      </c>
      <c r="AK409">
        <v>6636.61</v>
      </c>
      <c r="AL409">
        <v>11918.2</v>
      </c>
      <c r="AM409">
        <v>5958.38</v>
      </c>
      <c r="AN409">
        <v>10855.8</v>
      </c>
      <c r="AO409">
        <v>0</v>
      </c>
      <c r="AP409">
        <v>3424.03</v>
      </c>
      <c r="AQ409">
        <v>13970.3</v>
      </c>
      <c r="AR409">
        <v>3678.08</v>
      </c>
      <c r="AS409">
        <v>5100.13</v>
      </c>
      <c r="AT409">
        <v>3241.62</v>
      </c>
      <c r="AU409">
        <v>0</v>
      </c>
    </row>
    <row r="410" spans="1:47" x14ac:dyDescent="0.2">
      <c r="A410" t="s">
        <v>403</v>
      </c>
      <c r="B410" t="s">
        <v>3453</v>
      </c>
      <c r="C410" t="s">
        <v>3454</v>
      </c>
      <c r="D410">
        <v>4</v>
      </c>
      <c r="E410">
        <v>1</v>
      </c>
      <c r="F410">
        <v>85123.7</v>
      </c>
      <c r="G410">
        <v>64879.9</v>
      </c>
      <c r="H410">
        <v>80468</v>
      </c>
      <c r="I410">
        <v>75891.399999999994</v>
      </c>
      <c r="J410">
        <v>128287</v>
      </c>
      <c r="K410">
        <v>49284.5</v>
      </c>
      <c r="L410">
        <v>100918</v>
      </c>
      <c r="M410">
        <v>0</v>
      </c>
      <c r="N410">
        <v>151951</v>
      </c>
      <c r="O410">
        <v>4435.93</v>
      </c>
      <c r="P410">
        <v>47184.2</v>
      </c>
      <c r="Q410">
        <v>34239.4</v>
      </c>
      <c r="R410">
        <v>86047.2</v>
      </c>
      <c r="S410">
        <v>33849.9</v>
      </c>
      <c r="T410">
        <v>89646.7</v>
      </c>
      <c r="U410">
        <v>80013</v>
      </c>
      <c r="V410">
        <v>98967.7</v>
      </c>
      <c r="W410">
        <v>33202.1</v>
      </c>
      <c r="X410">
        <v>126588</v>
      </c>
      <c r="Y410">
        <v>53881</v>
      </c>
      <c r="Z410">
        <v>67534.5</v>
      </c>
      <c r="AA410">
        <v>714.4</v>
      </c>
      <c r="AB410">
        <v>3758.68</v>
      </c>
      <c r="AC410">
        <v>0</v>
      </c>
      <c r="AD410">
        <v>6395.88</v>
      </c>
      <c r="AE410">
        <v>0</v>
      </c>
      <c r="AF410">
        <v>98499.3</v>
      </c>
      <c r="AG410">
        <v>89629.4</v>
      </c>
      <c r="AH410">
        <v>71721.5</v>
      </c>
      <c r="AI410">
        <v>0</v>
      </c>
      <c r="AJ410">
        <v>0</v>
      </c>
      <c r="AK410">
        <v>80733.100000000006</v>
      </c>
      <c r="AL410">
        <v>71032.2</v>
      </c>
      <c r="AM410">
        <v>1382.89</v>
      </c>
      <c r="AN410">
        <v>5478.64</v>
      </c>
      <c r="AO410">
        <v>1718.73</v>
      </c>
      <c r="AP410">
        <v>11761.3</v>
      </c>
      <c r="AQ410">
        <v>61698.2</v>
      </c>
      <c r="AR410">
        <v>0</v>
      </c>
      <c r="AS410">
        <v>39675.800000000003</v>
      </c>
      <c r="AT410">
        <v>27989.599999999999</v>
      </c>
      <c r="AU410">
        <v>61199.1</v>
      </c>
    </row>
    <row r="411" spans="1:47" x14ac:dyDescent="0.2">
      <c r="A411" t="s">
        <v>388</v>
      </c>
      <c r="B411" t="s">
        <v>3386</v>
      </c>
      <c r="C411" t="s">
        <v>3391</v>
      </c>
      <c r="D411">
        <v>6</v>
      </c>
      <c r="E411">
        <v>1</v>
      </c>
      <c r="F411">
        <v>0</v>
      </c>
      <c r="G411">
        <v>7088.8</v>
      </c>
      <c r="H411">
        <v>4399.3500000000004</v>
      </c>
      <c r="I411">
        <v>4546.29</v>
      </c>
      <c r="J411">
        <v>0</v>
      </c>
      <c r="K411">
        <v>151.25</v>
      </c>
      <c r="L411">
        <v>0</v>
      </c>
      <c r="M411">
        <v>5157.25</v>
      </c>
      <c r="N411">
        <v>4254.1899999999996</v>
      </c>
      <c r="O411">
        <v>2207.75</v>
      </c>
      <c r="P411">
        <v>2957.21</v>
      </c>
      <c r="Q411">
        <v>1362.78</v>
      </c>
      <c r="R411">
        <v>742.77</v>
      </c>
      <c r="S411">
        <v>0</v>
      </c>
      <c r="T411">
        <v>2285.4699999999998</v>
      </c>
      <c r="U411">
        <v>5416.63</v>
      </c>
      <c r="V411">
        <v>398.38</v>
      </c>
      <c r="W411">
        <v>6733.16</v>
      </c>
      <c r="X411">
        <v>425.23</v>
      </c>
      <c r="Y411">
        <v>5119.6499999999996</v>
      </c>
      <c r="Z411">
        <v>5909.79</v>
      </c>
      <c r="AA411">
        <v>0</v>
      </c>
      <c r="AB411">
        <v>2700.01</v>
      </c>
      <c r="AC411">
        <v>3337.83</v>
      </c>
      <c r="AD411">
        <v>2128.6</v>
      </c>
      <c r="AE411">
        <v>282.77</v>
      </c>
      <c r="AF411">
        <v>0</v>
      </c>
      <c r="AG411">
        <v>0</v>
      </c>
      <c r="AH411">
        <v>4560.63</v>
      </c>
      <c r="AI411">
        <v>0</v>
      </c>
      <c r="AJ411">
        <v>4577.09</v>
      </c>
      <c r="AK411">
        <v>3364.56</v>
      </c>
      <c r="AL411">
        <v>0</v>
      </c>
      <c r="AM411">
        <v>0</v>
      </c>
      <c r="AN411">
        <v>853.94</v>
      </c>
      <c r="AO411">
        <v>0</v>
      </c>
      <c r="AP411">
        <v>2007.08</v>
      </c>
      <c r="AQ411">
        <v>5910.22</v>
      </c>
      <c r="AR411">
        <v>11246.6</v>
      </c>
      <c r="AS411">
        <v>10154.700000000001</v>
      </c>
      <c r="AT411">
        <v>10969</v>
      </c>
      <c r="AU411">
        <v>10855.9</v>
      </c>
    </row>
    <row r="412" spans="1:47" x14ac:dyDescent="0.2">
      <c r="A412" t="s">
        <v>409</v>
      </c>
      <c r="B412" t="s">
        <v>3482</v>
      </c>
      <c r="C412" t="s">
        <v>3487</v>
      </c>
      <c r="D412">
        <v>5</v>
      </c>
      <c r="E412">
        <v>1</v>
      </c>
      <c r="F412">
        <v>230051</v>
      </c>
      <c r="G412">
        <v>219581</v>
      </c>
      <c r="H412">
        <v>222185</v>
      </c>
      <c r="I412">
        <v>199453</v>
      </c>
      <c r="J412">
        <v>289949</v>
      </c>
      <c r="K412">
        <v>237050</v>
      </c>
      <c r="L412">
        <v>271760</v>
      </c>
      <c r="M412">
        <v>213619</v>
      </c>
      <c r="N412">
        <v>233368</v>
      </c>
      <c r="O412">
        <v>238226</v>
      </c>
      <c r="P412">
        <v>175242</v>
      </c>
      <c r="Q412">
        <v>156458</v>
      </c>
      <c r="R412">
        <v>225088</v>
      </c>
      <c r="S412">
        <v>245116</v>
      </c>
      <c r="T412">
        <v>172872</v>
      </c>
      <c r="U412">
        <v>184794</v>
      </c>
      <c r="V412">
        <v>239718</v>
      </c>
      <c r="W412">
        <v>236339</v>
      </c>
      <c r="X412">
        <v>243472</v>
      </c>
      <c r="Y412">
        <v>230854</v>
      </c>
      <c r="Z412">
        <v>145895</v>
      </c>
      <c r="AA412">
        <v>198288</v>
      </c>
      <c r="AB412">
        <v>197192</v>
      </c>
      <c r="AC412">
        <v>203018</v>
      </c>
      <c r="AD412">
        <v>175529</v>
      </c>
      <c r="AE412">
        <v>121588</v>
      </c>
      <c r="AF412">
        <v>144237</v>
      </c>
      <c r="AG412">
        <v>147959</v>
      </c>
      <c r="AH412">
        <v>165065</v>
      </c>
      <c r="AI412">
        <v>0</v>
      </c>
      <c r="AJ412">
        <v>182230</v>
      </c>
      <c r="AK412">
        <v>170690</v>
      </c>
      <c r="AL412">
        <v>157901</v>
      </c>
      <c r="AM412">
        <v>133459</v>
      </c>
      <c r="AN412">
        <v>145689</v>
      </c>
      <c r="AO412">
        <v>153011</v>
      </c>
      <c r="AP412">
        <v>183855</v>
      </c>
      <c r="AQ412">
        <v>170601</v>
      </c>
      <c r="AR412">
        <v>189280</v>
      </c>
      <c r="AS412">
        <v>184944</v>
      </c>
      <c r="AT412">
        <v>181706</v>
      </c>
      <c r="AU412">
        <v>187488</v>
      </c>
    </row>
    <row r="413" spans="1:47" x14ac:dyDescent="0.2">
      <c r="A413" t="s">
        <v>449</v>
      </c>
      <c r="B413" t="s">
        <v>3692</v>
      </c>
      <c r="C413" t="s">
        <v>3697</v>
      </c>
      <c r="D413">
        <v>5</v>
      </c>
      <c r="E413">
        <v>1</v>
      </c>
      <c r="F413">
        <v>23070.2</v>
      </c>
      <c r="G413">
        <v>35529.800000000003</v>
      </c>
      <c r="H413">
        <v>26516.9</v>
      </c>
      <c r="I413">
        <v>38752.199999999997</v>
      </c>
      <c r="J413">
        <v>26286.5</v>
      </c>
      <c r="K413">
        <v>19336.5</v>
      </c>
      <c r="L413">
        <v>0</v>
      </c>
      <c r="M413">
        <v>28629.4</v>
      </c>
      <c r="N413">
        <v>1861.62</v>
      </c>
      <c r="O413">
        <v>20656.8</v>
      </c>
      <c r="P413">
        <v>32517.8</v>
      </c>
      <c r="Q413">
        <v>29876.9</v>
      </c>
      <c r="R413">
        <v>31653.599999999999</v>
      </c>
      <c r="S413">
        <v>36953.5</v>
      </c>
      <c r="T413">
        <v>45099.8</v>
      </c>
      <c r="U413">
        <v>38370.300000000003</v>
      </c>
      <c r="V413">
        <v>20165.8</v>
      </c>
      <c r="W413">
        <v>18639.599999999999</v>
      </c>
      <c r="X413">
        <v>19436.7</v>
      </c>
      <c r="Y413">
        <v>18001.5</v>
      </c>
      <c r="Z413">
        <v>28768.3</v>
      </c>
      <c r="AA413">
        <v>37912.699999999997</v>
      </c>
      <c r="AB413">
        <v>30705.7</v>
      </c>
      <c r="AC413">
        <v>37476.5</v>
      </c>
      <c r="AD413">
        <v>32501.3</v>
      </c>
      <c r="AE413">
        <v>20507.900000000001</v>
      </c>
      <c r="AF413">
        <v>29917.200000000001</v>
      </c>
      <c r="AG413">
        <v>33494.9</v>
      </c>
      <c r="AH413">
        <v>27292.7</v>
      </c>
      <c r="AI413">
        <v>0</v>
      </c>
      <c r="AJ413">
        <v>33338.1</v>
      </c>
      <c r="AK413">
        <v>0</v>
      </c>
      <c r="AL413">
        <v>25295.200000000001</v>
      </c>
      <c r="AM413">
        <v>27263.3</v>
      </c>
      <c r="AN413">
        <v>26806.9</v>
      </c>
      <c r="AO413">
        <v>28827</v>
      </c>
      <c r="AP413">
        <v>32910.5</v>
      </c>
      <c r="AQ413">
        <v>10230.6</v>
      </c>
      <c r="AR413">
        <v>32873.599999999999</v>
      </c>
      <c r="AS413">
        <v>32873.699999999997</v>
      </c>
      <c r="AT413">
        <v>32985.699999999997</v>
      </c>
      <c r="AU413">
        <v>36733.5</v>
      </c>
    </row>
    <row r="414" spans="1:47" x14ac:dyDescent="0.2">
      <c r="A414" t="s">
        <v>129</v>
      </c>
      <c r="B414" t="s">
        <v>1951</v>
      </c>
      <c r="C414" t="s">
        <v>1952</v>
      </c>
      <c r="D414">
        <v>9</v>
      </c>
      <c r="E414">
        <v>2</v>
      </c>
      <c r="F414">
        <v>9518.09</v>
      </c>
      <c r="G414">
        <v>1029.24</v>
      </c>
      <c r="H414">
        <v>3326.27</v>
      </c>
      <c r="I414">
        <v>3638.37</v>
      </c>
      <c r="J414">
        <v>7072.98</v>
      </c>
      <c r="K414">
        <v>17761.2</v>
      </c>
      <c r="L414">
        <v>4189.83</v>
      </c>
      <c r="M414">
        <v>50376.2</v>
      </c>
      <c r="N414">
        <v>17274.8</v>
      </c>
      <c r="O414">
        <v>66687.399999999994</v>
      </c>
      <c r="P414">
        <v>786.58</v>
      </c>
      <c r="Q414">
        <v>1992.93</v>
      </c>
      <c r="R414">
        <v>33987</v>
      </c>
      <c r="S414">
        <v>6953.31</v>
      </c>
      <c r="T414">
        <v>194.81</v>
      </c>
      <c r="U414">
        <v>187.66</v>
      </c>
      <c r="V414">
        <v>1856.59</v>
      </c>
      <c r="W414">
        <v>19260.3</v>
      </c>
      <c r="X414">
        <v>4219.5</v>
      </c>
      <c r="Y414">
        <v>4937.9399999999996</v>
      </c>
      <c r="Z414">
        <v>11044.9</v>
      </c>
      <c r="AA414">
        <v>23895.5</v>
      </c>
      <c r="AB414">
        <v>26405</v>
      </c>
      <c r="AC414">
        <v>94525.6</v>
      </c>
      <c r="AD414">
        <v>9314.51</v>
      </c>
      <c r="AE414">
        <v>28582.6</v>
      </c>
      <c r="AF414">
        <v>2650.37</v>
      </c>
      <c r="AG414">
        <v>2843.56</v>
      </c>
      <c r="AH414">
        <v>2375.21</v>
      </c>
      <c r="AI414">
        <v>0</v>
      </c>
      <c r="AJ414">
        <v>41600.699999999997</v>
      </c>
      <c r="AK414">
        <v>13523.8</v>
      </c>
      <c r="AL414">
        <v>1702.99</v>
      </c>
      <c r="AM414">
        <v>80200</v>
      </c>
      <c r="AN414">
        <v>46932.800000000003</v>
      </c>
      <c r="AO414">
        <v>32134.5</v>
      </c>
      <c r="AP414">
        <v>2089.38</v>
      </c>
      <c r="AQ414">
        <v>4819.74</v>
      </c>
      <c r="AR414">
        <v>17479.900000000001</v>
      </c>
      <c r="AS414">
        <v>3355.55</v>
      </c>
      <c r="AT414">
        <v>12118.6</v>
      </c>
      <c r="AU414">
        <v>1480.86</v>
      </c>
    </row>
    <row r="415" spans="1:47" x14ac:dyDescent="0.2">
      <c r="A415" t="s">
        <v>80</v>
      </c>
      <c r="B415" t="s">
        <v>1666</v>
      </c>
      <c r="C415" t="s">
        <v>1667</v>
      </c>
      <c r="D415">
        <v>6</v>
      </c>
      <c r="E415">
        <v>1</v>
      </c>
      <c r="F415">
        <v>7611.66</v>
      </c>
      <c r="G415">
        <v>4374.96</v>
      </c>
      <c r="H415">
        <v>2427.41</v>
      </c>
      <c r="I415">
        <v>3496.27</v>
      </c>
      <c r="J415">
        <v>3792.27</v>
      </c>
      <c r="K415">
        <v>2980.09</v>
      </c>
      <c r="L415">
        <v>5357.43</v>
      </c>
      <c r="M415">
        <v>4746.8</v>
      </c>
      <c r="N415">
        <v>6093.14</v>
      </c>
      <c r="O415">
        <v>2841.72</v>
      </c>
      <c r="P415">
        <v>2944.5</v>
      </c>
      <c r="Q415">
        <v>2635.52</v>
      </c>
      <c r="R415">
        <v>4663.3999999999996</v>
      </c>
      <c r="S415">
        <v>4347.42</v>
      </c>
      <c r="T415">
        <v>4479.28</v>
      </c>
      <c r="U415">
        <v>4680.95</v>
      </c>
      <c r="V415">
        <v>3059.87</v>
      </c>
      <c r="W415">
        <v>4154.9799999999996</v>
      </c>
      <c r="X415">
        <v>3292.44</v>
      </c>
      <c r="Y415">
        <v>3627.16</v>
      </c>
      <c r="Z415">
        <v>3354.9</v>
      </c>
      <c r="AA415">
        <v>2520.2199999999998</v>
      </c>
      <c r="AB415">
        <v>4851.92</v>
      </c>
      <c r="AC415">
        <v>5009.84</v>
      </c>
      <c r="AD415">
        <v>5126.38</v>
      </c>
      <c r="AE415">
        <v>3260.27</v>
      </c>
      <c r="AF415">
        <v>2964</v>
      </c>
      <c r="AG415">
        <v>3951.79</v>
      </c>
      <c r="AH415">
        <v>7535.72</v>
      </c>
      <c r="AI415">
        <v>4438.68</v>
      </c>
      <c r="AJ415">
        <v>4087.43</v>
      </c>
      <c r="AK415">
        <v>3874.61</v>
      </c>
      <c r="AL415">
        <v>3295.24</v>
      </c>
      <c r="AM415">
        <v>2627.98</v>
      </c>
      <c r="AN415">
        <v>4147.25</v>
      </c>
      <c r="AO415">
        <v>3457.56</v>
      </c>
      <c r="AP415">
        <v>4800.79</v>
      </c>
      <c r="AQ415">
        <v>4275.87</v>
      </c>
      <c r="AR415">
        <v>7076.64</v>
      </c>
      <c r="AS415">
        <v>7253.29</v>
      </c>
      <c r="AT415">
        <v>8038.48</v>
      </c>
      <c r="AU415">
        <v>6444.79</v>
      </c>
    </row>
    <row r="416" spans="1:47" x14ac:dyDescent="0.2">
      <c r="A416" t="s">
        <v>527</v>
      </c>
      <c r="B416" t="s">
        <v>4094</v>
      </c>
      <c r="C416" t="s">
        <v>4099</v>
      </c>
      <c r="D416">
        <v>6</v>
      </c>
      <c r="E416">
        <v>1</v>
      </c>
      <c r="F416">
        <v>45222.6</v>
      </c>
      <c r="G416">
        <v>0</v>
      </c>
      <c r="H416">
        <v>27429.200000000001</v>
      </c>
      <c r="I416">
        <v>39529.4</v>
      </c>
      <c r="J416">
        <v>16509.400000000001</v>
      </c>
      <c r="K416">
        <v>20291.2</v>
      </c>
      <c r="L416">
        <v>24649.599999999999</v>
      </c>
      <c r="M416">
        <v>37068.9</v>
      </c>
      <c r="N416">
        <v>39499.9</v>
      </c>
      <c r="O416">
        <v>29156</v>
      </c>
      <c r="P416">
        <v>17832.8</v>
      </c>
      <c r="Q416">
        <v>15649.3</v>
      </c>
      <c r="R416">
        <v>42162.9</v>
      </c>
      <c r="S416">
        <v>28902.7</v>
      </c>
      <c r="T416">
        <v>41368.6</v>
      </c>
      <c r="U416">
        <v>39803.300000000003</v>
      </c>
      <c r="V416">
        <v>23552.7</v>
      </c>
      <c r="W416">
        <v>23386.1</v>
      </c>
      <c r="X416">
        <v>30078.7</v>
      </c>
      <c r="Y416">
        <v>27830.2</v>
      </c>
      <c r="Z416">
        <v>14658.6</v>
      </c>
      <c r="AA416">
        <v>11214.2</v>
      </c>
      <c r="AB416">
        <v>0</v>
      </c>
      <c r="AC416">
        <v>39980.300000000003</v>
      </c>
      <c r="AD416">
        <v>64298.2</v>
      </c>
      <c r="AE416">
        <v>28010.400000000001</v>
      </c>
      <c r="AF416">
        <v>57671.5</v>
      </c>
      <c r="AG416">
        <v>38442.9</v>
      </c>
      <c r="AH416">
        <v>41445.300000000003</v>
      </c>
      <c r="AI416">
        <v>43011.9</v>
      </c>
      <c r="AJ416">
        <v>45936.9</v>
      </c>
      <c r="AK416">
        <v>47470.2</v>
      </c>
      <c r="AL416">
        <v>33371.1</v>
      </c>
      <c r="AM416">
        <v>42313.3</v>
      </c>
      <c r="AN416">
        <v>45818.1</v>
      </c>
      <c r="AO416">
        <v>31193.9</v>
      </c>
      <c r="AP416">
        <v>37614.1</v>
      </c>
      <c r="AQ416">
        <v>47008.800000000003</v>
      </c>
      <c r="AR416">
        <v>29923.7</v>
      </c>
      <c r="AS416">
        <v>27465.4</v>
      </c>
      <c r="AT416">
        <v>29636</v>
      </c>
      <c r="AU416">
        <v>27263.7</v>
      </c>
    </row>
    <row r="417" spans="1:47" x14ac:dyDescent="0.2">
      <c r="A417" t="s">
        <v>352</v>
      </c>
      <c r="B417" t="s">
        <v>3200</v>
      </c>
      <c r="C417" t="s">
        <v>3201</v>
      </c>
      <c r="D417">
        <v>5</v>
      </c>
      <c r="E417">
        <v>1</v>
      </c>
      <c r="F417">
        <v>13245.4</v>
      </c>
      <c r="G417">
        <v>21448.5</v>
      </c>
      <c r="H417">
        <v>24364.6</v>
      </c>
      <c r="I417">
        <v>22671.8</v>
      </c>
      <c r="J417">
        <v>49313</v>
      </c>
      <c r="K417">
        <v>15850.8</v>
      </c>
      <c r="L417">
        <v>24266.1</v>
      </c>
      <c r="M417">
        <v>0</v>
      </c>
      <c r="N417">
        <v>16647.3</v>
      </c>
      <c r="O417">
        <v>464.18</v>
      </c>
      <c r="P417">
        <v>20285.900000000001</v>
      </c>
      <c r="Q417">
        <v>20278.400000000001</v>
      </c>
      <c r="R417">
        <v>11635.6</v>
      </c>
      <c r="S417">
        <v>10997.5</v>
      </c>
      <c r="T417">
        <v>23001.5</v>
      </c>
      <c r="U417">
        <v>23571.599999999999</v>
      </c>
      <c r="V417">
        <v>31032.1</v>
      </c>
      <c r="W417">
        <v>12552.6</v>
      </c>
      <c r="X417">
        <v>42556.6</v>
      </c>
      <c r="Y417">
        <v>12304.9</v>
      </c>
      <c r="Z417">
        <v>28399.4</v>
      </c>
      <c r="AA417">
        <v>0</v>
      </c>
      <c r="AB417">
        <v>0</v>
      </c>
      <c r="AC417">
        <v>0</v>
      </c>
      <c r="AD417">
        <v>2890.96</v>
      </c>
      <c r="AE417">
        <v>0</v>
      </c>
      <c r="AF417">
        <v>19396.5</v>
      </c>
      <c r="AG417">
        <v>22945</v>
      </c>
      <c r="AH417">
        <v>18067</v>
      </c>
      <c r="AI417">
        <v>0</v>
      </c>
      <c r="AJ417">
        <v>0</v>
      </c>
      <c r="AK417">
        <v>11750.9</v>
      </c>
      <c r="AL417">
        <v>16932.5</v>
      </c>
      <c r="AM417">
        <v>1290.8900000000001</v>
      </c>
      <c r="AN417">
        <v>854.02</v>
      </c>
      <c r="AO417">
        <v>575.23</v>
      </c>
      <c r="AP417">
        <v>5149.7700000000004</v>
      </c>
      <c r="AQ417">
        <v>7056.19</v>
      </c>
      <c r="AR417">
        <v>0</v>
      </c>
      <c r="AS417">
        <v>5563.68</v>
      </c>
      <c r="AT417">
        <v>4274.3999999999996</v>
      </c>
      <c r="AU417">
        <v>16299.8</v>
      </c>
    </row>
    <row r="418" spans="1:47" x14ac:dyDescent="0.2">
      <c r="A418" t="s">
        <v>283</v>
      </c>
      <c r="B418" t="s">
        <v>2825</v>
      </c>
      <c r="C418" t="s">
        <v>2829</v>
      </c>
      <c r="D418">
        <v>6</v>
      </c>
      <c r="E418">
        <v>1</v>
      </c>
      <c r="F418">
        <v>23697.9</v>
      </c>
      <c r="G418">
        <v>33953.4</v>
      </c>
      <c r="H418">
        <v>46832.6</v>
      </c>
      <c r="I418">
        <v>33970.9</v>
      </c>
      <c r="J418">
        <v>56458.2</v>
      </c>
      <c r="K418">
        <v>30740.1</v>
      </c>
      <c r="L418">
        <v>31724.9</v>
      </c>
      <c r="M418">
        <v>33418.800000000003</v>
      </c>
      <c r="N418">
        <v>28062.9</v>
      </c>
      <c r="O418">
        <v>24594.799999999999</v>
      </c>
      <c r="P418">
        <v>45694.6</v>
      </c>
      <c r="Q418">
        <v>45060.5</v>
      </c>
      <c r="R418">
        <v>29397.4</v>
      </c>
      <c r="S418">
        <v>36500.9</v>
      </c>
      <c r="T418">
        <v>30192.3</v>
      </c>
      <c r="U418">
        <v>22082.1</v>
      </c>
      <c r="V418">
        <v>42456.1</v>
      </c>
      <c r="W418">
        <v>45420.2</v>
      </c>
      <c r="X418">
        <v>48808.7</v>
      </c>
      <c r="Y418">
        <v>47720.5</v>
      </c>
      <c r="Z418">
        <v>43036.9</v>
      </c>
      <c r="AA418">
        <v>30137.599999999999</v>
      </c>
      <c r="AB418">
        <v>31495.8</v>
      </c>
      <c r="AC418">
        <v>33376.199999999997</v>
      </c>
      <c r="AD418">
        <v>26495.9</v>
      </c>
      <c r="AE418">
        <v>15104.8</v>
      </c>
      <c r="AF418">
        <v>31441.3</v>
      </c>
      <c r="AG418">
        <v>35010.1</v>
      </c>
      <c r="AH418">
        <v>36070.9</v>
      </c>
      <c r="AI418">
        <v>0</v>
      </c>
      <c r="AJ418">
        <v>40453.699999999997</v>
      </c>
      <c r="AK418">
        <v>39220.400000000001</v>
      </c>
      <c r="AL418">
        <v>26986.7</v>
      </c>
      <c r="AM418">
        <v>23270.799999999999</v>
      </c>
      <c r="AN418">
        <v>28872.6</v>
      </c>
      <c r="AO418">
        <v>37322.5</v>
      </c>
      <c r="AP418">
        <v>45881</v>
      </c>
      <c r="AQ418">
        <v>23202.9</v>
      </c>
      <c r="AR418">
        <v>44341.3</v>
      </c>
      <c r="AS418">
        <v>37615.9</v>
      </c>
      <c r="AT418">
        <v>43350.6</v>
      </c>
      <c r="AU418">
        <v>46744.1</v>
      </c>
    </row>
    <row r="419" spans="1:47" x14ac:dyDescent="0.2">
      <c r="A419" t="s">
        <v>247</v>
      </c>
      <c r="B419" t="s">
        <v>2628</v>
      </c>
      <c r="C419" t="s">
        <v>2633</v>
      </c>
      <c r="D419">
        <v>6</v>
      </c>
      <c r="E419">
        <v>1</v>
      </c>
      <c r="F419" s="2">
        <v>1279510</v>
      </c>
      <c r="G419">
        <v>668673</v>
      </c>
      <c r="H419">
        <v>789638</v>
      </c>
      <c r="I419">
        <v>905786</v>
      </c>
      <c r="J419">
        <v>806510</v>
      </c>
      <c r="K419" s="2">
        <v>1166620</v>
      </c>
      <c r="L419">
        <v>643410</v>
      </c>
      <c r="M419" s="2">
        <v>1835350</v>
      </c>
      <c r="N419">
        <v>163150</v>
      </c>
      <c r="O419" s="2">
        <v>1178920</v>
      </c>
      <c r="P419">
        <v>470374</v>
      </c>
      <c r="Q419">
        <v>629259</v>
      </c>
      <c r="R419" s="2">
        <v>1818740</v>
      </c>
      <c r="S419">
        <v>772883</v>
      </c>
      <c r="T419" s="2">
        <v>1017440</v>
      </c>
      <c r="U419">
        <v>781000</v>
      </c>
      <c r="V419">
        <v>938740</v>
      </c>
      <c r="W419" s="2">
        <v>1212760</v>
      </c>
      <c r="X419">
        <v>956900</v>
      </c>
      <c r="Y419" s="2">
        <v>1463530</v>
      </c>
      <c r="Z419">
        <v>312871</v>
      </c>
      <c r="AA419" s="2">
        <v>1056720</v>
      </c>
      <c r="AB419" s="2">
        <v>1099780</v>
      </c>
      <c r="AC419" s="2">
        <v>1285350</v>
      </c>
      <c r="AD419" s="2">
        <v>1299370</v>
      </c>
      <c r="AE419" s="2">
        <v>1600940</v>
      </c>
      <c r="AF419" s="2">
        <v>1851300</v>
      </c>
      <c r="AG419" s="2">
        <v>1013390</v>
      </c>
      <c r="AH419">
        <v>952370</v>
      </c>
      <c r="AI419" s="2">
        <v>1084560</v>
      </c>
      <c r="AJ419" s="2">
        <v>1089630</v>
      </c>
      <c r="AK419" s="2">
        <v>1128900</v>
      </c>
      <c r="AL419" s="2">
        <v>1398070</v>
      </c>
      <c r="AM419" s="2">
        <v>1269740</v>
      </c>
      <c r="AN419" s="2">
        <v>1318810</v>
      </c>
      <c r="AO419">
        <v>940646</v>
      </c>
      <c r="AP419" s="2">
        <v>1265950</v>
      </c>
      <c r="AQ419" s="2">
        <v>2263610</v>
      </c>
      <c r="AR419" s="2">
        <v>1066230</v>
      </c>
      <c r="AS419" s="2">
        <v>1319730</v>
      </c>
      <c r="AT419" s="2">
        <v>1008030</v>
      </c>
      <c r="AU419">
        <v>812033</v>
      </c>
    </row>
    <row r="420" spans="1:47" x14ac:dyDescent="0.2">
      <c r="A420" t="s">
        <v>396</v>
      </c>
      <c r="B420" t="s">
        <v>3424</v>
      </c>
      <c r="C420" t="s">
        <v>3425</v>
      </c>
      <c r="D420">
        <v>6</v>
      </c>
      <c r="E420">
        <v>1</v>
      </c>
      <c r="F420">
        <v>53811.3</v>
      </c>
      <c r="G420">
        <v>44362</v>
      </c>
      <c r="H420">
        <v>54018.9</v>
      </c>
      <c r="I420">
        <v>61836.5</v>
      </c>
      <c r="J420">
        <v>28900.2</v>
      </c>
      <c r="K420">
        <v>28385.3</v>
      </c>
      <c r="L420">
        <v>34977.800000000003</v>
      </c>
      <c r="M420">
        <v>41999</v>
      </c>
      <c r="N420">
        <v>27327.5</v>
      </c>
      <c r="O420">
        <v>37998.400000000001</v>
      </c>
      <c r="P420">
        <v>45464.7</v>
      </c>
      <c r="Q420">
        <v>34788</v>
      </c>
      <c r="R420">
        <v>41878.5</v>
      </c>
      <c r="S420">
        <v>47776.4</v>
      </c>
      <c r="T420">
        <v>63962.9</v>
      </c>
      <c r="U420">
        <v>51717.599999999999</v>
      </c>
      <c r="V420">
        <v>46554.5</v>
      </c>
      <c r="W420">
        <v>36394.400000000001</v>
      </c>
      <c r="X420">
        <v>33678.9</v>
      </c>
      <c r="Y420">
        <v>33129.199999999997</v>
      </c>
      <c r="Z420">
        <v>34333.300000000003</v>
      </c>
      <c r="AA420">
        <v>29889.3</v>
      </c>
      <c r="AB420">
        <v>65815.100000000006</v>
      </c>
      <c r="AC420">
        <v>56246.1</v>
      </c>
      <c r="AD420">
        <v>53633.7</v>
      </c>
      <c r="AE420">
        <v>36448.199999999997</v>
      </c>
      <c r="AF420">
        <v>69064.3</v>
      </c>
      <c r="AG420">
        <v>79853</v>
      </c>
      <c r="AH420">
        <v>74016.600000000006</v>
      </c>
      <c r="AI420">
        <v>0</v>
      </c>
      <c r="AJ420">
        <v>63983.3</v>
      </c>
      <c r="AK420">
        <v>55391.6</v>
      </c>
      <c r="AL420">
        <v>47735.9</v>
      </c>
      <c r="AM420">
        <v>55352.4</v>
      </c>
      <c r="AN420">
        <v>46736</v>
      </c>
      <c r="AO420">
        <v>64862</v>
      </c>
      <c r="AP420">
        <v>59704.6</v>
      </c>
      <c r="AQ420">
        <v>34302.800000000003</v>
      </c>
      <c r="AR420">
        <v>58847.6</v>
      </c>
      <c r="AS420">
        <v>44781.1</v>
      </c>
      <c r="AT420">
        <v>49893.8</v>
      </c>
      <c r="AU420">
        <v>40823.1</v>
      </c>
    </row>
    <row r="421" spans="1:47" x14ac:dyDescent="0.2">
      <c r="A421" t="s">
        <v>256</v>
      </c>
      <c r="B421" t="s">
        <v>2675</v>
      </c>
      <c r="C421" t="s">
        <v>2680</v>
      </c>
      <c r="D421">
        <v>5</v>
      </c>
      <c r="E421">
        <v>1</v>
      </c>
      <c r="F421">
        <v>0</v>
      </c>
      <c r="G421">
        <v>0</v>
      </c>
      <c r="H421">
        <v>0</v>
      </c>
      <c r="I421">
        <v>99898.1</v>
      </c>
      <c r="J421">
        <v>28643.200000000001</v>
      </c>
      <c r="K421">
        <v>94272.4</v>
      </c>
      <c r="L421">
        <v>91950.1</v>
      </c>
      <c r="M421">
        <v>106560</v>
      </c>
      <c r="N421">
        <v>88095.9</v>
      </c>
      <c r="O421">
        <v>117250</v>
      </c>
      <c r="P421">
        <v>84153</v>
      </c>
      <c r="Q421">
        <v>99841</v>
      </c>
      <c r="R421">
        <v>124021</v>
      </c>
      <c r="S421">
        <v>71766.100000000006</v>
      </c>
      <c r="T421">
        <v>112930</v>
      </c>
      <c r="U421">
        <v>115678</v>
      </c>
      <c r="V421">
        <v>90264.3</v>
      </c>
      <c r="W421">
        <v>68484.100000000006</v>
      </c>
      <c r="X421">
        <v>85513.4</v>
      </c>
      <c r="Y421">
        <v>113545</v>
      </c>
      <c r="Z421">
        <v>99821.1</v>
      </c>
      <c r="AA421">
        <v>125106</v>
      </c>
      <c r="AB421">
        <v>0</v>
      </c>
      <c r="AC421">
        <v>0</v>
      </c>
      <c r="AD421">
        <v>123911</v>
      </c>
      <c r="AE421">
        <v>67981.899999999994</v>
      </c>
      <c r="AF421">
        <v>103353</v>
      </c>
      <c r="AG421">
        <v>98136</v>
      </c>
      <c r="AH421">
        <v>0</v>
      </c>
      <c r="AI421">
        <v>0</v>
      </c>
      <c r="AJ421">
        <v>101300</v>
      </c>
      <c r="AK421">
        <v>105353</v>
      </c>
      <c r="AL421">
        <v>98150.5</v>
      </c>
      <c r="AM421">
        <v>100823</v>
      </c>
      <c r="AN421">
        <v>92907.8</v>
      </c>
      <c r="AO421">
        <v>89627.1</v>
      </c>
      <c r="AP421">
        <v>108842</v>
      </c>
      <c r="AQ421">
        <v>90278.7</v>
      </c>
      <c r="AR421">
        <v>104376</v>
      </c>
      <c r="AS421">
        <v>110593</v>
      </c>
      <c r="AT421">
        <v>93520.9</v>
      </c>
      <c r="AU421">
        <v>94379.9</v>
      </c>
    </row>
    <row r="422" spans="1:47" x14ac:dyDescent="0.2">
      <c r="A422" t="s">
        <v>83</v>
      </c>
      <c r="B422" t="s">
        <v>1685</v>
      </c>
      <c r="C422" t="s">
        <v>1686</v>
      </c>
      <c r="D422">
        <v>6</v>
      </c>
      <c r="E422">
        <v>1</v>
      </c>
      <c r="F422">
        <v>27825.200000000001</v>
      </c>
      <c r="G422">
        <v>43576.800000000003</v>
      </c>
      <c r="H422">
        <v>53442.2</v>
      </c>
      <c r="I422">
        <v>43798.9</v>
      </c>
      <c r="J422">
        <v>49061</v>
      </c>
      <c r="K422">
        <v>28700.6</v>
      </c>
      <c r="L422">
        <v>42829.3</v>
      </c>
      <c r="M422">
        <v>47575.5</v>
      </c>
      <c r="N422">
        <v>26648.3</v>
      </c>
      <c r="O422">
        <v>33233.699999999997</v>
      </c>
      <c r="P422">
        <v>40481</v>
      </c>
      <c r="Q422">
        <v>51051.3</v>
      </c>
      <c r="R422">
        <v>34165.199999999997</v>
      </c>
      <c r="S422">
        <v>25924.799999999999</v>
      </c>
      <c r="T422">
        <v>44830.7</v>
      </c>
      <c r="U422">
        <v>31753.9</v>
      </c>
      <c r="V422">
        <v>45950.6</v>
      </c>
      <c r="W422">
        <v>53183.6</v>
      </c>
      <c r="X422">
        <v>36957.699999999997</v>
      </c>
      <c r="Y422">
        <v>49176.800000000003</v>
      </c>
      <c r="Z422">
        <v>27398</v>
      </c>
      <c r="AA422">
        <v>38967</v>
      </c>
      <c r="AB422">
        <v>32920.9</v>
      </c>
      <c r="AC422">
        <v>41795.1</v>
      </c>
      <c r="AD422">
        <v>32094.1</v>
      </c>
      <c r="AE422">
        <v>18166.400000000001</v>
      </c>
      <c r="AF422">
        <v>27791</v>
      </c>
      <c r="AG422">
        <v>30052.799999999999</v>
      </c>
      <c r="AH422">
        <v>39396</v>
      </c>
      <c r="AI422">
        <v>0</v>
      </c>
      <c r="AJ422">
        <v>39403.5</v>
      </c>
      <c r="AK422">
        <v>35079.599999999999</v>
      </c>
      <c r="AL422">
        <v>24652.5</v>
      </c>
      <c r="AM422">
        <v>21452.6</v>
      </c>
      <c r="AN422">
        <v>26687.9</v>
      </c>
      <c r="AO422">
        <v>29117.3</v>
      </c>
      <c r="AP422">
        <v>45220</v>
      </c>
      <c r="AQ422">
        <v>21711.8</v>
      </c>
      <c r="AR422">
        <v>45057.7</v>
      </c>
      <c r="AS422">
        <v>41042.800000000003</v>
      </c>
      <c r="AT422">
        <v>41214.5</v>
      </c>
      <c r="AU422">
        <v>42741.5</v>
      </c>
    </row>
    <row r="423" spans="1:47" x14ac:dyDescent="0.2">
      <c r="A423" t="s">
        <v>482</v>
      </c>
      <c r="B423" t="s">
        <v>3860</v>
      </c>
      <c r="C423" t="s">
        <v>3861</v>
      </c>
      <c r="D423">
        <v>3</v>
      </c>
      <c r="E423">
        <v>1</v>
      </c>
      <c r="F423">
        <v>0</v>
      </c>
      <c r="G423">
        <v>0</v>
      </c>
      <c r="H423">
        <v>2122.35</v>
      </c>
      <c r="I423">
        <v>3771.25</v>
      </c>
      <c r="J423">
        <v>4470.3999999999996</v>
      </c>
      <c r="K423">
        <v>19495.400000000001</v>
      </c>
      <c r="L423">
        <v>4384.7299999999996</v>
      </c>
      <c r="M423">
        <v>0</v>
      </c>
      <c r="N423">
        <v>0</v>
      </c>
      <c r="O423">
        <v>0</v>
      </c>
      <c r="P423">
        <v>0</v>
      </c>
      <c r="Q423">
        <v>0</v>
      </c>
      <c r="R423">
        <v>6173.49</v>
      </c>
      <c r="S423">
        <v>0</v>
      </c>
      <c r="T423">
        <v>0</v>
      </c>
      <c r="U423">
        <v>0</v>
      </c>
      <c r="V423">
        <v>0</v>
      </c>
      <c r="W423">
        <v>16499.400000000001</v>
      </c>
      <c r="X423">
        <v>0</v>
      </c>
      <c r="Y423">
        <v>0</v>
      </c>
      <c r="Z423">
        <v>5750.06</v>
      </c>
      <c r="AA423">
        <v>14671.5</v>
      </c>
      <c r="AB423">
        <v>13929.7</v>
      </c>
      <c r="AC423">
        <v>0</v>
      </c>
      <c r="AD423">
        <v>6490.32</v>
      </c>
      <c r="AE423">
        <v>26051.9</v>
      </c>
      <c r="AF423">
        <v>5509</v>
      </c>
      <c r="AG423">
        <v>4025.3</v>
      </c>
      <c r="AH423">
        <v>0</v>
      </c>
      <c r="AI423">
        <v>0</v>
      </c>
      <c r="AJ423">
        <v>0</v>
      </c>
      <c r="AK423">
        <v>0</v>
      </c>
      <c r="AL423">
        <v>0</v>
      </c>
      <c r="AM423">
        <v>0</v>
      </c>
      <c r="AN423">
        <v>0</v>
      </c>
      <c r="AO423">
        <v>20527.099999999999</v>
      </c>
      <c r="AP423">
        <v>0</v>
      </c>
      <c r="AQ423">
        <v>9559.7199999999993</v>
      </c>
      <c r="AR423">
        <v>13851.1</v>
      </c>
      <c r="AS423">
        <v>6456.62</v>
      </c>
      <c r="AT423">
        <v>5672.1</v>
      </c>
      <c r="AU423">
        <v>0</v>
      </c>
    </row>
    <row r="424" spans="1:47" x14ac:dyDescent="0.2">
      <c r="A424" t="s">
        <v>358</v>
      </c>
      <c r="B424" t="s">
        <v>3231</v>
      </c>
      <c r="C424" t="s">
        <v>3234</v>
      </c>
      <c r="D424">
        <v>6</v>
      </c>
      <c r="E424">
        <v>1</v>
      </c>
      <c r="F424">
        <v>219910</v>
      </c>
      <c r="G424">
        <v>216174</v>
      </c>
      <c r="H424">
        <v>317803</v>
      </c>
      <c r="I424">
        <v>261121</v>
      </c>
      <c r="J424">
        <v>611325</v>
      </c>
      <c r="K424">
        <v>208171</v>
      </c>
      <c r="L424">
        <v>433165</v>
      </c>
      <c r="M424">
        <v>4593.09</v>
      </c>
      <c r="N424">
        <v>348910</v>
      </c>
      <c r="O424">
        <v>23619.8</v>
      </c>
      <c r="P424">
        <v>192387</v>
      </c>
      <c r="Q424">
        <v>118850</v>
      </c>
      <c r="R424">
        <v>193803</v>
      </c>
      <c r="S424">
        <v>144129</v>
      </c>
      <c r="T424">
        <v>333117</v>
      </c>
      <c r="U424">
        <v>270699</v>
      </c>
      <c r="V424">
        <v>422856</v>
      </c>
      <c r="W424">
        <v>139782</v>
      </c>
      <c r="X424">
        <v>585690</v>
      </c>
      <c r="Y424">
        <v>196944</v>
      </c>
      <c r="Z424">
        <v>343952</v>
      </c>
      <c r="AA424">
        <v>17758.3</v>
      </c>
      <c r="AB424">
        <v>14351</v>
      </c>
      <c r="AC424">
        <v>8956.39</v>
      </c>
      <c r="AD424">
        <v>19555.599999999999</v>
      </c>
      <c r="AE424">
        <v>2614.4</v>
      </c>
      <c r="AF424">
        <v>342075</v>
      </c>
      <c r="AG424">
        <v>315235</v>
      </c>
      <c r="AH424">
        <v>218649</v>
      </c>
      <c r="AI424">
        <v>0</v>
      </c>
      <c r="AJ424">
        <v>14831.1</v>
      </c>
      <c r="AK424">
        <v>237547</v>
      </c>
      <c r="AL424">
        <v>236713</v>
      </c>
      <c r="AM424">
        <v>8519.98</v>
      </c>
      <c r="AN424">
        <v>34302.699999999997</v>
      </c>
      <c r="AO424">
        <v>19689.400000000001</v>
      </c>
      <c r="AP424">
        <v>45098.1</v>
      </c>
      <c r="AQ424">
        <v>141055</v>
      </c>
      <c r="AR424">
        <v>6668.26</v>
      </c>
      <c r="AS424">
        <v>116252</v>
      </c>
      <c r="AT424">
        <v>77661</v>
      </c>
      <c r="AU424">
        <v>195193</v>
      </c>
    </row>
    <row r="425" spans="1:47" x14ac:dyDescent="0.2">
      <c r="A425" t="s">
        <v>374</v>
      </c>
      <c r="B425" t="s">
        <v>3306</v>
      </c>
      <c r="C425" t="s">
        <v>3307</v>
      </c>
      <c r="D425">
        <v>4</v>
      </c>
      <c r="E425">
        <v>1</v>
      </c>
      <c r="F425">
        <v>9815.58</v>
      </c>
      <c r="G425">
        <v>8222.7999999999993</v>
      </c>
      <c r="H425">
        <v>10819.5</v>
      </c>
      <c r="I425">
        <v>12738.7</v>
      </c>
      <c r="J425">
        <v>7718.35</v>
      </c>
      <c r="K425">
        <v>6595.52</v>
      </c>
      <c r="L425">
        <v>8520.56</v>
      </c>
      <c r="M425">
        <v>11434.9</v>
      </c>
      <c r="N425">
        <v>6751.3</v>
      </c>
      <c r="O425">
        <v>10003.9</v>
      </c>
      <c r="P425">
        <v>7784.03</v>
      </c>
      <c r="Q425">
        <v>6088.9</v>
      </c>
      <c r="R425">
        <v>8868.66</v>
      </c>
      <c r="S425">
        <v>9688.34</v>
      </c>
      <c r="T425">
        <v>13076.7</v>
      </c>
      <c r="U425">
        <v>9023.6200000000008</v>
      </c>
      <c r="V425">
        <v>9987.84</v>
      </c>
      <c r="W425">
        <v>9286.59</v>
      </c>
      <c r="X425">
        <v>8670.98</v>
      </c>
      <c r="Y425">
        <v>9188.14</v>
      </c>
      <c r="Z425">
        <v>5714.38</v>
      </c>
      <c r="AA425">
        <v>3448.74</v>
      </c>
      <c r="AB425">
        <v>12709.5</v>
      </c>
      <c r="AC425">
        <v>11207.5</v>
      </c>
      <c r="AD425">
        <v>12706.7</v>
      </c>
      <c r="AE425">
        <v>8309.86</v>
      </c>
      <c r="AF425">
        <v>19413.7</v>
      </c>
      <c r="AG425">
        <v>19628.900000000001</v>
      </c>
      <c r="AH425">
        <v>16342.7</v>
      </c>
      <c r="AI425">
        <v>0</v>
      </c>
      <c r="AJ425">
        <v>13109.2</v>
      </c>
      <c r="AK425">
        <v>12746.9</v>
      </c>
      <c r="AL425">
        <v>10930.1</v>
      </c>
      <c r="AM425">
        <v>13418.4</v>
      </c>
      <c r="AN425">
        <v>12136</v>
      </c>
      <c r="AO425">
        <v>13455.7</v>
      </c>
      <c r="AP425">
        <v>11339</v>
      </c>
      <c r="AQ425">
        <v>10572.5</v>
      </c>
      <c r="AR425">
        <v>15271.9</v>
      </c>
      <c r="AS425">
        <v>9291.18</v>
      </c>
      <c r="AT425">
        <v>10489</v>
      </c>
      <c r="AU425">
        <v>8139.96</v>
      </c>
    </row>
    <row r="426" spans="1:47" x14ac:dyDescent="0.2">
      <c r="A426" t="s">
        <v>463</v>
      </c>
      <c r="B426" t="s">
        <v>3770</v>
      </c>
      <c r="C426" t="s">
        <v>3771</v>
      </c>
      <c r="D426">
        <v>3</v>
      </c>
      <c r="E426">
        <v>1</v>
      </c>
      <c r="F426">
        <v>49193.8</v>
      </c>
      <c r="G426">
        <v>41954.400000000001</v>
      </c>
      <c r="H426">
        <v>40239.5</v>
      </c>
      <c r="I426">
        <v>47386.6</v>
      </c>
      <c r="J426">
        <v>63159.199999999997</v>
      </c>
      <c r="K426">
        <v>59975.5</v>
      </c>
      <c r="L426">
        <v>96489.5</v>
      </c>
      <c r="M426">
        <v>45173.5</v>
      </c>
      <c r="N426">
        <v>62248.5</v>
      </c>
      <c r="O426">
        <v>47027.3</v>
      </c>
      <c r="P426">
        <v>24862.1</v>
      </c>
      <c r="Q426">
        <v>29864.1</v>
      </c>
      <c r="R426">
        <v>41553.300000000003</v>
      </c>
      <c r="S426">
        <v>40104.5</v>
      </c>
      <c r="T426">
        <v>48504.7</v>
      </c>
      <c r="U426">
        <v>43163</v>
      </c>
      <c r="V426">
        <v>62361.599999999999</v>
      </c>
      <c r="W426">
        <v>60767.3</v>
      </c>
      <c r="X426">
        <v>82532.600000000006</v>
      </c>
      <c r="Y426">
        <v>56453</v>
      </c>
      <c r="Z426">
        <v>63378.9</v>
      </c>
      <c r="AA426">
        <v>35605.199999999997</v>
      </c>
      <c r="AB426">
        <v>34396.1</v>
      </c>
      <c r="AC426">
        <v>37733.699999999997</v>
      </c>
      <c r="AD426">
        <v>37199.1</v>
      </c>
      <c r="AE426">
        <v>25884.2</v>
      </c>
      <c r="AF426">
        <v>42435.7</v>
      </c>
      <c r="AG426">
        <v>40489.599999999999</v>
      </c>
      <c r="AH426">
        <v>41208.9</v>
      </c>
      <c r="AI426">
        <v>0</v>
      </c>
      <c r="AJ426">
        <v>37417.300000000003</v>
      </c>
      <c r="AK426">
        <v>43157.8</v>
      </c>
      <c r="AL426">
        <v>36250.699999999997</v>
      </c>
      <c r="AM426">
        <v>26156.799999999999</v>
      </c>
      <c r="AN426">
        <v>32974.300000000003</v>
      </c>
      <c r="AO426">
        <v>30628</v>
      </c>
      <c r="AP426">
        <v>39573.199999999997</v>
      </c>
      <c r="AQ426">
        <v>40316.800000000003</v>
      </c>
      <c r="AR426">
        <v>36149.5</v>
      </c>
      <c r="AS426">
        <v>38234.300000000003</v>
      </c>
      <c r="AT426">
        <v>37799.9</v>
      </c>
      <c r="AU426">
        <v>34309</v>
      </c>
    </row>
    <row r="427" spans="1:47" x14ac:dyDescent="0.2">
      <c r="A427" t="s">
        <v>189</v>
      </c>
      <c r="B427" t="s">
        <v>2303</v>
      </c>
      <c r="C427" t="s">
        <v>2308</v>
      </c>
      <c r="D427">
        <v>5</v>
      </c>
      <c r="E427">
        <v>1</v>
      </c>
      <c r="F427">
        <v>442062</v>
      </c>
      <c r="G427">
        <v>778361</v>
      </c>
      <c r="H427">
        <v>909873</v>
      </c>
      <c r="I427">
        <v>757953</v>
      </c>
      <c r="J427">
        <v>739107</v>
      </c>
      <c r="K427">
        <v>710907</v>
      </c>
      <c r="L427">
        <v>466585</v>
      </c>
      <c r="M427">
        <v>624235</v>
      </c>
      <c r="N427">
        <v>490593</v>
      </c>
      <c r="O427">
        <v>480941</v>
      </c>
      <c r="P427">
        <v>685050</v>
      </c>
      <c r="Q427">
        <v>637120</v>
      </c>
      <c r="R427">
        <v>529290</v>
      </c>
      <c r="S427">
        <v>794180</v>
      </c>
      <c r="T427">
        <v>625776</v>
      </c>
      <c r="U427">
        <v>665484</v>
      </c>
      <c r="V427">
        <v>796703</v>
      </c>
      <c r="W427">
        <v>690205</v>
      </c>
      <c r="X427">
        <v>728316</v>
      </c>
      <c r="Y427">
        <v>657720</v>
      </c>
      <c r="Z427">
        <v>391277</v>
      </c>
      <c r="AA427">
        <v>523945</v>
      </c>
      <c r="AB427">
        <v>650776</v>
      </c>
      <c r="AC427">
        <v>645800</v>
      </c>
      <c r="AD427">
        <v>648971</v>
      </c>
      <c r="AE427">
        <v>323502</v>
      </c>
      <c r="AF427">
        <v>492808</v>
      </c>
      <c r="AG427">
        <v>515931</v>
      </c>
      <c r="AH427">
        <v>437553</v>
      </c>
      <c r="AI427">
        <v>0</v>
      </c>
      <c r="AJ427">
        <v>593065</v>
      </c>
      <c r="AK427">
        <v>490744</v>
      </c>
      <c r="AL427">
        <v>557076</v>
      </c>
      <c r="AM427">
        <v>472665</v>
      </c>
      <c r="AN427">
        <v>607990</v>
      </c>
      <c r="AO427">
        <v>631632</v>
      </c>
      <c r="AP427">
        <v>746927</v>
      </c>
      <c r="AQ427">
        <v>381805</v>
      </c>
      <c r="AR427">
        <v>514811</v>
      </c>
      <c r="AS427">
        <v>471199</v>
      </c>
      <c r="AT427">
        <v>508015</v>
      </c>
      <c r="AU427">
        <v>613832</v>
      </c>
    </row>
    <row r="428" spans="1:47" x14ac:dyDescent="0.2">
      <c r="A428" t="s">
        <v>464</v>
      </c>
      <c r="B428" t="s">
        <v>3772</v>
      </c>
      <c r="C428" t="s">
        <v>3773</v>
      </c>
      <c r="D428">
        <v>6</v>
      </c>
      <c r="E428">
        <v>1</v>
      </c>
      <c r="F428">
        <v>137631</v>
      </c>
      <c r="G428">
        <v>75295.199999999997</v>
      </c>
      <c r="H428">
        <v>74832.800000000003</v>
      </c>
      <c r="I428">
        <v>87527.4</v>
      </c>
      <c r="J428">
        <v>164077</v>
      </c>
      <c r="K428">
        <v>213223</v>
      </c>
      <c r="L428">
        <v>181981</v>
      </c>
      <c r="M428">
        <v>146493</v>
      </c>
      <c r="N428">
        <v>242908</v>
      </c>
      <c r="O428">
        <v>214687</v>
      </c>
      <c r="P428">
        <v>56947.6</v>
      </c>
      <c r="Q428">
        <v>73839.899999999994</v>
      </c>
      <c r="R428">
        <v>161797</v>
      </c>
      <c r="S428">
        <v>83384.899999999994</v>
      </c>
      <c r="T428">
        <v>123267</v>
      </c>
      <c r="U428">
        <v>133109</v>
      </c>
      <c r="V428">
        <v>155813</v>
      </c>
      <c r="W428">
        <v>171142</v>
      </c>
      <c r="X428">
        <v>193077</v>
      </c>
      <c r="Y428">
        <v>176776</v>
      </c>
      <c r="Z428">
        <v>219274</v>
      </c>
      <c r="AA428">
        <v>154071</v>
      </c>
      <c r="AB428">
        <v>84660.800000000003</v>
      </c>
      <c r="AC428">
        <v>79061.899999999994</v>
      </c>
      <c r="AD428">
        <v>116632</v>
      </c>
      <c r="AE428">
        <v>180688</v>
      </c>
      <c r="AF428">
        <v>141638</v>
      </c>
      <c r="AG428">
        <v>107115</v>
      </c>
      <c r="AH428">
        <v>80227.199999999997</v>
      </c>
      <c r="AI428">
        <v>0</v>
      </c>
      <c r="AJ428">
        <v>94134</v>
      </c>
      <c r="AK428">
        <v>108382</v>
      </c>
      <c r="AL428">
        <v>131950</v>
      </c>
      <c r="AM428">
        <v>134400</v>
      </c>
      <c r="AN428">
        <v>96879</v>
      </c>
      <c r="AO428">
        <v>108992</v>
      </c>
      <c r="AP428">
        <v>111667</v>
      </c>
      <c r="AQ428">
        <v>194572</v>
      </c>
      <c r="AR428">
        <v>61161.9</v>
      </c>
      <c r="AS428">
        <v>95465.3</v>
      </c>
      <c r="AT428">
        <v>73954.7</v>
      </c>
      <c r="AU428">
        <v>61106.400000000001</v>
      </c>
    </row>
    <row r="429" spans="1:47" x14ac:dyDescent="0.2">
      <c r="A429" t="s">
        <v>458</v>
      </c>
      <c r="B429" t="s">
        <v>3742</v>
      </c>
      <c r="C429" t="s">
        <v>3748</v>
      </c>
      <c r="D429">
        <v>6</v>
      </c>
      <c r="E429">
        <v>1</v>
      </c>
      <c r="F429">
        <v>95064.3</v>
      </c>
      <c r="G429">
        <v>107802</v>
      </c>
      <c r="H429">
        <v>139818</v>
      </c>
      <c r="I429">
        <v>109259</v>
      </c>
      <c r="J429">
        <v>152321</v>
      </c>
      <c r="K429">
        <v>119787</v>
      </c>
      <c r="L429">
        <v>81604</v>
      </c>
      <c r="M429">
        <v>102749</v>
      </c>
      <c r="N429">
        <v>104763</v>
      </c>
      <c r="O429">
        <v>57101.7</v>
      </c>
      <c r="P429">
        <v>120391</v>
      </c>
      <c r="Q429">
        <v>110116</v>
      </c>
      <c r="R429">
        <v>77724.899999999994</v>
      </c>
      <c r="S429">
        <v>71266.8</v>
      </c>
      <c r="T429">
        <v>111636</v>
      </c>
      <c r="U429">
        <v>90625.1</v>
      </c>
      <c r="V429">
        <v>147690</v>
      </c>
      <c r="W429">
        <v>146801</v>
      </c>
      <c r="X429">
        <v>136690</v>
      </c>
      <c r="Y429">
        <v>61173.599999999999</v>
      </c>
      <c r="Z429">
        <v>159562</v>
      </c>
      <c r="AA429">
        <v>74057.7</v>
      </c>
      <c r="AB429">
        <v>82943.5</v>
      </c>
      <c r="AC429">
        <v>84765.6</v>
      </c>
      <c r="AD429">
        <v>67398.600000000006</v>
      </c>
      <c r="AE429">
        <v>46346.7</v>
      </c>
      <c r="AF429">
        <v>85517.6</v>
      </c>
      <c r="AG429">
        <v>88508.3</v>
      </c>
      <c r="AH429">
        <v>93391.1</v>
      </c>
      <c r="AI429">
        <v>0</v>
      </c>
      <c r="AJ429">
        <v>87699.5</v>
      </c>
      <c r="AK429">
        <v>78326.7</v>
      </c>
      <c r="AL429">
        <v>69188.5</v>
      </c>
      <c r="AM429">
        <v>36316</v>
      </c>
      <c r="AN429">
        <v>76949.7</v>
      </c>
      <c r="AO429">
        <v>99070.6</v>
      </c>
      <c r="AP429">
        <v>105396</v>
      </c>
      <c r="AQ429">
        <v>25477.4</v>
      </c>
      <c r="AR429">
        <v>103882</v>
      </c>
      <c r="AS429">
        <v>81413.8</v>
      </c>
      <c r="AT429">
        <v>91913.9</v>
      </c>
      <c r="AU429">
        <v>93082.6</v>
      </c>
    </row>
    <row r="430" spans="1:47" x14ac:dyDescent="0.2">
      <c r="A430" t="s">
        <v>392</v>
      </c>
      <c r="B430" t="s">
        <v>3409</v>
      </c>
      <c r="C430" t="s">
        <v>3412</v>
      </c>
      <c r="D430">
        <v>6</v>
      </c>
      <c r="E430">
        <v>1</v>
      </c>
      <c r="F430">
        <v>93779.7</v>
      </c>
      <c r="G430">
        <v>39106.699999999997</v>
      </c>
      <c r="H430">
        <v>33879.800000000003</v>
      </c>
      <c r="I430">
        <v>44650.1</v>
      </c>
      <c r="J430">
        <v>39820.699999999997</v>
      </c>
      <c r="K430">
        <v>42906.6</v>
      </c>
      <c r="L430">
        <v>55047.1</v>
      </c>
      <c r="M430">
        <v>54623.3</v>
      </c>
      <c r="N430">
        <v>87380.4</v>
      </c>
      <c r="O430">
        <v>54942.2</v>
      </c>
      <c r="P430">
        <v>15243.5</v>
      </c>
      <c r="Q430">
        <v>18263.7</v>
      </c>
      <c r="R430">
        <v>55091.9</v>
      </c>
      <c r="S430">
        <v>52827.3</v>
      </c>
      <c r="T430">
        <v>52258.6</v>
      </c>
      <c r="U430">
        <v>57649.5</v>
      </c>
      <c r="V430">
        <v>49610.7</v>
      </c>
      <c r="W430">
        <v>45381.8</v>
      </c>
      <c r="X430">
        <v>47996.3</v>
      </c>
      <c r="Y430">
        <v>55166.7</v>
      </c>
      <c r="Z430">
        <v>49612.7</v>
      </c>
      <c r="AA430">
        <v>0</v>
      </c>
      <c r="AB430">
        <v>53678.6</v>
      </c>
      <c r="AC430">
        <v>39140.9</v>
      </c>
      <c r="AD430">
        <v>54225.599999999999</v>
      </c>
      <c r="AE430">
        <v>46425.3</v>
      </c>
      <c r="AF430">
        <v>69890</v>
      </c>
      <c r="AG430">
        <v>60654.9</v>
      </c>
      <c r="AH430">
        <v>0</v>
      </c>
      <c r="AI430">
        <v>0</v>
      </c>
      <c r="AJ430">
        <v>50830.8</v>
      </c>
      <c r="AK430">
        <v>46387.5</v>
      </c>
      <c r="AL430">
        <v>47489.599999999999</v>
      </c>
      <c r="AM430">
        <v>48990.5</v>
      </c>
      <c r="AN430">
        <v>38737.199999999997</v>
      </c>
      <c r="AO430">
        <v>46934.7</v>
      </c>
      <c r="AP430">
        <v>38698.6</v>
      </c>
      <c r="AQ430">
        <v>62922</v>
      </c>
      <c r="AR430">
        <v>40143.699999999997</v>
      </c>
      <c r="AS430">
        <v>28531.200000000001</v>
      </c>
      <c r="AT430">
        <v>33471.300000000003</v>
      </c>
      <c r="AU430">
        <v>25604.9</v>
      </c>
    </row>
    <row r="431" spans="1:47" x14ac:dyDescent="0.2">
      <c r="A431" t="s">
        <v>377</v>
      </c>
      <c r="B431" t="s">
        <v>3322</v>
      </c>
      <c r="C431" t="s">
        <v>3326</v>
      </c>
      <c r="D431">
        <v>6</v>
      </c>
      <c r="E431">
        <v>1</v>
      </c>
      <c r="F431">
        <v>15638.5</v>
      </c>
      <c r="G431">
        <v>53989.9</v>
      </c>
      <c r="H431">
        <v>17104.099999999999</v>
      </c>
      <c r="I431">
        <v>18779.599999999999</v>
      </c>
      <c r="J431">
        <v>9254.9699999999993</v>
      </c>
      <c r="K431">
        <v>14305.6</v>
      </c>
      <c r="L431">
        <v>19740.7</v>
      </c>
      <c r="M431">
        <v>17472.099999999999</v>
      </c>
      <c r="N431">
        <v>17224.5</v>
      </c>
      <c r="O431">
        <v>15699.3</v>
      </c>
      <c r="P431">
        <v>13633.9</v>
      </c>
      <c r="Q431">
        <v>9559.83</v>
      </c>
      <c r="R431">
        <v>15941.5</v>
      </c>
      <c r="S431">
        <v>27306.2</v>
      </c>
      <c r="T431">
        <v>19744.7</v>
      </c>
      <c r="U431">
        <v>22939.1</v>
      </c>
      <c r="V431">
        <v>15654.9</v>
      </c>
      <c r="W431">
        <v>15095.8</v>
      </c>
      <c r="X431">
        <v>12726.8</v>
      </c>
      <c r="Y431">
        <v>16244.7</v>
      </c>
      <c r="Z431">
        <v>17368.3</v>
      </c>
      <c r="AA431">
        <v>13846.9</v>
      </c>
      <c r="AB431">
        <v>21878.1</v>
      </c>
      <c r="AC431">
        <v>17592.099999999999</v>
      </c>
      <c r="AD431">
        <v>21753.4</v>
      </c>
      <c r="AE431">
        <v>13507.7</v>
      </c>
      <c r="AF431">
        <v>17855.599999999999</v>
      </c>
      <c r="AG431">
        <v>15926</v>
      </c>
      <c r="AH431">
        <v>18207.5</v>
      </c>
      <c r="AI431">
        <v>0</v>
      </c>
      <c r="AJ431">
        <v>37198.300000000003</v>
      </c>
      <c r="AK431">
        <v>26780.1</v>
      </c>
      <c r="AL431">
        <v>21894.2</v>
      </c>
      <c r="AM431">
        <v>22460.799999999999</v>
      </c>
      <c r="AN431">
        <v>17885.5</v>
      </c>
      <c r="AO431">
        <v>17217.3</v>
      </c>
      <c r="AP431">
        <v>21609</v>
      </c>
      <c r="AQ431">
        <v>21202.9</v>
      </c>
      <c r="AR431">
        <v>25994.1</v>
      </c>
      <c r="AS431">
        <v>18450.5</v>
      </c>
      <c r="AT431">
        <v>19941.2</v>
      </c>
      <c r="AU431">
        <v>18543.5</v>
      </c>
    </row>
    <row r="432" spans="1:47" x14ac:dyDescent="0.2">
      <c r="A432" t="s">
        <v>328</v>
      </c>
      <c r="B432" t="s">
        <v>3069</v>
      </c>
      <c r="C432" t="s">
        <v>3072</v>
      </c>
      <c r="D432">
        <v>6</v>
      </c>
      <c r="E432">
        <v>1</v>
      </c>
      <c r="F432">
        <v>19737.7</v>
      </c>
      <c r="G432">
        <v>5892.25</v>
      </c>
      <c r="H432">
        <v>7113.18</v>
      </c>
      <c r="I432">
        <v>11155.8</v>
      </c>
      <c r="J432">
        <v>13388.4</v>
      </c>
      <c r="K432">
        <v>24386.7</v>
      </c>
      <c r="L432">
        <v>15285.2</v>
      </c>
      <c r="M432">
        <v>21618.799999999999</v>
      </c>
      <c r="N432">
        <v>26967.4</v>
      </c>
      <c r="O432">
        <v>25384.5</v>
      </c>
      <c r="P432">
        <v>0</v>
      </c>
      <c r="Q432">
        <v>4801.66</v>
      </c>
      <c r="R432">
        <v>29644.400000000001</v>
      </c>
      <c r="S432">
        <v>11838.4</v>
      </c>
      <c r="T432">
        <v>15392.8</v>
      </c>
      <c r="U432">
        <v>12369</v>
      </c>
      <c r="V432">
        <v>16728.2</v>
      </c>
      <c r="W432">
        <v>21548.2</v>
      </c>
      <c r="X432">
        <v>16338.7</v>
      </c>
      <c r="Y432">
        <v>20756.099999999999</v>
      </c>
      <c r="Z432">
        <v>7868.4</v>
      </c>
      <c r="AA432">
        <v>29196.400000000001</v>
      </c>
      <c r="AB432">
        <v>11502.3</v>
      </c>
      <c r="AC432">
        <v>15031.5</v>
      </c>
      <c r="AD432">
        <v>20515.599999999999</v>
      </c>
      <c r="AE432">
        <v>48400.4</v>
      </c>
      <c r="AF432">
        <v>24697.3</v>
      </c>
      <c r="AG432">
        <v>17650.099999999999</v>
      </c>
      <c r="AH432">
        <v>12738.5</v>
      </c>
      <c r="AI432">
        <v>0</v>
      </c>
      <c r="AJ432">
        <v>14429.5</v>
      </c>
      <c r="AK432">
        <v>18631.099999999999</v>
      </c>
      <c r="AL432">
        <v>23302.3</v>
      </c>
      <c r="AM432">
        <v>26827.599999999999</v>
      </c>
      <c r="AN432">
        <v>19278.2</v>
      </c>
      <c r="AO432">
        <v>15077.4</v>
      </c>
      <c r="AP432">
        <v>20176</v>
      </c>
      <c r="AQ432">
        <v>45045.5</v>
      </c>
      <c r="AR432">
        <v>16402.900000000001</v>
      </c>
      <c r="AS432">
        <v>22363.599999999999</v>
      </c>
      <c r="AT432">
        <v>13958.4</v>
      </c>
      <c r="AU432">
        <v>9641.77</v>
      </c>
    </row>
    <row r="433" spans="1:47" x14ac:dyDescent="0.2">
      <c r="A433" t="s">
        <v>312</v>
      </c>
      <c r="B433" t="s">
        <v>2982</v>
      </c>
      <c r="C433" t="s">
        <v>2983</v>
      </c>
      <c r="D433">
        <v>6</v>
      </c>
      <c r="E433">
        <v>1</v>
      </c>
      <c r="F433">
        <v>362709</v>
      </c>
      <c r="G433">
        <v>330798</v>
      </c>
      <c r="H433">
        <v>369352</v>
      </c>
      <c r="I433">
        <v>409877</v>
      </c>
      <c r="J433">
        <v>400148</v>
      </c>
      <c r="K433">
        <v>912176</v>
      </c>
      <c r="L433">
        <v>547948</v>
      </c>
      <c r="M433">
        <v>614369</v>
      </c>
      <c r="N433">
        <v>297927</v>
      </c>
      <c r="O433" s="2">
        <v>1012970</v>
      </c>
      <c r="P433">
        <v>224791</v>
      </c>
      <c r="Q433">
        <v>392512</v>
      </c>
      <c r="R433">
        <v>596644</v>
      </c>
      <c r="S433">
        <v>444131</v>
      </c>
      <c r="T433">
        <v>476950</v>
      </c>
      <c r="U433">
        <v>549562</v>
      </c>
      <c r="V433">
        <v>540409</v>
      </c>
      <c r="W433">
        <v>577708</v>
      </c>
      <c r="X433">
        <v>589317</v>
      </c>
      <c r="Y433">
        <v>566014</v>
      </c>
      <c r="Z433">
        <v>749414</v>
      </c>
      <c r="AA433">
        <v>706119</v>
      </c>
      <c r="AB433">
        <v>476913</v>
      </c>
      <c r="AC433">
        <v>529297</v>
      </c>
      <c r="AD433">
        <v>620192</v>
      </c>
      <c r="AE433" s="2">
        <v>1153440</v>
      </c>
      <c r="AF433">
        <v>601429</v>
      </c>
      <c r="AG433">
        <v>496888</v>
      </c>
      <c r="AH433">
        <v>371619</v>
      </c>
      <c r="AI433">
        <v>0</v>
      </c>
      <c r="AJ433">
        <v>485277</v>
      </c>
      <c r="AK433">
        <v>511642</v>
      </c>
      <c r="AL433">
        <v>626188</v>
      </c>
      <c r="AM433">
        <v>895446</v>
      </c>
      <c r="AN433">
        <v>694961</v>
      </c>
      <c r="AO433">
        <v>561990</v>
      </c>
      <c r="AP433">
        <v>515538</v>
      </c>
      <c r="AQ433">
        <v>698034</v>
      </c>
      <c r="AR433">
        <v>453431</v>
      </c>
      <c r="AS433">
        <v>561185</v>
      </c>
      <c r="AT433">
        <v>447544</v>
      </c>
      <c r="AU433">
        <v>363127</v>
      </c>
    </row>
    <row r="434" spans="1:47" x14ac:dyDescent="0.2">
      <c r="A434" t="s">
        <v>497</v>
      </c>
      <c r="B434" t="s">
        <v>3931</v>
      </c>
      <c r="C434" t="s">
        <v>3935</v>
      </c>
      <c r="D434">
        <v>6</v>
      </c>
      <c r="E434">
        <v>1</v>
      </c>
      <c r="F434">
        <v>15628.4</v>
      </c>
      <c r="G434">
        <v>20067.900000000001</v>
      </c>
      <c r="H434">
        <v>18767.400000000001</v>
      </c>
      <c r="I434">
        <v>24202.1</v>
      </c>
      <c r="J434">
        <v>12601</v>
      </c>
      <c r="K434">
        <v>17905.2</v>
      </c>
      <c r="L434">
        <v>17893.900000000001</v>
      </c>
      <c r="M434">
        <v>22030.9</v>
      </c>
      <c r="N434">
        <v>9815.75</v>
      </c>
      <c r="O434">
        <v>24865.5</v>
      </c>
      <c r="P434">
        <v>23634.7</v>
      </c>
      <c r="Q434">
        <v>21098.1</v>
      </c>
      <c r="R434">
        <v>20094.8</v>
      </c>
      <c r="S434">
        <v>26333.599999999999</v>
      </c>
      <c r="T434">
        <v>20616.7</v>
      </c>
      <c r="U434">
        <v>20616.900000000001</v>
      </c>
      <c r="V434">
        <v>19313.900000000001</v>
      </c>
      <c r="W434">
        <v>17887.5</v>
      </c>
      <c r="X434">
        <v>14951.9</v>
      </c>
      <c r="Y434">
        <v>15874</v>
      </c>
      <c r="Z434">
        <v>15868.8</v>
      </c>
      <c r="AA434">
        <v>23165.3</v>
      </c>
      <c r="AB434">
        <v>26373.8</v>
      </c>
      <c r="AC434">
        <v>22140.799999999999</v>
      </c>
      <c r="AD434">
        <v>26492.5</v>
      </c>
      <c r="AE434">
        <v>24186.6</v>
      </c>
      <c r="AF434">
        <v>25365.8</v>
      </c>
      <c r="AG434">
        <v>34976.300000000003</v>
      </c>
      <c r="AH434">
        <v>28382.2</v>
      </c>
      <c r="AI434">
        <v>0</v>
      </c>
      <c r="AJ434">
        <v>29895</v>
      </c>
      <c r="AK434">
        <v>25126.7</v>
      </c>
      <c r="AL434">
        <v>24558.7</v>
      </c>
      <c r="AM434">
        <v>29786.2</v>
      </c>
      <c r="AN434">
        <v>25626.2</v>
      </c>
      <c r="AO434">
        <v>24608.799999999999</v>
      </c>
      <c r="AP434">
        <v>24259.200000000001</v>
      </c>
      <c r="AQ434">
        <v>17281.599999999999</v>
      </c>
      <c r="AR434">
        <v>24561.4</v>
      </c>
      <c r="AS434">
        <v>21113.599999999999</v>
      </c>
      <c r="AT434">
        <v>25367.1</v>
      </c>
      <c r="AU434">
        <v>22090.3</v>
      </c>
    </row>
    <row r="435" spans="1:47" x14ac:dyDescent="0.2">
      <c r="A435" t="s">
        <v>99</v>
      </c>
      <c r="B435" t="s">
        <v>1780</v>
      </c>
      <c r="C435" t="s">
        <v>1781</v>
      </c>
      <c r="D435">
        <v>4</v>
      </c>
      <c r="E435">
        <v>1</v>
      </c>
      <c r="F435">
        <v>1575.96</v>
      </c>
      <c r="G435">
        <v>0</v>
      </c>
      <c r="H435">
        <v>0</v>
      </c>
      <c r="I435">
        <v>525.98</v>
      </c>
      <c r="J435">
        <v>192.26</v>
      </c>
      <c r="K435">
        <v>4490.01</v>
      </c>
      <c r="L435">
        <v>1553.64</v>
      </c>
      <c r="M435">
        <v>2868.21</v>
      </c>
      <c r="N435">
        <v>7115.12</v>
      </c>
      <c r="O435">
        <v>0</v>
      </c>
      <c r="P435">
        <v>0</v>
      </c>
      <c r="Q435">
        <v>0</v>
      </c>
      <c r="R435">
        <v>5184.3100000000004</v>
      </c>
      <c r="S435">
        <v>0</v>
      </c>
      <c r="T435">
        <v>0</v>
      </c>
      <c r="U435">
        <v>0</v>
      </c>
      <c r="V435">
        <v>1122.1400000000001</v>
      </c>
      <c r="W435">
        <v>1264.03</v>
      </c>
      <c r="X435">
        <v>2204.87</v>
      </c>
      <c r="Y435">
        <v>2507.11</v>
      </c>
      <c r="Z435">
        <v>0</v>
      </c>
      <c r="AA435">
        <v>948.94</v>
      </c>
      <c r="AB435">
        <v>536.69000000000005</v>
      </c>
      <c r="AC435">
        <v>628.29999999999995</v>
      </c>
      <c r="AD435">
        <v>388.45</v>
      </c>
      <c r="AE435">
        <v>21416.2</v>
      </c>
      <c r="AF435">
        <v>4260.42</v>
      </c>
      <c r="AG435">
        <v>1108.17</v>
      </c>
      <c r="AH435">
        <v>553.39</v>
      </c>
      <c r="AI435">
        <v>0</v>
      </c>
      <c r="AJ435">
        <v>0</v>
      </c>
      <c r="AK435">
        <v>1469.98</v>
      </c>
      <c r="AL435">
        <v>4163.3</v>
      </c>
      <c r="AM435">
        <v>5052.83</v>
      </c>
      <c r="AN435">
        <v>1669.87</v>
      </c>
      <c r="AO435">
        <v>0</v>
      </c>
      <c r="AP435">
        <v>0</v>
      </c>
      <c r="AQ435">
        <v>13634.6</v>
      </c>
      <c r="AR435">
        <v>1035.21</v>
      </c>
      <c r="AS435">
        <v>994.38</v>
      </c>
      <c r="AT435">
        <v>514.91999999999996</v>
      </c>
      <c r="AU435">
        <v>490.34</v>
      </c>
    </row>
    <row r="436" spans="1:47" x14ac:dyDescent="0.2">
      <c r="A436" t="s">
        <v>209</v>
      </c>
      <c r="B436" t="s">
        <v>2420</v>
      </c>
      <c r="C436" t="s">
        <v>2425</v>
      </c>
      <c r="D436">
        <v>6</v>
      </c>
      <c r="E436">
        <v>1</v>
      </c>
      <c r="F436">
        <v>4561.57</v>
      </c>
      <c r="G436">
        <v>0</v>
      </c>
      <c r="H436">
        <v>10312.299999999999</v>
      </c>
      <c r="I436">
        <v>0</v>
      </c>
      <c r="J436">
        <v>18310.099999999999</v>
      </c>
      <c r="K436">
        <v>3884.25</v>
      </c>
      <c r="L436">
        <v>13258.9</v>
      </c>
      <c r="M436">
        <v>0</v>
      </c>
      <c r="N436">
        <v>9677.35</v>
      </c>
      <c r="O436">
        <v>0</v>
      </c>
      <c r="P436">
        <v>9359.65</v>
      </c>
      <c r="Q436">
        <v>10302.9</v>
      </c>
      <c r="R436">
        <v>9384.6299999999992</v>
      </c>
      <c r="S436">
        <v>4908.3999999999996</v>
      </c>
      <c r="T436">
        <v>10917.4</v>
      </c>
      <c r="U436">
        <v>9628.83</v>
      </c>
      <c r="V436">
        <v>17088.3</v>
      </c>
      <c r="W436">
        <v>11653.3</v>
      </c>
      <c r="X436">
        <v>0</v>
      </c>
      <c r="Y436">
        <v>0</v>
      </c>
      <c r="Z436">
        <v>14221.2</v>
      </c>
      <c r="AA436">
        <v>0</v>
      </c>
      <c r="AB436">
        <v>0</v>
      </c>
      <c r="AC436">
        <v>0</v>
      </c>
      <c r="AD436">
        <v>0</v>
      </c>
      <c r="AE436">
        <v>0</v>
      </c>
      <c r="AF436">
        <v>10641.8</v>
      </c>
      <c r="AG436">
        <v>11581.4</v>
      </c>
      <c r="AH436">
        <v>11705.6</v>
      </c>
      <c r="AI436">
        <v>0</v>
      </c>
      <c r="AJ436">
        <v>0</v>
      </c>
      <c r="AK436">
        <v>0</v>
      </c>
      <c r="AL436">
        <v>12347.8</v>
      </c>
      <c r="AM436">
        <v>0</v>
      </c>
      <c r="AN436">
        <v>0</v>
      </c>
      <c r="AO436">
        <v>0</v>
      </c>
      <c r="AP436">
        <v>0</v>
      </c>
      <c r="AQ436">
        <v>6465.73</v>
      </c>
      <c r="AR436">
        <v>0</v>
      </c>
      <c r="AS436">
        <v>0</v>
      </c>
      <c r="AT436">
        <v>0</v>
      </c>
      <c r="AU436">
        <v>9730.7199999999993</v>
      </c>
    </row>
    <row r="437" spans="1:47" x14ac:dyDescent="0.2">
      <c r="A437" t="s">
        <v>89</v>
      </c>
      <c r="B437" t="s">
        <v>1721</v>
      </c>
      <c r="C437" t="s">
        <v>1722</v>
      </c>
      <c r="D437">
        <v>6</v>
      </c>
      <c r="E437">
        <v>1</v>
      </c>
      <c r="F437" s="2">
        <v>1418820</v>
      </c>
      <c r="G437">
        <v>932548</v>
      </c>
      <c r="H437">
        <v>903647</v>
      </c>
      <c r="I437" s="2">
        <v>1083360</v>
      </c>
      <c r="J437">
        <v>624418</v>
      </c>
      <c r="K437">
        <v>770330</v>
      </c>
      <c r="L437">
        <v>729071</v>
      </c>
      <c r="M437">
        <v>857073</v>
      </c>
      <c r="N437">
        <v>796507</v>
      </c>
      <c r="O437">
        <v>927010</v>
      </c>
      <c r="P437">
        <v>877031</v>
      </c>
      <c r="Q437">
        <v>754735</v>
      </c>
      <c r="R437" s="2">
        <v>1181450</v>
      </c>
      <c r="S437" s="2">
        <v>1174940</v>
      </c>
      <c r="T437">
        <v>960380</v>
      </c>
      <c r="U437" s="2">
        <v>1001150</v>
      </c>
      <c r="V437">
        <v>771186</v>
      </c>
      <c r="W437">
        <v>662422</v>
      </c>
      <c r="X437">
        <v>715033</v>
      </c>
      <c r="Y437">
        <v>702648</v>
      </c>
      <c r="Z437">
        <v>810712</v>
      </c>
      <c r="AA437" s="2">
        <v>1058870</v>
      </c>
      <c r="AB437" s="2">
        <v>1175040</v>
      </c>
      <c r="AC437" s="2">
        <v>1106370</v>
      </c>
      <c r="AD437" s="2">
        <v>1129830</v>
      </c>
      <c r="AE437">
        <v>791530</v>
      </c>
      <c r="AF437" s="2">
        <v>1045180</v>
      </c>
      <c r="AG437" s="2">
        <v>1372450</v>
      </c>
      <c r="AH437" s="2">
        <v>1237730</v>
      </c>
      <c r="AI437" s="2">
        <v>1112200</v>
      </c>
      <c r="AJ437" s="2">
        <v>1112970</v>
      </c>
      <c r="AK437">
        <v>960886</v>
      </c>
      <c r="AL437" s="2">
        <v>1013030</v>
      </c>
      <c r="AM437" s="2">
        <v>1055220</v>
      </c>
      <c r="AN437">
        <v>979991</v>
      </c>
      <c r="AO437" s="2">
        <v>1168270</v>
      </c>
      <c r="AP437">
        <v>919784</v>
      </c>
      <c r="AQ437">
        <v>768544</v>
      </c>
      <c r="AR437">
        <v>888515</v>
      </c>
      <c r="AS437">
        <v>827262</v>
      </c>
      <c r="AT437">
        <v>870508</v>
      </c>
      <c r="AU437">
        <v>835939</v>
      </c>
    </row>
    <row r="438" spans="1:47" x14ac:dyDescent="0.2">
      <c r="A438" t="s">
        <v>450</v>
      </c>
      <c r="B438" t="s">
        <v>3698</v>
      </c>
      <c r="C438" t="s">
        <v>3703</v>
      </c>
      <c r="D438">
        <v>554</v>
      </c>
      <c r="E438">
        <v>70</v>
      </c>
      <c r="F438" s="2">
        <v>93277000</v>
      </c>
      <c r="G438" s="2">
        <v>77624600</v>
      </c>
      <c r="H438" s="2">
        <v>78780400</v>
      </c>
      <c r="I438" s="2">
        <v>77126400</v>
      </c>
      <c r="J438" s="2">
        <v>110697000</v>
      </c>
      <c r="K438" s="2">
        <v>108360000</v>
      </c>
      <c r="L438" s="2">
        <v>132493000</v>
      </c>
      <c r="M438" s="2">
        <v>85399600</v>
      </c>
      <c r="N438" s="2">
        <v>76032400</v>
      </c>
      <c r="O438" s="2">
        <v>102896000</v>
      </c>
      <c r="P438" s="2">
        <v>80690500</v>
      </c>
      <c r="Q438" s="2">
        <v>90707000</v>
      </c>
      <c r="R438" s="2">
        <v>85749400</v>
      </c>
      <c r="S438" s="2">
        <v>99093000</v>
      </c>
      <c r="T438" s="2">
        <v>92555700</v>
      </c>
      <c r="U438" s="2">
        <v>99699200</v>
      </c>
      <c r="V438" s="2">
        <v>103604000</v>
      </c>
      <c r="W438" s="2">
        <v>105539000</v>
      </c>
      <c r="X438" s="2">
        <v>108807000</v>
      </c>
      <c r="Y438" s="2">
        <v>102650000</v>
      </c>
      <c r="Z438" s="2">
        <v>181526000</v>
      </c>
      <c r="AA438" s="2">
        <v>91946400</v>
      </c>
      <c r="AB438" s="2">
        <v>73004200</v>
      </c>
      <c r="AC438" s="2">
        <v>71641900</v>
      </c>
      <c r="AD438" s="2">
        <v>74297200</v>
      </c>
      <c r="AE438" s="2">
        <v>53693600</v>
      </c>
      <c r="AF438" s="2">
        <v>70984000</v>
      </c>
      <c r="AG438" s="2">
        <v>70717400</v>
      </c>
      <c r="AH438" s="2">
        <v>70016100</v>
      </c>
      <c r="AI438" s="2">
        <v>67806200</v>
      </c>
      <c r="AJ438" s="2">
        <v>67930600</v>
      </c>
      <c r="AK438" s="2">
        <v>68562100</v>
      </c>
      <c r="AL438" s="2">
        <v>68826900</v>
      </c>
      <c r="AM438" s="2">
        <v>64613200</v>
      </c>
      <c r="AN438" s="2">
        <v>68139100</v>
      </c>
      <c r="AO438" s="2">
        <v>72600400</v>
      </c>
      <c r="AP438" s="2">
        <v>80177000</v>
      </c>
      <c r="AQ438" s="2">
        <v>67550100</v>
      </c>
      <c r="AR438" s="2">
        <v>76975400</v>
      </c>
      <c r="AS438" s="2">
        <v>79299300</v>
      </c>
      <c r="AT438" s="2">
        <v>75673200</v>
      </c>
      <c r="AU438" s="2">
        <v>73085700</v>
      </c>
    </row>
    <row r="439" spans="1:47" x14ac:dyDescent="0.2">
      <c r="A439" t="s">
        <v>310</v>
      </c>
      <c r="B439" t="s">
        <v>2971</v>
      </c>
      <c r="C439" t="s">
        <v>2976</v>
      </c>
      <c r="D439">
        <v>4</v>
      </c>
      <c r="E439">
        <v>1</v>
      </c>
      <c r="F439">
        <v>6561.83</v>
      </c>
      <c r="G439">
        <v>654.76</v>
      </c>
      <c r="H439">
        <v>1311.67</v>
      </c>
      <c r="I439">
        <v>1681.43</v>
      </c>
      <c r="J439">
        <v>0</v>
      </c>
      <c r="K439">
        <v>453.12</v>
      </c>
      <c r="L439">
        <v>0</v>
      </c>
      <c r="M439">
        <v>3053.33</v>
      </c>
      <c r="N439">
        <v>6094.12</v>
      </c>
      <c r="O439">
        <v>3479.35</v>
      </c>
      <c r="P439">
        <v>0</v>
      </c>
      <c r="Q439">
        <v>0</v>
      </c>
      <c r="R439">
        <v>3479.82</v>
      </c>
      <c r="S439">
        <v>2081.61</v>
      </c>
      <c r="T439">
        <v>1174.05</v>
      </c>
      <c r="U439">
        <v>1801.09</v>
      </c>
      <c r="V439">
        <v>0</v>
      </c>
      <c r="W439">
        <v>933.73</v>
      </c>
      <c r="X439">
        <v>0</v>
      </c>
      <c r="Y439">
        <v>0</v>
      </c>
      <c r="Z439">
        <v>408.62</v>
      </c>
      <c r="AA439">
        <v>0</v>
      </c>
      <c r="AB439">
        <v>2905.11</v>
      </c>
      <c r="AC439">
        <v>4252.5600000000004</v>
      </c>
      <c r="AD439">
        <v>5487.61</v>
      </c>
      <c r="AE439">
        <v>6812.05</v>
      </c>
      <c r="AF439">
        <v>4232.8100000000004</v>
      </c>
      <c r="AG439">
        <v>1996.68</v>
      </c>
      <c r="AH439">
        <v>2249.08</v>
      </c>
      <c r="AI439">
        <v>0</v>
      </c>
      <c r="AJ439">
        <v>2480.88</v>
      </c>
      <c r="AK439">
        <v>2399.69</v>
      </c>
      <c r="AL439">
        <v>4555.53</v>
      </c>
      <c r="AM439">
        <v>3073.84</v>
      </c>
      <c r="AN439">
        <v>2399.6999999999998</v>
      </c>
      <c r="AO439">
        <v>745.13</v>
      </c>
      <c r="AP439">
        <v>814.01</v>
      </c>
      <c r="AQ439">
        <v>7665.54</v>
      </c>
      <c r="AR439">
        <v>1439.45</v>
      </c>
      <c r="AS439">
        <v>0</v>
      </c>
      <c r="AT439">
        <v>0</v>
      </c>
      <c r="AU439">
        <v>0</v>
      </c>
    </row>
    <row r="440" spans="1:47" x14ac:dyDescent="0.2">
      <c r="A440" t="s">
        <v>77</v>
      </c>
      <c r="B440" t="s">
        <v>1647</v>
      </c>
      <c r="C440" t="s">
        <v>1653</v>
      </c>
      <c r="D440">
        <v>6</v>
      </c>
      <c r="E440">
        <v>1</v>
      </c>
      <c r="F440">
        <v>34097.300000000003</v>
      </c>
      <c r="G440">
        <v>43262.9</v>
      </c>
      <c r="H440">
        <v>50873.1</v>
      </c>
      <c r="I440">
        <v>39377</v>
      </c>
      <c r="J440">
        <v>59721.9</v>
      </c>
      <c r="K440">
        <v>30150.7</v>
      </c>
      <c r="L440">
        <v>41819.699999999997</v>
      </c>
      <c r="M440">
        <v>33674.699999999997</v>
      </c>
      <c r="N440">
        <v>28851.4</v>
      </c>
      <c r="O440">
        <v>34856.5</v>
      </c>
      <c r="P440">
        <v>47271.4</v>
      </c>
      <c r="Q440">
        <v>40328.1</v>
      </c>
      <c r="R440">
        <v>26363.1</v>
      </c>
      <c r="S440">
        <v>59951.5</v>
      </c>
      <c r="T440">
        <v>37937.1</v>
      </c>
      <c r="U440">
        <v>36462</v>
      </c>
      <c r="V440">
        <v>47852.2</v>
      </c>
      <c r="W440">
        <v>46988.6</v>
      </c>
      <c r="X440">
        <v>35978.6</v>
      </c>
      <c r="Y440">
        <v>34235.300000000003</v>
      </c>
      <c r="Z440">
        <v>39682</v>
      </c>
      <c r="AA440">
        <v>35785.300000000003</v>
      </c>
      <c r="AB440">
        <v>37943.5</v>
      </c>
      <c r="AC440">
        <v>34258.699999999997</v>
      </c>
      <c r="AD440">
        <v>25810.3</v>
      </c>
      <c r="AE440">
        <v>15712.2</v>
      </c>
      <c r="AF440">
        <v>29177.200000000001</v>
      </c>
      <c r="AG440">
        <v>31146.3</v>
      </c>
      <c r="AH440">
        <v>36548.9</v>
      </c>
      <c r="AI440">
        <v>0</v>
      </c>
      <c r="AJ440">
        <v>38120.9</v>
      </c>
      <c r="AK440">
        <v>28580.6</v>
      </c>
      <c r="AL440">
        <v>28454.799999999999</v>
      </c>
      <c r="AM440">
        <v>25219.599999999999</v>
      </c>
      <c r="AN440">
        <v>29325.7</v>
      </c>
      <c r="AO440">
        <v>36252.5</v>
      </c>
      <c r="AP440">
        <v>43550.6</v>
      </c>
      <c r="AQ440">
        <v>21199.3</v>
      </c>
      <c r="AR440">
        <v>41088.199999999997</v>
      </c>
      <c r="AS440">
        <v>36360.9</v>
      </c>
      <c r="AT440">
        <v>44195.7</v>
      </c>
      <c r="AU440">
        <v>45456.1</v>
      </c>
    </row>
    <row r="441" spans="1:47" x14ac:dyDescent="0.2">
      <c r="A441" t="s">
        <v>263</v>
      </c>
      <c r="B441" t="s">
        <v>2717</v>
      </c>
      <c r="C441" t="s">
        <v>2718</v>
      </c>
      <c r="D441">
        <v>5</v>
      </c>
      <c r="E441">
        <v>1</v>
      </c>
      <c r="F441">
        <v>66008.2</v>
      </c>
      <c r="G441">
        <v>24036.799999999999</v>
      </c>
      <c r="H441">
        <v>20029.7</v>
      </c>
      <c r="I441">
        <v>32241.8</v>
      </c>
      <c r="J441">
        <v>45737.2</v>
      </c>
      <c r="K441">
        <v>105417</v>
      </c>
      <c r="L441">
        <v>65951.899999999994</v>
      </c>
      <c r="M441">
        <v>80757.100000000006</v>
      </c>
      <c r="N441">
        <v>163352</v>
      </c>
      <c r="O441">
        <v>123343</v>
      </c>
      <c r="P441">
        <v>13321.9</v>
      </c>
      <c r="Q441">
        <v>19644.8</v>
      </c>
      <c r="R441">
        <v>77822.2</v>
      </c>
      <c r="S441">
        <v>19707</v>
      </c>
      <c r="T441">
        <v>37154.6</v>
      </c>
      <c r="U441">
        <v>36054.6</v>
      </c>
      <c r="V441">
        <v>46319.9</v>
      </c>
      <c r="W441">
        <v>62834.400000000001</v>
      </c>
      <c r="X441">
        <v>86476.1</v>
      </c>
      <c r="Y441">
        <v>91851.7</v>
      </c>
      <c r="Z441">
        <v>19846.5</v>
      </c>
      <c r="AA441">
        <v>57136.6</v>
      </c>
      <c r="AB441">
        <v>40415.599999999999</v>
      </c>
      <c r="AC441">
        <v>51345.2</v>
      </c>
      <c r="AD441">
        <v>46945.9</v>
      </c>
      <c r="AE441">
        <v>120581</v>
      </c>
      <c r="AF441">
        <v>67049</v>
      </c>
      <c r="AG441">
        <v>38191.800000000003</v>
      </c>
      <c r="AH441">
        <v>29537.200000000001</v>
      </c>
      <c r="AI441">
        <v>0</v>
      </c>
      <c r="AJ441">
        <v>46142.1</v>
      </c>
      <c r="AK441">
        <v>50973.5</v>
      </c>
      <c r="AL441">
        <v>70023</v>
      </c>
      <c r="AM441">
        <v>79412.899999999994</v>
      </c>
      <c r="AN441">
        <v>63135.1</v>
      </c>
      <c r="AO441">
        <v>28927.599999999999</v>
      </c>
      <c r="AP441">
        <v>45860.5</v>
      </c>
      <c r="AQ441">
        <v>126334</v>
      </c>
      <c r="AR441">
        <v>0</v>
      </c>
      <c r="AS441">
        <v>38775.800000000003</v>
      </c>
      <c r="AT441">
        <v>33279.699999999997</v>
      </c>
      <c r="AU441">
        <v>32238</v>
      </c>
    </row>
    <row r="442" spans="1:47" x14ac:dyDescent="0.2">
      <c r="A442" t="s">
        <v>470</v>
      </c>
      <c r="B442" t="s">
        <v>3802</v>
      </c>
      <c r="C442" t="s">
        <v>3805</v>
      </c>
      <c r="D442">
        <v>4</v>
      </c>
      <c r="E442">
        <v>1</v>
      </c>
      <c r="F442">
        <v>5098.84</v>
      </c>
      <c r="G442">
        <v>2442.98</v>
      </c>
      <c r="H442">
        <v>0</v>
      </c>
      <c r="I442">
        <v>0</v>
      </c>
      <c r="J442">
        <v>6026.54</v>
      </c>
      <c r="K442">
        <v>1165.83</v>
      </c>
      <c r="L442">
        <v>5476.87</v>
      </c>
      <c r="M442">
        <v>0</v>
      </c>
      <c r="N442">
        <v>7128.79</v>
      </c>
      <c r="O442">
        <v>842.79</v>
      </c>
      <c r="P442">
        <v>3824.21</v>
      </c>
      <c r="Q442">
        <v>0</v>
      </c>
      <c r="R442">
        <v>16157.1</v>
      </c>
      <c r="S442">
        <v>3237.69</v>
      </c>
      <c r="T442">
        <v>13457</v>
      </c>
      <c r="U442">
        <v>7936.18</v>
      </c>
      <c r="V442">
        <v>4212.59</v>
      </c>
      <c r="W442">
        <v>0</v>
      </c>
      <c r="X442">
        <v>0</v>
      </c>
      <c r="Y442">
        <v>7132.95</v>
      </c>
      <c r="Z442">
        <v>0</v>
      </c>
      <c r="AA442">
        <v>0</v>
      </c>
      <c r="AB442">
        <v>5975.15</v>
      </c>
      <c r="AC442">
        <v>8216.34</v>
      </c>
      <c r="AD442">
        <v>11443</v>
      </c>
      <c r="AE442">
        <v>8857.85</v>
      </c>
      <c r="AF442">
        <v>0</v>
      </c>
      <c r="AG442">
        <v>10234.4</v>
      </c>
      <c r="AH442">
        <v>4858.99</v>
      </c>
      <c r="AI442">
        <v>0</v>
      </c>
      <c r="AJ442">
        <v>0</v>
      </c>
      <c r="AK442">
        <v>0</v>
      </c>
      <c r="AL442">
        <v>0</v>
      </c>
      <c r="AM442">
        <v>0</v>
      </c>
      <c r="AN442">
        <v>0</v>
      </c>
      <c r="AO442">
        <v>0</v>
      </c>
      <c r="AP442">
        <v>0</v>
      </c>
      <c r="AQ442">
        <v>14867.6</v>
      </c>
      <c r="AR442">
        <v>0</v>
      </c>
      <c r="AS442">
        <v>0</v>
      </c>
      <c r="AT442">
        <v>0</v>
      </c>
      <c r="AU442">
        <v>3319.51</v>
      </c>
    </row>
    <row r="443" spans="1:47" x14ac:dyDescent="0.2">
      <c r="A443" t="s">
        <v>186</v>
      </c>
      <c r="B443" t="s">
        <v>2285</v>
      </c>
      <c r="C443" t="s">
        <v>2291</v>
      </c>
      <c r="D443">
        <v>68</v>
      </c>
      <c r="E443">
        <v>11</v>
      </c>
      <c r="F443">
        <v>37062.400000000001</v>
      </c>
      <c r="G443">
        <v>204253</v>
      </c>
      <c r="H443">
        <v>59880.2</v>
      </c>
      <c r="I443">
        <v>122253</v>
      </c>
      <c r="J443">
        <v>306193</v>
      </c>
      <c r="K443">
        <v>625793</v>
      </c>
      <c r="L443">
        <v>323119</v>
      </c>
      <c r="M443">
        <v>841976</v>
      </c>
      <c r="N443">
        <v>198293</v>
      </c>
      <c r="O443">
        <v>583452</v>
      </c>
      <c r="P443">
        <v>71361.5</v>
      </c>
      <c r="Q443">
        <v>198550</v>
      </c>
      <c r="R443">
        <v>431255</v>
      </c>
      <c r="S443">
        <v>813225</v>
      </c>
      <c r="T443">
        <v>13377.2</v>
      </c>
      <c r="U443">
        <v>9826.49</v>
      </c>
      <c r="V443">
        <v>175830</v>
      </c>
      <c r="W443">
        <v>922097</v>
      </c>
      <c r="X443">
        <v>223733</v>
      </c>
      <c r="Y443">
        <v>664019</v>
      </c>
      <c r="Z443">
        <v>338116</v>
      </c>
      <c r="AA443">
        <v>620875</v>
      </c>
      <c r="AB443">
        <v>547043</v>
      </c>
      <c r="AC443">
        <v>572922</v>
      </c>
      <c r="AD443">
        <v>725263</v>
      </c>
      <c r="AE443">
        <v>401995</v>
      </c>
      <c r="AF443">
        <v>91496.3</v>
      </c>
      <c r="AG443">
        <v>94374.9</v>
      </c>
      <c r="AH443">
        <v>150836</v>
      </c>
      <c r="AI443">
        <v>11131.6</v>
      </c>
      <c r="AJ443">
        <v>865927</v>
      </c>
      <c r="AK443">
        <v>26411.1</v>
      </c>
      <c r="AL443">
        <v>188281</v>
      </c>
      <c r="AM443">
        <v>627577</v>
      </c>
      <c r="AN443">
        <v>734778</v>
      </c>
      <c r="AO443">
        <v>639250</v>
      </c>
      <c r="AP443">
        <v>705597</v>
      </c>
      <c r="AQ443">
        <v>112862</v>
      </c>
      <c r="AR443">
        <v>580697</v>
      </c>
      <c r="AS443">
        <v>223923</v>
      </c>
      <c r="AT443">
        <v>352655</v>
      </c>
      <c r="AU443">
        <v>36946.400000000001</v>
      </c>
    </row>
    <row r="444" spans="1:47" x14ac:dyDescent="0.2">
      <c r="A444" t="s">
        <v>376</v>
      </c>
      <c r="B444" t="s">
        <v>3316</v>
      </c>
      <c r="C444" t="s">
        <v>3321</v>
      </c>
      <c r="D444">
        <v>6</v>
      </c>
      <c r="E444">
        <v>1</v>
      </c>
      <c r="F444">
        <v>268319</v>
      </c>
      <c r="G444">
        <v>353095</v>
      </c>
      <c r="H444">
        <v>448490</v>
      </c>
      <c r="I444">
        <v>370927</v>
      </c>
      <c r="J444">
        <v>424300</v>
      </c>
      <c r="K444">
        <v>327654</v>
      </c>
      <c r="L444">
        <v>296354</v>
      </c>
      <c r="M444">
        <v>367271</v>
      </c>
      <c r="N444">
        <v>206285</v>
      </c>
      <c r="O444">
        <v>281138</v>
      </c>
      <c r="P444">
        <v>389975</v>
      </c>
      <c r="Q444">
        <v>358187</v>
      </c>
      <c r="R444">
        <v>287039</v>
      </c>
      <c r="S444">
        <v>395860</v>
      </c>
      <c r="T444">
        <v>345496</v>
      </c>
      <c r="U444">
        <v>356643</v>
      </c>
      <c r="V444">
        <v>383407</v>
      </c>
      <c r="W444">
        <v>427298</v>
      </c>
      <c r="X444">
        <v>385288</v>
      </c>
      <c r="Y444">
        <v>393711</v>
      </c>
      <c r="Z444">
        <v>203538</v>
      </c>
      <c r="AA444">
        <v>236215</v>
      </c>
      <c r="AB444">
        <v>336159</v>
      </c>
      <c r="AC444">
        <v>356514</v>
      </c>
      <c r="AD444">
        <v>307627</v>
      </c>
      <c r="AE444">
        <v>143128</v>
      </c>
      <c r="AF444">
        <v>260706</v>
      </c>
      <c r="AG444">
        <v>271029</v>
      </c>
      <c r="AH444">
        <v>323785</v>
      </c>
      <c r="AI444">
        <v>295780</v>
      </c>
      <c r="AJ444">
        <v>358022</v>
      </c>
      <c r="AK444">
        <v>281801</v>
      </c>
      <c r="AL444">
        <v>229784</v>
      </c>
      <c r="AM444">
        <v>223537</v>
      </c>
      <c r="AN444">
        <v>258552</v>
      </c>
      <c r="AO444">
        <v>274344</v>
      </c>
      <c r="AP444">
        <v>381980</v>
      </c>
      <c r="AQ444">
        <v>173940</v>
      </c>
      <c r="AR444">
        <v>312174</v>
      </c>
      <c r="AS444">
        <v>278788</v>
      </c>
      <c r="AT444">
        <v>277977</v>
      </c>
      <c r="AU444">
        <v>333405</v>
      </c>
    </row>
    <row r="445" spans="1:47" x14ac:dyDescent="0.2">
      <c r="A445" t="s">
        <v>331</v>
      </c>
      <c r="B445" t="s">
        <v>3082</v>
      </c>
      <c r="C445" t="s">
        <v>3083</v>
      </c>
      <c r="D445">
        <v>3</v>
      </c>
      <c r="E445">
        <v>1</v>
      </c>
      <c r="F445">
        <v>8436.94</v>
      </c>
      <c r="G445">
        <v>5300.23</v>
      </c>
      <c r="H445">
        <v>4944.93</v>
      </c>
      <c r="I445">
        <v>6068.1</v>
      </c>
      <c r="J445">
        <v>0</v>
      </c>
      <c r="K445">
        <v>0</v>
      </c>
      <c r="L445">
        <v>5392.45</v>
      </c>
      <c r="M445">
        <v>0</v>
      </c>
      <c r="N445">
        <v>0</v>
      </c>
      <c r="O445">
        <v>0</v>
      </c>
      <c r="P445">
        <v>471.69</v>
      </c>
      <c r="Q445">
        <v>0</v>
      </c>
      <c r="R445">
        <v>0</v>
      </c>
      <c r="S445">
        <v>6051.1</v>
      </c>
      <c r="T445">
        <v>5780.81</v>
      </c>
      <c r="U445">
        <v>5118.59</v>
      </c>
      <c r="V445">
        <v>0</v>
      </c>
      <c r="W445">
        <v>0</v>
      </c>
      <c r="X445">
        <v>0</v>
      </c>
      <c r="Y445">
        <v>0</v>
      </c>
      <c r="Z445">
        <v>2060.9</v>
      </c>
      <c r="AA445">
        <v>0</v>
      </c>
      <c r="AB445">
        <v>5941.88</v>
      </c>
      <c r="AC445">
        <v>5024.2299999999996</v>
      </c>
      <c r="AD445">
        <v>5214.3599999999997</v>
      </c>
      <c r="AE445">
        <v>0</v>
      </c>
      <c r="AF445">
        <v>0</v>
      </c>
      <c r="AG445">
        <v>7024.42</v>
      </c>
      <c r="AH445">
        <v>0</v>
      </c>
      <c r="AI445">
        <v>0</v>
      </c>
      <c r="AJ445">
        <v>0</v>
      </c>
      <c r="AK445">
        <v>0</v>
      </c>
      <c r="AL445">
        <v>7381.29</v>
      </c>
      <c r="AM445">
        <v>0</v>
      </c>
      <c r="AN445">
        <v>0</v>
      </c>
      <c r="AO445">
        <v>5505.03</v>
      </c>
      <c r="AP445">
        <v>0</v>
      </c>
      <c r="AQ445">
        <v>0</v>
      </c>
      <c r="AR445">
        <v>0</v>
      </c>
      <c r="AS445">
        <v>0</v>
      </c>
      <c r="AT445">
        <v>0</v>
      </c>
      <c r="AU445">
        <v>0</v>
      </c>
    </row>
    <row r="446" spans="1:47" x14ac:dyDescent="0.2">
      <c r="A446" t="s">
        <v>459</v>
      </c>
      <c r="B446" t="s">
        <v>3749</v>
      </c>
      <c r="C446" t="s">
        <v>3754</v>
      </c>
      <c r="D446">
        <v>5</v>
      </c>
      <c r="E446">
        <v>1</v>
      </c>
      <c r="F446">
        <v>0</v>
      </c>
      <c r="G446">
        <v>14149.9</v>
      </c>
      <c r="H446">
        <v>10140.9</v>
      </c>
      <c r="I446">
        <v>6487.78</v>
      </c>
      <c r="J446">
        <v>18814.400000000001</v>
      </c>
      <c r="K446">
        <v>8048.47</v>
      </c>
      <c r="L446">
        <v>18484.7</v>
      </c>
      <c r="M446">
        <v>7288.73</v>
      </c>
      <c r="N446">
        <v>9943.5</v>
      </c>
      <c r="O446">
        <v>3853.34</v>
      </c>
      <c r="P446">
        <v>11579.7</v>
      </c>
      <c r="Q446">
        <v>13667.5</v>
      </c>
      <c r="R446">
        <v>3335.52</v>
      </c>
      <c r="S446">
        <v>0</v>
      </c>
      <c r="T446">
        <v>4302.2299999999996</v>
      </c>
      <c r="U446">
        <v>10798.7</v>
      </c>
      <c r="V446">
        <v>8332.9699999999993</v>
      </c>
      <c r="W446">
        <v>16220.5</v>
      </c>
      <c r="X446">
        <v>11669.3</v>
      </c>
      <c r="Y446">
        <v>16203.3</v>
      </c>
      <c r="Z446">
        <v>24028</v>
      </c>
      <c r="AA446">
        <v>2121.3000000000002</v>
      </c>
      <c r="AB446">
        <v>4227.66</v>
      </c>
      <c r="AC446">
        <v>4132.7</v>
      </c>
      <c r="AD446">
        <v>3579.72</v>
      </c>
      <c r="AE446">
        <v>873.01</v>
      </c>
      <c r="AF446">
        <v>0</v>
      </c>
      <c r="AG446">
        <v>0</v>
      </c>
      <c r="AH446">
        <v>1883.49</v>
      </c>
      <c r="AI446">
        <v>0</v>
      </c>
      <c r="AJ446">
        <v>4212.12</v>
      </c>
      <c r="AK446">
        <v>4352.91</v>
      </c>
      <c r="AL446">
        <v>3181.69</v>
      </c>
      <c r="AM446">
        <v>0</v>
      </c>
      <c r="AN446">
        <v>4393.57</v>
      </c>
      <c r="AO446">
        <v>0</v>
      </c>
      <c r="AP446">
        <v>6278.68</v>
      </c>
      <c r="AQ446">
        <v>5541.29</v>
      </c>
      <c r="AR446">
        <v>6732.7</v>
      </c>
      <c r="AS446">
        <v>7652.69</v>
      </c>
      <c r="AT446">
        <v>8627.8700000000008</v>
      </c>
      <c r="AU446">
        <v>14493.5</v>
      </c>
    </row>
    <row r="447" spans="1:47" x14ac:dyDescent="0.2">
      <c r="A447" t="s">
        <v>496</v>
      </c>
      <c r="B447" t="s">
        <v>3926</v>
      </c>
      <c r="C447" t="s">
        <v>3927</v>
      </c>
      <c r="D447">
        <v>6</v>
      </c>
      <c r="E447">
        <v>1</v>
      </c>
      <c r="F447" s="2">
        <v>1548150</v>
      </c>
      <c r="G447">
        <v>971442</v>
      </c>
      <c r="H447">
        <v>856978</v>
      </c>
      <c r="I447">
        <v>965141</v>
      </c>
      <c r="J447" s="2">
        <v>1168080</v>
      </c>
      <c r="K447" s="2">
        <v>1322940</v>
      </c>
      <c r="L447" s="2">
        <v>1174290</v>
      </c>
      <c r="M447" s="2">
        <v>1279420</v>
      </c>
      <c r="N447" s="2">
        <v>1374740</v>
      </c>
      <c r="O447" s="2">
        <v>1126450</v>
      </c>
      <c r="P447">
        <v>515713</v>
      </c>
      <c r="Q447">
        <v>470748</v>
      </c>
      <c r="R447" s="2">
        <v>1287900</v>
      </c>
      <c r="S447">
        <v>850740</v>
      </c>
      <c r="T447" s="2">
        <v>1046650</v>
      </c>
      <c r="U447" s="2">
        <v>1087130</v>
      </c>
      <c r="V447" s="2">
        <v>1153930</v>
      </c>
      <c r="W447" s="2">
        <v>1157970</v>
      </c>
      <c r="X447" s="2">
        <v>1262260</v>
      </c>
      <c r="Y447" s="2">
        <v>1307860</v>
      </c>
      <c r="Z447">
        <v>901957</v>
      </c>
      <c r="AA447" s="2">
        <v>1243760</v>
      </c>
      <c r="AB447" s="2">
        <v>1160560</v>
      </c>
      <c r="AC447" s="2">
        <v>1276130</v>
      </c>
      <c r="AD447" s="2">
        <v>1088070</v>
      </c>
      <c r="AE447">
        <v>930523</v>
      </c>
      <c r="AF447">
        <v>999887</v>
      </c>
      <c r="AG447">
        <v>914414</v>
      </c>
      <c r="AH447">
        <v>889353</v>
      </c>
      <c r="AI447">
        <v>0</v>
      </c>
      <c r="AJ447" s="2">
        <v>1102580</v>
      </c>
      <c r="AK447" s="2">
        <v>1095370</v>
      </c>
      <c r="AL447" s="2">
        <v>1010820</v>
      </c>
      <c r="AM447">
        <v>942546</v>
      </c>
      <c r="AN447">
        <v>808752</v>
      </c>
      <c r="AO447">
        <v>830138</v>
      </c>
      <c r="AP447">
        <v>951587</v>
      </c>
      <c r="AQ447" s="2">
        <v>1166720</v>
      </c>
      <c r="AR447">
        <v>856101</v>
      </c>
      <c r="AS447">
        <v>802492</v>
      </c>
      <c r="AT447">
        <v>780018</v>
      </c>
      <c r="AU447">
        <v>707279</v>
      </c>
    </row>
    <row r="448" spans="1:47" x14ac:dyDescent="0.2">
      <c r="A448" t="s">
        <v>452</v>
      </c>
      <c r="B448" t="s">
        <v>3709</v>
      </c>
      <c r="C448" t="s">
        <v>3714</v>
      </c>
      <c r="D448">
        <v>5</v>
      </c>
      <c r="E448">
        <v>1</v>
      </c>
      <c r="F448">
        <v>172544</v>
      </c>
      <c r="G448">
        <v>323274</v>
      </c>
      <c r="H448">
        <v>0</v>
      </c>
      <c r="I448">
        <v>307480</v>
      </c>
      <c r="J448">
        <v>0</v>
      </c>
      <c r="K448">
        <v>231440</v>
      </c>
      <c r="L448">
        <v>0</v>
      </c>
      <c r="M448">
        <v>0</v>
      </c>
      <c r="N448">
        <v>219064</v>
      </c>
      <c r="O448">
        <v>0</v>
      </c>
      <c r="P448">
        <v>435745</v>
      </c>
      <c r="Q448">
        <v>411080</v>
      </c>
      <c r="R448">
        <v>0</v>
      </c>
      <c r="S448">
        <v>334187</v>
      </c>
      <c r="T448">
        <v>376148</v>
      </c>
      <c r="U448">
        <v>313951</v>
      </c>
      <c r="V448">
        <v>0</v>
      </c>
      <c r="W448">
        <v>0</v>
      </c>
      <c r="X448">
        <v>0</v>
      </c>
      <c r="Y448">
        <v>0</v>
      </c>
      <c r="Z448">
        <v>0</v>
      </c>
      <c r="AA448">
        <v>345855</v>
      </c>
      <c r="AB448">
        <v>312945</v>
      </c>
      <c r="AC448">
        <v>123124</v>
      </c>
      <c r="AD448">
        <v>260125</v>
      </c>
      <c r="AE448">
        <v>179291</v>
      </c>
      <c r="AF448">
        <v>279991</v>
      </c>
      <c r="AG448">
        <v>321110</v>
      </c>
      <c r="AH448">
        <v>230995</v>
      </c>
      <c r="AI448">
        <v>0</v>
      </c>
      <c r="AJ448">
        <v>314677</v>
      </c>
      <c r="AK448">
        <v>318144</v>
      </c>
      <c r="AL448">
        <v>168849</v>
      </c>
      <c r="AM448">
        <v>195352</v>
      </c>
      <c r="AN448">
        <v>293774</v>
      </c>
      <c r="AO448">
        <v>225526</v>
      </c>
      <c r="AP448">
        <v>0</v>
      </c>
      <c r="AQ448">
        <v>205073</v>
      </c>
      <c r="AR448">
        <v>0</v>
      </c>
      <c r="AS448">
        <v>0</v>
      </c>
      <c r="AT448">
        <v>364178</v>
      </c>
      <c r="AU448">
        <v>0</v>
      </c>
    </row>
    <row r="449" spans="1:47" x14ac:dyDescent="0.2">
      <c r="A449" t="s">
        <v>398</v>
      </c>
      <c r="B449" t="s">
        <v>3430</v>
      </c>
      <c r="C449" t="s">
        <v>3432</v>
      </c>
      <c r="D449">
        <v>6</v>
      </c>
      <c r="E449">
        <v>1</v>
      </c>
      <c r="F449">
        <v>57576.1</v>
      </c>
      <c r="G449">
        <v>56139.199999999997</v>
      </c>
      <c r="H449">
        <v>61902.8</v>
      </c>
      <c r="I449">
        <v>72224.600000000006</v>
      </c>
      <c r="J449">
        <v>72660.100000000006</v>
      </c>
      <c r="K449">
        <v>144319</v>
      </c>
      <c r="L449">
        <v>78283.7</v>
      </c>
      <c r="M449">
        <v>85192.7</v>
      </c>
      <c r="N449">
        <v>63973.3</v>
      </c>
      <c r="O449">
        <v>121135</v>
      </c>
      <c r="P449">
        <v>40626.9</v>
      </c>
      <c r="Q449">
        <v>69670.3</v>
      </c>
      <c r="R449">
        <v>101751</v>
      </c>
      <c r="S449">
        <v>62241</v>
      </c>
      <c r="T449">
        <v>80387.899999999994</v>
      </c>
      <c r="U449">
        <v>90522.4</v>
      </c>
      <c r="V449">
        <v>92635.1</v>
      </c>
      <c r="W449">
        <v>85665.2</v>
      </c>
      <c r="X449">
        <v>102972</v>
      </c>
      <c r="Y449">
        <v>90588.1</v>
      </c>
      <c r="Z449">
        <v>58795.6</v>
      </c>
      <c r="AA449">
        <v>100839</v>
      </c>
      <c r="AB449">
        <v>70921.600000000006</v>
      </c>
      <c r="AC449">
        <v>70044.2</v>
      </c>
      <c r="AD449">
        <v>104158</v>
      </c>
      <c r="AE449">
        <v>241319</v>
      </c>
      <c r="AF449">
        <v>106075</v>
      </c>
      <c r="AG449">
        <v>82096.7</v>
      </c>
      <c r="AH449">
        <v>61293.1</v>
      </c>
      <c r="AI449">
        <v>0</v>
      </c>
      <c r="AJ449">
        <v>71072.399999999994</v>
      </c>
      <c r="AK449">
        <v>83493.8</v>
      </c>
      <c r="AL449">
        <v>81026.5</v>
      </c>
      <c r="AM449">
        <v>112718</v>
      </c>
      <c r="AN449">
        <v>93513.8</v>
      </c>
      <c r="AO449">
        <v>81068</v>
      </c>
      <c r="AP449">
        <v>82339.5</v>
      </c>
      <c r="AQ449">
        <v>131488</v>
      </c>
      <c r="AR449">
        <v>62806.3</v>
      </c>
      <c r="AS449">
        <v>80686.899999999994</v>
      </c>
      <c r="AT449">
        <v>66217.899999999994</v>
      </c>
      <c r="AU449">
        <v>55090.2</v>
      </c>
    </row>
    <row r="450" spans="1:47" x14ac:dyDescent="0.2">
      <c r="A450" t="s">
        <v>354</v>
      </c>
      <c r="B450" t="s">
        <v>3210</v>
      </c>
      <c r="C450" t="s">
        <v>3211</v>
      </c>
      <c r="D450">
        <v>6</v>
      </c>
      <c r="E450">
        <v>1</v>
      </c>
      <c r="F450">
        <v>27069.4</v>
      </c>
      <c r="G450">
        <v>37870.300000000003</v>
      </c>
      <c r="H450">
        <v>34107.800000000003</v>
      </c>
      <c r="I450">
        <v>36982.300000000003</v>
      </c>
      <c r="J450">
        <v>17137.400000000001</v>
      </c>
      <c r="K450">
        <v>32511.1</v>
      </c>
      <c r="L450">
        <v>18642.400000000001</v>
      </c>
      <c r="M450">
        <v>26437</v>
      </c>
      <c r="N450">
        <v>20140.599999999999</v>
      </c>
      <c r="O450">
        <v>19559</v>
      </c>
      <c r="P450">
        <v>29544</v>
      </c>
      <c r="Q450">
        <v>18468.3</v>
      </c>
      <c r="R450">
        <v>19059.7</v>
      </c>
      <c r="S450">
        <v>38943.800000000003</v>
      </c>
      <c r="T450">
        <v>30666.3</v>
      </c>
      <c r="U450">
        <v>38598.800000000003</v>
      </c>
      <c r="V450">
        <v>29854.799999999999</v>
      </c>
      <c r="W450">
        <v>18078.2</v>
      </c>
      <c r="X450">
        <v>32855.800000000003</v>
      </c>
      <c r="Y450">
        <v>24684.5</v>
      </c>
      <c r="Z450">
        <v>27246.7</v>
      </c>
      <c r="AA450">
        <v>19510</v>
      </c>
      <c r="AB450">
        <v>32134.400000000001</v>
      </c>
      <c r="AC450">
        <v>29725.9</v>
      </c>
      <c r="AD450">
        <v>41629.199999999997</v>
      </c>
      <c r="AE450">
        <v>23038.400000000001</v>
      </c>
      <c r="AF450">
        <v>34888</v>
      </c>
      <c r="AG450">
        <v>39228.9</v>
      </c>
      <c r="AH450">
        <v>27032.3</v>
      </c>
      <c r="AI450">
        <v>0</v>
      </c>
      <c r="AJ450">
        <v>30990.3</v>
      </c>
      <c r="AK450">
        <v>28328.6</v>
      </c>
      <c r="AL450">
        <v>36730.5</v>
      </c>
      <c r="AM450">
        <v>35015.9</v>
      </c>
      <c r="AN450">
        <v>41366.800000000003</v>
      </c>
      <c r="AO450">
        <v>44731.3</v>
      </c>
      <c r="AP450">
        <v>25499.8</v>
      </c>
      <c r="AQ450">
        <v>19623.7</v>
      </c>
      <c r="AR450">
        <v>21637.4</v>
      </c>
      <c r="AS450">
        <v>18759.400000000001</v>
      </c>
      <c r="AT450">
        <v>24482.799999999999</v>
      </c>
      <c r="AU450">
        <v>29992.9</v>
      </c>
    </row>
    <row r="451" spans="1:47" x14ac:dyDescent="0.2">
      <c r="A451" t="s">
        <v>481</v>
      </c>
      <c r="B451" t="s">
        <v>3854</v>
      </c>
      <c r="C451" t="s">
        <v>3859</v>
      </c>
      <c r="D451">
        <v>5</v>
      </c>
      <c r="E451">
        <v>1</v>
      </c>
      <c r="F451">
        <v>1657.04</v>
      </c>
      <c r="G451">
        <v>2606.5</v>
      </c>
      <c r="H451">
        <v>2299.7399999999998</v>
      </c>
      <c r="I451">
        <v>3510.35</v>
      </c>
      <c r="J451">
        <v>1109.9000000000001</v>
      </c>
      <c r="K451">
        <v>3571.03</v>
      </c>
      <c r="L451">
        <v>0</v>
      </c>
      <c r="M451">
        <v>2675.32</v>
      </c>
      <c r="N451">
        <v>0</v>
      </c>
      <c r="O451">
        <v>2752.23</v>
      </c>
      <c r="P451">
        <v>787.15</v>
      </c>
      <c r="Q451">
        <v>0</v>
      </c>
      <c r="R451">
        <v>3147</v>
      </c>
      <c r="S451">
        <v>2088.66</v>
      </c>
      <c r="T451">
        <v>694.45</v>
      </c>
      <c r="U451">
        <v>2777.35</v>
      </c>
      <c r="V451">
        <v>565.36</v>
      </c>
      <c r="W451">
        <v>785.16</v>
      </c>
      <c r="X451">
        <v>1363.39</v>
      </c>
      <c r="Y451">
        <v>2084.08</v>
      </c>
      <c r="Z451">
        <v>0</v>
      </c>
      <c r="AA451">
        <v>723.25</v>
      </c>
      <c r="AB451">
        <v>2577.14</v>
      </c>
      <c r="AC451">
        <v>2723.98</v>
      </c>
      <c r="AD451">
        <v>3270.29</v>
      </c>
      <c r="AE451">
        <v>4507.46</v>
      </c>
      <c r="AF451">
        <v>2313.11</v>
      </c>
      <c r="AG451">
        <v>2023.07</v>
      </c>
      <c r="AH451">
        <v>1836.14</v>
      </c>
      <c r="AI451">
        <v>0</v>
      </c>
      <c r="AJ451">
        <v>2801.07</v>
      </c>
      <c r="AK451">
        <v>2486.59</v>
      </c>
      <c r="AL451">
        <v>3530.07</v>
      </c>
      <c r="AM451">
        <v>3316.05</v>
      </c>
      <c r="AN451">
        <v>3556.27</v>
      </c>
      <c r="AO451">
        <v>2565.41</v>
      </c>
      <c r="AP451">
        <v>631.87</v>
      </c>
      <c r="AQ451">
        <v>3598.04</v>
      </c>
      <c r="AR451">
        <v>1920.05</v>
      </c>
      <c r="AS451">
        <v>1021.42</v>
      </c>
      <c r="AT451">
        <v>1950.33</v>
      </c>
      <c r="AU451">
        <v>2701.15</v>
      </c>
    </row>
    <row r="452" spans="1:47" x14ac:dyDescent="0.2">
      <c r="A452" t="s">
        <v>530</v>
      </c>
      <c r="B452" t="s">
        <v>4112</v>
      </c>
      <c r="C452" t="s">
        <v>4117</v>
      </c>
      <c r="D452">
        <v>6</v>
      </c>
      <c r="E452">
        <v>1</v>
      </c>
      <c r="F452">
        <v>37312.800000000003</v>
      </c>
      <c r="G452">
        <v>69553.7</v>
      </c>
      <c r="H452">
        <v>113486</v>
      </c>
      <c r="I452">
        <v>91737.3</v>
      </c>
      <c r="J452">
        <v>258940</v>
      </c>
      <c r="K452">
        <v>67576.800000000003</v>
      </c>
      <c r="L452">
        <v>183424</v>
      </c>
      <c r="M452">
        <v>0</v>
      </c>
      <c r="N452">
        <v>122251</v>
      </c>
      <c r="O452">
        <v>0</v>
      </c>
      <c r="P452">
        <v>72036.2</v>
      </c>
      <c r="Q452">
        <v>80450.899999999994</v>
      </c>
      <c r="R452">
        <v>85378.6</v>
      </c>
      <c r="S452">
        <v>7996.45</v>
      </c>
      <c r="T452">
        <v>130924</v>
      </c>
      <c r="U452">
        <v>87309.8</v>
      </c>
      <c r="V452">
        <v>198903</v>
      </c>
      <c r="W452">
        <v>65281.5</v>
      </c>
      <c r="X452">
        <v>195075</v>
      </c>
      <c r="Y452">
        <v>81377.899999999994</v>
      </c>
      <c r="Z452">
        <v>139753</v>
      </c>
      <c r="AA452">
        <v>8974.74</v>
      </c>
      <c r="AB452">
        <v>3426.53</v>
      </c>
      <c r="AC452">
        <v>0</v>
      </c>
      <c r="AD452">
        <v>0</v>
      </c>
      <c r="AE452">
        <v>0</v>
      </c>
      <c r="AF452">
        <v>106393</v>
      </c>
      <c r="AG452">
        <v>102541</v>
      </c>
      <c r="AH452">
        <v>90626.8</v>
      </c>
      <c r="AI452">
        <v>95504.2</v>
      </c>
      <c r="AJ452">
        <v>0</v>
      </c>
      <c r="AK452">
        <v>89729.9</v>
      </c>
      <c r="AL452">
        <v>76917.3</v>
      </c>
      <c r="AM452">
        <v>0</v>
      </c>
      <c r="AN452">
        <v>3200.57</v>
      </c>
      <c r="AO452">
        <v>0</v>
      </c>
      <c r="AP452">
        <v>18698.5</v>
      </c>
      <c r="AQ452">
        <v>38940.5</v>
      </c>
      <c r="AR452">
        <v>0</v>
      </c>
      <c r="AS452">
        <v>58787.199999999997</v>
      </c>
      <c r="AT452">
        <v>41439.4</v>
      </c>
      <c r="AU452">
        <v>88127.8</v>
      </c>
    </row>
    <row r="453" spans="1:47" x14ac:dyDescent="0.2">
      <c r="A453" t="s">
        <v>429</v>
      </c>
      <c r="B453" t="s">
        <v>3595</v>
      </c>
      <c r="C453" t="s">
        <v>3596</v>
      </c>
      <c r="D453">
        <v>6</v>
      </c>
      <c r="E453">
        <v>1</v>
      </c>
      <c r="F453">
        <v>618249</v>
      </c>
      <c r="G453">
        <v>933633</v>
      </c>
      <c r="H453" s="2">
        <v>1139410</v>
      </c>
      <c r="I453">
        <v>856782</v>
      </c>
      <c r="J453" s="2">
        <v>1095910</v>
      </c>
      <c r="K453">
        <v>649810</v>
      </c>
      <c r="L453">
        <v>923198</v>
      </c>
      <c r="M453" s="2">
        <v>1049390</v>
      </c>
      <c r="N453">
        <v>645796</v>
      </c>
      <c r="O453">
        <v>800187</v>
      </c>
      <c r="P453">
        <v>969714</v>
      </c>
      <c r="Q453" s="2">
        <v>1194170</v>
      </c>
      <c r="R453">
        <v>684123</v>
      </c>
      <c r="S453">
        <v>562182</v>
      </c>
      <c r="T453">
        <v>826733</v>
      </c>
      <c r="U453">
        <v>654294</v>
      </c>
      <c r="V453">
        <v>967582</v>
      </c>
      <c r="W453" s="2">
        <v>1206400</v>
      </c>
      <c r="X453">
        <v>818680</v>
      </c>
      <c r="Y453" s="2">
        <v>1028150</v>
      </c>
      <c r="Z453">
        <v>619936</v>
      </c>
      <c r="AA453">
        <v>832168</v>
      </c>
      <c r="AB453">
        <v>663968</v>
      </c>
      <c r="AC453">
        <v>786567</v>
      </c>
      <c r="AD453">
        <v>596083</v>
      </c>
      <c r="AE453">
        <v>404267</v>
      </c>
      <c r="AF453">
        <v>576153</v>
      </c>
      <c r="AG453">
        <v>582206</v>
      </c>
      <c r="AH453">
        <v>726538</v>
      </c>
      <c r="AI453">
        <v>0</v>
      </c>
      <c r="AJ453">
        <v>831328</v>
      </c>
      <c r="AK453">
        <v>777427</v>
      </c>
      <c r="AL453">
        <v>551046</v>
      </c>
      <c r="AM453">
        <v>480718</v>
      </c>
      <c r="AN453">
        <v>602479</v>
      </c>
      <c r="AO453">
        <v>637862</v>
      </c>
      <c r="AP453" s="2">
        <v>1022090</v>
      </c>
      <c r="AQ453">
        <v>558661</v>
      </c>
      <c r="AR453">
        <v>997585</v>
      </c>
      <c r="AS453">
        <v>997915</v>
      </c>
      <c r="AT453">
        <v>984530</v>
      </c>
      <c r="AU453" s="2">
        <v>1111520</v>
      </c>
    </row>
    <row r="454" spans="1:47" x14ac:dyDescent="0.2">
      <c r="A454" t="s">
        <v>159</v>
      </c>
      <c r="B454" t="s">
        <v>2127</v>
      </c>
      <c r="C454" t="s">
        <v>2133</v>
      </c>
      <c r="D454">
        <v>8</v>
      </c>
      <c r="E454">
        <v>2</v>
      </c>
      <c r="F454">
        <v>1181.72</v>
      </c>
      <c r="G454">
        <v>0</v>
      </c>
      <c r="H454">
        <v>0</v>
      </c>
      <c r="I454">
        <v>1323.9</v>
      </c>
      <c r="J454">
        <v>14640.5</v>
      </c>
      <c r="K454">
        <v>3345.77</v>
      </c>
      <c r="L454">
        <v>2831.85</v>
      </c>
      <c r="M454">
        <v>22231</v>
      </c>
      <c r="N454">
        <v>7475.36</v>
      </c>
      <c r="O454">
        <v>32385.1</v>
      </c>
      <c r="P454">
        <v>0</v>
      </c>
      <c r="Q454">
        <v>3068.45</v>
      </c>
      <c r="R454">
        <v>11753.1</v>
      </c>
      <c r="S454">
        <v>1873.52</v>
      </c>
      <c r="T454">
        <v>0</v>
      </c>
      <c r="U454">
        <v>0</v>
      </c>
      <c r="V454">
        <v>1356.82</v>
      </c>
      <c r="W454">
        <v>10151.299999999999</v>
      </c>
      <c r="X454">
        <v>3249.61</v>
      </c>
      <c r="Y454">
        <v>1791.31</v>
      </c>
      <c r="Z454">
        <v>10657.1</v>
      </c>
      <c r="AA454">
        <v>13059.4</v>
      </c>
      <c r="AB454">
        <v>15231.8</v>
      </c>
      <c r="AC454">
        <v>64636.6</v>
      </c>
      <c r="AD454">
        <v>1550.95</v>
      </c>
      <c r="AE454">
        <v>9210.0499999999993</v>
      </c>
      <c r="AF454">
        <v>0</v>
      </c>
      <c r="AG454">
        <v>0</v>
      </c>
      <c r="AH454">
        <v>0</v>
      </c>
      <c r="AI454">
        <v>0</v>
      </c>
      <c r="AJ454">
        <v>22817.200000000001</v>
      </c>
      <c r="AK454">
        <v>0</v>
      </c>
      <c r="AL454">
        <v>0</v>
      </c>
      <c r="AM454">
        <v>9738.2199999999993</v>
      </c>
      <c r="AN454">
        <v>14543.8</v>
      </c>
      <c r="AO454">
        <v>10626.5</v>
      </c>
      <c r="AP454">
        <v>2568.5</v>
      </c>
      <c r="AQ454">
        <v>5577.21</v>
      </c>
      <c r="AR454">
        <v>12149.7</v>
      </c>
      <c r="AS454">
        <v>0</v>
      </c>
      <c r="AT454">
        <v>2127.39</v>
      </c>
      <c r="AU454">
        <v>0</v>
      </c>
    </row>
    <row r="455" spans="1:47" x14ac:dyDescent="0.2">
      <c r="A455" t="s">
        <v>454</v>
      </c>
      <c r="B455" t="s">
        <v>3720</v>
      </c>
      <c r="C455" t="s">
        <v>3725</v>
      </c>
      <c r="D455">
        <v>5</v>
      </c>
      <c r="E455">
        <v>1</v>
      </c>
      <c r="F455">
        <v>40563.9</v>
      </c>
      <c r="G455">
        <v>0</v>
      </c>
      <c r="H455">
        <v>0</v>
      </c>
      <c r="I455">
        <v>0</v>
      </c>
      <c r="J455">
        <v>21469.7</v>
      </c>
      <c r="K455">
        <v>38464.199999999997</v>
      </c>
      <c r="L455">
        <v>25171.8</v>
      </c>
      <c r="M455">
        <v>34667.199999999997</v>
      </c>
      <c r="N455">
        <v>52955.8</v>
      </c>
      <c r="O455">
        <v>36400.199999999997</v>
      </c>
      <c r="P455">
        <v>12198.2</v>
      </c>
      <c r="Q455">
        <v>14323.3</v>
      </c>
      <c r="R455">
        <v>39533.4</v>
      </c>
      <c r="S455">
        <v>29943.8</v>
      </c>
      <c r="T455">
        <v>24293.1</v>
      </c>
      <c r="U455">
        <v>0</v>
      </c>
      <c r="V455">
        <v>27688.9</v>
      </c>
      <c r="W455">
        <v>27550.5</v>
      </c>
      <c r="X455">
        <v>33668.1</v>
      </c>
      <c r="Y455">
        <v>32873.1</v>
      </c>
      <c r="Z455">
        <v>9350.9599999999991</v>
      </c>
      <c r="AA455">
        <v>17495.400000000001</v>
      </c>
      <c r="AB455">
        <v>0</v>
      </c>
      <c r="AC455">
        <v>29895.200000000001</v>
      </c>
      <c r="AD455">
        <v>0</v>
      </c>
      <c r="AE455">
        <v>30169.1</v>
      </c>
      <c r="AF455">
        <v>28994.3</v>
      </c>
      <c r="AG455">
        <v>26686.2</v>
      </c>
      <c r="AH455">
        <v>0</v>
      </c>
      <c r="AI455">
        <v>0</v>
      </c>
      <c r="AJ455">
        <v>0</v>
      </c>
      <c r="AK455">
        <v>26861</v>
      </c>
      <c r="AL455">
        <v>30126.6</v>
      </c>
      <c r="AM455">
        <v>25865.3</v>
      </c>
      <c r="AN455">
        <v>24544.7</v>
      </c>
      <c r="AO455">
        <v>24526.2</v>
      </c>
      <c r="AP455">
        <v>25238.1</v>
      </c>
      <c r="AQ455">
        <v>35896.400000000001</v>
      </c>
      <c r="AR455">
        <v>0</v>
      </c>
      <c r="AS455">
        <v>18258.900000000001</v>
      </c>
      <c r="AT455">
        <v>0</v>
      </c>
      <c r="AU455">
        <v>0</v>
      </c>
    </row>
    <row r="456" spans="1:47" x14ac:dyDescent="0.2">
      <c r="A456" t="s">
        <v>438</v>
      </c>
      <c r="B456" t="s">
        <v>3641</v>
      </c>
      <c r="C456" t="s">
        <v>3642</v>
      </c>
      <c r="D456">
        <v>6</v>
      </c>
      <c r="E456">
        <v>1</v>
      </c>
      <c r="F456">
        <v>0</v>
      </c>
      <c r="G456">
        <v>14849.6</v>
      </c>
      <c r="H456">
        <v>15349.7</v>
      </c>
      <c r="I456">
        <v>19264.5</v>
      </c>
      <c r="J456">
        <v>17334.099999999999</v>
      </c>
      <c r="K456">
        <v>16593.7</v>
      </c>
      <c r="L456">
        <v>21154.5</v>
      </c>
      <c r="M456">
        <v>25384.3</v>
      </c>
      <c r="N456">
        <v>51044.4</v>
      </c>
      <c r="O456">
        <v>19226.3</v>
      </c>
      <c r="P456">
        <v>7881.15</v>
      </c>
      <c r="Q456">
        <v>8482.14</v>
      </c>
      <c r="R456">
        <v>18315.3</v>
      </c>
      <c r="S456">
        <v>0</v>
      </c>
      <c r="T456">
        <v>15546.2</v>
      </c>
      <c r="U456">
        <v>20183.5</v>
      </c>
      <c r="V456">
        <v>14435.1</v>
      </c>
      <c r="W456">
        <v>22905</v>
      </c>
      <c r="X456">
        <v>18440.400000000001</v>
      </c>
      <c r="Y456">
        <v>38751</v>
      </c>
      <c r="Z456">
        <v>15326.3</v>
      </c>
      <c r="AA456">
        <v>5028.3500000000004</v>
      </c>
      <c r="AB456">
        <v>17498.7</v>
      </c>
      <c r="AC456">
        <v>9341.51</v>
      </c>
      <c r="AD456">
        <v>18370.2</v>
      </c>
      <c r="AE456">
        <v>13499.6</v>
      </c>
      <c r="AF456">
        <v>0</v>
      </c>
      <c r="AG456">
        <v>0</v>
      </c>
      <c r="AH456">
        <v>13343.3</v>
      </c>
      <c r="AI456">
        <v>0</v>
      </c>
      <c r="AJ456">
        <v>17367.2</v>
      </c>
      <c r="AK456">
        <v>15180.4</v>
      </c>
      <c r="AL456">
        <v>14274.4</v>
      </c>
      <c r="AM456">
        <v>0</v>
      </c>
      <c r="AN456">
        <v>13657.1</v>
      </c>
      <c r="AO456">
        <v>0</v>
      </c>
      <c r="AP456">
        <v>17712.8</v>
      </c>
      <c r="AQ456">
        <v>33766.800000000003</v>
      </c>
      <c r="AR456">
        <v>17702.2</v>
      </c>
      <c r="AS456">
        <v>19511.2</v>
      </c>
      <c r="AT456">
        <v>15883.2</v>
      </c>
      <c r="AU456">
        <v>13437.2</v>
      </c>
    </row>
    <row r="457" spans="1:47" x14ac:dyDescent="0.2">
      <c r="A457" t="s">
        <v>123</v>
      </c>
      <c r="B457" t="s">
        <v>1915</v>
      </c>
      <c r="C457" t="s">
        <v>1916</v>
      </c>
      <c r="D457">
        <v>67</v>
      </c>
      <c r="E457">
        <v>9</v>
      </c>
      <c r="F457" s="2">
        <v>12209400</v>
      </c>
      <c r="G457" s="2">
        <v>11803600</v>
      </c>
      <c r="H457" s="2">
        <v>9668020</v>
      </c>
      <c r="I457" s="2">
        <v>12010700</v>
      </c>
      <c r="J457" s="2">
        <v>8394710</v>
      </c>
      <c r="K457" s="2">
        <v>9466710</v>
      </c>
      <c r="L457" s="2">
        <v>6121950</v>
      </c>
      <c r="M457" s="2">
        <v>11016000</v>
      </c>
      <c r="N457" s="2">
        <v>9279210</v>
      </c>
      <c r="O457" s="2">
        <v>7069920</v>
      </c>
      <c r="P457" s="2">
        <v>9955570</v>
      </c>
      <c r="Q457" s="2">
        <v>10209500</v>
      </c>
      <c r="R457" s="2">
        <v>11355500</v>
      </c>
      <c r="S457" s="2">
        <v>10515700</v>
      </c>
      <c r="T457" s="2">
        <v>12152000</v>
      </c>
      <c r="U457" s="2">
        <v>11312300</v>
      </c>
      <c r="V457" s="2">
        <v>9693940</v>
      </c>
      <c r="W457" s="2">
        <v>9514430</v>
      </c>
      <c r="X457" s="2">
        <v>6767000</v>
      </c>
      <c r="Y457" s="2">
        <v>7353890</v>
      </c>
      <c r="Z457" s="2">
        <v>2702890</v>
      </c>
      <c r="AA457" s="2">
        <v>10665200</v>
      </c>
      <c r="AB457" s="2">
        <v>11220600</v>
      </c>
      <c r="AC457" s="2">
        <v>10511300</v>
      </c>
      <c r="AD457" s="2">
        <v>11809000</v>
      </c>
      <c r="AE457" s="2">
        <v>9280090</v>
      </c>
      <c r="AF457" s="2">
        <v>9602510</v>
      </c>
      <c r="AG457" s="2">
        <v>9709100</v>
      </c>
      <c r="AH457" s="2">
        <v>10976100</v>
      </c>
      <c r="AI457" s="2">
        <v>8370760</v>
      </c>
      <c r="AJ457" s="2">
        <v>10268400</v>
      </c>
      <c r="AK457" s="2">
        <v>10352000</v>
      </c>
      <c r="AL457" s="2">
        <v>10020200</v>
      </c>
      <c r="AM457" s="2">
        <v>10497600</v>
      </c>
      <c r="AN457" s="2">
        <v>9977760</v>
      </c>
      <c r="AO457" s="2">
        <v>9867150</v>
      </c>
      <c r="AP457" s="2">
        <v>9123700</v>
      </c>
      <c r="AQ457" s="2">
        <v>9973180</v>
      </c>
      <c r="AR457" s="2">
        <v>10035000</v>
      </c>
      <c r="AS457" s="2">
        <v>10040500</v>
      </c>
      <c r="AT457" s="2">
        <v>10171300</v>
      </c>
      <c r="AU457" s="2">
        <v>8148560</v>
      </c>
    </row>
    <row r="458" spans="1:47" x14ac:dyDescent="0.2">
      <c r="A458" t="s">
        <v>461</v>
      </c>
      <c r="B458" t="s">
        <v>3760</v>
      </c>
      <c r="C458" t="s">
        <v>3765</v>
      </c>
      <c r="D458">
        <v>5</v>
      </c>
      <c r="E458">
        <v>1</v>
      </c>
      <c r="F458">
        <v>31006.7</v>
      </c>
      <c r="G458">
        <v>22862.5</v>
      </c>
      <c r="H458">
        <v>21688.2</v>
      </c>
      <c r="I458">
        <v>27150.3</v>
      </c>
      <c r="J458">
        <v>34749.800000000003</v>
      </c>
      <c r="K458">
        <v>56823.4</v>
      </c>
      <c r="L458">
        <v>26295.4</v>
      </c>
      <c r="M458">
        <v>62275.1</v>
      </c>
      <c r="N458">
        <v>61554.2</v>
      </c>
      <c r="O458">
        <v>36876.6</v>
      </c>
      <c r="P458">
        <v>11944.1</v>
      </c>
      <c r="Q458">
        <v>24702.6</v>
      </c>
      <c r="R458">
        <v>61740.5</v>
      </c>
      <c r="S458">
        <v>17299.2</v>
      </c>
      <c r="T458">
        <v>31000.5</v>
      </c>
      <c r="U458">
        <v>27263.1</v>
      </c>
      <c r="V458">
        <v>36056.800000000003</v>
      </c>
      <c r="W458">
        <v>45816.4</v>
      </c>
      <c r="X458">
        <v>39753.9</v>
      </c>
      <c r="Y458">
        <v>51153.4</v>
      </c>
      <c r="Z458">
        <v>13958.4</v>
      </c>
      <c r="AA458">
        <v>63589.2</v>
      </c>
      <c r="AB458">
        <v>26586.1</v>
      </c>
      <c r="AC458">
        <v>29457.200000000001</v>
      </c>
      <c r="AD458">
        <v>37480.199999999997</v>
      </c>
      <c r="AE458">
        <v>63707.7</v>
      </c>
      <c r="AF458">
        <v>46856.5</v>
      </c>
      <c r="AG458">
        <v>23911.3</v>
      </c>
      <c r="AH458">
        <v>22037</v>
      </c>
      <c r="AI458">
        <v>0</v>
      </c>
      <c r="AJ458">
        <v>27441.200000000001</v>
      </c>
      <c r="AK458">
        <v>32739.4</v>
      </c>
      <c r="AL458">
        <v>45792.2</v>
      </c>
      <c r="AM458">
        <v>41028.199999999997</v>
      </c>
      <c r="AN458">
        <v>38722.800000000003</v>
      </c>
      <c r="AO458">
        <v>22627.8</v>
      </c>
      <c r="AP458">
        <v>36872.800000000003</v>
      </c>
      <c r="AQ458">
        <v>66763.7</v>
      </c>
      <c r="AR458">
        <v>26582</v>
      </c>
      <c r="AS458">
        <v>42971.8</v>
      </c>
      <c r="AT458">
        <v>25941</v>
      </c>
      <c r="AU458">
        <v>27875</v>
      </c>
    </row>
    <row r="459" spans="1:47" x14ac:dyDescent="0.2">
      <c r="A459" t="s">
        <v>408</v>
      </c>
      <c r="B459" t="s">
        <v>3477</v>
      </c>
      <c r="C459" t="s">
        <v>3481</v>
      </c>
      <c r="D459">
        <v>6</v>
      </c>
      <c r="E459">
        <v>1</v>
      </c>
      <c r="F459">
        <v>169267</v>
      </c>
      <c r="G459">
        <v>109625</v>
      </c>
      <c r="H459">
        <v>110967</v>
      </c>
      <c r="I459">
        <v>143560</v>
      </c>
      <c r="J459">
        <v>80076</v>
      </c>
      <c r="K459">
        <v>186364</v>
      </c>
      <c r="L459">
        <v>85018.7</v>
      </c>
      <c r="M459">
        <v>122965</v>
      </c>
      <c r="N459">
        <v>142059</v>
      </c>
      <c r="O459">
        <v>95679.6</v>
      </c>
      <c r="P459">
        <v>69843.600000000006</v>
      </c>
      <c r="Q459">
        <v>59481.599999999999</v>
      </c>
      <c r="R459">
        <v>101720</v>
      </c>
      <c r="S459">
        <v>121109</v>
      </c>
      <c r="T459">
        <v>126087</v>
      </c>
      <c r="U459">
        <v>140864</v>
      </c>
      <c r="V459">
        <v>124238</v>
      </c>
      <c r="W459">
        <v>84639.2</v>
      </c>
      <c r="X459">
        <v>179585</v>
      </c>
      <c r="Y459">
        <v>113308</v>
      </c>
      <c r="Z459">
        <v>72396.7</v>
      </c>
      <c r="AA459">
        <v>83004.399999999994</v>
      </c>
      <c r="AB459">
        <v>142625</v>
      </c>
      <c r="AC459">
        <v>138277</v>
      </c>
      <c r="AD459">
        <v>215931</v>
      </c>
      <c r="AE459">
        <v>149269</v>
      </c>
      <c r="AF459">
        <v>256883</v>
      </c>
      <c r="AG459">
        <v>237540</v>
      </c>
      <c r="AH459">
        <v>119479</v>
      </c>
      <c r="AI459">
        <v>0</v>
      </c>
      <c r="AJ459">
        <v>137652</v>
      </c>
      <c r="AK459">
        <v>187349</v>
      </c>
      <c r="AL459">
        <v>254270</v>
      </c>
      <c r="AM459">
        <v>281500</v>
      </c>
      <c r="AN459">
        <v>282759</v>
      </c>
      <c r="AO459">
        <v>333191</v>
      </c>
      <c r="AP459">
        <v>132667</v>
      </c>
      <c r="AQ459">
        <v>120100</v>
      </c>
      <c r="AR459">
        <v>84185.3</v>
      </c>
      <c r="AS459">
        <v>72228.800000000003</v>
      </c>
      <c r="AT459">
        <v>89307.8</v>
      </c>
      <c r="AU459">
        <v>85913.600000000006</v>
      </c>
    </row>
    <row r="460" spans="1:47" x14ac:dyDescent="0.2">
      <c r="A460" t="s">
        <v>420</v>
      </c>
      <c r="B460" t="s">
        <v>3544</v>
      </c>
      <c r="C460" t="s">
        <v>3550</v>
      </c>
      <c r="D460">
        <v>5</v>
      </c>
      <c r="E460">
        <v>1</v>
      </c>
      <c r="F460">
        <v>31602.799999999999</v>
      </c>
      <c r="G460">
        <v>45379.3</v>
      </c>
      <c r="H460">
        <v>31854.799999999999</v>
      </c>
      <c r="I460">
        <v>37030</v>
      </c>
      <c r="J460">
        <v>31073.9</v>
      </c>
      <c r="K460">
        <v>62328.1</v>
      </c>
      <c r="L460">
        <v>42896.1</v>
      </c>
      <c r="M460">
        <v>52705.8</v>
      </c>
      <c r="N460">
        <v>0</v>
      </c>
      <c r="O460">
        <v>42512.9</v>
      </c>
      <c r="P460">
        <v>34428.300000000003</v>
      </c>
      <c r="Q460">
        <v>31296.5</v>
      </c>
      <c r="R460">
        <v>35735.599999999999</v>
      </c>
      <c r="S460">
        <v>28999.1</v>
      </c>
      <c r="T460">
        <v>35730.800000000003</v>
      </c>
      <c r="U460">
        <v>42310.2</v>
      </c>
      <c r="V460">
        <v>30704</v>
      </c>
      <c r="W460">
        <v>34833.300000000003</v>
      </c>
      <c r="X460">
        <v>49279</v>
      </c>
      <c r="Y460">
        <v>32668</v>
      </c>
      <c r="Z460">
        <v>23833.4</v>
      </c>
      <c r="AA460">
        <v>60695.1</v>
      </c>
      <c r="AB460">
        <v>59792.9</v>
      </c>
      <c r="AC460">
        <v>57122.5</v>
      </c>
      <c r="AD460">
        <v>63649.5</v>
      </c>
      <c r="AE460">
        <v>58711.3</v>
      </c>
      <c r="AF460">
        <v>44843</v>
      </c>
      <c r="AG460">
        <v>20339.7</v>
      </c>
      <c r="AH460">
        <v>35959.4</v>
      </c>
      <c r="AI460">
        <v>0</v>
      </c>
      <c r="AJ460">
        <v>45281.8</v>
      </c>
      <c r="AK460">
        <v>50466.5</v>
      </c>
      <c r="AL460">
        <v>76395.8</v>
      </c>
      <c r="AM460">
        <v>43180</v>
      </c>
      <c r="AN460">
        <v>66866.2</v>
      </c>
      <c r="AO460">
        <v>33537.800000000003</v>
      </c>
      <c r="AP460">
        <v>38024.9</v>
      </c>
      <c r="AQ460">
        <v>37842.800000000003</v>
      </c>
      <c r="AR460">
        <v>40047.300000000003</v>
      </c>
      <c r="AS460">
        <v>36973.800000000003</v>
      </c>
      <c r="AT460">
        <v>38491.699999999997</v>
      </c>
      <c r="AU460">
        <v>40784.199999999997</v>
      </c>
    </row>
    <row r="461" spans="1:47" x14ac:dyDescent="0.2">
      <c r="A461" t="s">
        <v>242</v>
      </c>
      <c r="B461" t="s">
        <v>2605</v>
      </c>
      <c r="C461" t="s">
        <v>2610</v>
      </c>
      <c r="D461">
        <v>6</v>
      </c>
      <c r="E461">
        <v>1</v>
      </c>
      <c r="F461">
        <v>1992.04</v>
      </c>
      <c r="G461">
        <v>74704.7</v>
      </c>
      <c r="H461">
        <v>67753.399999999994</v>
      </c>
      <c r="I461">
        <v>55351.4</v>
      </c>
      <c r="J461">
        <v>52075.9</v>
      </c>
      <c r="K461">
        <v>29002.1</v>
      </c>
      <c r="L461">
        <v>42619.199999999997</v>
      </c>
      <c r="M461">
        <v>38286.300000000003</v>
      </c>
      <c r="N461">
        <v>38978.5</v>
      </c>
      <c r="O461">
        <v>25068.5</v>
      </c>
      <c r="P461">
        <v>80299.899999999994</v>
      </c>
      <c r="Q461">
        <v>67388.600000000006</v>
      </c>
      <c r="R461">
        <v>21940.5</v>
      </c>
      <c r="S461">
        <v>14338.9</v>
      </c>
      <c r="T461">
        <v>38822.300000000003</v>
      </c>
      <c r="U461">
        <v>54193.3</v>
      </c>
      <c r="V461">
        <v>34433.800000000003</v>
      </c>
      <c r="W461">
        <v>55922.3</v>
      </c>
      <c r="X461">
        <v>30856.1</v>
      </c>
      <c r="Y461">
        <v>51969.4</v>
      </c>
      <c r="Z461">
        <v>58310.8</v>
      </c>
      <c r="AA461">
        <v>19287.900000000001</v>
      </c>
      <c r="AB461">
        <v>39976.1</v>
      </c>
      <c r="AC461">
        <v>31991.9</v>
      </c>
      <c r="AD461">
        <v>35103.199999999997</v>
      </c>
      <c r="AE461">
        <v>11982.4</v>
      </c>
      <c r="AF461">
        <v>5162.79</v>
      </c>
      <c r="AG461">
        <v>1677.96</v>
      </c>
      <c r="AH461">
        <v>31358.1</v>
      </c>
      <c r="AI461">
        <v>0</v>
      </c>
      <c r="AJ461">
        <v>48203.199999999997</v>
      </c>
      <c r="AK461">
        <v>40455.800000000003</v>
      </c>
      <c r="AL461">
        <v>30985.200000000001</v>
      </c>
      <c r="AM461">
        <v>11079.2</v>
      </c>
      <c r="AN461">
        <v>41622.800000000003</v>
      </c>
      <c r="AO461">
        <v>4596.43</v>
      </c>
      <c r="AP461">
        <v>48585.1</v>
      </c>
      <c r="AQ461">
        <v>37123.699999999997</v>
      </c>
      <c r="AR461">
        <v>66696.5</v>
      </c>
      <c r="AS461">
        <v>64911.3</v>
      </c>
      <c r="AT461">
        <v>78202.5</v>
      </c>
      <c r="AU461">
        <v>91995.6</v>
      </c>
    </row>
    <row r="462" spans="1:47" x14ac:dyDescent="0.2">
      <c r="A462" t="s">
        <v>524</v>
      </c>
      <c r="B462" t="s">
        <v>4078</v>
      </c>
      <c r="C462" t="s">
        <v>4079</v>
      </c>
      <c r="D462">
        <v>6</v>
      </c>
      <c r="E462">
        <v>1</v>
      </c>
      <c r="F462" s="2">
        <v>2965080</v>
      </c>
      <c r="G462" s="2">
        <v>1497220</v>
      </c>
      <c r="H462" s="2">
        <v>1638700</v>
      </c>
      <c r="I462" s="2">
        <v>2248130</v>
      </c>
      <c r="J462" s="2">
        <v>2600260</v>
      </c>
      <c r="K462" s="2">
        <v>5355030</v>
      </c>
      <c r="L462" s="2">
        <v>1847350</v>
      </c>
      <c r="M462" s="2">
        <v>5238150</v>
      </c>
      <c r="N462" s="2">
        <v>7524690</v>
      </c>
      <c r="O462" s="2">
        <v>4279010</v>
      </c>
      <c r="P462">
        <v>777387</v>
      </c>
      <c r="Q462" s="2">
        <v>1317450</v>
      </c>
      <c r="R462" s="2">
        <v>6897710</v>
      </c>
      <c r="S462" s="2">
        <v>1246410</v>
      </c>
      <c r="T462" s="2">
        <v>2253180</v>
      </c>
      <c r="U462" s="2">
        <v>2200790</v>
      </c>
      <c r="V462" s="2">
        <v>2663200</v>
      </c>
      <c r="W462" s="2">
        <v>4062920</v>
      </c>
      <c r="X462" s="2">
        <v>3391680</v>
      </c>
      <c r="Y462" s="2">
        <v>4388910</v>
      </c>
      <c r="Z462">
        <v>993209</v>
      </c>
      <c r="AA462" s="2">
        <v>4952420</v>
      </c>
      <c r="AB462" s="2">
        <v>2597190</v>
      </c>
      <c r="AC462" s="2">
        <v>3139740</v>
      </c>
      <c r="AD462" s="2">
        <v>3781610</v>
      </c>
      <c r="AE462" s="2">
        <v>12464600</v>
      </c>
      <c r="AF462" s="2">
        <v>4966460</v>
      </c>
      <c r="AG462" s="2">
        <v>2243610</v>
      </c>
      <c r="AH462" s="2">
        <v>1850800</v>
      </c>
      <c r="AI462">
        <v>0</v>
      </c>
      <c r="AJ462" s="2">
        <v>2618930</v>
      </c>
      <c r="AK462" s="2">
        <v>3055320</v>
      </c>
      <c r="AL462" s="2">
        <v>4604670</v>
      </c>
      <c r="AM462" s="2">
        <v>4689080</v>
      </c>
      <c r="AN462" s="2">
        <v>4019730</v>
      </c>
      <c r="AO462" s="2">
        <v>2259140</v>
      </c>
      <c r="AP462" s="2">
        <v>3704010</v>
      </c>
      <c r="AQ462" s="2">
        <v>11541500</v>
      </c>
      <c r="AR462" s="2">
        <v>2400880</v>
      </c>
      <c r="AS462" s="2">
        <v>3885080</v>
      </c>
      <c r="AT462" s="2">
        <v>2335450</v>
      </c>
      <c r="AU462" s="2">
        <v>1940860</v>
      </c>
    </row>
    <row r="463" spans="1:47" x14ac:dyDescent="0.2">
      <c r="A463" t="s">
        <v>315</v>
      </c>
      <c r="B463" t="s">
        <v>2998</v>
      </c>
      <c r="C463" t="s">
        <v>2999</v>
      </c>
      <c r="D463">
        <v>4</v>
      </c>
      <c r="E463">
        <v>1</v>
      </c>
      <c r="F463">
        <v>7635.8</v>
      </c>
      <c r="G463">
        <v>3407.03</v>
      </c>
      <c r="H463">
        <v>0</v>
      </c>
      <c r="I463">
        <v>4017.53</v>
      </c>
      <c r="J463">
        <v>13730.6</v>
      </c>
      <c r="K463">
        <v>8533.44</v>
      </c>
      <c r="L463">
        <v>9815.86</v>
      </c>
      <c r="M463">
        <v>7605.36</v>
      </c>
      <c r="N463">
        <v>18447.5</v>
      </c>
      <c r="O463">
        <v>7132.17</v>
      </c>
      <c r="P463">
        <v>0</v>
      </c>
      <c r="Q463">
        <v>1607.6</v>
      </c>
      <c r="R463">
        <v>38358.800000000003</v>
      </c>
      <c r="S463">
        <v>7953.05</v>
      </c>
      <c r="T463">
        <v>0</v>
      </c>
      <c r="U463">
        <v>5757.32</v>
      </c>
      <c r="V463">
        <v>4294.54</v>
      </c>
      <c r="W463">
        <v>4573.26</v>
      </c>
      <c r="X463">
        <v>7178.51</v>
      </c>
      <c r="Y463">
        <v>5013.3900000000003</v>
      </c>
      <c r="Z463">
        <v>6327.21</v>
      </c>
      <c r="AA463">
        <v>2208.16</v>
      </c>
      <c r="AB463">
        <v>2684.65</v>
      </c>
      <c r="AC463">
        <v>5737.82</v>
      </c>
      <c r="AD463">
        <v>1218.3399999999999</v>
      </c>
      <c r="AE463">
        <v>3325.25</v>
      </c>
      <c r="AF463">
        <v>4420.46</v>
      </c>
      <c r="AG463">
        <v>0</v>
      </c>
      <c r="AH463">
        <v>0</v>
      </c>
      <c r="AI463">
        <v>0</v>
      </c>
      <c r="AJ463">
        <v>4052.29</v>
      </c>
      <c r="AK463">
        <v>0</v>
      </c>
      <c r="AL463">
        <v>3433.31</v>
      </c>
      <c r="AM463">
        <v>2114.64</v>
      </c>
      <c r="AN463">
        <v>3904.51</v>
      </c>
      <c r="AO463">
        <v>3189.98</v>
      </c>
      <c r="AP463">
        <v>0</v>
      </c>
      <c r="AQ463">
        <v>5370.23</v>
      </c>
      <c r="AR463">
        <v>1685.38</v>
      </c>
      <c r="AS463">
        <v>4886.9799999999996</v>
      </c>
      <c r="AT463">
        <v>2535.5300000000002</v>
      </c>
      <c r="AU463">
        <v>0</v>
      </c>
    </row>
    <row r="464" spans="1:47" x14ac:dyDescent="0.2">
      <c r="A464" t="s">
        <v>445</v>
      </c>
      <c r="B464" t="s">
        <v>3675</v>
      </c>
      <c r="C464" t="s">
        <v>3680</v>
      </c>
      <c r="D464">
        <v>6</v>
      </c>
      <c r="E464">
        <v>1</v>
      </c>
      <c r="F464">
        <v>34026.699999999997</v>
      </c>
      <c r="G464">
        <v>52375.199999999997</v>
      </c>
      <c r="H464">
        <v>64863.3</v>
      </c>
      <c r="I464">
        <v>43322.400000000001</v>
      </c>
      <c r="J464">
        <v>112305</v>
      </c>
      <c r="K464">
        <v>103522</v>
      </c>
      <c r="L464">
        <v>152185</v>
      </c>
      <c r="M464">
        <v>43456.2</v>
      </c>
      <c r="N464">
        <v>39812.6</v>
      </c>
      <c r="O464">
        <v>78497.899999999994</v>
      </c>
      <c r="P464">
        <v>29269.7</v>
      </c>
      <c r="Q464">
        <v>32573.5</v>
      </c>
      <c r="R464">
        <v>37432.1</v>
      </c>
      <c r="S464">
        <v>58528.5</v>
      </c>
      <c r="T464">
        <v>40378.5</v>
      </c>
      <c r="U464">
        <v>75153.899999999994</v>
      </c>
      <c r="V464">
        <v>94532.5</v>
      </c>
      <c r="W464">
        <v>90180.800000000003</v>
      </c>
      <c r="X464">
        <v>119611</v>
      </c>
      <c r="Y464">
        <v>94358.7</v>
      </c>
      <c r="Z464">
        <v>213642</v>
      </c>
      <c r="AA464">
        <v>34857.4</v>
      </c>
      <c r="AB464">
        <v>45090.8</v>
      </c>
      <c r="AC464">
        <v>41319.199999999997</v>
      </c>
      <c r="AD464">
        <v>34001.4</v>
      </c>
      <c r="AE464">
        <v>31587</v>
      </c>
      <c r="AF464">
        <v>34591.599999999999</v>
      </c>
      <c r="AG464">
        <v>37205.300000000003</v>
      </c>
      <c r="AH464">
        <v>36911.300000000003</v>
      </c>
      <c r="AI464">
        <v>35965.800000000003</v>
      </c>
      <c r="AJ464">
        <v>32271.3</v>
      </c>
      <c r="AK464">
        <v>32810.9</v>
      </c>
      <c r="AL464">
        <v>33027.9</v>
      </c>
      <c r="AM464">
        <v>31409.599999999999</v>
      </c>
      <c r="AN464">
        <v>32076.1</v>
      </c>
      <c r="AO464">
        <v>39107.699999999997</v>
      </c>
      <c r="AP464">
        <v>49362.2</v>
      </c>
      <c r="AQ464">
        <v>28351</v>
      </c>
      <c r="AR464">
        <v>33792.6</v>
      </c>
      <c r="AS464">
        <v>35861.599999999999</v>
      </c>
      <c r="AT464">
        <v>35682</v>
      </c>
      <c r="AU464">
        <v>38468.5</v>
      </c>
    </row>
    <row r="465" spans="1:47" x14ac:dyDescent="0.2">
      <c r="A465" t="s">
        <v>215</v>
      </c>
      <c r="B465" t="s">
        <v>2452</v>
      </c>
      <c r="C465" t="s">
        <v>2457</v>
      </c>
      <c r="D465">
        <v>5</v>
      </c>
      <c r="E465">
        <v>1</v>
      </c>
      <c r="F465">
        <v>221591</v>
      </c>
      <c r="G465">
        <v>113233</v>
      </c>
      <c r="H465">
        <v>95271.5</v>
      </c>
      <c r="I465">
        <v>107222</v>
      </c>
      <c r="J465">
        <v>88508.800000000003</v>
      </c>
      <c r="K465">
        <v>100588</v>
      </c>
      <c r="L465">
        <v>104593</v>
      </c>
      <c r="M465">
        <v>135180</v>
      </c>
      <c r="N465">
        <v>113607</v>
      </c>
      <c r="O465">
        <v>121122</v>
      </c>
      <c r="P465">
        <v>115767</v>
      </c>
      <c r="Q465">
        <v>103163</v>
      </c>
      <c r="R465">
        <v>170841</v>
      </c>
      <c r="S465">
        <v>152122</v>
      </c>
      <c r="T465">
        <v>113563</v>
      </c>
      <c r="U465">
        <v>152300</v>
      </c>
      <c r="V465">
        <v>115813</v>
      </c>
      <c r="W465">
        <v>100465</v>
      </c>
      <c r="X465">
        <v>118303</v>
      </c>
      <c r="Y465">
        <v>106194</v>
      </c>
      <c r="Z465">
        <v>119728</v>
      </c>
      <c r="AA465">
        <v>162573</v>
      </c>
      <c r="AB465">
        <v>157351</v>
      </c>
      <c r="AC465">
        <v>142219</v>
      </c>
      <c r="AD465">
        <v>170217</v>
      </c>
      <c r="AE465">
        <v>105343</v>
      </c>
      <c r="AF465">
        <v>158075</v>
      </c>
      <c r="AG465">
        <v>199538</v>
      </c>
      <c r="AH465">
        <v>173069</v>
      </c>
      <c r="AI465">
        <v>0</v>
      </c>
      <c r="AJ465">
        <v>164460</v>
      </c>
      <c r="AK465">
        <v>140798</v>
      </c>
      <c r="AL465">
        <v>147140</v>
      </c>
      <c r="AM465">
        <v>151326</v>
      </c>
      <c r="AN465">
        <v>140272</v>
      </c>
      <c r="AO465">
        <v>166694</v>
      </c>
      <c r="AP465">
        <v>135086</v>
      </c>
      <c r="AQ465">
        <v>120528</v>
      </c>
      <c r="AR465">
        <v>114749</v>
      </c>
      <c r="AS465">
        <v>122089</v>
      </c>
      <c r="AT465">
        <v>114326</v>
      </c>
      <c r="AU465">
        <v>108900</v>
      </c>
    </row>
    <row r="466" spans="1:47" x14ac:dyDescent="0.2">
      <c r="A466" t="s">
        <v>205</v>
      </c>
      <c r="B466" t="s">
        <v>2397</v>
      </c>
      <c r="C466" t="s">
        <v>2402</v>
      </c>
      <c r="D466">
        <v>6</v>
      </c>
      <c r="E466">
        <v>1</v>
      </c>
      <c r="F466">
        <v>36559.9</v>
      </c>
      <c r="G466">
        <v>45711.7</v>
      </c>
      <c r="H466">
        <v>48986.2</v>
      </c>
      <c r="I466">
        <v>69552.800000000003</v>
      </c>
      <c r="J466">
        <v>39139</v>
      </c>
      <c r="K466">
        <v>68202.5</v>
      </c>
      <c r="L466">
        <v>5376.96</v>
      </c>
      <c r="M466">
        <v>71300.600000000006</v>
      </c>
      <c r="N466">
        <v>52224.800000000003</v>
      </c>
      <c r="O466">
        <v>84441.8</v>
      </c>
      <c r="P466">
        <v>32192.5</v>
      </c>
      <c r="Q466">
        <v>45108.1</v>
      </c>
      <c r="R466">
        <v>124981</v>
      </c>
      <c r="S466">
        <v>40204.6</v>
      </c>
      <c r="T466">
        <v>52338.8</v>
      </c>
      <c r="U466">
        <v>51521.8</v>
      </c>
      <c r="V466">
        <v>50759.5</v>
      </c>
      <c r="W466">
        <v>63627.7</v>
      </c>
      <c r="X466">
        <v>46142</v>
      </c>
      <c r="Y466">
        <v>50239.7</v>
      </c>
      <c r="Z466">
        <v>12299.2</v>
      </c>
      <c r="AA466">
        <v>89563.8</v>
      </c>
      <c r="AB466">
        <v>61051</v>
      </c>
      <c r="AC466">
        <v>64145.7</v>
      </c>
      <c r="AD466">
        <v>78965.600000000006</v>
      </c>
      <c r="AE466">
        <v>245422</v>
      </c>
      <c r="AF466">
        <v>99289.9</v>
      </c>
      <c r="AG466">
        <v>77643.5</v>
      </c>
      <c r="AH466">
        <v>63935.1</v>
      </c>
      <c r="AI466">
        <v>0</v>
      </c>
      <c r="AJ466">
        <v>66218</v>
      </c>
      <c r="AK466">
        <v>66232.600000000006</v>
      </c>
      <c r="AL466">
        <v>87620.3</v>
      </c>
      <c r="AM466">
        <v>78730.899999999994</v>
      </c>
      <c r="AN466">
        <v>73553</v>
      </c>
      <c r="AO466">
        <v>60176.3</v>
      </c>
      <c r="AP466">
        <v>86365.2</v>
      </c>
      <c r="AQ466">
        <v>150545</v>
      </c>
      <c r="AR466">
        <v>63115</v>
      </c>
      <c r="AS466">
        <v>88262.1</v>
      </c>
      <c r="AT466">
        <v>59132.2</v>
      </c>
      <c r="AU466">
        <v>55367</v>
      </c>
    </row>
    <row r="467" spans="1:47" x14ac:dyDescent="0.2">
      <c r="A467" t="s">
        <v>175</v>
      </c>
      <c r="B467" t="s">
        <v>2222</v>
      </c>
      <c r="C467" t="s">
        <v>2223</v>
      </c>
      <c r="D467">
        <v>65</v>
      </c>
      <c r="E467">
        <v>10</v>
      </c>
      <c r="F467" s="2">
        <v>1237740</v>
      </c>
      <c r="G467" s="2">
        <v>1159120</v>
      </c>
      <c r="H467" s="2">
        <v>1359840</v>
      </c>
      <c r="I467" s="2">
        <v>1345320</v>
      </c>
      <c r="J467" s="2">
        <v>2095220</v>
      </c>
      <c r="K467" s="2">
        <v>1754600</v>
      </c>
      <c r="L467" s="2">
        <v>1841710</v>
      </c>
      <c r="M467" s="2">
        <v>1761870</v>
      </c>
      <c r="N467" s="2">
        <v>1717150</v>
      </c>
      <c r="O467" s="2">
        <v>1684830</v>
      </c>
      <c r="P467">
        <v>961875</v>
      </c>
      <c r="Q467">
        <v>984117</v>
      </c>
      <c r="R467" s="2">
        <v>1654440</v>
      </c>
      <c r="S467" s="2">
        <v>1012350</v>
      </c>
      <c r="T467" s="2">
        <v>1355770</v>
      </c>
      <c r="U467" s="2">
        <v>1275250</v>
      </c>
      <c r="V467" s="2">
        <v>1730580</v>
      </c>
      <c r="W467" s="2">
        <v>2115750</v>
      </c>
      <c r="X467" s="2">
        <v>1837880</v>
      </c>
      <c r="Y467" s="2">
        <v>2432800</v>
      </c>
      <c r="Z467" s="2">
        <v>1737300</v>
      </c>
      <c r="AA467" s="2">
        <v>1418640</v>
      </c>
      <c r="AB467" s="2">
        <v>1214410</v>
      </c>
      <c r="AC467" s="2">
        <v>1248770</v>
      </c>
      <c r="AD467" s="2">
        <v>1058780</v>
      </c>
      <c r="AE467">
        <v>682007</v>
      </c>
      <c r="AF467" s="2">
        <v>1139120</v>
      </c>
      <c r="AG467" s="2">
        <v>1064220</v>
      </c>
      <c r="AH467" s="2">
        <v>1189440</v>
      </c>
      <c r="AI467" s="2">
        <v>1269210</v>
      </c>
      <c r="AJ467" s="2">
        <v>1216910</v>
      </c>
      <c r="AK467" s="2">
        <v>1124460</v>
      </c>
      <c r="AL467" s="2">
        <v>1119400</v>
      </c>
      <c r="AM467">
        <v>861666</v>
      </c>
      <c r="AN467" s="2">
        <v>1002370</v>
      </c>
      <c r="AO467">
        <v>930278</v>
      </c>
      <c r="AP467" s="2">
        <v>1461530</v>
      </c>
      <c r="AQ467" s="2">
        <v>1269290</v>
      </c>
      <c r="AR467" s="2">
        <v>1162380</v>
      </c>
      <c r="AS467" s="2">
        <v>1286230</v>
      </c>
      <c r="AT467" s="2">
        <v>1117310</v>
      </c>
      <c r="AU467" s="2">
        <v>1172830</v>
      </c>
    </row>
    <row r="468" spans="1:47" x14ac:dyDescent="0.2">
      <c r="A468" t="s">
        <v>460</v>
      </c>
      <c r="B468" t="s">
        <v>3755</v>
      </c>
      <c r="C468" t="s">
        <v>3759</v>
      </c>
      <c r="D468">
        <v>6</v>
      </c>
      <c r="E468">
        <v>1</v>
      </c>
      <c r="F468">
        <v>113095</v>
      </c>
      <c r="G468">
        <v>214843</v>
      </c>
      <c r="H468">
        <v>208396</v>
      </c>
      <c r="I468">
        <v>191166</v>
      </c>
      <c r="J468">
        <v>121906</v>
      </c>
      <c r="K468">
        <v>140470</v>
      </c>
      <c r="L468">
        <v>110391</v>
      </c>
      <c r="M468">
        <v>128029</v>
      </c>
      <c r="N468">
        <v>86542.9</v>
      </c>
      <c r="O468">
        <v>87050.6</v>
      </c>
      <c r="P468">
        <v>240301</v>
      </c>
      <c r="Q468">
        <v>221729</v>
      </c>
      <c r="R468">
        <v>93535.9</v>
      </c>
      <c r="S468">
        <v>223090</v>
      </c>
      <c r="T468">
        <v>163379</v>
      </c>
      <c r="U468">
        <v>204346</v>
      </c>
      <c r="V468">
        <v>142009</v>
      </c>
      <c r="W468">
        <v>107021</v>
      </c>
      <c r="X468">
        <v>148715</v>
      </c>
      <c r="Y468">
        <v>112393</v>
      </c>
      <c r="Z468">
        <v>142310</v>
      </c>
      <c r="AA468">
        <v>102508</v>
      </c>
      <c r="AB468">
        <v>172892</v>
      </c>
      <c r="AC468">
        <v>161134</v>
      </c>
      <c r="AD468">
        <v>189616</v>
      </c>
      <c r="AE468">
        <v>92250.9</v>
      </c>
      <c r="AF468">
        <v>151884</v>
      </c>
      <c r="AG468">
        <v>197617</v>
      </c>
      <c r="AH468">
        <v>138215</v>
      </c>
      <c r="AI468">
        <v>0</v>
      </c>
      <c r="AJ468">
        <v>154970</v>
      </c>
      <c r="AK468">
        <v>138648</v>
      </c>
      <c r="AL468">
        <v>170933</v>
      </c>
      <c r="AM468">
        <v>153946</v>
      </c>
      <c r="AN468">
        <v>194511</v>
      </c>
      <c r="AO468">
        <v>245042</v>
      </c>
      <c r="AP468">
        <v>146231</v>
      </c>
      <c r="AQ468">
        <v>84099.8</v>
      </c>
      <c r="AR468">
        <v>120668</v>
      </c>
      <c r="AS468">
        <v>103179</v>
      </c>
      <c r="AT468">
        <v>150333</v>
      </c>
      <c r="AU468">
        <v>189193</v>
      </c>
    </row>
    <row r="469" spans="1:47" x14ac:dyDescent="0.2">
      <c r="A469" t="s">
        <v>414</v>
      </c>
      <c r="B469" t="s">
        <v>3511</v>
      </c>
      <c r="C469" t="s">
        <v>3512</v>
      </c>
      <c r="D469">
        <v>3</v>
      </c>
      <c r="E469">
        <v>1</v>
      </c>
      <c r="F469">
        <v>1125.6400000000001</v>
      </c>
      <c r="G469">
        <v>820.15</v>
      </c>
      <c r="H469">
        <v>2206.69</v>
      </c>
      <c r="I469">
        <v>1317.77</v>
      </c>
      <c r="J469">
        <v>2631.53</v>
      </c>
      <c r="K469">
        <v>0</v>
      </c>
      <c r="L469">
        <v>1214.1300000000001</v>
      </c>
      <c r="M469">
        <v>0</v>
      </c>
      <c r="N469">
        <v>3113.46</v>
      </c>
      <c r="O469">
        <v>0</v>
      </c>
      <c r="P469">
        <v>2276.54</v>
      </c>
      <c r="Q469">
        <v>0</v>
      </c>
      <c r="R469">
        <v>5884.96</v>
      </c>
      <c r="S469">
        <v>0</v>
      </c>
      <c r="T469">
        <v>3108.03</v>
      </c>
      <c r="U469">
        <v>3707.33</v>
      </c>
      <c r="V469">
        <v>662.61</v>
      </c>
      <c r="W469">
        <v>0</v>
      </c>
      <c r="X469">
        <v>0</v>
      </c>
      <c r="Y469">
        <v>0</v>
      </c>
      <c r="Z469">
        <v>2221.87</v>
      </c>
      <c r="AA469">
        <v>0</v>
      </c>
      <c r="AB469">
        <v>0</v>
      </c>
      <c r="AC469">
        <v>0</v>
      </c>
      <c r="AD469">
        <v>0</v>
      </c>
      <c r="AE469">
        <v>0</v>
      </c>
      <c r="AF469">
        <v>2551.35</v>
      </c>
      <c r="AG469">
        <v>2978.29</v>
      </c>
      <c r="AH469">
        <v>2121.23</v>
      </c>
      <c r="AI469">
        <v>0</v>
      </c>
      <c r="AJ469">
        <v>0</v>
      </c>
      <c r="AK469">
        <v>2113.5500000000002</v>
      </c>
      <c r="AL469">
        <v>621.20000000000005</v>
      </c>
      <c r="AM469">
        <v>0</v>
      </c>
      <c r="AN469">
        <v>0</v>
      </c>
      <c r="AO469">
        <v>0</v>
      </c>
      <c r="AP469">
        <v>0</v>
      </c>
      <c r="AQ469">
        <v>257.56</v>
      </c>
      <c r="AR469">
        <v>0</v>
      </c>
      <c r="AS469">
        <v>0</v>
      </c>
      <c r="AT469">
        <v>0</v>
      </c>
      <c r="AU469">
        <v>1379.25</v>
      </c>
    </row>
    <row r="470" spans="1:47" x14ac:dyDescent="0.2">
      <c r="A470" t="s">
        <v>335</v>
      </c>
      <c r="B470" t="s">
        <v>3103</v>
      </c>
      <c r="C470" t="s">
        <v>3108</v>
      </c>
      <c r="D470">
        <v>5</v>
      </c>
      <c r="E470">
        <v>1</v>
      </c>
      <c r="F470">
        <v>22553</v>
      </c>
      <c r="G470">
        <v>22174.5</v>
      </c>
      <c r="H470">
        <v>39931.300000000003</v>
      </c>
      <c r="I470">
        <v>11972.2</v>
      </c>
      <c r="J470">
        <v>30818</v>
      </c>
      <c r="K470">
        <v>24427.5</v>
      </c>
      <c r="L470">
        <v>12514.5</v>
      </c>
      <c r="M470">
        <v>10830.7</v>
      </c>
      <c r="N470">
        <v>17476</v>
      </c>
      <c r="O470">
        <v>20015.900000000001</v>
      </c>
      <c r="P470">
        <v>22100.2</v>
      </c>
      <c r="Q470">
        <v>25134.3</v>
      </c>
      <c r="R470">
        <v>9384.74</v>
      </c>
      <c r="S470">
        <v>31622.6</v>
      </c>
      <c r="T470">
        <v>49211.5</v>
      </c>
      <c r="U470">
        <v>13335.7</v>
      </c>
      <c r="V470">
        <v>26232.7</v>
      </c>
      <c r="W470">
        <v>32265.200000000001</v>
      </c>
      <c r="X470">
        <v>36593.4</v>
      </c>
      <c r="Y470">
        <v>12682.8</v>
      </c>
      <c r="Z470">
        <v>19751.3</v>
      </c>
      <c r="AA470">
        <v>22097.599999999999</v>
      </c>
      <c r="AB470">
        <v>11991.4</v>
      </c>
      <c r="AC470">
        <v>11896</v>
      </c>
      <c r="AD470">
        <v>9655.09</v>
      </c>
      <c r="AE470">
        <v>19522.5</v>
      </c>
      <c r="AF470">
        <v>34885.699999999997</v>
      </c>
      <c r="AG470">
        <v>9852.82</v>
      </c>
      <c r="AH470">
        <v>11380</v>
      </c>
      <c r="AI470">
        <v>0</v>
      </c>
      <c r="AJ470">
        <v>10288.5</v>
      </c>
      <c r="AK470">
        <v>18156.7</v>
      </c>
      <c r="AL470">
        <v>17695.2</v>
      </c>
      <c r="AM470">
        <v>17308.599999999999</v>
      </c>
      <c r="AN470">
        <v>18971.8</v>
      </c>
      <c r="AO470">
        <v>23915.3</v>
      </c>
      <c r="AP470">
        <v>26003.3</v>
      </c>
      <c r="AQ470">
        <v>17757.599999999999</v>
      </c>
      <c r="AR470">
        <v>23971.1</v>
      </c>
      <c r="AS470">
        <v>25311.200000000001</v>
      </c>
      <c r="AT470">
        <v>26600.799999999999</v>
      </c>
      <c r="AU470">
        <v>27244.5</v>
      </c>
    </row>
    <row r="471" spans="1:47" x14ac:dyDescent="0.2">
      <c r="A471" t="s">
        <v>397</v>
      </c>
      <c r="B471" t="s">
        <v>3426</v>
      </c>
      <c r="C471" t="s">
        <v>3427</v>
      </c>
      <c r="D471">
        <v>5</v>
      </c>
      <c r="E471">
        <v>1</v>
      </c>
      <c r="F471">
        <v>0</v>
      </c>
      <c r="G471">
        <v>4858.75</v>
      </c>
      <c r="H471">
        <v>5225.8</v>
      </c>
      <c r="I471">
        <v>6386.94</v>
      </c>
      <c r="J471">
        <v>8014.49</v>
      </c>
      <c r="K471">
        <v>6288.97</v>
      </c>
      <c r="L471">
        <v>2361.7399999999998</v>
      </c>
      <c r="M471">
        <v>8693.0400000000009</v>
      </c>
      <c r="N471">
        <v>1800.66</v>
      </c>
      <c r="O471">
        <v>8792.0499999999993</v>
      </c>
      <c r="P471">
        <v>4534.93</v>
      </c>
      <c r="Q471">
        <v>4417.62</v>
      </c>
      <c r="R471">
        <v>9670.51</v>
      </c>
      <c r="S471">
        <v>0</v>
      </c>
      <c r="T471">
        <v>5548.15</v>
      </c>
      <c r="U471">
        <v>6045.96</v>
      </c>
      <c r="V471">
        <v>4543.12</v>
      </c>
      <c r="W471">
        <v>6615.25</v>
      </c>
      <c r="X471">
        <v>4007.72</v>
      </c>
      <c r="Y471">
        <v>5677.27</v>
      </c>
      <c r="Z471">
        <v>0</v>
      </c>
      <c r="AA471">
        <v>6657.77</v>
      </c>
      <c r="AB471">
        <v>7580.21</v>
      </c>
      <c r="AC471">
        <v>6120.92</v>
      </c>
      <c r="AD471">
        <v>5138.0600000000004</v>
      </c>
      <c r="AE471">
        <v>4264.53</v>
      </c>
      <c r="AF471">
        <v>3828.98</v>
      </c>
      <c r="AG471">
        <v>5176.72</v>
      </c>
      <c r="AH471">
        <v>3509.68</v>
      </c>
      <c r="AI471">
        <v>0</v>
      </c>
      <c r="AJ471">
        <v>7823.13</v>
      </c>
      <c r="AK471">
        <v>4303.32</v>
      </c>
      <c r="AL471">
        <v>4820.3500000000004</v>
      </c>
      <c r="AM471">
        <v>2839.72</v>
      </c>
      <c r="AN471">
        <v>3243.97</v>
      </c>
      <c r="AO471">
        <v>0</v>
      </c>
      <c r="AP471">
        <v>6192.91</v>
      </c>
      <c r="AQ471">
        <v>6117.92</v>
      </c>
      <c r="AR471">
        <v>6538.57</v>
      </c>
      <c r="AS471">
        <v>8400.2900000000009</v>
      </c>
      <c r="AT471">
        <v>6514.51</v>
      </c>
      <c r="AU471">
        <v>5751.14</v>
      </c>
    </row>
    <row r="472" spans="1:47" x14ac:dyDescent="0.2">
      <c r="A472" t="s">
        <v>491</v>
      </c>
      <c r="B472" t="s">
        <v>3903</v>
      </c>
      <c r="C472" t="s">
        <v>3904</v>
      </c>
      <c r="D472">
        <v>6</v>
      </c>
      <c r="E472">
        <v>1</v>
      </c>
      <c r="F472">
        <v>411577</v>
      </c>
      <c r="G472">
        <v>472243</v>
      </c>
      <c r="H472">
        <v>556510</v>
      </c>
      <c r="I472">
        <v>402997</v>
      </c>
      <c r="J472">
        <v>657403</v>
      </c>
      <c r="K472">
        <v>377506</v>
      </c>
      <c r="L472">
        <v>736166</v>
      </c>
      <c r="M472">
        <v>357650</v>
      </c>
      <c r="N472">
        <v>328319</v>
      </c>
      <c r="O472">
        <v>409968</v>
      </c>
      <c r="P472">
        <v>517101</v>
      </c>
      <c r="Q472">
        <v>462616</v>
      </c>
      <c r="R472">
        <v>263704</v>
      </c>
      <c r="S472">
        <v>649004</v>
      </c>
      <c r="T472">
        <v>449635</v>
      </c>
      <c r="U472">
        <v>524945</v>
      </c>
      <c r="V472">
        <v>516522</v>
      </c>
      <c r="W472">
        <v>506642</v>
      </c>
      <c r="X472">
        <v>495727</v>
      </c>
      <c r="Y472">
        <v>491984</v>
      </c>
      <c r="Z472" s="2">
        <v>1192730</v>
      </c>
      <c r="AA472">
        <v>282030</v>
      </c>
      <c r="AB472">
        <v>364937</v>
      </c>
      <c r="AC472">
        <v>326011</v>
      </c>
      <c r="AD472">
        <v>263599</v>
      </c>
      <c r="AE472">
        <v>154468</v>
      </c>
      <c r="AF472">
        <v>260344</v>
      </c>
      <c r="AG472">
        <v>289981</v>
      </c>
      <c r="AH472">
        <v>345039</v>
      </c>
      <c r="AI472">
        <v>0</v>
      </c>
      <c r="AJ472">
        <v>330620</v>
      </c>
      <c r="AK472">
        <v>291363</v>
      </c>
      <c r="AL472">
        <v>241134</v>
      </c>
      <c r="AM472">
        <v>215508</v>
      </c>
      <c r="AN472">
        <v>238590</v>
      </c>
      <c r="AO472">
        <v>338780</v>
      </c>
      <c r="AP472">
        <v>367301</v>
      </c>
      <c r="AQ472">
        <v>241611</v>
      </c>
      <c r="AR472">
        <v>417318</v>
      </c>
      <c r="AS472">
        <v>329976</v>
      </c>
      <c r="AT472">
        <v>370222</v>
      </c>
      <c r="AU472">
        <v>405259</v>
      </c>
    </row>
    <row r="473" spans="1:47" x14ac:dyDescent="0.2">
      <c r="A473" t="s">
        <v>483</v>
      </c>
      <c r="B473" t="s">
        <v>3865</v>
      </c>
      <c r="C473" t="s">
        <v>3866</v>
      </c>
      <c r="D473">
        <v>5</v>
      </c>
      <c r="E473">
        <v>1</v>
      </c>
      <c r="F473">
        <v>58419.6</v>
      </c>
      <c r="G473">
        <v>40871.4</v>
      </c>
      <c r="H473">
        <v>56498.3</v>
      </c>
      <c r="I473">
        <v>67706</v>
      </c>
      <c r="J473">
        <v>32891</v>
      </c>
      <c r="K473">
        <v>33088.5</v>
      </c>
      <c r="L473">
        <v>38400.6</v>
      </c>
      <c r="M473">
        <v>50040</v>
      </c>
      <c r="N473">
        <v>21156.2</v>
      </c>
      <c r="O473">
        <v>42340.3</v>
      </c>
      <c r="P473">
        <v>50195.199999999997</v>
      </c>
      <c r="Q473">
        <v>32965.9</v>
      </c>
      <c r="R473">
        <v>50549.1</v>
      </c>
      <c r="S473">
        <v>55659.7</v>
      </c>
      <c r="T473">
        <v>58996.5</v>
      </c>
      <c r="U473">
        <v>53417.9</v>
      </c>
      <c r="V473">
        <v>47777.5</v>
      </c>
      <c r="W473">
        <v>31096.2</v>
      </c>
      <c r="X473">
        <v>22179.1</v>
      </c>
      <c r="Y473">
        <v>24382.799999999999</v>
      </c>
      <c r="Z473">
        <v>37450.5</v>
      </c>
      <c r="AA473">
        <v>26741.1</v>
      </c>
      <c r="AB473">
        <v>61057.9</v>
      </c>
      <c r="AC473">
        <v>57844.6</v>
      </c>
      <c r="AD473">
        <v>66137.2</v>
      </c>
      <c r="AE473">
        <v>39740.199999999997</v>
      </c>
      <c r="AF473">
        <v>52617.4</v>
      </c>
      <c r="AG473">
        <v>88986.3</v>
      </c>
      <c r="AH473">
        <v>82856.2</v>
      </c>
      <c r="AI473">
        <v>0</v>
      </c>
      <c r="AJ473">
        <v>66351</v>
      </c>
      <c r="AK473">
        <v>65797.3</v>
      </c>
      <c r="AL473">
        <v>53575.7</v>
      </c>
      <c r="AM473">
        <v>38131.4</v>
      </c>
      <c r="AN473">
        <v>40783.4</v>
      </c>
      <c r="AO473">
        <v>50354.1</v>
      </c>
      <c r="AP473">
        <v>63773.9</v>
      </c>
      <c r="AQ473">
        <v>37947.199999999997</v>
      </c>
      <c r="AR473">
        <v>62506.7</v>
      </c>
      <c r="AS473">
        <v>52573.5</v>
      </c>
      <c r="AT473">
        <v>56717.5</v>
      </c>
      <c r="AU473">
        <v>33358.400000000001</v>
      </c>
    </row>
    <row r="474" spans="1:47" x14ac:dyDescent="0.2">
      <c r="A474" t="s">
        <v>477</v>
      </c>
      <c r="B474" t="s">
        <v>3838</v>
      </c>
      <c r="C474" t="s">
        <v>3839</v>
      </c>
      <c r="D474">
        <v>6</v>
      </c>
      <c r="E474">
        <v>1</v>
      </c>
      <c r="F474">
        <v>43729.7</v>
      </c>
      <c r="G474">
        <v>48296.4</v>
      </c>
      <c r="H474">
        <v>42649.5</v>
      </c>
      <c r="I474">
        <v>63707.3</v>
      </c>
      <c r="J474">
        <v>26832.9</v>
      </c>
      <c r="K474">
        <v>110852</v>
      </c>
      <c r="L474">
        <v>31307.599999999999</v>
      </c>
      <c r="M474">
        <v>93899</v>
      </c>
      <c r="N474">
        <v>33849.800000000003</v>
      </c>
      <c r="O474">
        <v>113900</v>
      </c>
      <c r="P474">
        <v>37805.599999999999</v>
      </c>
      <c r="Q474">
        <v>49738.3</v>
      </c>
      <c r="R474">
        <v>82169.600000000006</v>
      </c>
      <c r="S474">
        <v>49453.8</v>
      </c>
      <c r="T474">
        <v>62584</v>
      </c>
      <c r="U474">
        <v>63096.6</v>
      </c>
      <c r="V474">
        <v>51991.9</v>
      </c>
      <c r="W474">
        <v>55264.9</v>
      </c>
      <c r="X474">
        <v>62343</v>
      </c>
      <c r="Y474">
        <v>56308.2</v>
      </c>
      <c r="Z474">
        <v>33179.5</v>
      </c>
      <c r="AA474">
        <v>98417.4</v>
      </c>
      <c r="AB474">
        <v>87734.3</v>
      </c>
      <c r="AC474">
        <v>103119</v>
      </c>
      <c r="AD474">
        <v>144098</v>
      </c>
      <c r="AE474">
        <v>351762</v>
      </c>
      <c r="AF474">
        <v>130100</v>
      </c>
      <c r="AG474">
        <v>113533</v>
      </c>
      <c r="AH474">
        <v>59895.1</v>
      </c>
      <c r="AI474">
        <v>70661.399999999994</v>
      </c>
      <c r="AJ474">
        <v>98663.9</v>
      </c>
      <c r="AK474">
        <v>96836.6</v>
      </c>
      <c r="AL474">
        <v>168645</v>
      </c>
      <c r="AM474">
        <v>256737</v>
      </c>
      <c r="AN474">
        <v>176888</v>
      </c>
      <c r="AO474">
        <v>148732</v>
      </c>
      <c r="AP474">
        <v>85978.3</v>
      </c>
      <c r="AQ474">
        <v>145727</v>
      </c>
      <c r="AR474">
        <v>61531.5</v>
      </c>
      <c r="AS474">
        <v>83251.600000000006</v>
      </c>
      <c r="AT474">
        <v>72015.899999999994</v>
      </c>
      <c r="AU474">
        <v>58104.800000000003</v>
      </c>
    </row>
    <row r="475" spans="1:47" x14ac:dyDescent="0.2">
      <c r="A475" t="s">
        <v>494</v>
      </c>
      <c r="B475" t="s">
        <v>3914</v>
      </c>
      <c r="C475" t="s">
        <v>3915</v>
      </c>
      <c r="D475">
        <v>5</v>
      </c>
      <c r="E475">
        <v>1</v>
      </c>
      <c r="F475">
        <v>485.06</v>
      </c>
      <c r="G475">
        <v>118468</v>
      </c>
      <c r="H475">
        <v>131385</v>
      </c>
      <c r="I475">
        <v>135417</v>
      </c>
      <c r="J475">
        <v>116966</v>
      </c>
      <c r="K475">
        <v>149239</v>
      </c>
      <c r="L475">
        <v>74605.5</v>
      </c>
      <c r="M475">
        <v>179398</v>
      </c>
      <c r="N475">
        <v>42838.9</v>
      </c>
      <c r="O475">
        <v>137770</v>
      </c>
      <c r="P475">
        <v>79783.199999999997</v>
      </c>
      <c r="Q475">
        <v>144605</v>
      </c>
      <c r="R475">
        <v>154603</v>
      </c>
      <c r="S475">
        <v>16718.5</v>
      </c>
      <c r="T475">
        <v>127780</v>
      </c>
      <c r="U475">
        <v>130307</v>
      </c>
      <c r="V475">
        <v>117101</v>
      </c>
      <c r="W475">
        <v>145965</v>
      </c>
      <c r="X475">
        <v>97526.3</v>
      </c>
      <c r="Y475">
        <v>146504</v>
      </c>
      <c r="Z475">
        <v>43147.199999999997</v>
      </c>
      <c r="AA475">
        <v>179460</v>
      </c>
      <c r="AB475">
        <v>137409</v>
      </c>
      <c r="AC475">
        <v>160363</v>
      </c>
      <c r="AD475">
        <v>129353</v>
      </c>
      <c r="AE475">
        <v>90872.8</v>
      </c>
      <c r="AF475">
        <v>128146</v>
      </c>
      <c r="AG475">
        <v>14264.1</v>
      </c>
      <c r="AH475">
        <v>95027.7</v>
      </c>
      <c r="AI475">
        <v>0</v>
      </c>
      <c r="AJ475">
        <v>134059</v>
      </c>
      <c r="AK475">
        <v>129712</v>
      </c>
      <c r="AL475">
        <v>133538</v>
      </c>
      <c r="AM475">
        <v>136264</v>
      </c>
      <c r="AN475">
        <v>150496</v>
      </c>
      <c r="AO475">
        <v>96431.9</v>
      </c>
      <c r="AP475">
        <v>137998</v>
      </c>
      <c r="AQ475">
        <v>90623.5</v>
      </c>
      <c r="AR475">
        <v>95911</v>
      </c>
      <c r="AS475">
        <v>138255</v>
      </c>
      <c r="AT475">
        <v>122642</v>
      </c>
      <c r="AU475">
        <v>132851</v>
      </c>
    </row>
    <row r="476" spans="1:47" x14ac:dyDescent="0.2">
      <c r="A476" t="s">
        <v>457</v>
      </c>
      <c r="B476" t="s">
        <v>3736</v>
      </c>
      <c r="C476" t="s">
        <v>3741</v>
      </c>
      <c r="D476">
        <v>5</v>
      </c>
      <c r="E476">
        <v>1</v>
      </c>
      <c r="F476">
        <v>5952.32</v>
      </c>
      <c r="G476">
        <v>1115.93</v>
      </c>
      <c r="H476">
        <v>1827.77</v>
      </c>
      <c r="I476">
        <v>2751.4</v>
      </c>
      <c r="J476">
        <v>0</v>
      </c>
      <c r="K476">
        <v>3162.82</v>
      </c>
      <c r="L476">
        <v>1259.24</v>
      </c>
      <c r="M476">
        <v>5382.35</v>
      </c>
      <c r="N476">
        <v>9847.1200000000008</v>
      </c>
      <c r="O476">
        <v>3943.99</v>
      </c>
      <c r="P476">
        <v>241.05</v>
      </c>
      <c r="Q476">
        <v>0</v>
      </c>
      <c r="R476">
        <v>8663.6299999999992</v>
      </c>
      <c r="S476">
        <v>1164.79</v>
      </c>
      <c r="T476">
        <v>2246.71</v>
      </c>
      <c r="U476">
        <v>2363.9</v>
      </c>
      <c r="V476">
        <v>1418.13</v>
      </c>
      <c r="W476">
        <v>1860.61</v>
      </c>
      <c r="X476">
        <v>2098.62</v>
      </c>
      <c r="Y476">
        <v>2397.69</v>
      </c>
      <c r="Z476">
        <v>0</v>
      </c>
      <c r="AA476">
        <v>1623.71</v>
      </c>
      <c r="AB476">
        <v>3939.35</v>
      </c>
      <c r="AC476">
        <v>4255.71</v>
      </c>
      <c r="AD476">
        <v>8048.24</v>
      </c>
      <c r="AE476">
        <v>12617.4</v>
      </c>
      <c r="AF476">
        <v>6955.05</v>
      </c>
      <c r="AG476">
        <v>4775.51</v>
      </c>
      <c r="AH476">
        <v>3755.37</v>
      </c>
      <c r="AI476">
        <v>0</v>
      </c>
      <c r="AJ476">
        <v>3811.78</v>
      </c>
      <c r="AK476">
        <v>6123.26</v>
      </c>
      <c r="AL476">
        <v>7258.13</v>
      </c>
      <c r="AM476">
        <v>5588.84</v>
      </c>
      <c r="AN476">
        <v>5183.01</v>
      </c>
      <c r="AO476">
        <v>3275.28</v>
      </c>
      <c r="AP476">
        <v>4463.07</v>
      </c>
      <c r="AQ476">
        <v>13917.1</v>
      </c>
      <c r="AR476">
        <v>3605.19</v>
      </c>
      <c r="AS476">
        <v>3504.25</v>
      </c>
      <c r="AT476">
        <v>2496.5500000000002</v>
      </c>
      <c r="AU476">
        <v>1742.41</v>
      </c>
    </row>
    <row r="477" spans="1:47" x14ac:dyDescent="0.2">
      <c r="A477" t="s">
        <v>467</v>
      </c>
      <c r="B477" t="s">
        <v>3788</v>
      </c>
      <c r="C477" t="s">
        <v>3789</v>
      </c>
      <c r="D477">
        <v>6</v>
      </c>
      <c r="E477">
        <v>1</v>
      </c>
      <c r="F477">
        <v>7821.63</v>
      </c>
      <c r="G477">
        <v>12092.3</v>
      </c>
      <c r="H477">
        <v>13250.9</v>
      </c>
      <c r="I477">
        <v>14990.9</v>
      </c>
      <c r="J477">
        <v>9472.24</v>
      </c>
      <c r="K477">
        <v>20758.8</v>
      </c>
      <c r="L477">
        <v>2525.69</v>
      </c>
      <c r="M477">
        <v>15253</v>
      </c>
      <c r="N477">
        <v>8677.7800000000007</v>
      </c>
      <c r="O477">
        <v>10967.3</v>
      </c>
      <c r="P477">
        <v>11874.2</v>
      </c>
      <c r="Q477">
        <v>17310.2</v>
      </c>
      <c r="R477">
        <v>16350.2</v>
      </c>
      <c r="S477">
        <v>10000.9</v>
      </c>
      <c r="T477">
        <v>15003</v>
      </c>
      <c r="U477">
        <v>13765.9</v>
      </c>
      <c r="V477">
        <v>15163.1</v>
      </c>
      <c r="W477">
        <v>18368</v>
      </c>
      <c r="X477">
        <v>12919</v>
      </c>
      <c r="Y477">
        <v>16405.3</v>
      </c>
      <c r="Z477">
        <v>5637.02</v>
      </c>
      <c r="AA477">
        <v>14404.9</v>
      </c>
      <c r="AB477">
        <v>12714.8</v>
      </c>
      <c r="AC477">
        <v>13462.7</v>
      </c>
      <c r="AD477">
        <v>14267.7</v>
      </c>
      <c r="AE477">
        <v>13037.3</v>
      </c>
      <c r="AF477">
        <v>19370.599999999999</v>
      </c>
      <c r="AG477">
        <v>15270.9</v>
      </c>
      <c r="AH477">
        <v>12090.2</v>
      </c>
      <c r="AI477">
        <v>0</v>
      </c>
      <c r="AJ477">
        <v>14460.1</v>
      </c>
      <c r="AK477">
        <v>15035.6</v>
      </c>
      <c r="AL477">
        <v>17218</v>
      </c>
      <c r="AM477">
        <v>14262.6</v>
      </c>
      <c r="AN477">
        <v>18404.599999999999</v>
      </c>
      <c r="AO477">
        <v>13769.1</v>
      </c>
      <c r="AP477">
        <v>18836.099999999999</v>
      </c>
      <c r="AQ477">
        <v>10703.7</v>
      </c>
      <c r="AR477">
        <v>9444.61</v>
      </c>
      <c r="AS477">
        <v>15665.1</v>
      </c>
      <c r="AT477">
        <v>14023.2</v>
      </c>
      <c r="AU477">
        <v>13713.7</v>
      </c>
    </row>
    <row r="478" spans="1:47" x14ac:dyDescent="0.2">
      <c r="A478" t="s">
        <v>411</v>
      </c>
      <c r="B478" t="s">
        <v>3494</v>
      </c>
      <c r="C478" t="s">
        <v>3499</v>
      </c>
      <c r="D478">
        <v>6</v>
      </c>
      <c r="E478">
        <v>1</v>
      </c>
      <c r="F478">
        <v>0</v>
      </c>
      <c r="G478">
        <v>9300.86</v>
      </c>
      <c r="H478">
        <v>8676.07</v>
      </c>
      <c r="I478">
        <v>8510.07</v>
      </c>
      <c r="J478">
        <v>7157.57</v>
      </c>
      <c r="K478">
        <v>6397.47</v>
      </c>
      <c r="L478">
        <v>6865.59</v>
      </c>
      <c r="M478">
        <v>9152.98</v>
      </c>
      <c r="N478">
        <v>5055.84</v>
      </c>
      <c r="O478">
        <v>4958.01</v>
      </c>
      <c r="P478">
        <v>6422.46</v>
      </c>
      <c r="Q478">
        <v>7313.5</v>
      </c>
      <c r="R478">
        <v>10226.6</v>
      </c>
      <c r="S478">
        <v>3558.22</v>
      </c>
      <c r="T478">
        <v>8599.91</v>
      </c>
      <c r="U478">
        <v>9852.7800000000007</v>
      </c>
      <c r="V478">
        <v>8276.0400000000009</v>
      </c>
      <c r="W478">
        <v>10651.4</v>
      </c>
      <c r="X478">
        <v>4906.1400000000003</v>
      </c>
      <c r="Y478">
        <v>6974.21</v>
      </c>
      <c r="Z478">
        <v>4380.88</v>
      </c>
      <c r="AA478">
        <v>1666.35</v>
      </c>
      <c r="AB478">
        <v>9947.67</v>
      </c>
      <c r="AC478">
        <v>7874.48</v>
      </c>
      <c r="AD478">
        <v>7573.71</v>
      </c>
      <c r="AE478">
        <v>6497.49</v>
      </c>
      <c r="AF478">
        <v>7312.58</v>
      </c>
      <c r="AG478">
        <v>6586.36</v>
      </c>
      <c r="AH478">
        <v>9408.7000000000007</v>
      </c>
      <c r="AI478">
        <v>0</v>
      </c>
      <c r="AJ478">
        <v>9479.81</v>
      </c>
      <c r="AK478">
        <v>6615.98</v>
      </c>
      <c r="AL478">
        <v>8145.67</v>
      </c>
      <c r="AM478">
        <v>5374.28</v>
      </c>
      <c r="AN478">
        <v>7391.87</v>
      </c>
      <c r="AO478">
        <v>3925.72</v>
      </c>
      <c r="AP478">
        <v>8394.2800000000007</v>
      </c>
      <c r="AQ478">
        <v>5474.98</v>
      </c>
      <c r="AR478">
        <v>8108.8</v>
      </c>
      <c r="AS478">
        <v>8497.2000000000007</v>
      </c>
      <c r="AT478">
        <v>8406.36</v>
      </c>
      <c r="AU478">
        <v>7282.92</v>
      </c>
    </row>
    <row r="479" spans="1:47" x14ac:dyDescent="0.2">
      <c r="A479" t="s">
        <v>471</v>
      </c>
      <c r="B479" t="s">
        <v>3806</v>
      </c>
      <c r="C479" t="s">
        <v>3807</v>
      </c>
      <c r="D479">
        <v>6</v>
      </c>
      <c r="E479">
        <v>1</v>
      </c>
      <c r="F479">
        <v>469407</v>
      </c>
      <c r="G479">
        <v>382187</v>
      </c>
      <c r="H479">
        <v>462344</v>
      </c>
      <c r="I479">
        <v>450749</v>
      </c>
      <c r="J479">
        <v>460227</v>
      </c>
      <c r="K479">
        <v>416383</v>
      </c>
      <c r="L479">
        <v>308046</v>
      </c>
      <c r="M479">
        <v>619169</v>
      </c>
      <c r="N479">
        <v>423217</v>
      </c>
      <c r="O479">
        <v>389886</v>
      </c>
      <c r="P479">
        <v>353633</v>
      </c>
      <c r="Q479">
        <v>402740</v>
      </c>
      <c r="R479">
        <v>525550</v>
      </c>
      <c r="S479">
        <v>408853</v>
      </c>
      <c r="T479">
        <v>518441</v>
      </c>
      <c r="U479">
        <v>391411</v>
      </c>
      <c r="V479">
        <v>479222</v>
      </c>
      <c r="W479">
        <v>544864</v>
      </c>
      <c r="X479">
        <v>395176</v>
      </c>
      <c r="Y479">
        <v>538804</v>
      </c>
      <c r="Z479">
        <v>179829</v>
      </c>
      <c r="AA479">
        <v>435554</v>
      </c>
      <c r="AB479">
        <v>513509</v>
      </c>
      <c r="AC479">
        <v>539656</v>
      </c>
      <c r="AD479">
        <v>470991</v>
      </c>
      <c r="AE479">
        <v>275245</v>
      </c>
      <c r="AF479">
        <v>617472</v>
      </c>
      <c r="AG479">
        <v>437040</v>
      </c>
      <c r="AH479">
        <v>441630</v>
      </c>
      <c r="AI479">
        <v>470817</v>
      </c>
      <c r="AJ479">
        <v>449947</v>
      </c>
      <c r="AK479">
        <v>417838</v>
      </c>
      <c r="AL479">
        <v>437872</v>
      </c>
      <c r="AM479">
        <v>406200</v>
      </c>
      <c r="AN479">
        <v>486329</v>
      </c>
      <c r="AO479">
        <v>428215</v>
      </c>
      <c r="AP479">
        <v>549074</v>
      </c>
      <c r="AQ479">
        <v>463257</v>
      </c>
      <c r="AR479">
        <v>463690</v>
      </c>
      <c r="AS479">
        <v>514858</v>
      </c>
      <c r="AT479">
        <v>465180</v>
      </c>
      <c r="AU479">
        <v>401374</v>
      </c>
    </row>
    <row r="480" spans="1:47" x14ac:dyDescent="0.2">
      <c r="A480" t="s">
        <v>141</v>
      </c>
      <c r="B480" t="s">
        <v>2022</v>
      </c>
      <c r="C480" t="s">
        <v>2026</v>
      </c>
      <c r="D480">
        <v>6</v>
      </c>
      <c r="E480">
        <v>1</v>
      </c>
      <c r="F480">
        <v>18164.5</v>
      </c>
      <c r="G480">
        <v>51092.1</v>
      </c>
      <c r="H480">
        <v>41498.6</v>
      </c>
      <c r="I480">
        <v>47678.3</v>
      </c>
      <c r="J480">
        <v>30076.9</v>
      </c>
      <c r="K480">
        <v>33236.1</v>
      </c>
      <c r="L480">
        <v>32364.7</v>
      </c>
      <c r="M480">
        <v>44608.3</v>
      </c>
      <c r="N480">
        <v>25055.599999999999</v>
      </c>
      <c r="O480">
        <v>40337</v>
      </c>
      <c r="P480">
        <v>44352.6</v>
      </c>
      <c r="Q480">
        <v>70544</v>
      </c>
      <c r="R480">
        <v>50551.1</v>
      </c>
      <c r="S480">
        <v>33960.5</v>
      </c>
      <c r="T480">
        <v>44098.3</v>
      </c>
      <c r="U480">
        <v>49934.6</v>
      </c>
      <c r="V480">
        <v>34762.699999999997</v>
      </c>
      <c r="W480">
        <v>44059.3</v>
      </c>
      <c r="X480">
        <v>25354.799999999999</v>
      </c>
      <c r="Y480">
        <v>37100.300000000003</v>
      </c>
      <c r="Z480">
        <v>43114.400000000001</v>
      </c>
      <c r="AA480">
        <v>64213.8</v>
      </c>
      <c r="AB480">
        <v>50851.3</v>
      </c>
      <c r="AC480">
        <v>47440.800000000003</v>
      </c>
      <c r="AD480">
        <v>40575.1</v>
      </c>
      <c r="AE480">
        <v>41823.199999999997</v>
      </c>
      <c r="AF480">
        <v>25635.599999999999</v>
      </c>
      <c r="AG480">
        <v>32750.6</v>
      </c>
      <c r="AH480">
        <v>51524.2</v>
      </c>
      <c r="AI480">
        <v>0</v>
      </c>
      <c r="AJ480">
        <v>51818.400000000001</v>
      </c>
      <c r="AK480">
        <v>44536.6</v>
      </c>
      <c r="AL480">
        <v>31922.1</v>
      </c>
      <c r="AM480">
        <v>28968.3</v>
      </c>
      <c r="AN480">
        <v>32307.3</v>
      </c>
      <c r="AO480">
        <v>26032.3</v>
      </c>
      <c r="AP480">
        <v>44990.3</v>
      </c>
      <c r="AQ480">
        <v>38604.400000000001</v>
      </c>
      <c r="AR480">
        <v>48877.1</v>
      </c>
      <c r="AS480">
        <v>60169.1</v>
      </c>
      <c r="AT480">
        <v>62932.2</v>
      </c>
      <c r="AU480">
        <v>65475.7</v>
      </c>
    </row>
    <row r="481" spans="1:47" x14ac:dyDescent="0.2">
      <c r="A481" t="s">
        <v>338</v>
      </c>
      <c r="B481" t="s">
        <v>3120</v>
      </c>
      <c r="C481" t="s">
        <v>3125</v>
      </c>
      <c r="D481">
        <v>5</v>
      </c>
      <c r="E481">
        <v>1</v>
      </c>
      <c r="F481">
        <v>36127.599999999999</v>
      </c>
      <c r="G481">
        <v>40983</v>
      </c>
      <c r="H481">
        <v>39282.5</v>
      </c>
      <c r="I481">
        <v>37705.1</v>
      </c>
      <c r="J481">
        <v>45942.2</v>
      </c>
      <c r="K481">
        <v>52122</v>
      </c>
      <c r="L481">
        <v>61788.6</v>
      </c>
      <c r="M481">
        <v>39336.5</v>
      </c>
      <c r="N481">
        <v>0</v>
      </c>
      <c r="O481">
        <v>42464.800000000003</v>
      </c>
      <c r="P481">
        <v>33638.300000000003</v>
      </c>
      <c r="Q481">
        <v>45878.6</v>
      </c>
      <c r="R481">
        <v>34682</v>
      </c>
      <c r="S481">
        <v>39965.4</v>
      </c>
      <c r="T481">
        <v>42290.6</v>
      </c>
      <c r="U481">
        <v>45676.7</v>
      </c>
      <c r="V481">
        <v>48772.5</v>
      </c>
      <c r="W481">
        <v>51842</v>
      </c>
      <c r="X481">
        <v>47343</v>
      </c>
      <c r="Y481">
        <v>45565.7</v>
      </c>
      <c r="Z481">
        <v>71456.100000000006</v>
      </c>
      <c r="AA481">
        <v>43494.9</v>
      </c>
      <c r="AB481">
        <v>37479.1</v>
      </c>
      <c r="AC481">
        <v>33905.800000000003</v>
      </c>
      <c r="AD481">
        <v>32712.6</v>
      </c>
      <c r="AE481">
        <v>29101.599999999999</v>
      </c>
      <c r="AF481">
        <v>29607.1</v>
      </c>
      <c r="AG481">
        <v>25508.7</v>
      </c>
      <c r="AH481">
        <v>33610</v>
      </c>
      <c r="AI481">
        <v>0</v>
      </c>
      <c r="AJ481">
        <v>33933.9</v>
      </c>
      <c r="AK481">
        <v>35794.6</v>
      </c>
      <c r="AL481">
        <v>26192.7</v>
      </c>
      <c r="AM481">
        <v>16294.2</v>
      </c>
      <c r="AN481">
        <v>26636.2</v>
      </c>
      <c r="AO481">
        <v>26878.799999999999</v>
      </c>
      <c r="AP481">
        <v>33552.1</v>
      </c>
      <c r="AQ481">
        <v>27643.599999999999</v>
      </c>
      <c r="AR481">
        <v>36860.699999999997</v>
      </c>
      <c r="AS481">
        <v>39483.800000000003</v>
      </c>
      <c r="AT481">
        <v>34614.400000000001</v>
      </c>
      <c r="AU481">
        <v>35170</v>
      </c>
    </row>
    <row r="482" spans="1:47" x14ac:dyDescent="0.2">
      <c r="A482" t="s">
        <v>323</v>
      </c>
      <c r="B482" t="s">
        <v>3042</v>
      </c>
      <c r="C482" t="s">
        <v>3047</v>
      </c>
      <c r="D482">
        <v>5</v>
      </c>
      <c r="E482">
        <v>1</v>
      </c>
      <c r="F482">
        <v>13827.1</v>
      </c>
      <c r="G482">
        <v>24309</v>
      </c>
      <c r="H482">
        <v>33079.4</v>
      </c>
      <c r="I482">
        <v>27944.400000000001</v>
      </c>
      <c r="J482">
        <v>11236.5</v>
      </c>
      <c r="K482">
        <v>25775.9</v>
      </c>
      <c r="L482">
        <v>8284.9699999999993</v>
      </c>
      <c r="M482">
        <v>17998.599999999999</v>
      </c>
      <c r="N482">
        <v>0</v>
      </c>
      <c r="O482">
        <v>11692.8</v>
      </c>
      <c r="P482">
        <v>24871.8</v>
      </c>
      <c r="Q482">
        <v>29606.400000000001</v>
      </c>
      <c r="R482">
        <v>12907</v>
      </c>
      <c r="S482">
        <v>25001.3</v>
      </c>
      <c r="T482">
        <v>27895.5</v>
      </c>
      <c r="U482">
        <v>25140.7</v>
      </c>
      <c r="V482">
        <v>27860.2</v>
      </c>
      <c r="W482">
        <v>26471.200000000001</v>
      </c>
      <c r="X482">
        <v>27511</v>
      </c>
      <c r="Y482">
        <v>26311.200000000001</v>
      </c>
      <c r="Z482">
        <v>6852.96</v>
      </c>
      <c r="AA482">
        <v>13006.4</v>
      </c>
      <c r="AB482">
        <v>25606.9</v>
      </c>
      <c r="AC482">
        <v>28067.8</v>
      </c>
      <c r="AD482">
        <v>29351.599999999999</v>
      </c>
      <c r="AE482">
        <v>16795</v>
      </c>
      <c r="AF482">
        <v>35685.300000000003</v>
      </c>
      <c r="AG482">
        <v>28663.1</v>
      </c>
      <c r="AH482">
        <v>23860</v>
      </c>
      <c r="AI482">
        <v>0</v>
      </c>
      <c r="AJ482">
        <v>26796.799999999999</v>
      </c>
      <c r="AK482">
        <v>23374.5</v>
      </c>
      <c r="AL482">
        <v>25038.3</v>
      </c>
      <c r="AM482">
        <v>22451.599999999999</v>
      </c>
      <c r="AN482">
        <v>27734</v>
      </c>
      <c r="AO482">
        <v>29394.9</v>
      </c>
      <c r="AP482">
        <v>30092.6</v>
      </c>
      <c r="AQ482">
        <v>15535.5</v>
      </c>
      <c r="AR482">
        <v>21720.2</v>
      </c>
      <c r="AS482">
        <v>20265.400000000001</v>
      </c>
      <c r="AT482">
        <v>21269</v>
      </c>
      <c r="AU482">
        <v>23852.2</v>
      </c>
    </row>
    <row r="483" spans="1:47" x14ac:dyDescent="0.2">
      <c r="A483" t="s">
        <v>64</v>
      </c>
      <c r="B483" t="s">
        <v>1576</v>
      </c>
      <c r="C483" t="s">
        <v>1581</v>
      </c>
      <c r="D483">
        <v>6</v>
      </c>
      <c r="E483">
        <v>1</v>
      </c>
      <c r="F483">
        <v>48002.2</v>
      </c>
      <c r="G483">
        <v>58655.6</v>
      </c>
      <c r="H483">
        <v>62376.3</v>
      </c>
      <c r="I483">
        <v>67342.5</v>
      </c>
      <c r="J483">
        <v>60642.8</v>
      </c>
      <c r="K483">
        <v>77654.899999999994</v>
      </c>
      <c r="L483">
        <v>29325.1</v>
      </c>
      <c r="M483">
        <v>77582.8</v>
      </c>
      <c r="N483">
        <v>39711.300000000003</v>
      </c>
      <c r="O483">
        <v>60039.7</v>
      </c>
      <c r="P483">
        <v>52765.9</v>
      </c>
      <c r="Q483">
        <v>73458.3</v>
      </c>
      <c r="R483">
        <v>63277.5</v>
      </c>
      <c r="S483">
        <v>66814.8</v>
      </c>
      <c r="T483">
        <v>65562.5</v>
      </c>
      <c r="U483">
        <v>56299.1</v>
      </c>
      <c r="V483">
        <v>68435.8</v>
      </c>
      <c r="W483">
        <v>80883.199999999997</v>
      </c>
      <c r="X483">
        <v>54562</v>
      </c>
      <c r="Y483">
        <v>74304.5</v>
      </c>
      <c r="Z483">
        <v>20258.900000000001</v>
      </c>
      <c r="AA483">
        <v>78886.399999999994</v>
      </c>
      <c r="AB483">
        <v>71402.7</v>
      </c>
      <c r="AC483">
        <v>74258</v>
      </c>
      <c r="AD483">
        <v>66166.7</v>
      </c>
      <c r="AE483">
        <v>53366.9</v>
      </c>
      <c r="AF483">
        <v>91103.4</v>
      </c>
      <c r="AG483">
        <v>67223.3</v>
      </c>
      <c r="AH483">
        <v>51716.1</v>
      </c>
      <c r="AI483">
        <v>0</v>
      </c>
      <c r="AJ483">
        <v>68055.399999999994</v>
      </c>
      <c r="AK483">
        <v>62526.400000000001</v>
      </c>
      <c r="AL483">
        <v>81471.3</v>
      </c>
      <c r="AM483">
        <v>82774.8</v>
      </c>
      <c r="AN483">
        <v>88958.399999999994</v>
      </c>
      <c r="AO483">
        <v>78125.5</v>
      </c>
      <c r="AP483">
        <v>96670.5</v>
      </c>
      <c r="AQ483">
        <v>59345.9</v>
      </c>
      <c r="AR483">
        <v>53385.9</v>
      </c>
      <c r="AS483">
        <v>72440.399999999994</v>
      </c>
      <c r="AT483">
        <v>65585.3</v>
      </c>
      <c r="AU483">
        <v>56801.599999999999</v>
      </c>
    </row>
    <row r="484" spans="1:47" x14ac:dyDescent="0.2">
      <c r="A484" t="s">
        <v>500</v>
      </c>
      <c r="B484" t="s">
        <v>3946</v>
      </c>
      <c r="C484" t="s">
        <v>3949</v>
      </c>
      <c r="D484">
        <v>6</v>
      </c>
      <c r="E484">
        <v>1</v>
      </c>
      <c r="F484">
        <v>14963.3</v>
      </c>
      <c r="G484">
        <v>13148.9</v>
      </c>
      <c r="H484">
        <v>16783.400000000001</v>
      </c>
      <c r="I484">
        <v>10831.9</v>
      </c>
      <c r="J484">
        <v>39892</v>
      </c>
      <c r="K484">
        <v>49430.6</v>
      </c>
      <c r="L484">
        <v>65594.8</v>
      </c>
      <c r="M484">
        <v>13754.4</v>
      </c>
      <c r="N484">
        <v>12647.6</v>
      </c>
      <c r="O484">
        <v>37445.300000000003</v>
      </c>
      <c r="P484">
        <v>6786.44</v>
      </c>
      <c r="Q484">
        <v>11541.1</v>
      </c>
      <c r="R484">
        <v>15960.4</v>
      </c>
      <c r="S484">
        <v>21232.1</v>
      </c>
      <c r="T484">
        <v>11811.6</v>
      </c>
      <c r="U484">
        <v>21249.9</v>
      </c>
      <c r="V484">
        <v>39786.9</v>
      </c>
      <c r="W484">
        <v>40707.4</v>
      </c>
      <c r="X484">
        <v>45310.9</v>
      </c>
      <c r="Y484">
        <v>41374.199999999997</v>
      </c>
      <c r="Z484">
        <v>63524.1</v>
      </c>
      <c r="AA484">
        <v>21762.799999999999</v>
      </c>
      <c r="AB484">
        <v>10519.8</v>
      </c>
      <c r="AC484">
        <v>12254.8</v>
      </c>
      <c r="AD484">
        <v>10333.700000000001</v>
      </c>
      <c r="AE484">
        <v>9896.59</v>
      </c>
      <c r="AF484">
        <v>12347.8</v>
      </c>
      <c r="AG484">
        <v>19297</v>
      </c>
      <c r="AH484">
        <v>9152.9599999999991</v>
      </c>
      <c r="AI484">
        <v>10986.4</v>
      </c>
      <c r="AJ484">
        <v>10152.1</v>
      </c>
      <c r="AK484">
        <v>15826</v>
      </c>
      <c r="AL484">
        <v>13566.9</v>
      </c>
      <c r="AM484">
        <v>13578.4</v>
      </c>
      <c r="AN484">
        <v>13559.1</v>
      </c>
      <c r="AO484">
        <v>10309.799999999999</v>
      </c>
      <c r="AP484">
        <v>17574.099999999999</v>
      </c>
      <c r="AQ484">
        <v>9220.67</v>
      </c>
      <c r="AR484">
        <v>10356.5</v>
      </c>
      <c r="AS484">
        <v>15780</v>
      </c>
      <c r="AT484">
        <v>12716.5</v>
      </c>
      <c r="AU484">
        <v>13630.4</v>
      </c>
    </row>
    <row r="485" spans="1:47" x14ac:dyDescent="0.2">
      <c r="A485" t="s">
        <v>424</v>
      </c>
      <c r="B485" t="s">
        <v>3569</v>
      </c>
      <c r="C485" t="s">
        <v>3572</v>
      </c>
      <c r="D485">
        <v>6</v>
      </c>
      <c r="E485">
        <v>1</v>
      </c>
      <c r="F485">
        <v>5629.61</v>
      </c>
      <c r="G485">
        <v>6668.8</v>
      </c>
      <c r="H485">
        <v>7953.53</v>
      </c>
      <c r="I485">
        <v>4926.8</v>
      </c>
      <c r="J485">
        <v>32326</v>
      </c>
      <c r="K485">
        <v>20929.400000000001</v>
      </c>
      <c r="L485">
        <v>42081.599999999999</v>
      </c>
      <c r="M485">
        <v>9982.9500000000007</v>
      </c>
      <c r="N485">
        <v>13045.2</v>
      </c>
      <c r="O485">
        <v>11374.1</v>
      </c>
      <c r="P485">
        <v>2704.81</v>
      </c>
      <c r="Q485">
        <v>2447.9499999999998</v>
      </c>
      <c r="R485">
        <v>7654.13</v>
      </c>
      <c r="S485">
        <v>5321.7</v>
      </c>
      <c r="T485">
        <v>6949.34</v>
      </c>
      <c r="U485">
        <v>10245.6</v>
      </c>
      <c r="V485">
        <v>19142.7</v>
      </c>
      <c r="W485">
        <v>21041.5</v>
      </c>
      <c r="X485">
        <v>33395.199999999997</v>
      </c>
      <c r="Y485">
        <v>28908.799999999999</v>
      </c>
      <c r="Z485">
        <v>47729.9</v>
      </c>
      <c r="AA485">
        <v>4049.69</v>
      </c>
      <c r="AB485">
        <v>4245.55</v>
      </c>
      <c r="AC485">
        <v>3631.14</v>
      </c>
      <c r="AD485">
        <v>2247.11</v>
      </c>
      <c r="AE485">
        <v>1146.3900000000001</v>
      </c>
      <c r="AF485">
        <v>2203.44</v>
      </c>
      <c r="AG485">
        <v>3647.1</v>
      </c>
      <c r="AH485">
        <v>0</v>
      </c>
      <c r="AI485">
        <v>0</v>
      </c>
      <c r="AJ485">
        <v>1940.33</v>
      </c>
      <c r="AK485">
        <v>3039.5</v>
      </c>
      <c r="AL485">
        <v>1863.5</v>
      </c>
      <c r="AM485">
        <v>974.17</v>
      </c>
      <c r="AN485">
        <v>2636.64</v>
      </c>
      <c r="AO485">
        <v>0</v>
      </c>
      <c r="AP485">
        <v>1774.14</v>
      </c>
      <c r="AQ485">
        <v>3430.37</v>
      </c>
      <c r="AR485">
        <v>0</v>
      </c>
      <c r="AS485">
        <v>3067.69</v>
      </c>
      <c r="AT485">
        <v>0</v>
      </c>
      <c r="AU485">
        <v>3814.82</v>
      </c>
    </row>
    <row r="486" spans="1:47" x14ac:dyDescent="0.2">
      <c r="A486" t="s">
        <v>259</v>
      </c>
      <c r="B486" t="s">
        <v>2694</v>
      </c>
      <c r="C486" t="s">
        <v>2700</v>
      </c>
      <c r="D486">
        <v>6</v>
      </c>
      <c r="E486">
        <v>1</v>
      </c>
      <c r="F486">
        <v>27744.3</v>
      </c>
      <c r="G486">
        <v>42773.3</v>
      </c>
      <c r="H486">
        <v>51702.1</v>
      </c>
      <c r="I486">
        <v>51113.4</v>
      </c>
      <c r="J486">
        <v>58666.2</v>
      </c>
      <c r="K486">
        <v>78607</v>
      </c>
      <c r="L486">
        <v>61304.5</v>
      </c>
      <c r="M486">
        <v>58518.6</v>
      </c>
      <c r="N486">
        <v>26303.3</v>
      </c>
      <c r="O486">
        <v>44065.4</v>
      </c>
      <c r="P486">
        <v>47576.6</v>
      </c>
      <c r="Q486">
        <v>61060.9</v>
      </c>
      <c r="R486">
        <v>53949</v>
      </c>
      <c r="S486">
        <v>48267.9</v>
      </c>
      <c r="T486">
        <v>57939.199999999997</v>
      </c>
      <c r="U486">
        <v>63770.6</v>
      </c>
      <c r="V486">
        <v>61584.3</v>
      </c>
      <c r="W486">
        <v>68511.8</v>
      </c>
      <c r="X486">
        <v>57834.3</v>
      </c>
      <c r="Y486">
        <v>58455.6</v>
      </c>
      <c r="Z486">
        <v>78898.7</v>
      </c>
      <c r="AA486">
        <v>60997</v>
      </c>
      <c r="AB486">
        <v>46460.4</v>
      </c>
      <c r="AC486">
        <v>44375.8</v>
      </c>
      <c r="AD486">
        <v>49445.9</v>
      </c>
      <c r="AE486">
        <v>46399</v>
      </c>
      <c r="AF486">
        <v>54047.7</v>
      </c>
      <c r="AG486">
        <v>49799.5</v>
      </c>
      <c r="AH486">
        <v>49849.4</v>
      </c>
      <c r="AI486">
        <v>0</v>
      </c>
      <c r="AJ486">
        <v>49258.5</v>
      </c>
      <c r="AK486">
        <v>42457.3</v>
      </c>
      <c r="AL486">
        <v>50011.6</v>
      </c>
      <c r="AM486">
        <v>45729.5</v>
      </c>
      <c r="AN486">
        <v>50398.1</v>
      </c>
      <c r="AO486">
        <v>50253.3</v>
      </c>
      <c r="AP486">
        <v>59411.6</v>
      </c>
      <c r="AQ486">
        <v>31560.400000000001</v>
      </c>
      <c r="AR486">
        <v>43149.8</v>
      </c>
      <c r="AS486">
        <v>52067.5</v>
      </c>
      <c r="AT486">
        <v>43840.7</v>
      </c>
      <c r="AU486">
        <v>47450.400000000001</v>
      </c>
    </row>
  </sheetData>
  <sortState xmlns:xlrd2="http://schemas.microsoft.com/office/spreadsheetml/2017/richdata2" ref="A2:AU486">
    <sortCondition ref="C1:C48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81A30-6A78-4D95-B925-F8BC217761D3}">
  <dimension ref="A1:X487"/>
  <sheetViews>
    <sheetView workbookViewId="0">
      <selection activeCell="F339" sqref="F339"/>
    </sheetView>
  </sheetViews>
  <sheetFormatPr baseColWidth="10" defaultColWidth="8.83203125" defaultRowHeight="15" x14ac:dyDescent="0.2"/>
  <cols>
    <col min="1" max="1" width="10.6640625" bestFit="1" customWidth="1"/>
    <col min="2" max="2" width="13.33203125" bestFit="1" customWidth="1"/>
    <col min="3" max="3" width="46.6640625" customWidth="1"/>
    <col min="4" max="4" width="10.5" bestFit="1" customWidth="1"/>
    <col min="5" max="6" width="10.5" customWidth="1"/>
    <col min="7" max="7" width="12.33203125" bestFit="1" customWidth="1"/>
    <col min="11" max="11" width="12.1640625" bestFit="1" customWidth="1"/>
    <col min="12" max="12" width="10.6640625" bestFit="1" customWidth="1"/>
    <col min="13" max="13" width="10.6640625" customWidth="1"/>
    <col min="14" max="14" width="11.6640625" bestFit="1" customWidth="1"/>
    <col min="17" max="17" width="12.1640625" bestFit="1" customWidth="1"/>
    <col min="18" max="18" width="11.1640625" bestFit="1" customWidth="1"/>
    <col min="23" max="23" width="12.1640625" bestFit="1" customWidth="1"/>
    <col min="24" max="24" width="11.6640625" bestFit="1" customWidth="1"/>
  </cols>
  <sheetData>
    <row r="1" spans="1:24" x14ac:dyDescent="0.2">
      <c r="A1" s="1" t="s">
        <v>0</v>
      </c>
      <c r="B1" s="1"/>
      <c r="C1" s="1"/>
      <c r="D1" s="1"/>
      <c r="E1" s="1"/>
      <c r="F1" s="1"/>
      <c r="G1" s="1"/>
      <c r="H1" s="4" t="s">
        <v>1</v>
      </c>
      <c r="I1" s="4"/>
      <c r="J1" s="4"/>
      <c r="K1" s="4"/>
      <c r="L1" s="4"/>
      <c r="M1" s="3"/>
      <c r="N1" s="4" t="s">
        <v>2</v>
      </c>
      <c r="O1" s="4"/>
      <c r="P1" s="4"/>
      <c r="Q1" s="4"/>
      <c r="R1" s="4"/>
      <c r="S1" s="3"/>
      <c r="T1" s="4" t="s">
        <v>3</v>
      </c>
      <c r="U1" s="4"/>
      <c r="V1" s="4"/>
      <c r="W1" s="4"/>
      <c r="X1" s="4"/>
    </row>
    <row r="2" spans="1:24" x14ac:dyDescent="0.2">
      <c r="A2" t="s">
        <v>4</v>
      </c>
      <c r="C2" t="s">
        <v>540</v>
      </c>
      <c r="D2" t="s">
        <v>541</v>
      </c>
      <c r="E2" t="s">
        <v>4194</v>
      </c>
      <c r="F2" t="s">
        <v>4</v>
      </c>
      <c r="G2" t="s">
        <v>539</v>
      </c>
      <c r="H2" t="s">
        <v>5</v>
      </c>
      <c r="I2" t="s">
        <v>6</v>
      </c>
      <c r="J2" t="s">
        <v>7</v>
      </c>
      <c r="K2" t="s">
        <v>8</v>
      </c>
      <c r="L2" t="s">
        <v>9</v>
      </c>
      <c r="N2" t="s">
        <v>5</v>
      </c>
      <c r="O2" t="s">
        <v>6</v>
      </c>
      <c r="P2" t="s">
        <v>7</v>
      </c>
      <c r="Q2" t="s">
        <v>8</v>
      </c>
      <c r="R2" t="s">
        <v>9</v>
      </c>
      <c r="T2" t="s">
        <v>5</v>
      </c>
      <c r="U2" t="s">
        <v>6</v>
      </c>
      <c r="V2" t="s">
        <v>7</v>
      </c>
      <c r="W2" t="s">
        <v>8</v>
      </c>
      <c r="X2" t="s">
        <v>9</v>
      </c>
    </row>
    <row r="3" spans="1:24" x14ac:dyDescent="0.2">
      <c r="A3" t="s">
        <v>1022</v>
      </c>
      <c r="B3" t="s">
        <v>1023</v>
      </c>
      <c r="C3" t="s">
        <v>2888</v>
      </c>
      <c r="D3" t="s">
        <v>2889</v>
      </c>
      <c r="E3">
        <v>12870</v>
      </c>
      <c r="F3" t="s">
        <v>1022</v>
      </c>
      <c r="G3">
        <v>41</v>
      </c>
      <c r="H3">
        <v>-0.37892399999999998</v>
      </c>
      <c r="I3">
        <v>1</v>
      </c>
      <c r="J3">
        <v>0</v>
      </c>
      <c r="K3" s="2">
        <v>6.6587159392337196E-15</v>
      </c>
      <c r="L3">
        <v>96.955100000000002</v>
      </c>
      <c r="N3">
        <v>0.55545800000000001</v>
      </c>
      <c r="O3">
        <v>1</v>
      </c>
      <c r="P3">
        <v>0</v>
      </c>
      <c r="Q3" s="2">
        <v>1.82023301455172E-19</v>
      </c>
      <c r="R3">
        <v>1292.6300000000001</v>
      </c>
      <c r="T3">
        <v>0.93029499999999998</v>
      </c>
      <c r="U3">
        <v>1</v>
      </c>
      <c r="V3">
        <v>0</v>
      </c>
      <c r="W3" s="2">
        <v>2.7296009634442802E-20</v>
      </c>
      <c r="X3">
        <v>2233.0300000000002</v>
      </c>
    </row>
    <row r="4" spans="1:24" x14ac:dyDescent="0.2">
      <c r="A4" t="s">
        <v>1334</v>
      </c>
      <c r="B4" t="s">
        <v>1335</v>
      </c>
      <c r="C4" t="s">
        <v>3698</v>
      </c>
      <c r="D4" t="s">
        <v>4180</v>
      </c>
      <c r="E4">
        <v>22041</v>
      </c>
      <c r="F4" t="s">
        <v>1334</v>
      </c>
      <c r="G4">
        <v>70</v>
      </c>
      <c r="H4">
        <v>-0.22403899999999999</v>
      </c>
      <c r="I4">
        <v>1</v>
      </c>
      <c r="J4" s="2">
        <v>2.33728E-14</v>
      </c>
      <c r="K4" s="2">
        <v>2.33728E-14</v>
      </c>
      <c r="L4">
        <v>27.621700000000001</v>
      </c>
      <c r="N4">
        <v>0.27726099999999998</v>
      </c>
      <c r="O4">
        <v>1</v>
      </c>
      <c r="P4">
        <v>0</v>
      </c>
      <c r="Q4" s="2">
        <v>2.9973322109468301E-19</v>
      </c>
      <c r="R4">
        <v>784.99400000000003</v>
      </c>
      <c r="T4">
        <v>0.50323200000000001</v>
      </c>
      <c r="U4">
        <v>1</v>
      </c>
      <c r="V4">
        <v>0</v>
      </c>
      <c r="W4" s="2">
        <v>2.9132799484762699E-20</v>
      </c>
      <c r="X4">
        <v>2092.2399999999998</v>
      </c>
    </row>
    <row r="5" spans="1:24" x14ac:dyDescent="0.2">
      <c r="A5" t="s">
        <v>1018</v>
      </c>
      <c r="B5" t="s">
        <v>1019</v>
      </c>
      <c r="C5" t="s">
        <v>2874</v>
      </c>
      <c r="D5" t="s">
        <v>2881</v>
      </c>
      <c r="E5">
        <v>11450</v>
      </c>
      <c r="F5" t="s">
        <v>1018</v>
      </c>
      <c r="G5">
        <v>2</v>
      </c>
      <c r="H5">
        <v>0.59460599999999997</v>
      </c>
      <c r="I5">
        <v>1</v>
      </c>
      <c r="J5" s="2">
        <v>1.0406900000000001E-12</v>
      </c>
      <c r="K5" s="2">
        <v>1.0406900000000001E-12</v>
      </c>
      <c r="L5">
        <v>23.863</v>
      </c>
      <c r="N5">
        <v>-0.39812799999999998</v>
      </c>
      <c r="O5">
        <v>1</v>
      </c>
      <c r="P5" s="2">
        <v>6.5307199999999997E-18</v>
      </c>
      <c r="Q5" s="2">
        <v>6.5307199999999997E-18</v>
      </c>
      <c r="R5">
        <v>36.027999999999999</v>
      </c>
      <c r="T5">
        <v>-0.98184499999999997</v>
      </c>
      <c r="U5">
        <v>1</v>
      </c>
      <c r="V5">
        <v>0</v>
      </c>
      <c r="W5" s="2">
        <v>4.5163610250444497E-19</v>
      </c>
      <c r="X5">
        <v>134.96</v>
      </c>
    </row>
    <row r="6" spans="1:24" x14ac:dyDescent="0.2">
      <c r="A6" t="s">
        <v>1144</v>
      </c>
      <c r="B6" t="s">
        <v>1145</v>
      </c>
      <c r="C6" t="s">
        <v>3212</v>
      </c>
      <c r="D6" t="s">
        <v>4174</v>
      </c>
      <c r="E6">
        <v>170643</v>
      </c>
      <c r="F6" t="s">
        <v>1144</v>
      </c>
      <c r="G6">
        <v>2</v>
      </c>
      <c r="H6">
        <v>-0.251</v>
      </c>
      <c r="I6">
        <v>0.99998900000000002</v>
      </c>
      <c r="J6" s="2">
        <v>4.35592E-7</v>
      </c>
      <c r="K6" s="2">
        <v>4.35592E-7</v>
      </c>
      <c r="L6">
        <v>11.381500000000001</v>
      </c>
      <c r="N6">
        <v>0.376724</v>
      </c>
      <c r="O6">
        <v>1</v>
      </c>
      <c r="P6">
        <v>0</v>
      </c>
      <c r="Q6" s="2">
        <v>3.5863911861719896E-18</v>
      </c>
      <c r="R6">
        <v>65.605999999999995</v>
      </c>
      <c r="T6">
        <v>0.62684700000000004</v>
      </c>
      <c r="U6">
        <v>1</v>
      </c>
      <c r="V6">
        <v>0</v>
      </c>
      <c r="W6" s="2">
        <v>5.9495757297777402E-19</v>
      </c>
      <c r="X6">
        <v>102.449</v>
      </c>
    </row>
    <row r="7" spans="1:24" x14ac:dyDescent="0.2">
      <c r="A7" t="s">
        <v>990</v>
      </c>
      <c r="B7" t="s">
        <v>991</v>
      </c>
      <c r="C7" t="s">
        <v>2796</v>
      </c>
      <c r="D7" t="s">
        <v>2801</v>
      </c>
      <c r="E7">
        <v>102103</v>
      </c>
      <c r="F7" t="s">
        <v>990</v>
      </c>
      <c r="G7">
        <v>2</v>
      </c>
      <c r="H7">
        <v>0.67763499999999999</v>
      </c>
      <c r="I7">
        <v>0.99732699999999996</v>
      </c>
      <c r="J7">
        <v>1.05448E-4</v>
      </c>
      <c r="K7">
        <v>1.05448E-4</v>
      </c>
      <c r="L7">
        <v>5.9218500000000001</v>
      </c>
      <c r="N7">
        <v>0.29518699999999998</v>
      </c>
      <c r="O7">
        <v>1.4286200000000001E-2</v>
      </c>
      <c r="P7">
        <v>0.33178299999999999</v>
      </c>
      <c r="Q7">
        <v>0.33178299999999999</v>
      </c>
      <c r="R7">
        <v>-4.23407</v>
      </c>
      <c r="T7">
        <v>-0.36894900000000003</v>
      </c>
      <c r="U7">
        <v>2.48877E-3</v>
      </c>
      <c r="V7">
        <v>0.55787399999999998</v>
      </c>
      <c r="W7">
        <v>0.55787399999999998</v>
      </c>
      <c r="X7">
        <v>-5.9934799999999999</v>
      </c>
    </row>
    <row r="8" spans="1:24" x14ac:dyDescent="0.2">
      <c r="A8" t="s">
        <v>1056</v>
      </c>
      <c r="B8" t="s">
        <v>1057</v>
      </c>
      <c r="C8" t="s">
        <v>2977</v>
      </c>
      <c r="D8" t="s">
        <v>2978</v>
      </c>
      <c r="E8">
        <v>226652</v>
      </c>
      <c r="F8" t="s">
        <v>1056</v>
      </c>
      <c r="G8">
        <v>1</v>
      </c>
      <c r="H8">
        <v>-0.642679</v>
      </c>
      <c r="I8">
        <v>0.99530700000000005</v>
      </c>
      <c r="J8">
        <v>1.87195E-4</v>
      </c>
      <c r="K8">
        <v>1.87195E-4</v>
      </c>
      <c r="L8">
        <v>5.3570700000000002</v>
      </c>
      <c r="N8">
        <v>0.32816600000000001</v>
      </c>
      <c r="O8">
        <v>0.40734100000000001</v>
      </c>
      <c r="P8">
        <v>5.7358600000000003E-2</v>
      </c>
      <c r="Q8">
        <v>5.7358600000000003E-2</v>
      </c>
      <c r="R8">
        <v>-0.37496800000000002</v>
      </c>
      <c r="T8">
        <v>0.92222400000000004</v>
      </c>
      <c r="U8">
        <v>1</v>
      </c>
      <c r="V8" s="2">
        <v>2.8267100000000002E-13</v>
      </c>
      <c r="W8" s="2">
        <v>2.8267100000000002E-13</v>
      </c>
      <c r="X8">
        <v>25.757300000000001</v>
      </c>
    </row>
    <row r="9" spans="1:24" x14ac:dyDescent="0.2">
      <c r="A9" t="s">
        <v>934</v>
      </c>
      <c r="B9" t="s">
        <v>935</v>
      </c>
      <c r="C9" t="s">
        <v>2645</v>
      </c>
      <c r="D9" t="s">
        <v>2649</v>
      </c>
      <c r="E9">
        <v>73825</v>
      </c>
      <c r="F9" t="s">
        <v>934</v>
      </c>
      <c r="G9">
        <v>1</v>
      </c>
      <c r="H9">
        <v>-1.4775799999999999</v>
      </c>
      <c r="I9">
        <v>0.96617299999999995</v>
      </c>
      <c r="J9">
        <v>1.8077E-3</v>
      </c>
      <c r="K9">
        <v>1.8077E-3</v>
      </c>
      <c r="L9">
        <v>3.3520699999999999</v>
      </c>
      <c r="N9">
        <v>-1.0716600000000001</v>
      </c>
      <c r="O9">
        <v>0.92247199999999996</v>
      </c>
      <c r="P9">
        <v>3.97008E-3</v>
      </c>
      <c r="Q9">
        <v>3.97008E-3</v>
      </c>
      <c r="R9">
        <v>2.4764200000000001</v>
      </c>
      <c r="T9">
        <v>0.40591899999999997</v>
      </c>
      <c r="U9">
        <v>1.7159899999999999E-2</v>
      </c>
      <c r="V9">
        <v>0.31454100000000002</v>
      </c>
      <c r="W9">
        <v>0.31454100000000002</v>
      </c>
      <c r="X9">
        <v>-4.0478699999999996</v>
      </c>
    </row>
    <row r="10" spans="1:24" x14ac:dyDescent="0.2">
      <c r="A10" t="s">
        <v>902</v>
      </c>
      <c r="B10" t="s">
        <v>903</v>
      </c>
      <c r="C10" t="s">
        <v>2561</v>
      </c>
      <c r="D10" t="s">
        <v>2566</v>
      </c>
      <c r="E10">
        <v>11699</v>
      </c>
      <c r="F10" t="s">
        <v>902</v>
      </c>
      <c r="G10">
        <v>10</v>
      </c>
      <c r="H10">
        <v>-0.33016099999999998</v>
      </c>
      <c r="I10">
        <v>0.94152999999999998</v>
      </c>
      <c r="J10">
        <v>3.0075100000000001E-3</v>
      </c>
      <c r="K10">
        <v>3.0075100000000001E-3</v>
      </c>
      <c r="L10">
        <v>2.7789899999999998</v>
      </c>
      <c r="N10">
        <v>0.51016399999999995</v>
      </c>
      <c r="O10">
        <v>1</v>
      </c>
      <c r="P10">
        <v>0</v>
      </c>
      <c r="Q10" s="2">
        <v>1.8303289005056301E-18</v>
      </c>
      <c r="R10">
        <v>128.55000000000001</v>
      </c>
      <c r="T10">
        <v>0.83887299999999998</v>
      </c>
      <c r="U10">
        <v>1</v>
      </c>
      <c r="V10">
        <v>0</v>
      </c>
      <c r="W10" s="2">
        <v>1.5403831799928699E-19</v>
      </c>
      <c r="X10">
        <v>395.69900000000001</v>
      </c>
    </row>
    <row r="11" spans="1:24" x14ac:dyDescent="0.2">
      <c r="A11" t="s">
        <v>952</v>
      </c>
      <c r="B11" t="s">
        <v>953</v>
      </c>
      <c r="C11" t="s">
        <v>2694</v>
      </c>
      <c r="D11" t="s">
        <v>2700</v>
      </c>
      <c r="E11">
        <v>268721</v>
      </c>
      <c r="F11" t="s">
        <v>952</v>
      </c>
      <c r="G11">
        <v>1</v>
      </c>
      <c r="H11">
        <v>-0.31456000000000001</v>
      </c>
      <c r="I11">
        <v>0.91680399999999995</v>
      </c>
      <c r="J11">
        <v>4.1320999999999997E-3</v>
      </c>
      <c r="K11">
        <v>4.1320999999999997E-3</v>
      </c>
      <c r="L11">
        <v>2.3996900000000001</v>
      </c>
      <c r="N11">
        <v>-3.4173700000000001E-2</v>
      </c>
      <c r="O11">
        <v>3.5000299999999999E-3</v>
      </c>
      <c r="P11">
        <v>0.54661199999999999</v>
      </c>
      <c r="Q11">
        <v>0.54661199999999999</v>
      </c>
      <c r="R11">
        <v>-5.6514800000000003</v>
      </c>
      <c r="T11">
        <v>0.34174900000000002</v>
      </c>
      <c r="U11">
        <v>1</v>
      </c>
      <c r="V11" s="2">
        <v>6.1935600000000001E-11</v>
      </c>
      <c r="W11" s="2">
        <v>6.1935600000000001E-11</v>
      </c>
      <c r="X11">
        <v>19.929200000000002</v>
      </c>
    </row>
    <row r="12" spans="1:24" x14ac:dyDescent="0.2">
      <c r="A12" t="s">
        <v>1416</v>
      </c>
      <c r="B12" t="s">
        <v>1417</v>
      </c>
      <c r="C12" t="s">
        <v>3903</v>
      </c>
      <c r="D12" t="s">
        <v>3904</v>
      </c>
      <c r="E12">
        <v>68980</v>
      </c>
      <c r="F12" t="s">
        <v>1416</v>
      </c>
      <c r="G12">
        <v>1</v>
      </c>
      <c r="H12">
        <v>-0.32539600000000002</v>
      </c>
      <c r="I12">
        <v>0.89986600000000005</v>
      </c>
      <c r="J12">
        <v>4.6739800000000003E-3</v>
      </c>
      <c r="K12">
        <v>4.6739800000000003E-3</v>
      </c>
      <c r="L12">
        <v>2.1957399999999998</v>
      </c>
      <c r="N12">
        <v>0.59040199999999998</v>
      </c>
      <c r="O12">
        <v>1</v>
      </c>
      <c r="P12" s="2">
        <v>4.0091400000000002E-17</v>
      </c>
      <c r="Q12" s="2">
        <v>4.0091400000000002E-17</v>
      </c>
      <c r="R12">
        <v>34.434100000000001</v>
      </c>
      <c r="T12">
        <v>0.915798</v>
      </c>
      <c r="U12">
        <v>1</v>
      </c>
      <c r="V12">
        <v>0</v>
      </c>
      <c r="W12" s="2">
        <v>1.19289362489872E-18</v>
      </c>
      <c r="X12">
        <v>51.096600000000002</v>
      </c>
    </row>
    <row r="13" spans="1:24" x14ac:dyDescent="0.2">
      <c r="A13" t="s">
        <v>730</v>
      </c>
      <c r="B13" t="s">
        <v>731</v>
      </c>
      <c r="C13" t="s">
        <v>2063</v>
      </c>
      <c r="D13" t="s">
        <v>2066</v>
      </c>
      <c r="E13">
        <v>20219</v>
      </c>
      <c r="F13" t="s">
        <v>730</v>
      </c>
      <c r="G13">
        <v>5</v>
      </c>
      <c r="H13">
        <v>-0.68457400000000002</v>
      </c>
      <c r="I13">
        <v>0.86675400000000002</v>
      </c>
      <c r="J13">
        <v>6.5128699999999996E-3</v>
      </c>
      <c r="K13">
        <v>6.5128699999999996E-3</v>
      </c>
      <c r="L13">
        <v>1.87256</v>
      </c>
      <c r="N13">
        <v>0.94952499999999995</v>
      </c>
      <c r="O13">
        <v>1</v>
      </c>
      <c r="P13">
        <v>0</v>
      </c>
      <c r="Q13" s="2">
        <v>3.7009580820163802E-18</v>
      </c>
      <c r="R13">
        <v>63.575099999999999</v>
      </c>
      <c r="T13">
        <v>1.62921</v>
      </c>
      <c r="U13">
        <v>1</v>
      </c>
      <c r="V13">
        <v>0</v>
      </c>
      <c r="W13" s="2">
        <v>2.7691221171564002E-19</v>
      </c>
      <c r="X13">
        <v>220.11600000000001</v>
      </c>
    </row>
    <row r="14" spans="1:24" x14ac:dyDescent="0.2">
      <c r="A14" t="s">
        <v>708</v>
      </c>
      <c r="B14" t="s">
        <v>709</v>
      </c>
      <c r="C14" t="s">
        <v>1999</v>
      </c>
      <c r="D14" t="s">
        <v>2004</v>
      </c>
      <c r="E14">
        <v>16952</v>
      </c>
      <c r="F14" t="s">
        <v>708</v>
      </c>
      <c r="G14">
        <v>1</v>
      </c>
      <c r="H14">
        <v>0.55722499999999997</v>
      </c>
      <c r="I14">
        <v>0.85387100000000005</v>
      </c>
      <c r="J14">
        <v>7.0804700000000002E-3</v>
      </c>
      <c r="K14">
        <v>7.0804700000000002E-3</v>
      </c>
      <c r="L14">
        <v>1.76529</v>
      </c>
      <c r="N14">
        <v>0.27400200000000002</v>
      </c>
      <c r="O14">
        <v>4.9780199999999997E-2</v>
      </c>
      <c r="P14">
        <v>0.20383599999999999</v>
      </c>
      <c r="Q14">
        <v>0.20383599999999999</v>
      </c>
      <c r="R14">
        <v>-2.9490799999999999</v>
      </c>
      <c r="T14">
        <v>-0.283223</v>
      </c>
      <c r="U14">
        <v>1.7909999999999999E-2</v>
      </c>
      <c r="V14">
        <v>0.30603399999999997</v>
      </c>
      <c r="W14">
        <v>0.30603399999999997</v>
      </c>
      <c r="X14">
        <v>-4.0043199999999999</v>
      </c>
    </row>
    <row r="15" spans="1:24" x14ac:dyDescent="0.2">
      <c r="A15" t="s">
        <v>1170</v>
      </c>
      <c r="B15" t="s">
        <v>1171</v>
      </c>
      <c r="C15" t="s">
        <v>3278</v>
      </c>
      <c r="D15" t="s">
        <v>3279</v>
      </c>
      <c r="E15">
        <v>78893</v>
      </c>
      <c r="F15" t="s">
        <v>1170</v>
      </c>
      <c r="G15">
        <v>1</v>
      </c>
      <c r="H15">
        <v>-0.53757999999999995</v>
      </c>
      <c r="I15">
        <v>0.83809199999999995</v>
      </c>
      <c r="J15">
        <v>8.3043200000000005E-3</v>
      </c>
      <c r="K15">
        <v>8.3043200000000005E-3</v>
      </c>
      <c r="L15">
        <v>1.6440999999999999</v>
      </c>
      <c r="N15">
        <v>-0.171345</v>
      </c>
      <c r="O15">
        <v>1.00442E-2</v>
      </c>
      <c r="P15">
        <v>0.36317899999999997</v>
      </c>
      <c r="Q15">
        <v>0.36317899999999997</v>
      </c>
      <c r="R15">
        <v>-4.5906700000000003</v>
      </c>
      <c r="T15">
        <v>0.366234</v>
      </c>
      <c r="U15">
        <v>0.311305</v>
      </c>
      <c r="V15">
        <v>7.9125899999999999E-2</v>
      </c>
      <c r="W15">
        <v>7.9125899999999999E-2</v>
      </c>
      <c r="X15">
        <v>-0.79402600000000001</v>
      </c>
    </row>
    <row r="16" spans="1:24" x14ac:dyDescent="0.2">
      <c r="A16" t="s">
        <v>1094</v>
      </c>
      <c r="B16" t="s">
        <v>1095</v>
      </c>
      <c r="C16" t="s">
        <v>3077</v>
      </c>
      <c r="D16" t="s">
        <v>3081</v>
      </c>
      <c r="E16">
        <v>74041</v>
      </c>
      <c r="F16" t="s">
        <v>1094</v>
      </c>
      <c r="G16">
        <v>1</v>
      </c>
      <c r="H16">
        <v>-0.27266600000000002</v>
      </c>
      <c r="I16">
        <v>0.83463600000000004</v>
      </c>
      <c r="J16">
        <v>8.6297500000000003E-3</v>
      </c>
      <c r="K16">
        <v>8.6297500000000003E-3</v>
      </c>
      <c r="L16">
        <v>1.6188499999999999</v>
      </c>
      <c r="N16">
        <v>0.53208</v>
      </c>
      <c r="O16">
        <v>1</v>
      </c>
      <c r="P16">
        <v>0</v>
      </c>
      <c r="Q16" s="2">
        <v>5.7313838105654401E-18</v>
      </c>
      <c r="R16">
        <v>41.052700000000002</v>
      </c>
      <c r="T16">
        <v>0.80474699999999999</v>
      </c>
      <c r="U16">
        <v>1</v>
      </c>
      <c r="V16">
        <v>0</v>
      </c>
      <c r="W16" s="2">
        <v>1.08774374320079E-18</v>
      </c>
      <c r="X16">
        <v>56.036000000000001</v>
      </c>
    </row>
    <row r="17" spans="1:24" x14ac:dyDescent="0.2">
      <c r="A17" t="s">
        <v>670</v>
      </c>
      <c r="B17" t="s">
        <v>671</v>
      </c>
      <c r="C17" t="s">
        <v>1887</v>
      </c>
      <c r="D17" t="s">
        <v>1888</v>
      </c>
      <c r="E17">
        <v>20209</v>
      </c>
      <c r="F17" t="s">
        <v>670</v>
      </c>
      <c r="G17">
        <v>2</v>
      </c>
      <c r="H17">
        <v>-1.83894</v>
      </c>
      <c r="I17">
        <v>0.83418899999999996</v>
      </c>
      <c r="J17">
        <v>8.9611099999999996E-3</v>
      </c>
      <c r="K17">
        <v>8.9611099999999996E-3</v>
      </c>
      <c r="L17">
        <v>1.61561</v>
      </c>
    </row>
    <row r="18" spans="1:24" x14ac:dyDescent="0.2">
      <c r="A18" t="s">
        <v>1100</v>
      </c>
      <c r="B18" t="s">
        <v>1101</v>
      </c>
      <c r="C18" t="s">
        <v>3091</v>
      </c>
      <c r="D18" t="s">
        <v>3095</v>
      </c>
      <c r="E18">
        <v>102693</v>
      </c>
      <c r="F18" t="s">
        <v>1100</v>
      </c>
      <c r="G18">
        <v>1</v>
      </c>
      <c r="H18">
        <v>-0.226969</v>
      </c>
      <c r="I18">
        <v>0.78693900000000006</v>
      </c>
      <c r="J18">
        <v>1.4031999999999999E-2</v>
      </c>
      <c r="K18">
        <v>1.4031999999999999E-2</v>
      </c>
      <c r="L18">
        <v>1.30657</v>
      </c>
      <c r="N18">
        <v>6.9810800000000006E-2</v>
      </c>
      <c r="O18">
        <v>1.16404E-2</v>
      </c>
      <c r="P18">
        <v>0.34745700000000002</v>
      </c>
      <c r="Q18">
        <v>0.34745700000000002</v>
      </c>
      <c r="R18">
        <v>-4.4415699999999996</v>
      </c>
      <c r="T18">
        <v>0.29677999999999999</v>
      </c>
      <c r="U18">
        <v>1</v>
      </c>
      <c r="V18" s="2">
        <v>5.4583200000000002E-9</v>
      </c>
      <c r="W18" s="2">
        <v>5.4583200000000002E-9</v>
      </c>
      <c r="X18">
        <v>15.3855</v>
      </c>
    </row>
    <row r="19" spans="1:24" x14ac:dyDescent="0.2">
      <c r="A19" t="s">
        <v>930</v>
      </c>
      <c r="B19" t="s">
        <v>931</v>
      </c>
      <c r="C19" t="s">
        <v>2634</v>
      </c>
      <c r="D19" t="s">
        <v>2635</v>
      </c>
      <c r="E19">
        <v>229574</v>
      </c>
      <c r="F19" t="s">
        <v>930</v>
      </c>
      <c r="G19">
        <v>1</v>
      </c>
      <c r="H19">
        <v>-0.42412499999999997</v>
      </c>
      <c r="I19">
        <v>0.73935899999999999</v>
      </c>
      <c r="J19">
        <v>1.8537100000000001E-2</v>
      </c>
      <c r="K19">
        <v>1.8537100000000001E-2</v>
      </c>
      <c r="L19">
        <v>1.04264</v>
      </c>
      <c r="N19">
        <v>0.39236700000000002</v>
      </c>
      <c r="O19">
        <v>0.997834</v>
      </c>
      <c r="P19" s="2">
        <v>8.7860899999999998E-5</v>
      </c>
      <c r="Q19" s="2">
        <v>8.7860899999999998E-5</v>
      </c>
      <c r="R19">
        <v>6.1328899999999997</v>
      </c>
      <c r="T19">
        <v>0.816492</v>
      </c>
      <c r="U19">
        <v>1</v>
      </c>
      <c r="V19" s="2">
        <v>2.4946600000000001E-13</v>
      </c>
      <c r="W19" s="2">
        <v>2.4946600000000001E-13</v>
      </c>
      <c r="X19">
        <v>25.786300000000001</v>
      </c>
    </row>
    <row r="20" spans="1:24" x14ac:dyDescent="0.2">
      <c r="A20" t="s">
        <v>750</v>
      </c>
      <c r="B20" t="s">
        <v>751</v>
      </c>
      <c r="C20" t="s">
        <v>2119</v>
      </c>
      <c r="D20" t="s">
        <v>2126</v>
      </c>
      <c r="E20">
        <v>14433</v>
      </c>
      <c r="F20" t="s">
        <v>750</v>
      </c>
      <c r="G20">
        <v>2</v>
      </c>
      <c r="H20">
        <v>0.83241900000000002</v>
      </c>
      <c r="I20">
        <v>0.61868900000000004</v>
      </c>
      <c r="J20">
        <v>2.9617000000000001E-2</v>
      </c>
      <c r="K20">
        <v>2.9617000000000001E-2</v>
      </c>
      <c r="L20">
        <v>0.483989</v>
      </c>
      <c r="N20">
        <v>-8.5448499999999997E-2</v>
      </c>
      <c r="O20" s="2">
        <v>3.6375599999999998E-5</v>
      </c>
      <c r="P20">
        <v>0.57068200000000002</v>
      </c>
      <c r="Q20">
        <v>0.57068200000000002</v>
      </c>
      <c r="R20">
        <v>-10.2216</v>
      </c>
      <c r="T20">
        <v>-0.84492</v>
      </c>
      <c r="U20">
        <v>0.74883999999999995</v>
      </c>
      <c r="V20">
        <v>1.7104299999999999E-2</v>
      </c>
      <c r="W20">
        <v>1.7104299999999999E-2</v>
      </c>
      <c r="X20">
        <v>1.09243</v>
      </c>
    </row>
    <row r="21" spans="1:24" x14ac:dyDescent="0.2">
      <c r="A21" t="s">
        <v>1044</v>
      </c>
      <c r="B21" t="s">
        <v>1045</v>
      </c>
      <c r="C21" t="s">
        <v>2948</v>
      </c>
      <c r="D21" t="s">
        <v>2949</v>
      </c>
      <c r="E21">
        <v>16426</v>
      </c>
      <c r="F21" t="s">
        <v>1044</v>
      </c>
      <c r="G21">
        <v>12</v>
      </c>
      <c r="H21">
        <v>-0.38106699999999999</v>
      </c>
      <c r="I21">
        <v>0.61400999999999994</v>
      </c>
      <c r="J21">
        <v>3.0979300000000001E-2</v>
      </c>
      <c r="K21">
        <v>3.0979300000000001E-2</v>
      </c>
      <c r="L21">
        <v>0.4642</v>
      </c>
      <c r="N21">
        <v>0.98603700000000005</v>
      </c>
      <c r="O21">
        <v>1</v>
      </c>
      <c r="P21">
        <v>0</v>
      </c>
      <c r="Q21" s="2">
        <v>3.93632617957396E-19</v>
      </c>
      <c r="R21">
        <v>597.73699999999997</v>
      </c>
      <c r="T21">
        <v>1.3761099999999999</v>
      </c>
      <c r="U21">
        <v>1</v>
      </c>
      <c r="V21">
        <v>0</v>
      </c>
      <c r="W21" s="2">
        <v>5.3890939660843097E-20</v>
      </c>
      <c r="X21">
        <v>1131.04</v>
      </c>
    </row>
    <row r="22" spans="1:24" x14ac:dyDescent="0.2">
      <c r="A22" t="s">
        <v>1086</v>
      </c>
      <c r="B22" t="s">
        <v>1087</v>
      </c>
      <c r="C22" t="s">
        <v>3058</v>
      </c>
      <c r="D22" t="s">
        <v>3059</v>
      </c>
      <c r="E22">
        <v>432508</v>
      </c>
      <c r="F22" t="s">
        <v>1086</v>
      </c>
      <c r="G22">
        <v>1</v>
      </c>
      <c r="H22">
        <v>-0.30122199999999999</v>
      </c>
      <c r="I22">
        <v>0.48200399999999999</v>
      </c>
      <c r="J22">
        <v>4.4466699999999998E-2</v>
      </c>
      <c r="K22">
        <v>4.4466699999999998E-2</v>
      </c>
      <c r="L22">
        <v>-7.2015399999999993E-2</v>
      </c>
      <c r="N22">
        <v>-0.256851</v>
      </c>
      <c r="O22">
        <v>0.53215500000000004</v>
      </c>
      <c r="P22">
        <v>3.8515800000000003E-2</v>
      </c>
      <c r="Q22">
        <v>3.8515800000000003E-2</v>
      </c>
      <c r="R22">
        <v>0.12879599999999999</v>
      </c>
      <c r="T22">
        <v>4.4370699999999999E-2</v>
      </c>
      <c r="U22">
        <v>4.2744300000000001E-3</v>
      </c>
      <c r="V22">
        <v>0.50648300000000002</v>
      </c>
      <c r="W22">
        <v>0.50648300000000002</v>
      </c>
      <c r="X22">
        <v>-5.4508200000000002</v>
      </c>
    </row>
    <row r="23" spans="1:24" x14ac:dyDescent="0.2">
      <c r="A23" t="s">
        <v>1434</v>
      </c>
      <c r="B23" t="s">
        <v>1435</v>
      </c>
      <c r="C23" t="s">
        <v>3946</v>
      </c>
      <c r="D23" t="s">
        <v>4182</v>
      </c>
      <c r="E23">
        <v>170753</v>
      </c>
      <c r="F23" t="s">
        <v>1434</v>
      </c>
      <c r="G23">
        <v>1</v>
      </c>
      <c r="H23">
        <v>-0.56174199999999996</v>
      </c>
      <c r="I23">
        <v>0.47018300000000002</v>
      </c>
      <c r="J23">
        <v>4.7126899999999999E-2</v>
      </c>
      <c r="K23">
        <v>4.7126899999999999E-2</v>
      </c>
      <c r="L23">
        <v>-0.119409</v>
      </c>
      <c r="N23">
        <v>0.75079099999999999</v>
      </c>
      <c r="O23">
        <v>1</v>
      </c>
      <c r="P23" s="2">
        <v>3.2777900000000001E-9</v>
      </c>
      <c r="Q23" s="2">
        <v>3.2777900000000001E-9</v>
      </c>
      <c r="R23">
        <v>15.916499999999999</v>
      </c>
      <c r="T23">
        <v>1.31253</v>
      </c>
      <c r="U23">
        <v>1</v>
      </c>
      <c r="V23">
        <v>0</v>
      </c>
      <c r="W23" s="2">
        <v>1.1982073598191399E-18</v>
      </c>
      <c r="X23">
        <v>50.87</v>
      </c>
    </row>
    <row r="24" spans="1:24" x14ac:dyDescent="0.2">
      <c r="A24" t="s">
        <v>1290</v>
      </c>
      <c r="B24" t="s">
        <v>1291</v>
      </c>
      <c r="C24" t="s">
        <v>3589</v>
      </c>
      <c r="D24" t="s">
        <v>3594</v>
      </c>
      <c r="E24">
        <v>246317</v>
      </c>
      <c r="F24" t="s">
        <v>1290</v>
      </c>
      <c r="G24">
        <v>1</v>
      </c>
      <c r="H24">
        <v>-0.24863299999999999</v>
      </c>
      <c r="I24">
        <v>0.45734599999999997</v>
      </c>
      <c r="J24">
        <v>4.8020699999999999E-2</v>
      </c>
      <c r="K24">
        <v>4.8020699999999999E-2</v>
      </c>
      <c r="L24">
        <v>-0.17103299999999999</v>
      </c>
      <c r="N24">
        <v>-3.0932600000000001E-2</v>
      </c>
      <c r="O24">
        <v>3.8512799999999999E-3</v>
      </c>
      <c r="P24">
        <v>0.52719400000000005</v>
      </c>
      <c r="Q24">
        <v>0.52719400000000005</v>
      </c>
      <c r="R24">
        <v>-5.5554899999999998</v>
      </c>
      <c r="T24">
        <v>0.2177</v>
      </c>
      <c r="U24">
        <v>0.99315200000000003</v>
      </c>
      <c r="V24">
        <v>3.1281199999999999E-4</v>
      </c>
      <c r="W24">
        <v>3.1281199999999999E-4</v>
      </c>
      <c r="X24">
        <v>4.9769500000000004</v>
      </c>
    </row>
    <row r="25" spans="1:24" x14ac:dyDescent="0.2">
      <c r="A25" t="s">
        <v>1066</v>
      </c>
      <c r="B25" t="s">
        <v>1067</v>
      </c>
      <c r="C25" t="s">
        <v>3003</v>
      </c>
      <c r="D25" t="s">
        <v>3008</v>
      </c>
      <c r="E25">
        <v>244895</v>
      </c>
      <c r="F25" t="s">
        <v>1066</v>
      </c>
      <c r="G25">
        <v>1</v>
      </c>
      <c r="H25">
        <v>0.47636000000000001</v>
      </c>
      <c r="I25">
        <v>0.441805</v>
      </c>
      <c r="J25">
        <v>4.8934999999999999E-2</v>
      </c>
      <c r="K25">
        <v>4.8934999999999999E-2</v>
      </c>
      <c r="L25">
        <v>-0.23384099999999999</v>
      </c>
      <c r="N25">
        <v>0.71524799999999999</v>
      </c>
      <c r="O25">
        <v>0.201241</v>
      </c>
      <c r="P25">
        <v>0.107303</v>
      </c>
      <c r="Q25">
        <v>0.107303</v>
      </c>
      <c r="R25">
        <v>-1.37856</v>
      </c>
      <c r="T25">
        <v>0.23888899999999999</v>
      </c>
      <c r="U25">
        <v>4.7040700000000003E-3</v>
      </c>
      <c r="V25">
        <v>0.48436000000000001</v>
      </c>
      <c r="W25">
        <v>0.48436000000000001</v>
      </c>
      <c r="X25">
        <v>-5.3546100000000001</v>
      </c>
    </row>
    <row r="26" spans="1:24" x14ac:dyDescent="0.2">
      <c r="A26" t="s">
        <v>1084</v>
      </c>
      <c r="B26" t="s">
        <v>1085</v>
      </c>
      <c r="C26" t="s">
        <v>3051</v>
      </c>
      <c r="D26" t="s">
        <v>3057</v>
      </c>
      <c r="E26">
        <v>242022</v>
      </c>
      <c r="F26" t="s">
        <v>1084</v>
      </c>
      <c r="G26">
        <v>1</v>
      </c>
      <c r="H26">
        <v>-0.57439499999999999</v>
      </c>
      <c r="I26">
        <v>0.43521500000000002</v>
      </c>
      <c r="J26">
        <v>5.5469999999999998E-2</v>
      </c>
      <c r="K26">
        <v>5.5469999999999998E-2</v>
      </c>
      <c r="L26">
        <v>-0.26060499999999998</v>
      </c>
      <c r="N26">
        <v>1.2483900000000001</v>
      </c>
      <c r="O26">
        <v>1</v>
      </c>
      <c r="P26" s="2">
        <v>1.03264E-14</v>
      </c>
      <c r="Q26" s="2">
        <v>1.03264E-14</v>
      </c>
      <c r="R26">
        <v>28.558900000000001</v>
      </c>
      <c r="T26">
        <v>1.8227899999999999</v>
      </c>
      <c r="U26">
        <v>1</v>
      </c>
      <c r="V26">
        <v>0</v>
      </c>
      <c r="W26" s="2">
        <v>1.33917184757652E-18</v>
      </c>
      <c r="X26">
        <v>45.515300000000003</v>
      </c>
    </row>
    <row r="27" spans="1:24" x14ac:dyDescent="0.2">
      <c r="A27" t="s">
        <v>602</v>
      </c>
      <c r="B27" t="s">
        <v>603</v>
      </c>
      <c r="C27" t="s">
        <v>1690</v>
      </c>
      <c r="D27" t="s">
        <v>1691</v>
      </c>
      <c r="E27">
        <v>14723</v>
      </c>
      <c r="F27" t="s">
        <v>602</v>
      </c>
      <c r="G27">
        <v>1</v>
      </c>
      <c r="H27">
        <v>0.33460099999999998</v>
      </c>
      <c r="I27">
        <v>0.403611</v>
      </c>
      <c r="J27">
        <v>5.9298499999999997E-2</v>
      </c>
      <c r="K27">
        <v>5.9298499999999997E-2</v>
      </c>
      <c r="L27">
        <v>-0.39044000000000001</v>
      </c>
      <c r="N27">
        <v>0.78647599999999995</v>
      </c>
      <c r="O27">
        <v>1</v>
      </c>
      <c r="P27">
        <v>0</v>
      </c>
      <c r="Q27" s="2">
        <v>4.6931791104674998E-18</v>
      </c>
      <c r="R27">
        <v>50.1342</v>
      </c>
      <c r="T27">
        <v>0.45187500000000003</v>
      </c>
      <c r="U27">
        <v>0.99980400000000003</v>
      </c>
      <c r="V27" s="2">
        <v>7.1673099999999998E-6</v>
      </c>
      <c r="W27" s="2">
        <v>7.1673099999999998E-6</v>
      </c>
      <c r="X27">
        <v>8.5376100000000008</v>
      </c>
    </row>
    <row r="28" spans="1:24" x14ac:dyDescent="0.2">
      <c r="A28" t="s">
        <v>974</v>
      </c>
      <c r="B28" t="s">
        <v>975</v>
      </c>
      <c r="C28" t="s">
        <v>2754</v>
      </c>
      <c r="D28" t="s">
        <v>2758</v>
      </c>
      <c r="E28">
        <v>66580</v>
      </c>
      <c r="F28" t="s">
        <v>974</v>
      </c>
      <c r="G28">
        <v>1</v>
      </c>
      <c r="H28">
        <v>-0.38273699999999999</v>
      </c>
      <c r="I28">
        <v>0.37213000000000002</v>
      </c>
      <c r="J28">
        <v>6.1254799999999998E-2</v>
      </c>
      <c r="K28">
        <v>6.1254799999999998E-2</v>
      </c>
      <c r="L28">
        <v>-0.52309000000000005</v>
      </c>
      <c r="N28">
        <v>-0.74575400000000003</v>
      </c>
      <c r="O28">
        <v>1</v>
      </c>
      <c r="P28" s="2">
        <v>2.8165E-12</v>
      </c>
      <c r="Q28" s="2">
        <v>2.8165E-12</v>
      </c>
      <c r="R28">
        <v>22.992799999999999</v>
      </c>
      <c r="T28">
        <v>-0.36301800000000001</v>
      </c>
      <c r="U28">
        <v>0.61235700000000004</v>
      </c>
      <c r="V28">
        <v>3.1662000000000003E-2</v>
      </c>
      <c r="W28">
        <v>3.1662000000000003E-2</v>
      </c>
      <c r="X28">
        <v>0.45723000000000003</v>
      </c>
    </row>
    <row r="29" spans="1:24" x14ac:dyDescent="0.2">
      <c r="A29" t="s">
        <v>1048</v>
      </c>
      <c r="B29" t="s">
        <v>1049</v>
      </c>
      <c r="C29" t="s">
        <v>2956</v>
      </c>
      <c r="D29" t="s">
        <v>2961</v>
      </c>
      <c r="E29">
        <v>16664</v>
      </c>
      <c r="F29" t="s">
        <v>1048</v>
      </c>
      <c r="G29">
        <v>1</v>
      </c>
      <c r="H29">
        <v>-0.29722700000000002</v>
      </c>
      <c r="I29">
        <v>0.35824899999999998</v>
      </c>
      <c r="J29">
        <v>6.3301800000000005E-2</v>
      </c>
      <c r="K29">
        <v>6.3301800000000005E-2</v>
      </c>
      <c r="L29">
        <v>-0.58297399999999999</v>
      </c>
      <c r="N29">
        <v>-0.17369399999999999</v>
      </c>
      <c r="O29">
        <v>5.7608399999999997E-2</v>
      </c>
      <c r="P29">
        <v>0.191631</v>
      </c>
      <c r="Q29">
        <v>0.191631</v>
      </c>
      <c r="R29">
        <v>-2.7947500000000001</v>
      </c>
      <c r="T29">
        <v>0.123533</v>
      </c>
      <c r="U29">
        <v>1.9614599999999999E-2</v>
      </c>
      <c r="V29">
        <v>0.301707</v>
      </c>
      <c r="W29">
        <v>0.301707</v>
      </c>
      <c r="X29">
        <v>-3.91167</v>
      </c>
    </row>
    <row r="30" spans="1:24" x14ac:dyDescent="0.2">
      <c r="A30" t="s">
        <v>654</v>
      </c>
      <c r="B30" t="s">
        <v>655</v>
      </c>
      <c r="C30" t="s">
        <v>1842</v>
      </c>
      <c r="D30" t="s">
        <v>1847</v>
      </c>
      <c r="E30">
        <v>16661</v>
      </c>
      <c r="F30" t="s">
        <v>654</v>
      </c>
      <c r="G30">
        <v>1</v>
      </c>
      <c r="H30">
        <v>0.86559699999999995</v>
      </c>
      <c r="I30">
        <v>0.34368799999999999</v>
      </c>
      <c r="J30">
        <v>6.7479200000000003E-2</v>
      </c>
      <c r="K30">
        <v>6.7479200000000003E-2</v>
      </c>
      <c r="L30">
        <v>-0.64690099999999995</v>
      </c>
      <c r="N30">
        <v>0.28629500000000002</v>
      </c>
      <c r="O30">
        <v>1.0711999999999999E-2</v>
      </c>
      <c r="P30">
        <v>0.35876200000000003</v>
      </c>
      <c r="Q30">
        <v>0.35876200000000003</v>
      </c>
      <c r="R30">
        <v>-4.52562</v>
      </c>
      <c r="T30">
        <v>-0.57930199999999998</v>
      </c>
      <c r="U30">
        <v>0.39399200000000001</v>
      </c>
      <c r="V30">
        <v>6.0269700000000002E-2</v>
      </c>
      <c r="W30">
        <v>6.0269700000000002E-2</v>
      </c>
      <c r="X30">
        <v>-0.430564</v>
      </c>
    </row>
    <row r="31" spans="1:24" x14ac:dyDescent="0.2">
      <c r="A31" t="s">
        <v>1176</v>
      </c>
      <c r="B31" t="s">
        <v>1177</v>
      </c>
      <c r="C31" t="s">
        <v>3294</v>
      </c>
      <c r="D31" t="s">
        <v>3297</v>
      </c>
      <c r="E31">
        <v>213765</v>
      </c>
      <c r="F31" t="s">
        <v>1176</v>
      </c>
      <c r="G31">
        <v>1</v>
      </c>
      <c r="H31">
        <v>-0.27657700000000002</v>
      </c>
      <c r="I31">
        <v>0.32972299999999999</v>
      </c>
      <c r="J31">
        <v>7.27405E-2</v>
      </c>
      <c r="K31">
        <v>7.27405E-2</v>
      </c>
      <c r="L31">
        <v>-0.70943900000000004</v>
      </c>
      <c r="N31">
        <v>-0.25769900000000001</v>
      </c>
      <c r="O31">
        <v>0.54716299999999995</v>
      </c>
      <c r="P31">
        <v>3.6120199999999998E-2</v>
      </c>
      <c r="Q31">
        <v>3.6120199999999998E-2</v>
      </c>
      <c r="R31">
        <v>0.189216</v>
      </c>
      <c r="T31">
        <v>1.8877700000000001E-2</v>
      </c>
      <c r="U31">
        <v>3.4422799999999998E-3</v>
      </c>
      <c r="V31">
        <v>0.54846600000000001</v>
      </c>
      <c r="W31">
        <v>0.54846600000000001</v>
      </c>
      <c r="X31">
        <v>-5.6681699999999999</v>
      </c>
    </row>
    <row r="32" spans="1:24" x14ac:dyDescent="0.2">
      <c r="A32" t="s">
        <v>1498</v>
      </c>
      <c r="B32" t="s">
        <v>1499</v>
      </c>
      <c r="C32" t="s">
        <v>4124</v>
      </c>
      <c r="D32" t="s">
        <v>4130</v>
      </c>
      <c r="E32">
        <v>20499</v>
      </c>
      <c r="F32" t="s">
        <v>1498</v>
      </c>
      <c r="G32">
        <v>1</v>
      </c>
      <c r="H32">
        <v>-0.30238599999999999</v>
      </c>
      <c r="I32">
        <v>0.327982</v>
      </c>
      <c r="J32">
        <v>7.3796200000000006E-2</v>
      </c>
      <c r="K32">
        <v>7.3796200000000006E-2</v>
      </c>
      <c r="L32">
        <v>-0.71732499999999999</v>
      </c>
      <c r="N32">
        <v>4.1170999999999999E-2</v>
      </c>
      <c r="O32">
        <v>3.5314399999999998E-3</v>
      </c>
      <c r="P32">
        <v>0.54511699999999996</v>
      </c>
      <c r="Q32">
        <v>0.54511699999999996</v>
      </c>
      <c r="R32">
        <v>-5.6425099999999997</v>
      </c>
      <c r="T32">
        <v>0.343557</v>
      </c>
      <c r="U32">
        <v>0.99999800000000005</v>
      </c>
      <c r="V32" s="2">
        <v>4.9613799999999999E-8</v>
      </c>
      <c r="W32" s="2">
        <v>4.9613799999999999E-8</v>
      </c>
      <c r="X32">
        <v>13.3109</v>
      </c>
    </row>
    <row r="33" spans="1:24" x14ac:dyDescent="0.2">
      <c r="A33" t="s">
        <v>854</v>
      </c>
      <c r="B33" t="s">
        <v>855</v>
      </c>
      <c r="C33" t="s">
        <v>2426</v>
      </c>
      <c r="D33" t="s">
        <v>2431</v>
      </c>
      <c r="E33">
        <v>16005</v>
      </c>
      <c r="F33" t="s">
        <v>854</v>
      </c>
      <c r="G33">
        <v>1</v>
      </c>
      <c r="H33">
        <v>0.462758</v>
      </c>
      <c r="I33">
        <v>0.31446800000000003</v>
      </c>
      <c r="J33">
        <v>7.5915499999999997E-2</v>
      </c>
      <c r="K33">
        <v>7.5915499999999997E-2</v>
      </c>
      <c r="L33">
        <v>-0.779312</v>
      </c>
      <c r="N33">
        <v>0.20749600000000001</v>
      </c>
      <c r="O33">
        <v>3.76692E-2</v>
      </c>
      <c r="P33">
        <v>0.23866899999999999</v>
      </c>
      <c r="Q33">
        <v>0.23866899999999999</v>
      </c>
      <c r="R33">
        <v>-3.2405200000000001</v>
      </c>
      <c r="T33">
        <v>-0.27132099999999998</v>
      </c>
      <c r="U33">
        <v>4.6332699999999997E-2</v>
      </c>
      <c r="V33">
        <v>0.214671</v>
      </c>
      <c r="W33">
        <v>0.214671</v>
      </c>
      <c r="X33">
        <v>-3.02447</v>
      </c>
    </row>
    <row r="34" spans="1:24" x14ac:dyDescent="0.2">
      <c r="A34" t="s">
        <v>984</v>
      </c>
      <c r="B34" t="s">
        <v>985</v>
      </c>
      <c r="C34" t="s">
        <v>2778</v>
      </c>
      <c r="D34" t="s">
        <v>2779</v>
      </c>
      <c r="E34">
        <v>329502</v>
      </c>
      <c r="F34" t="s">
        <v>984</v>
      </c>
      <c r="G34">
        <v>1</v>
      </c>
      <c r="H34">
        <v>-0.31562400000000002</v>
      </c>
      <c r="I34">
        <v>0.31225999999999998</v>
      </c>
      <c r="J34">
        <v>7.8058199999999994E-2</v>
      </c>
      <c r="K34">
        <v>7.8058199999999994E-2</v>
      </c>
      <c r="L34">
        <v>-0.78957500000000003</v>
      </c>
      <c r="N34">
        <v>0.57337400000000005</v>
      </c>
      <c r="O34">
        <v>1</v>
      </c>
      <c r="P34" s="2">
        <v>9.9875100000000008E-9</v>
      </c>
      <c r="Q34" s="2">
        <v>9.9875100000000008E-9</v>
      </c>
      <c r="R34">
        <v>14.7392</v>
      </c>
      <c r="T34">
        <v>0.88899799999999995</v>
      </c>
      <c r="U34">
        <v>1</v>
      </c>
      <c r="V34" s="2">
        <v>1.62224E-12</v>
      </c>
      <c r="W34" s="2">
        <v>1.62224E-12</v>
      </c>
      <c r="X34">
        <v>23.323899999999998</v>
      </c>
    </row>
    <row r="35" spans="1:24" x14ac:dyDescent="0.2">
      <c r="A35" t="s">
        <v>1058</v>
      </c>
      <c r="B35" t="s">
        <v>1059</v>
      </c>
      <c r="C35" t="s">
        <v>2982</v>
      </c>
      <c r="D35" t="s">
        <v>2983</v>
      </c>
      <c r="E35">
        <v>21375</v>
      </c>
      <c r="F35" t="s">
        <v>1058</v>
      </c>
      <c r="G35">
        <v>1</v>
      </c>
      <c r="H35">
        <v>-0.26778000000000002</v>
      </c>
      <c r="I35">
        <v>0.28113100000000002</v>
      </c>
      <c r="J35">
        <v>8.4506800000000007E-2</v>
      </c>
      <c r="K35">
        <v>8.4506800000000007E-2</v>
      </c>
      <c r="L35">
        <v>-0.93886099999999995</v>
      </c>
      <c r="N35">
        <v>-0.25896599999999997</v>
      </c>
      <c r="O35">
        <v>0.59362199999999998</v>
      </c>
      <c r="P35">
        <v>3.2345199999999998E-2</v>
      </c>
      <c r="Q35">
        <v>3.2345199999999998E-2</v>
      </c>
      <c r="R35">
        <v>0.37895699999999999</v>
      </c>
      <c r="T35">
        <v>8.8135799999999997E-3</v>
      </c>
      <c r="U35">
        <v>3.3654499999999999E-3</v>
      </c>
      <c r="V35">
        <v>0.54920400000000003</v>
      </c>
      <c r="W35">
        <v>0.54920400000000003</v>
      </c>
      <c r="X35">
        <v>-5.6908200000000004</v>
      </c>
    </row>
    <row r="36" spans="1:24" x14ac:dyDescent="0.2">
      <c r="A36" t="s">
        <v>1492</v>
      </c>
      <c r="B36" t="s">
        <v>1493</v>
      </c>
      <c r="C36" t="s">
        <v>4106</v>
      </c>
      <c r="D36" t="s">
        <v>4107</v>
      </c>
      <c r="E36">
        <v>64138</v>
      </c>
      <c r="F36" t="s">
        <v>1492</v>
      </c>
      <c r="G36">
        <v>1</v>
      </c>
      <c r="H36">
        <v>-0.39657900000000001</v>
      </c>
      <c r="I36">
        <v>0.230654</v>
      </c>
      <c r="J36">
        <v>9.5738400000000001E-2</v>
      </c>
      <c r="K36">
        <v>9.5738400000000001E-2</v>
      </c>
      <c r="L36">
        <v>-1.20462</v>
      </c>
      <c r="N36">
        <v>0.238403</v>
      </c>
      <c r="O36">
        <v>0.14605799999999999</v>
      </c>
      <c r="P36">
        <v>0.13306999999999999</v>
      </c>
      <c r="Q36">
        <v>0.13306999999999999</v>
      </c>
      <c r="R36">
        <v>-1.76586</v>
      </c>
      <c r="T36">
        <v>0.57366799999999996</v>
      </c>
      <c r="U36">
        <v>0.99975400000000003</v>
      </c>
      <c r="V36" s="2">
        <v>9.6344299999999992E-6</v>
      </c>
      <c r="W36" s="2">
        <v>9.6344299999999992E-6</v>
      </c>
      <c r="X36">
        <v>8.3117699999999992</v>
      </c>
    </row>
    <row r="37" spans="1:24" x14ac:dyDescent="0.2">
      <c r="A37" t="s">
        <v>1200</v>
      </c>
      <c r="B37" t="s">
        <v>1201</v>
      </c>
      <c r="C37" t="s">
        <v>3358</v>
      </c>
      <c r="D37" t="s">
        <v>3359</v>
      </c>
      <c r="E37">
        <v>12121</v>
      </c>
      <c r="F37" t="s">
        <v>1200</v>
      </c>
      <c r="G37">
        <v>1</v>
      </c>
      <c r="H37">
        <v>-0.249552</v>
      </c>
      <c r="I37">
        <v>0.22518199999999999</v>
      </c>
      <c r="J37">
        <v>9.6886E-2</v>
      </c>
      <c r="K37">
        <v>9.6886E-2</v>
      </c>
      <c r="L37">
        <v>-1.2357199999999999</v>
      </c>
      <c r="N37">
        <v>0.54164900000000005</v>
      </c>
      <c r="O37">
        <v>1</v>
      </c>
      <c r="P37" s="2">
        <v>3.1653099999999999E-13</v>
      </c>
      <c r="Q37" s="2">
        <v>3.1653099999999999E-13</v>
      </c>
      <c r="R37">
        <v>25.739899999999999</v>
      </c>
      <c r="T37">
        <v>0.79120100000000004</v>
      </c>
      <c r="U37">
        <v>1</v>
      </c>
      <c r="V37" s="2">
        <v>3.2653600000000001E-16</v>
      </c>
      <c r="W37" s="2">
        <v>3.2653600000000001E-16</v>
      </c>
      <c r="X37">
        <v>31.672000000000001</v>
      </c>
    </row>
    <row r="38" spans="1:24" x14ac:dyDescent="0.2">
      <c r="A38" t="s">
        <v>1448</v>
      </c>
      <c r="B38" t="s">
        <v>1449</v>
      </c>
      <c r="C38" t="s">
        <v>3983</v>
      </c>
      <c r="D38" t="s">
        <v>3988</v>
      </c>
      <c r="E38">
        <v>94217</v>
      </c>
      <c r="F38" t="s">
        <v>1448</v>
      </c>
      <c r="G38">
        <v>1</v>
      </c>
      <c r="H38">
        <v>0.54077200000000003</v>
      </c>
      <c r="I38">
        <v>0.215812</v>
      </c>
      <c r="J38">
        <v>0.100337</v>
      </c>
      <c r="K38">
        <v>0.100337</v>
      </c>
      <c r="L38">
        <v>-1.2902400000000001</v>
      </c>
      <c r="N38">
        <v>0.23336299999999999</v>
      </c>
      <c r="O38">
        <v>1.3330099999999999E-2</v>
      </c>
      <c r="P38">
        <v>0.33734900000000001</v>
      </c>
      <c r="Q38">
        <v>0.33734900000000001</v>
      </c>
      <c r="R38">
        <v>-4.3043100000000001</v>
      </c>
      <c r="T38">
        <v>-0.21515599999999999</v>
      </c>
      <c r="U38">
        <v>7.0350500000000002E-3</v>
      </c>
      <c r="V38">
        <v>0.408746</v>
      </c>
      <c r="W38">
        <v>0.408746</v>
      </c>
      <c r="X38">
        <v>-4.9497900000000001</v>
      </c>
    </row>
    <row r="39" spans="1:24" x14ac:dyDescent="0.2">
      <c r="A39" t="s">
        <v>570</v>
      </c>
      <c r="B39" t="s">
        <v>571</v>
      </c>
      <c r="C39" t="s">
        <v>1598</v>
      </c>
      <c r="D39" t="s">
        <v>1600</v>
      </c>
      <c r="E39">
        <v>100040766</v>
      </c>
      <c r="F39" t="s">
        <v>570</v>
      </c>
      <c r="G39">
        <v>1</v>
      </c>
      <c r="H39">
        <v>0.31883299999999998</v>
      </c>
      <c r="I39">
        <v>0.19745699999999999</v>
      </c>
      <c r="J39">
        <v>0.108461</v>
      </c>
      <c r="K39">
        <v>0.108461</v>
      </c>
      <c r="L39">
        <v>-1.4022600000000001</v>
      </c>
      <c r="N39">
        <v>-0.45338400000000001</v>
      </c>
      <c r="O39">
        <v>0.99997000000000003</v>
      </c>
      <c r="P39" s="2">
        <v>1.23246E-6</v>
      </c>
      <c r="Q39" s="2">
        <v>1.23246E-6</v>
      </c>
      <c r="R39">
        <v>10.419</v>
      </c>
      <c r="T39">
        <v>-0.79609099999999999</v>
      </c>
      <c r="U39">
        <v>1</v>
      </c>
      <c r="V39">
        <v>0</v>
      </c>
      <c r="W39" s="2">
        <v>1.66028302214789E-18</v>
      </c>
      <c r="X39">
        <v>36.712299999999999</v>
      </c>
    </row>
    <row r="40" spans="1:24" x14ac:dyDescent="0.2">
      <c r="A40" t="s">
        <v>1074</v>
      </c>
      <c r="B40" t="s">
        <v>1075</v>
      </c>
      <c r="C40" t="s">
        <v>3025</v>
      </c>
      <c r="D40" t="s">
        <v>3029</v>
      </c>
      <c r="E40">
        <v>232345</v>
      </c>
      <c r="F40" t="s">
        <v>1074</v>
      </c>
      <c r="G40">
        <v>1</v>
      </c>
      <c r="H40">
        <v>0.303975</v>
      </c>
      <c r="I40">
        <v>0.18677299999999999</v>
      </c>
      <c r="J40">
        <v>0.109622</v>
      </c>
      <c r="K40">
        <v>0.109622</v>
      </c>
      <c r="L40">
        <v>-1.47112</v>
      </c>
      <c r="N40">
        <v>1.7683000000000001E-2</v>
      </c>
      <c r="O40">
        <v>3.039E-3</v>
      </c>
      <c r="P40">
        <v>0.55609500000000001</v>
      </c>
      <c r="Q40">
        <v>0.55609500000000001</v>
      </c>
      <c r="R40">
        <v>-5.7931800000000004</v>
      </c>
      <c r="T40">
        <v>-0.28629199999999999</v>
      </c>
      <c r="U40">
        <v>0.93096999999999996</v>
      </c>
      <c r="V40">
        <v>3.6693400000000001E-3</v>
      </c>
      <c r="W40">
        <v>3.6693400000000001E-3</v>
      </c>
      <c r="X40">
        <v>2.6016900000000001</v>
      </c>
    </row>
    <row r="41" spans="1:24" x14ac:dyDescent="0.2">
      <c r="A41" t="s">
        <v>574</v>
      </c>
      <c r="B41" t="s">
        <v>575</v>
      </c>
      <c r="C41" t="s">
        <v>1607</v>
      </c>
      <c r="D41" t="s">
        <v>1608</v>
      </c>
      <c r="E41">
        <v>20190</v>
      </c>
      <c r="F41" t="s">
        <v>574</v>
      </c>
      <c r="G41">
        <v>1</v>
      </c>
      <c r="H41">
        <v>0.46550999999999998</v>
      </c>
      <c r="I41">
        <v>0.18551999999999999</v>
      </c>
      <c r="J41">
        <v>0.11079700000000001</v>
      </c>
      <c r="K41">
        <v>0.11079700000000001</v>
      </c>
      <c r="L41">
        <v>-1.47939</v>
      </c>
      <c r="N41">
        <v>-0.64606200000000003</v>
      </c>
      <c r="O41">
        <v>0.99999000000000005</v>
      </c>
      <c r="P41" s="2">
        <v>3.3820899999999998E-7</v>
      </c>
      <c r="Q41" s="2">
        <v>3.3820899999999998E-7</v>
      </c>
      <c r="R41">
        <v>11.513199999999999</v>
      </c>
      <c r="T41">
        <v>-1.09572</v>
      </c>
      <c r="U41">
        <v>1</v>
      </c>
      <c r="V41" s="2">
        <v>1.4377E-17</v>
      </c>
      <c r="W41" s="2">
        <v>1.4377E-17</v>
      </c>
      <c r="X41">
        <v>35.202500000000001</v>
      </c>
    </row>
    <row r="42" spans="1:24" x14ac:dyDescent="0.2">
      <c r="A42" t="s">
        <v>1246</v>
      </c>
      <c r="B42" t="s">
        <v>1247</v>
      </c>
      <c r="C42" t="s">
        <v>3466</v>
      </c>
      <c r="D42" t="s">
        <v>3467</v>
      </c>
      <c r="E42">
        <v>214137</v>
      </c>
      <c r="F42" t="s">
        <v>1246</v>
      </c>
      <c r="G42">
        <v>1</v>
      </c>
      <c r="H42">
        <v>-0.60970800000000003</v>
      </c>
      <c r="I42">
        <v>0.170517</v>
      </c>
      <c r="J42">
        <v>0.11548799999999999</v>
      </c>
      <c r="K42">
        <v>0.11548799999999999</v>
      </c>
      <c r="L42">
        <v>-1.5819700000000001</v>
      </c>
      <c r="N42">
        <v>0.39508100000000002</v>
      </c>
      <c r="O42">
        <v>0.11003</v>
      </c>
      <c r="P42">
        <v>0.15407100000000001</v>
      </c>
      <c r="Q42">
        <v>0.15407100000000001</v>
      </c>
      <c r="R42">
        <v>-2.09043</v>
      </c>
      <c r="T42">
        <v>1.0047900000000001</v>
      </c>
      <c r="U42">
        <v>1</v>
      </c>
      <c r="V42" s="2">
        <v>3.0682300000000001E-10</v>
      </c>
      <c r="W42" s="2">
        <v>3.0682300000000001E-10</v>
      </c>
      <c r="X42">
        <v>18.860700000000001</v>
      </c>
    </row>
    <row r="43" spans="1:24" x14ac:dyDescent="0.2">
      <c r="A43" t="s">
        <v>1324</v>
      </c>
      <c r="B43" t="s">
        <v>1325</v>
      </c>
      <c r="C43" t="s">
        <v>3675</v>
      </c>
      <c r="D43" t="s">
        <v>3680</v>
      </c>
      <c r="E43">
        <v>22351</v>
      </c>
      <c r="F43" t="s">
        <v>1324</v>
      </c>
      <c r="G43">
        <v>1</v>
      </c>
      <c r="H43">
        <v>-0.43329099999999998</v>
      </c>
      <c r="I43">
        <v>0.16520499999999999</v>
      </c>
      <c r="J43">
        <v>0.12020599999999999</v>
      </c>
      <c r="K43">
        <v>0.12020599999999999</v>
      </c>
      <c r="L43">
        <v>-1.62</v>
      </c>
      <c r="N43">
        <v>0.68524700000000005</v>
      </c>
      <c r="O43">
        <v>1</v>
      </c>
      <c r="P43" s="2">
        <v>1.7541899999999999E-10</v>
      </c>
      <c r="Q43" s="2">
        <v>1.7541899999999999E-10</v>
      </c>
      <c r="R43">
        <v>19.2256</v>
      </c>
      <c r="T43">
        <v>1.12388</v>
      </c>
      <c r="U43">
        <v>1</v>
      </c>
      <c r="V43">
        <v>0</v>
      </c>
      <c r="W43" s="2">
        <v>1.58197355783605E-18</v>
      </c>
      <c r="X43">
        <v>38.529600000000002</v>
      </c>
    </row>
    <row r="44" spans="1:24" x14ac:dyDescent="0.2">
      <c r="A44" t="s">
        <v>1110</v>
      </c>
      <c r="B44" t="s">
        <v>1111</v>
      </c>
      <c r="C44" t="s">
        <v>3120</v>
      </c>
      <c r="D44" t="s">
        <v>3125</v>
      </c>
      <c r="E44">
        <v>231125</v>
      </c>
      <c r="F44" t="s">
        <v>1110</v>
      </c>
      <c r="G44">
        <v>1</v>
      </c>
      <c r="H44">
        <v>-0.177594</v>
      </c>
      <c r="I44">
        <v>0.16462399999999999</v>
      </c>
      <c r="J44">
        <v>0.121382</v>
      </c>
      <c r="K44">
        <v>0.121382</v>
      </c>
      <c r="L44">
        <v>-1.62422</v>
      </c>
      <c r="N44">
        <v>0.43920999999999999</v>
      </c>
      <c r="O44">
        <v>1</v>
      </c>
      <c r="P44" s="2">
        <v>7.5823399999999998E-13</v>
      </c>
      <c r="Q44" s="2">
        <v>7.5823399999999998E-13</v>
      </c>
      <c r="R44">
        <v>24.351400000000002</v>
      </c>
      <c r="T44">
        <v>0.61680400000000002</v>
      </c>
      <c r="U44">
        <v>1</v>
      </c>
      <c r="V44">
        <v>0</v>
      </c>
      <c r="W44" s="2">
        <v>1.61124218257083E-18</v>
      </c>
      <c r="X44">
        <v>37.829700000000003</v>
      </c>
    </row>
    <row r="45" spans="1:24" x14ac:dyDescent="0.2">
      <c r="A45" t="s">
        <v>1214</v>
      </c>
      <c r="B45" t="s">
        <v>1215</v>
      </c>
      <c r="C45" t="s">
        <v>3397</v>
      </c>
      <c r="D45" t="s">
        <v>3402</v>
      </c>
      <c r="E45">
        <v>16798</v>
      </c>
      <c r="F45" t="s">
        <v>1214</v>
      </c>
      <c r="G45">
        <v>1</v>
      </c>
      <c r="H45">
        <v>0.28669800000000001</v>
      </c>
      <c r="I45">
        <v>0.16222700000000001</v>
      </c>
      <c r="J45">
        <v>0.123723</v>
      </c>
      <c r="K45">
        <v>0.123723</v>
      </c>
      <c r="L45">
        <v>-1.64175</v>
      </c>
      <c r="N45">
        <v>-0.40143499999999999</v>
      </c>
      <c r="O45">
        <v>0.999996</v>
      </c>
      <c r="P45" s="2">
        <v>1.22741E-7</v>
      </c>
      <c r="Q45" s="2">
        <v>1.22741E-7</v>
      </c>
      <c r="R45">
        <v>12.369</v>
      </c>
      <c r="T45">
        <v>-0.68226799999999999</v>
      </c>
      <c r="U45">
        <v>1</v>
      </c>
      <c r="V45" s="2">
        <v>1.93936E-10</v>
      </c>
      <c r="W45" s="2">
        <v>1.93936E-10</v>
      </c>
      <c r="X45">
        <v>19.206299999999999</v>
      </c>
    </row>
    <row r="46" spans="1:24" x14ac:dyDescent="0.2">
      <c r="A46" t="s">
        <v>1454</v>
      </c>
      <c r="B46" t="s">
        <v>1455</v>
      </c>
      <c r="C46" t="s">
        <v>4001</v>
      </c>
      <c r="D46" t="s">
        <v>4002</v>
      </c>
      <c r="E46">
        <v>58809</v>
      </c>
      <c r="F46" t="s">
        <v>1454</v>
      </c>
      <c r="G46">
        <v>1</v>
      </c>
      <c r="H46">
        <v>-0.48819200000000001</v>
      </c>
      <c r="I46">
        <v>0.16092999999999999</v>
      </c>
      <c r="J46">
        <v>0.124892</v>
      </c>
      <c r="K46">
        <v>0.124892</v>
      </c>
      <c r="L46">
        <v>-1.6513199999999999</v>
      </c>
      <c r="N46">
        <v>0.91570300000000004</v>
      </c>
      <c r="O46">
        <v>1</v>
      </c>
      <c r="P46" s="2">
        <v>1.133E-11</v>
      </c>
      <c r="Q46" s="2">
        <v>1.133E-11</v>
      </c>
      <c r="R46">
        <v>21.8184</v>
      </c>
      <c r="T46">
        <v>1.4038900000000001</v>
      </c>
      <c r="U46">
        <v>1</v>
      </c>
      <c r="V46">
        <v>0</v>
      </c>
      <c r="W46" s="2">
        <v>1.51518742947059E-18</v>
      </c>
      <c r="X46">
        <v>40.227899999999998</v>
      </c>
    </row>
    <row r="47" spans="1:24" x14ac:dyDescent="0.2">
      <c r="A47" t="s">
        <v>798</v>
      </c>
      <c r="B47" t="s">
        <v>799</v>
      </c>
      <c r="C47" t="s">
        <v>2264</v>
      </c>
      <c r="D47" t="s">
        <v>2265</v>
      </c>
      <c r="E47">
        <v>19123</v>
      </c>
      <c r="F47" t="s">
        <v>798</v>
      </c>
      <c r="G47">
        <v>1</v>
      </c>
      <c r="H47">
        <v>0.49553799999999998</v>
      </c>
      <c r="I47">
        <v>0.15230199999999999</v>
      </c>
      <c r="J47">
        <v>0.127225</v>
      </c>
      <c r="K47">
        <v>0.127225</v>
      </c>
      <c r="L47">
        <v>-1.7166600000000001</v>
      </c>
      <c r="N47">
        <v>0.293821</v>
      </c>
      <c r="O47">
        <v>2.1194500000000002E-2</v>
      </c>
      <c r="P47">
        <v>0.293794</v>
      </c>
      <c r="Q47">
        <v>0.293794</v>
      </c>
      <c r="R47">
        <v>-3.8325900000000002</v>
      </c>
      <c r="T47">
        <v>-0.201844</v>
      </c>
      <c r="U47">
        <v>7.85631E-3</v>
      </c>
      <c r="V47">
        <v>0.39714700000000003</v>
      </c>
      <c r="W47">
        <v>0.39714700000000003</v>
      </c>
      <c r="X47">
        <v>-4.8385499999999997</v>
      </c>
    </row>
    <row r="48" spans="1:24" x14ac:dyDescent="0.2">
      <c r="A48" t="s">
        <v>794</v>
      </c>
      <c r="B48" t="s">
        <v>795</v>
      </c>
      <c r="C48" t="s">
        <v>2252</v>
      </c>
      <c r="D48" t="s">
        <v>2257</v>
      </c>
      <c r="E48">
        <v>16571</v>
      </c>
      <c r="F48" t="s">
        <v>794</v>
      </c>
      <c r="G48">
        <v>1</v>
      </c>
      <c r="H48">
        <v>-0.25398300000000001</v>
      </c>
      <c r="I48">
        <v>0.14833199999999999</v>
      </c>
      <c r="J48">
        <v>0.13190499999999999</v>
      </c>
      <c r="K48">
        <v>0.13190499999999999</v>
      </c>
      <c r="L48">
        <v>-1.7477499999999999</v>
      </c>
      <c r="N48">
        <v>0.273613</v>
      </c>
      <c r="O48">
        <v>0.81256499999999998</v>
      </c>
      <c r="P48">
        <v>1.09982E-2</v>
      </c>
      <c r="Q48">
        <v>1.09982E-2</v>
      </c>
      <c r="R48">
        <v>1.4667699999999999</v>
      </c>
      <c r="T48">
        <v>0.52759500000000004</v>
      </c>
      <c r="U48">
        <v>1</v>
      </c>
      <c r="V48" s="2">
        <v>8.1173900000000001E-14</v>
      </c>
      <c r="W48" s="2">
        <v>8.1173900000000001E-14</v>
      </c>
      <c r="X48">
        <v>26.6708</v>
      </c>
    </row>
    <row r="49" spans="1:24" x14ac:dyDescent="0.2">
      <c r="A49" t="s">
        <v>736</v>
      </c>
      <c r="B49" t="s">
        <v>737</v>
      </c>
      <c r="C49" t="s">
        <v>2080</v>
      </c>
      <c r="D49" t="s">
        <v>2081</v>
      </c>
      <c r="E49">
        <v>12260</v>
      </c>
      <c r="F49" t="s">
        <v>736</v>
      </c>
      <c r="G49">
        <v>1</v>
      </c>
      <c r="H49">
        <v>-0.30767099999999997</v>
      </c>
      <c r="I49">
        <v>0.13542999999999999</v>
      </c>
      <c r="J49">
        <v>0.13658300000000001</v>
      </c>
      <c r="K49">
        <v>0.13658300000000001</v>
      </c>
      <c r="L49">
        <v>-1.8537699999999999</v>
      </c>
      <c r="N49">
        <v>0.64873400000000003</v>
      </c>
      <c r="O49">
        <v>1</v>
      </c>
      <c r="P49" s="2">
        <v>1.17104E-15</v>
      </c>
      <c r="Q49" s="2">
        <v>1.17104E-15</v>
      </c>
      <c r="R49">
        <v>29.995699999999999</v>
      </c>
      <c r="T49">
        <v>0.95640499999999995</v>
      </c>
      <c r="U49">
        <v>1</v>
      </c>
      <c r="V49">
        <v>0</v>
      </c>
      <c r="W49" s="2">
        <v>1.29396372809969E-18</v>
      </c>
      <c r="X49">
        <v>47.105499999999999</v>
      </c>
    </row>
    <row r="50" spans="1:24" x14ac:dyDescent="0.2">
      <c r="A50" t="s">
        <v>1064</v>
      </c>
      <c r="B50" t="s">
        <v>1065</v>
      </c>
      <c r="C50" t="s">
        <v>2998</v>
      </c>
      <c r="D50" t="s">
        <v>2999</v>
      </c>
      <c r="E50">
        <v>22330</v>
      </c>
      <c r="F50" t="s">
        <v>1064</v>
      </c>
      <c r="G50">
        <v>1</v>
      </c>
      <c r="H50">
        <v>0.71838199999999997</v>
      </c>
      <c r="I50">
        <v>0.132522</v>
      </c>
      <c r="J50">
        <v>0.13892399999999999</v>
      </c>
      <c r="K50">
        <v>0.13892399999999999</v>
      </c>
      <c r="L50">
        <v>-1.8788400000000001</v>
      </c>
      <c r="N50">
        <v>1.1910799999999999</v>
      </c>
      <c r="O50">
        <v>0.99967700000000004</v>
      </c>
      <c r="P50" s="2">
        <v>1.36155E-5</v>
      </c>
      <c r="Q50" s="2">
        <v>1.36155E-5</v>
      </c>
      <c r="R50">
        <v>8.0361799999999999</v>
      </c>
      <c r="T50">
        <v>0.48127399999999998</v>
      </c>
      <c r="U50">
        <v>0.119891</v>
      </c>
      <c r="V50">
        <v>0.14594099999999999</v>
      </c>
      <c r="W50">
        <v>0.14594099999999999</v>
      </c>
      <c r="X50">
        <v>-1.99346</v>
      </c>
    </row>
    <row r="51" spans="1:24" x14ac:dyDescent="0.2">
      <c r="A51" t="s">
        <v>1104</v>
      </c>
      <c r="B51" t="s">
        <v>1105</v>
      </c>
      <c r="C51" t="s">
        <v>3103</v>
      </c>
      <c r="D51" t="s">
        <v>3108</v>
      </c>
      <c r="E51">
        <v>28006</v>
      </c>
      <c r="F51" t="s">
        <v>1104</v>
      </c>
      <c r="G51">
        <v>1</v>
      </c>
      <c r="H51">
        <v>-0.22314899999999999</v>
      </c>
      <c r="I51">
        <v>0.12454800000000001</v>
      </c>
      <c r="J51">
        <v>0.141259</v>
      </c>
      <c r="K51">
        <v>0.141259</v>
      </c>
      <c r="L51">
        <v>-1.9500500000000001</v>
      </c>
      <c r="N51">
        <v>0.15377399999999999</v>
      </c>
      <c r="O51">
        <v>5.9314499999999999E-2</v>
      </c>
      <c r="P51">
        <v>0.19051000000000001</v>
      </c>
      <c r="Q51">
        <v>0.19051000000000001</v>
      </c>
      <c r="R51">
        <v>-2.76376</v>
      </c>
      <c r="T51">
        <v>0.37692199999999998</v>
      </c>
      <c r="U51">
        <v>0.99872300000000003</v>
      </c>
      <c r="V51" s="2">
        <v>5.4289000000000001E-5</v>
      </c>
      <c r="W51" s="2">
        <v>5.4289000000000001E-5</v>
      </c>
      <c r="X51">
        <v>6.6618000000000004</v>
      </c>
    </row>
    <row r="52" spans="1:24" x14ac:dyDescent="0.2">
      <c r="A52" t="s">
        <v>1446</v>
      </c>
      <c r="B52" t="s">
        <v>1447</v>
      </c>
      <c r="C52" t="s">
        <v>3977</v>
      </c>
      <c r="D52" t="s">
        <v>3982</v>
      </c>
      <c r="E52">
        <v>56373</v>
      </c>
      <c r="F52" t="s">
        <v>1446</v>
      </c>
      <c r="G52">
        <v>3</v>
      </c>
      <c r="H52">
        <v>-0.36096899999999998</v>
      </c>
      <c r="I52">
        <v>0.12202</v>
      </c>
      <c r="J52">
        <v>0.14360400000000001</v>
      </c>
      <c r="K52">
        <v>0.14360400000000001</v>
      </c>
      <c r="L52">
        <v>-1.9734400000000001</v>
      </c>
      <c r="N52">
        <v>0.54137100000000005</v>
      </c>
      <c r="O52">
        <v>1</v>
      </c>
      <c r="P52">
        <v>0</v>
      </c>
      <c r="Q52" s="2">
        <v>6.0484459189680299E-18</v>
      </c>
      <c r="R52">
        <v>38.900700000000001</v>
      </c>
      <c r="T52">
        <v>0.90740500000000002</v>
      </c>
      <c r="U52">
        <v>1</v>
      </c>
      <c r="V52">
        <v>0</v>
      </c>
      <c r="W52" s="2">
        <v>5.8565108903984504E-19</v>
      </c>
      <c r="X52">
        <v>104.077</v>
      </c>
    </row>
    <row r="53" spans="1:24" x14ac:dyDescent="0.2">
      <c r="A53" t="s">
        <v>1032</v>
      </c>
      <c r="B53" t="s">
        <v>1033</v>
      </c>
      <c r="C53" t="s">
        <v>2918</v>
      </c>
      <c r="D53" t="s">
        <v>2919</v>
      </c>
      <c r="E53">
        <v>13601</v>
      </c>
      <c r="F53" t="s">
        <v>1032</v>
      </c>
      <c r="G53">
        <v>2</v>
      </c>
      <c r="H53">
        <v>0.32414599999999999</v>
      </c>
      <c r="I53">
        <v>0.120696</v>
      </c>
      <c r="J53">
        <v>0.14477400000000001</v>
      </c>
      <c r="K53">
        <v>0.14477400000000001</v>
      </c>
      <c r="L53">
        <v>-1.9858499999999999</v>
      </c>
      <c r="N53">
        <v>-0.11663</v>
      </c>
      <c r="O53">
        <v>9.6169699999999996E-4</v>
      </c>
      <c r="P53">
        <v>0.559998</v>
      </c>
      <c r="Q53">
        <v>0.559998</v>
      </c>
      <c r="R53">
        <v>-6.9458500000000001</v>
      </c>
      <c r="T53">
        <v>-0.43650099999999997</v>
      </c>
      <c r="U53">
        <v>0.99938499999999997</v>
      </c>
      <c r="V53" s="2">
        <v>2.5171700000000002E-5</v>
      </c>
      <c r="W53" s="2">
        <v>2.5171700000000002E-5</v>
      </c>
      <c r="X53">
        <v>7.3925000000000001</v>
      </c>
    </row>
    <row r="54" spans="1:24" x14ac:dyDescent="0.2">
      <c r="A54" t="s">
        <v>914</v>
      </c>
      <c r="B54" t="s">
        <v>915</v>
      </c>
      <c r="C54" t="s">
        <v>2594</v>
      </c>
      <c r="D54" t="s">
        <v>2595</v>
      </c>
      <c r="E54">
        <v>14114</v>
      </c>
      <c r="F54" t="s">
        <v>914</v>
      </c>
      <c r="G54">
        <v>1</v>
      </c>
      <c r="H54">
        <v>0.18468999999999999</v>
      </c>
      <c r="I54">
        <v>0.116036</v>
      </c>
      <c r="J54">
        <v>0.14827299999999999</v>
      </c>
      <c r="K54">
        <v>0.14827299999999999</v>
      </c>
      <c r="L54">
        <v>-2.0305200000000001</v>
      </c>
      <c r="N54">
        <v>-0.35002299999999997</v>
      </c>
      <c r="O54">
        <v>1</v>
      </c>
      <c r="P54" s="2">
        <v>2.5532E-10</v>
      </c>
      <c r="Q54" s="2">
        <v>2.5532E-10</v>
      </c>
      <c r="R54">
        <v>18.876200000000001</v>
      </c>
      <c r="T54">
        <v>-0.51164100000000001</v>
      </c>
      <c r="U54">
        <v>1</v>
      </c>
      <c r="V54" s="2">
        <v>1.1965699999999999E-9</v>
      </c>
      <c r="W54" s="2">
        <v>1.1965699999999999E-9</v>
      </c>
      <c r="X54">
        <v>17.251799999999999</v>
      </c>
    </row>
    <row r="55" spans="1:24" x14ac:dyDescent="0.2">
      <c r="A55" t="s">
        <v>1174</v>
      </c>
      <c r="B55" t="s">
        <v>1175</v>
      </c>
      <c r="C55" t="s">
        <v>3288</v>
      </c>
      <c r="D55" t="s">
        <v>3293</v>
      </c>
      <c r="E55">
        <v>74145</v>
      </c>
      <c r="F55" t="s">
        <v>1174</v>
      </c>
      <c r="G55">
        <v>3</v>
      </c>
      <c r="H55">
        <v>0.56958399999999998</v>
      </c>
      <c r="I55">
        <v>0.115202</v>
      </c>
      <c r="J55">
        <v>0.15059800000000001</v>
      </c>
      <c r="K55">
        <v>0.15059800000000001</v>
      </c>
      <c r="L55">
        <v>-2.0386700000000002</v>
      </c>
      <c r="N55">
        <v>0.27373399999999998</v>
      </c>
      <c r="O55" s="2">
        <v>6.1497499999999999E-6</v>
      </c>
      <c r="P55">
        <v>0.573689</v>
      </c>
      <c r="Q55">
        <v>0.573689</v>
      </c>
      <c r="R55">
        <v>-11.9991</v>
      </c>
      <c r="T55">
        <v>-0.21498</v>
      </c>
      <c r="U55" s="2">
        <v>7.2022300000000003E-5</v>
      </c>
      <c r="V55">
        <v>0.56797399999999998</v>
      </c>
      <c r="W55">
        <v>0.56797399999999998</v>
      </c>
      <c r="X55">
        <v>-9.5384600000000006</v>
      </c>
    </row>
    <row r="56" spans="1:24" x14ac:dyDescent="0.2">
      <c r="A56" t="s">
        <v>1078</v>
      </c>
      <c r="B56" t="s">
        <v>1079</v>
      </c>
      <c r="C56" t="s">
        <v>3036</v>
      </c>
      <c r="D56" t="s">
        <v>3041</v>
      </c>
      <c r="E56">
        <v>76199</v>
      </c>
      <c r="F56" t="s">
        <v>1078</v>
      </c>
      <c r="G56">
        <v>1</v>
      </c>
      <c r="H56">
        <v>-0.16329399999999999</v>
      </c>
      <c r="I56">
        <v>0.11314399999999999</v>
      </c>
      <c r="J56">
        <v>0.151756</v>
      </c>
      <c r="K56">
        <v>0.151756</v>
      </c>
      <c r="L56">
        <v>-2.0590199999999999</v>
      </c>
      <c r="N56">
        <v>0.42625600000000002</v>
      </c>
      <c r="O56">
        <v>1</v>
      </c>
      <c r="P56" s="2">
        <v>1.7173699999999999E-13</v>
      </c>
      <c r="Q56" s="2">
        <v>1.7173699999999999E-13</v>
      </c>
      <c r="R56">
        <v>26.1035</v>
      </c>
      <c r="T56">
        <v>0.58955000000000002</v>
      </c>
      <c r="U56">
        <v>1</v>
      </c>
      <c r="V56" s="2">
        <v>1.66951E-18</v>
      </c>
      <c r="W56" s="2">
        <v>1.66951E-18</v>
      </c>
      <c r="X56">
        <v>36.509399999999999</v>
      </c>
    </row>
    <row r="57" spans="1:24" x14ac:dyDescent="0.2">
      <c r="A57" t="s">
        <v>692</v>
      </c>
      <c r="B57" t="s">
        <v>693</v>
      </c>
      <c r="C57" t="s">
        <v>1951</v>
      </c>
      <c r="D57" t="s">
        <v>1952</v>
      </c>
      <c r="E57">
        <v>20655</v>
      </c>
      <c r="F57" t="s">
        <v>692</v>
      </c>
      <c r="G57">
        <v>2</v>
      </c>
      <c r="H57">
        <v>0.74423700000000004</v>
      </c>
      <c r="I57">
        <v>0.110627</v>
      </c>
      <c r="J57">
        <v>0.15291299999999999</v>
      </c>
      <c r="K57">
        <v>0.15291299999999999</v>
      </c>
      <c r="L57">
        <v>-2.0843500000000001</v>
      </c>
      <c r="N57">
        <v>3.9895499999999997E-3</v>
      </c>
      <c r="O57" s="2">
        <v>3.6137299999999997E-5</v>
      </c>
      <c r="P57">
        <v>0.57101800000000003</v>
      </c>
      <c r="Q57">
        <v>0.57101800000000003</v>
      </c>
      <c r="R57">
        <v>-10.2281</v>
      </c>
      <c r="T57">
        <v>-0.86329999999999996</v>
      </c>
      <c r="U57">
        <v>0.22486999999999999</v>
      </c>
      <c r="V57">
        <v>9.8038899999999998E-2</v>
      </c>
      <c r="W57">
        <v>9.8038899999999998E-2</v>
      </c>
      <c r="X57">
        <v>-1.2375100000000001</v>
      </c>
    </row>
    <row r="58" spans="1:24" x14ac:dyDescent="0.2">
      <c r="A58" t="s">
        <v>1120</v>
      </c>
      <c r="B58" t="s">
        <v>1121</v>
      </c>
      <c r="C58" t="s">
        <v>3150</v>
      </c>
      <c r="D58" t="s">
        <v>3154</v>
      </c>
      <c r="E58">
        <v>216161</v>
      </c>
      <c r="F58" t="s">
        <v>1120</v>
      </c>
      <c r="G58">
        <v>1</v>
      </c>
      <c r="H58">
        <v>-0.18252599999999999</v>
      </c>
      <c r="I58">
        <v>0.107172</v>
      </c>
      <c r="J58">
        <v>0.15868299999999999</v>
      </c>
      <c r="K58">
        <v>0.15868299999999999</v>
      </c>
      <c r="L58">
        <v>-2.1199599999999998</v>
      </c>
      <c r="N58">
        <v>0.39899299999999999</v>
      </c>
      <c r="O58">
        <v>1</v>
      </c>
      <c r="P58" s="2">
        <v>1.08369E-10</v>
      </c>
      <c r="Q58" s="2">
        <v>1.08369E-10</v>
      </c>
      <c r="R58">
        <v>19.486999999999998</v>
      </c>
      <c r="T58">
        <v>0.58151799999999998</v>
      </c>
      <c r="U58">
        <v>1</v>
      </c>
      <c r="V58" s="2">
        <v>1.11022E-16</v>
      </c>
      <c r="W58" s="2">
        <v>1.11022E-16</v>
      </c>
      <c r="X58">
        <v>32.363100000000003</v>
      </c>
    </row>
    <row r="59" spans="1:24" x14ac:dyDescent="0.2">
      <c r="A59" t="s">
        <v>1198</v>
      </c>
      <c r="B59" t="s">
        <v>1199</v>
      </c>
      <c r="C59" t="s">
        <v>3352</v>
      </c>
      <c r="D59" t="s">
        <v>3357</v>
      </c>
      <c r="E59">
        <v>71238</v>
      </c>
      <c r="F59" t="s">
        <v>1198</v>
      </c>
      <c r="G59">
        <v>1</v>
      </c>
      <c r="H59">
        <v>-0.32779199999999997</v>
      </c>
      <c r="I59">
        <v>0.104792</v>
      </c>
      <c r="J59">
        <v>0.159829</v>
      </c>
      <c r="K59">
        <v>0.159829</v>
      </c>
      <c r="L59">
        <v>-2.14507</v>
      </c>
      <c r="N59">
        <v>-0.26966200000000001</v>
      </c>
      <c r="O59">
        <v>0.27957900000000002</v>
      </c>
      <c r="P59">
        <v>8.6702899999999999E-2</v>
      </c>
      <c r="Q59">
        <v>8.6702899999999999E-2</v>
      </c>
      <c r="R59">
        <v>-0.94655299999999998</v>
      </c>
      <c r="T59">
        <v>5.8130500000000002E-2</v>
      </c>
      <c r="U59">
        <v>4.6530399999999998E-3</v>
      </c>
      <c r="V59">
        <v>0.487709</v>
      </c>
      <c r="W59">
        <v>0.487709</v>
      </c>
      <c r="X59">
        <v>-5.36557</v>
      </c>
    </row>
    <row r="60" spans="1:24" x14ac:dyDescent="0.2">
      <c r="A60" t="s">
        <v>896</v>
      </c>
      <c r="B60" t="s">
        <v>897</v>
      </c>
      <c r="C60" t="s">
        <v>2544</v>
      </c>
      <c r="D60" t="s">
        <v>2545</v>
      </c>
      <c r="E60">
        <v>77772</v>
      </c>
      <c r="F60" t="s">
        <v>896</v>
      </c>
      <c r="G60">
        <v>1</v>
      </c>
      <c r="H60">
        <v>-0.20689399999999999</v>
      </c>
      <c r="I60">
        <v>0.101476</v>
      </c>
      <c r="J60">
        <v>0.16211900000000001</v>
      </c>
      <c r="K60">
        <v>0.16211900000000001</v>
      </c>
      <c r="L60">
        <v>-2.18093</v>
      </c>
      <c r="N60">
        <v>0.55929899999999999</v>
      </c>
      <c r="O60">
        <v>1</v>
      </c>
      <c r="P60" s="2">
        <v>4.7464200000000003E-13</v>
      </c>
      <c r="Q60" s="2">
        <v>4.7464200000000003E-13</v>
      </c>
      <c r="R60">
        <v>25.267199999999999</v>
      </c>
      <c r="T60">
        <v>0.76619300000000001</v>
      </c>
      <c r="U60">
        <v>1</v>
      </c>
      <c r="V60" s="2">
        <v>9.3884599999999994E-17</v>
      </c>
      <c r="W60" s="2">
        <v>9.3884599999999994E-17</v>
      </c>
      <c r="X60">
        <v>33.5548</v>
      </c>
    </row>
    <row r="61" spans="1:24" x14ac:dyDescent="0.2">
      <c r="A61" t="s">
        <v>894</v>
      </c>
      <c r="B61" t="s">
        <v>895</v>
      </c>
      <c r="C61" t="s">
        <v>2538</v>
      </c>
      <c r="D61" t="s">
        <v>2543</v>
      </c>
      <c r="E61">
        <v>17702</v>
      </c>
      <c r="F61" t="s">
        <v>894</v>
      </c>
      <c r="G61">
        <v>1</v>
      </c>
      <c r="H61">
        <v>-0.34430500000000003</v>
      </c>
      <c r="I61">
        <v>9.7218200000000005E-2</v>
      </c>
      <c r="J61">
        <v>0.16326299999999999</v>
      </c>
      <c r="K61">
        <v>0.16326299999999999</v>
      </c>
      <c r="L61">
        <v>-2.2285200000000001</v>
      </c>
    </row>
    <row r="62" spans="1:24" x14ac:dyDescent="0.2">
      <c r="A62" t="s">
        <v>1082</v>
      </c>
      <c r="B62" t="s">
        <v>1083</v>
      </c>
      <c r="C62" t="s">
        <v>3048</v>
      </c>
      <c r="D62" t="s">
        <v>3049</v>
      </c>
      <c r="E62">
        <v>68187</v>
      </c>
      <c r="F62" t="s">
        <v>1082</v>
      </c>
      <c r="G62">
        <v>2</v>
      </c>
      <c r="H62">
        <v>-0.31966299999999997</v>
      </c>
      <c r="I62">
        <v>9.4429100000000002E-2</v>
      </c>
      <c r="J62">
        <v>0.16669700000000001</v>
      </c>
      <c r="K62">
        <v>0.16669700000000001</v>
      </c>
      <c r="L62">
        <v>-2.2607200000000001</v>
      </c>
      <c r="N62">
        <v>-0.61516899999999997</v>
      </c>
      <c r="O62">
        <v>1</v>
      </c>
      <c r="P62" s="2">
        <v>8.3559600000000002E-15</v>
      </c>
      <c r="Q62" s="2">
        <v>8.3559600000000002E-15</v>
      </c>
      <c r="R62">
        <v>28.734999999999999</v>
      </c>
      <c r="T62">
        <v>-0.29916300000000001</v>
      </c>
      <c r="U62">
        <v>0.159141</v>
      </c>
      <c r="V62">
        <v>0.126059</v>
      </c>
      <c r="W62">
        <v>0.126059</v>
      </c>
      <c r="X62">
        <v>-1.6646300000000001</v>
      </c>
    </row>
    <row r="63" spans="1:24" x14ac:dyDescent="0.2">
      <c r="A63" t="s">
        <v>1052</v>
      </c>
      <c r="B63" t="s">
        <v>1053</v>
      </c>
      <c r="C63" t="s">
        <v>2966</v>
      </c>
      <c r="D63" t="s">
        <v>2967</v>
      </c>
      <c r="E63">
        <v>16453</v>
      </c>
      <c r="F63" t="s">
        <v>1052</v>
      </c>
      <c r="G63">
        <v>1</v>
      </c>
      <c r="H63">
        <v>-0.185142</v>
      </c>
      <c r="I63">
        <v>8.9542499999999997E-2</v>
      </c>
      <c r="J63">
        <v>0.16783699999999999</v>
      </c>
      <c r="K63">
        <v>0.16783699999999999</v>
      </c>
      <c r="L63">
        <v>-2.3192300000000001</v>
      </c>
      <c r="N63">
        <v>-0.23341000000000001</v>
      </c>
      <c r="O63">
        <v>0.28658</v>
      </c>
      <c r="P63">
        <v>8.3413000000000001E-2</v>
      </c>
      <c r="Q63">
        <v>8.3413000000000001E-2</v>
      </c>
      <c r="R63">
        <v>-0.912053</v>
      </c>
      <c r="T63">
        <v>-4.82678E-2</v>
      </c>
      <c r="U63">
        <v>4.09758E-3</v>
      </c>
      <c r="V63">
        <v>0.51472499999999999</v>
      </c>
      <c r="W63">
        <v>0.51472499999999999</v>
      </c>
      <c r="X63">
        <v>-5.4932499999999997</v>
      </c>
    </row>
    <row r="64" spans="1:24" x14ac:dyDescent="0.2">
      <c r="A64" t="s">
        <v>626</v>
      </c>
      <c r="B64" t="s">
        <v>627</v>
      </c>
      <c r="C64" t="s">
        <v>1762</v>
      </c>
      <c r="D64" t="s">
        <v>1767</v>
      </c>
      <c r="E64">
        <v>56297</v>
      </c>
      <c r="F64" t="s">
        <v>626</v>
      </c>
      <c r="G64">
        <v>1</v>
      </c>
      <c r="H64">
        <v>0.48792600000000003</v>
      </c>
      <c r="I64">
        <v>8.8204299999999999E-2</v>
      </c>
      <c r="J64">
        <v>0.16898099999999999</v>
      </c>
      <c r="K64">
        <v>0.16898099999999999</v>
      </c>
      <c r="L64">
        <v>-2.3357600000000001</v>
      </c>
      <c r="N64">
        <v>0.51473800000000003</v>
      </c>
      <c r="O64">
        <v>0.17577499999999999</v>
      </c>
      <c r="P64">
        <v>0.114311</v>
      </c>
      <c r="Q64">
        <v>0.114311</v>
      </c>
      <c r="R64">
        <v>-1.5452399999999999</v>
      </c>
      <c r="T64">
        <v>0.10528999999999999</v>
      </c>
      <c r="U64">
        <v>4.8049299999999998E-3</v>
      </c>
      <c r="V64">
        <v>0.47802299999999998</v>
      </c>
      <c r="W64">
        <v>0.47802299999999998</v>
      </c>
      <c r="X64">
        <v>-5.3333000000000004</v>
      </c>
    </row>
    <row r="65" spans="1:24" x14ac:dyDescent="0.2">
      <c r="A65" t="s">
        <v>842</v>
      </c>
      <c r="B65" t="s">
        <v>843</v>
      </c>
      <c r="C65" t="s">
        <v>2392</v>
      </c>
      <c r="D65" t="s">
        <v>2393</v>
      </c>
      <c r="E65">
        <v>20104</v>
      </c>
      <c r="F65" t="s">
        <v>842</v>
      </c>
      <c r="G65">
        <v>1</v>
      </c>
      <c r="H65">
        <v>-0.66002099999999997</v>
      </c>
      <c r="I65">
        <v>7.3094099999999995E-2</v>
      </c>
      <c r="J65">
        <v>0.17922299999999999</v>
      </c>
      <c r="K65">
        <v>0.17922299999999999</v>
      </c>
      <c r="L65">
        <v>-2.5400999999999998</v>
      </c>
    </row>
    <row r="66" spans="1:24" x14ac:dyDescent="0.2">
      <c r="A66" t="s">
        <v>876</v>
      </c>
      <c r="B66" t="s">
        <v>877</v>
      </c>
      <c r="C66" t="s">
        <v>2487</v>
      </c>
      <c r="D66" t="s">
        <v>2488</v>
      </c>
      <c r="E66">
        <v>16401</v>
      </c>
      <c r="F66" t="s">
        <v>876</v>
      </c>
      <c r="G66">
        <v>1</v>
      </c>
      <c r="H66">
        <v>-0.22428699999999999</v>
      </c>
      <c r="I66">
        <v>5.7510400000000003E-2</v>
      </c>
      <c r="J66">
        <v>0.19275200000000001</v>
      </c>
      <c r="K66">
        <v>0.19275200000000001</v>
      </c>
      <c r="L66">
        <v>-2.7965599999999999</v>
      </c>
      <c r="N66">
        <v>-0.185136</v>
      </c>
      <c r="O66">
        <v>0.182896</v>
      </c>
      <c r="P66">
        <v>0.11314100000000001</v>
      </c>
      <c r="Q66">
        <v>0.11314100000000001</v>
      </c>
      <c r="R66">
        <v>-1.49685</v>
      </c>
      <c r="T66">
        <v>3.9150999999999998E-2</v>
      </c>
      <c r="U66">
        <v>4.4850799999999998E-3</v>
      </c>
      <c r="V66">
        <v>0.496583</v>
      </c>
      <c r="W66">
        <v>0.496583</v>
      </c>
      <c r="X66">
        <v>-5.4024999999999999</v>
      </c>
    </row>
    <row r="67" spans="1:24" x14ac:dyDescent="0.2">
      <c r="A67" t="s">
        <v>1440</v>
      </c>
      <c r="B67" t="s">
        <v>1441</v>
      </c>
      <c r="C67" t="s">
        <v>3961</v>
      </c>
      <c r="D67" t="s">
        <v>3966</v>
      </c>
      <c r="E67">
        <v>63955</v>
      </c>
      <c r="F67" t="s">
        <v>1440</v>
      </c>
      <c r="G67">
        <v>1</v>
      </c>
      <c r="H67">
        <v>-0.32478299999999999</v>
      </c>
      <c r="I67">
        <v>5.6265000000000003E-2</v>
      </c>
      <c r="J67">
        <v>0.19386900000000001</v>
      </c>
      <c r="K67">
        <v>0.19386900000000001</v>
      </c>
      <c r="L67">
        <v>-2.8197700000000001</v>
      </c>
      <c r="N67">
        <v>1.2067000000000001</v>
      </c>
      <c r="O67">
        <v>1</v>
      </c>
      <c r="P67" s="2">
        <v>2.6477799999999998E-15</v>
      </c>
      <c r="Q67" s="2">
        <v>2.6477799999999998E-15</v>
      </c>
      <c r="R67">
        <v>29.5608</v>
      </c>
      <c r="T67">
        <v>1.53149</v>
      </c>
      <c r="U67">
        <v>1</v>
      </c>
      <c r="V67" s="2">
        <v>1.12631E-17</v>
      </c>
      <c r="W67" s="2">
        <v>1.12631E-17</v>
      </c>
      <c r="X67">
        <v>35.350299999999997</v>
      </c>
    </row>
    <row r="68" spans="1:24" x14ac:dyDescent="0.2">
      <c r="A68" t="s">
        <v>1326</v>
      </c>
      <c r="B68" t="s">
        <v>1327</v>
      </c>
      <c r="C68" t="s">
        <v>3681</v>
      </c>
      <c r="D68" t="s">
        <v>3682</v>
      </c>
      <c r="E68">
        <v>112405</v>
      </c>
      <c r="F68" t="s">
        <v>1326</v>
      </c>
      <c r="G68">
        <v>1</v>
      </c>
      <c r="H68">
        <v>-0.40055400000000002</v>
      </c>
      <c r="I68">
        <v>5.45145E-2</v>
      </c>
      <c r="J68">
        <v>0.19609799999999999</v>
      </c>
      <c r="K68">
        <v>0.19609799999999999</v>
      </c>
      <c r="L68">
        <v>-2.8532299999999999</v>
      </c>
      <c r="N68">
        <v>0.74300699999999997</v>
      </c>
      <c r="O68">
        <v>0.999996</v>
      </c>
      <c r="P68" s="2">
        <v>1.0879E-7</v>
      </c>
      <c r="Q68" s="2">
        <v>1.0879E-7</v>
      </c>
      <c r="R68">
        <v>12.398099999999999</v>
      </c>
      <c r="T68">
        <v>1.2585900000000001</v>
      </c>
      <c r="U68">
        <v>1</v>
      </c>
      <c r="V68" s="2">
        <v>3.7036700000000001E-10</v>
      </c>
      <c r="W68" s="2">
        <v>3.7036700000000001E-10</v>
      </c>
      <c r="X68">
        <v>18.271699999999999</v>
      </c>
    </row>
    <row r="69" spans="1:24" x14ac:dyDescent="0.2">
      <c r="A69" t="s">
        <v>1282</v>
      </c>
      <c r="B69" t="s">
        <v>1283</v>
      </c>
      <c r="C69" t="s">
        <v>3569</v>
      </c>
      <c r="D69" t="s">
        <v>4175</v>
      </c>
      <c r="E69">
        <v>76416</v>
      </c>
      <c r="F69" t="s">
        <v>1282</v>
      </c>
      <c r="G69">
        <v>1</v>
      </c>
      <c r="H69">
        <v>-0.495836</v>
      </c>
      <c r="I69">
        <v>5.2696E-2</v>
      </c>
      <c r="J69">
        <v>0.19831799999999999</v>
      </c>
      <c r="K69">
        <v>0.19831799999999999</v>
      </c>
      <c r="L69">
        <v>-2.8890799999999999</v>
      </c>
      <c r="N69">
        <v>1.7336400000000001</v>
      </c>
      <c r="O69">
        <v>1</v>
      </c>
      <c r="P69" s="2">
        <v>4.3832199999999998E-16</v>
      </c>
      <c r="Q69" s="2">
        <v>4.3832199999999998E-16</v>
      </c>
      <c r="R69">
        <v>31.283999999999999</v>
      </c>
      <c r="T69">
        <v>2.2564899999999999</v>
      </c>
      <c r="U69">
        <v>1</v>
      </c>
      <c r="V69">
        <v>0</v>
      </c>
      <c r="W69" s="2">
        <v>1.6004749579615599E-18</v>
      </c>
      <c r="X69">
        <v>38.084200000000003</v>
      </c>
    </row>
    <row r="70" spans="1:24" x14ac:dyDescent="0.2">
      <c r="A70" t="s">
        <v>772</v>
      </c>
      <c r="B70" t="s">
        <v>773</v>
      </c>
      <c r="C70" t="s">
        <v>2189</v>
      </c>
      <c r="D70" t="s">
        <v>2190</v>
      </c>
      <c r="E70">
        <v>18595</v>
      </c>
      <c r="F70" t="s">
        <v>772</v>
      </c>
      <c r="G70">
        <v>1</v>
      </c>
      <c r="H70">
        <v>-0.244341</v>
      </c>
      <c r="I70">
        <v>5.0737400000000002E-2</v>
      </c>
      <c r="J70">
        <v>0.20053199999999999</v>
      </c>
      <c r="K70">
        <v>0.20053199999999999</v>
      </c>
      <c r="L70">
        <v>-2.92902</v>
      </c>
      <c r="N70">
        <v>-0.13045300000000001</v>
      </c>
      <c r="O70">
        <v>1.0542299999999999E-2</v>
      </c>
      <c r="P70">
        <v>0.35950199999999999</v>
      </c>
      <c r="Q70">
        <v>0.35950199999999999</v>
      </c>
      <c r="R70">
        <v>-4.54176</v>
      </c>
      <c r="T70">
        <v>9.4576800000000003E-2</v>
      </c>
      <c r="U70">
        <v>6.0004999999999998E-3</v>
      </c>
      <c r="V70">
        <v>0.43242700000000001</v>
      </c>
      <c r="W70">
        <v>0.43242700000000001</v>
      </c>
      <c r="X70">
        <v>-5.10989</v>
      </c>
    </row>
    <row r="71" spans="1:24" x14ac:dyDescent="0.2">
      <c r="A71" t="s">
        <v>710</v>
      </c>
      <c r="B71" t="s">
        <v>711</v>
      </c>
      <c r="C71" t="s">
        <v>2005</v>
      </c>
      <c r="D71" t="s">
        <v>2009</v>
      </c>
      <c r="E71">
        <v>16918</v>
      </c>
      <c r="F71" t="s">
        <v>710</v>
      </c>
      <c r="G71">
        <v>1</v>
      </c>
      <c r="H71">
        <v>-0.148812</v>
      </c>
      <c r="I71">
        <v>5.06893E-2</v>
      </c>
      <c r="J71">
        <v>0.20163600000000001</v>
      </c>
      <c r="K71">
        <v>0.20163600000000001</v>
      </c>
      <c r="L71">
        <v>-2.9300199999999998</v>
      </c>
      <c r="N71">
        <v>-5.4973500000000002E-2</v>
      </c>
      <c r="O71">
        <v>5.5030799999999996E-3</v>
      </c>
      <c r="P71">
        <v>0.45267400000000002</v>
      </c>
      <c r="Q71">
        <v>0.45267400000000002</v>
      </c>
      <c r="R71">
        <v>-5.19693</v>
      </c>
      <c r="T71">
        <v>9.3838299999999999E-2</v>
      </c>
      <c r="U71">
        <v>2.4928100000000002E-2</v>
      </c>
      <c r="V71">
        <v>0.27839700000000001</v>
      </c>
      <c r="W71">
        <v>0.27839700000000001</v>
      </c>
      <c r="X71">
        <v>-3.6665199999999998</v>
      </c>
    </row>
    <row r="72" spans="1:24" x14ac:dyDescent="0.2">
      <c r="A72" t="s">
        <v>1302</v>
      </c>
      <c r="B72" t="s">
        <v>1303</v>
      </c>
      <c r="C72" t="s">
        <v>3621</v>
      </c>
      <c r="D72" t="s">
        <v>3627</v>
      </c>
      <c r="E72">
        <v>104158</v>
      </c>
      <c r="F72" t="s">
        <v>1302</v>
      </c>
      <c r="G72">
        <v>1</v>
      </c>
      <c r="H72">
        <v>0.20460200000000001</v>
      </c>
      <c r="I72">
        <v>5.0229000000000003E-2</v>
      </c>
      <c r="J72">
        <v>0.202738</v>
      </c>
      <c r="K72">
        <v>0.202738</v>
      </c>
      <c r="L72">
        <v>-2.9396300000000002</v>
      </c>
      <c r="N72">
        <v>0.22456499999999999</v>
      </c>
      <c r="O72">
        <v>0.48846800000000001</v>
      </c>
      <c r="P72">
        <v>4.2709799999999999E-2</v>
      </c>
      <c r="Q72">
        <v>4.2709799999999999E-2</v>
      </c>
      <c r="R72">
        <v>-4.6137699999999997E-2</v>
      </c>
      <c r="T72">
        <v>1.99627E-2</v>
      </c>
      <c r="U72">
        <v>3.48424E-3</v>
      </c>
      <c r="V72">
        <v>0.54698400000000003</v>
      </c>
      <c r="W72">
        <v>0.54698400000000003</v>
      </c>
      <c r="X72">
        <v>-5.6560199999999998</v>
      </c>
    </row>
    <row r="73" spans="1:24" x14ac:dyDescent="0.2">
      <c r="A73" t="s">
        <v>956</v>
      </c>
      <c r="B73" t="s">
        <v>957</v>
      </c>
      <c r="C73" t="s">
        <v>2707</v>
      </c>
      <c r="D73" t="s">
        <v>2708</v>
      </c>
      <c r="E73">
        <v>56055</v>
      </c>
      <c r="F73" t="s">
        <v>956</v>
      </c>
      <c r="G73">
        <v>1</v>
      </c>
      <c r="H73">
        <v>0.11841</v>
      </c>
      <c r="I73">
        <v>4.96307E-2</v>
      </c>
      <c r="J73">
        <v>0.204932</v>
      </c>
      <c r="K73">
        <v>0.204932</v>
      </c>
      <c r="L73">
        <v>-2.9522400000000002</v>
      </c>
      <c r="N73">
        <v>0.41114800000000001</v>
      </c>
      <c r="O73">
        <v>1</v>
      </c>
      <c r="P73">
        <v>0</v>
      </c>
      <c r="Q73" s="2">
        <v>5.1577265498578397E-18</v>
      </c>
      <c r="R73">
        <v>45.618699999999997</v>
      </c>
      <c r="T73">
        <v>0.292738</v>
      </c>
      <c r="U73">
        <v>1</v>
      </c>
      <c r="V73" s="2">
        <v>2.8544399999999999E-9</v>
      </c>
      <c r="W73" s="2">
        <v>2.8544399999999999E-9</v>
      </c>
      <c r="X73">
        <v>16.000299999999999</v>
      </c>
    </row>
    <row r="74" spans="1:24" x14ac:dyDescent="0.2">
      <c r="A74" t="s">
        <v>738</v>
      </c>
      <c r="B74" t="s">
        <v>739</v>
      </c>
      <c r="C74" t="s">
        <v>2086</v>
      </c>
      <c r="D74" t="s">
        <v>2091</v>
      </c>
      <c r="E74">
        <v>17449</v>
      </c>
      <c r="F74" t="s">
        <v>738</v>
      </c>
      <c r="G74">
        <v>2</v>
      </c>
      <c r="H74">
        <v>0.48651100000000003</v>
      </c>
      <c r="I74">
        <v>4.8697200000000003E-2</v>
      </c>
      <c r="J74">
        <v>0.209288</v>
      </c>
      <c r="K74">
        <v>0.209288</v>
      </c>
      <c r="L74">
        <v>-2.97221</v>
      </c>
      <c r="N74">
        <v>-0.158613</v>
      </c>
      <c r="O74">
        <v>1.9304500000000001E-4</v>
      </c>
      <c r="P74">
        <v>0.56454000000000004</v>
      </c>
      <c r="Q74">
        <v>0.56454000000000004</v>
      </c>
      <c r="R74">
        <v>-8.5524000000000004</v>
      </c>
      <c r="T74">
        <v>-0.53734099999999996</v>
      </c>
      <c r="U74">
        <v>1.1977099999999999E-2</v>
      </c>
      <c r="V74">
        <v>0.34437699999999999</v>
      </c>
      <c r="W74">
        <v>0.34437699999999999</v>
      </c>
      <c r="X74">
        <v>-4.4127099999999997</v>
      </c>
    </row>
    <row r="75" spans="1:24" x14ac:dyDescent="0.2">
      <c r="A75" t="s">
        <v>1026</v>
      </c>
      <c r="B75" t="s">
        <v>1027</v>
      </c>
      <c r="C75" t="s">
        <v>2899</v>
      </c>
      <c r="D75" t="s">
        <v>2904</v>
      </c>
      <c r="E75">
        <v>16801</v>
      </c>
      <c r="F75" t="s">
        <v>1026</v>
      </c>
      <c r="G75">
        <v>1</v>
      </c>
      <c r="H75">
        <v>-0.17766499999999999</v>
      </c>
      <c r="I75">
        <v>4.77051E-2</v>
      </c>
      <c r="J75">
        <v>0.211449</v>
      </c>
      <c r="K75">
        <v>0.211449</v>
      </c>
      <c r="L75">
        <v>-2.9938400000000001</v>
      </c>
      <c r="N75">
        <v>-0.602989</v>
      </c>
      <c r="O75">
        <v>1</v>
      </c>
      <c r="P75" s="2">
        <v>1.9639600000000001E-14</v>
      </c>
      <c r="Q75" s="2">
        <v>1.9639600000000001E-14</v>
      </c>
      <c r="R75">
        <v>28.066600000000001</v>
      </c>
      <c r="T75">
        <v>-0.42532399999999998</v>
      </c>
      <c r="U75">
        <v>1</v>
      </c>
      <c r="V75" s="2">
        <v>4.7766000000000002E-9</v>
      </c>
      <c r="W75" s="2">
        <v>4.7766000000000002E-9</v>
      </c>
      <c r="X75">
        <v>15.507999999999999</v>
      </c>
    </row>
    <row r="76" spans="1:24" x14ac:dyDescent="0.2">
      <c r="A76" t="s">
        <v>1320</v>
      </c>
      <c r="B76" t="s">
        <v>1321</v>
      </c>
      <c r="C76" t="s">
        <v>3663</v>
      </c>
      <c r="D76" t="s">
        <v>3668</v>
      </c>
      <c r="E76">
        <v>15458</v>
      </c>
      <c r="F76" t="s">
        <v>1320</v>
      </c>
      <c r="G76">
        <v>26</v>
      </c>
      <c r="H76">
        <v>-0.563195</v>
      </c>
      <c r="I76">
        <v>4.7406999999999998E-2</v>
      </c>
      <c r="J76">
        <v>0.21252599999999999</v>
      </c>
      <c r="K76">
        <v>0.21252599999999999</v>
      </c>
      <c r="L76">
        <v>-3.0004200000000001</v>
      </c>
      <c r="N76">
        <v>0.69219799999999998</v>
      </c>
      <c r="O76">
        <v>1</v>
      </c>
      <c r="P76">
        <v>0</v>
      </c>
      <c r="Q76" s="2">
        <v>6.6477587864506899E-19</v>
      </c>
      <c r="R76">
        <v>353.93700000000001</v>
      </c>
      <c r="T76">
        <v>1.26023</v>
      </c>
      <c r="U76">
        <v>1</v>
      </c>
      <c r="V76">
        <v>0</v>
      </c>
      <c r="W76" s="2">
        <v>4.4575697231241703E-20</v>
      </c>
      <c r="X76">
        <v>1367.4</v>
      </c>
    </row>
    <row r="77" spans="1:24" x14ac:dyDescent="0.2">
      <c r="A77" t="s">
        <v>942</v>
      </c>
      <c r="B77" t="s">
        <v>943</v>
      </c>
      <c r="C77" t="s">
        <v>2664</v>
      </c>
      <c r="D77" t="s">
        <v>2665</v>
      </c>
      <c r="E77">
        <v>12832</v>
      </c>
      <c r="F77" t="s">
        <v>942</v>
      </c>
      <c r="G77">
        <v>1</v>
      </c>
      <c r="H77">
        <v>-0.13422500000000001</v>
      </c>
      <c r="I77">
        <v>4.6268900000000002E-2</v>
      </c>
      <c r="J77">
        <v>0.21574099999999999</v>
      </c>
      <c r="K77">
        <v>0.21574099999999999</v>
      </c>
      <c r="L77">
        <v>-3.0259100000000001</v>
      </c>
      <c r="N77">
        <v>0.15362999999999999</v>
      </c>
      <c r="O77">
        <v>0.122278</v>
      </c>
      <c r="P77">
        <v>0.142431</v>
      </c>
      <c r="Q77">
        <v>0.142431</v>
      </c>
      <c r="R77">
        <v>-1.9710300000000001</v>
      </c>
      <c r="T77">
        <v>0.28785500000000003</v>
      </c>
      <c r="U77">
        <v>0.97370500000000004</v>
      </c>
      <c r="V77">
        <v>1.22966E-3</v>
      </c>
      <c r="W77">
        <v>1.22966E-3</v>
      </c>
      <c r="X77">
        <v>3.61171</v>
      </c>
    </row>
    <row r="78" spans="1:24" x14ac:dyDescent="0.2">
      <c r="A78" t="s">
        <v>872</v>
      </c>
      <c r="B78" t="s">
        <v>873</v>
      </c>
      <c r="C78" t="s">
        <v>2475</v>
      </c>
      <c r="D78" t="s">
        <v>2481</v>
      </c>
      <c r="E78">
        <v>14381</v>
      </c>
      <c r="F78" t="s">
        <v>872</v>
      </c>
      <c r="G78">
        <v>1</v>
      </c>
      <c r="H78">
        <v>0.187886</v>
      </c>
      <c r="I78">
        <v>4.1606200000000003E-2</v>
      </c>
      <c r="J78">
        <v>0.223159</v>
      </c>
      <c r="K78">
        <v>0.223159</v>
      </c>
      <c r="L78">
        <v>-3.1370100000000001</v>
      </c>
      <c r="N78">
        <v>-5.1864899999999999E-2</v>
      </c>
      <c r="O78">
        <v>5.1971700000000001E-3</v>
      </c>
      <c r="P78">
        <v>0.465389</v>
      </c>
      <c r="Q78">
        <v>0.465389</v>
      </c>
      <c r="R78">
        <v>-5.2544300000000002</v>
      </c>
      <c r="T78">
        <v>-0.23975099999999999</v>
      </c>
      <c r="U78">
        <v>0.47866799999999998</v>
      </c>
      <c r="V78">
        <v>4.53485E-2</v>
      </c>
      <c r="W78">
        <v>4.53485E-2</v>
      </c>
      <c r="X78">
        <v>-8.5381200000000004E-2</v>
      </c>
    </row>
    <row r="79" spans="1:24" x14ac:dyDescent="0.2">
      <c r="A79" t="s">
        <v>938</v>
      </c>
      <c r="B79" t="s">
        <v>939</v>
      </c>
      <c r="C79" t="s">
        <v>2655</v>
      </c>
      <c r="D79" t="s">
        <v>2660</v>
      </c>
      <c r="E79">
        <v>16681</v>
      </c>
      <c r="F79" t="s">
        <v>938</v>
      </c>
      <c r="G79">
        <v>1</v>
      </c>
      <c r="H79">
        <v>0.72365500000000005</v>
      </c>
      <c r="I79">
        <v>4.0749300000000002E-2</v>
      </c>
      <c r="J79">
        <v>0.22630700000000001</v>
      </c>
      <c r="K79">
        <v>0.22630700000000001</v>
      </c>
      <c r="L79">
        <v>-3.1587100000000001</v>
      </c>
      <c r="N79">
        <v>0.57224900000000001</v>
      </c>
      <c r="O79">
        <v>0.43970100000000001</v>
      </c>
      <c r="P79">
        <v>5.1745300000000001E-2</v>
      </c>
      <c r="Q79">
        <v>5.1745300000000001E-2</v>
      </c>
      <c r="R79">
        <v>-0.24237500000000001</v>
      </c>
      <c r="T79">
        <v>-0.433556</v>
      </c>
      <c r="U79">
        <v>4.1139000000000002E-2</v>
      </c>
      <c r="V79">
        <v>0.22421099999999999</v>
      </c>
      <c r="W79">
        <v>0.22421099999999999</v>
      </c>
      <c r="X79">
        <v>-3.14879</v>
      </c>
    </row>
    <row r="80" spans="1:24" x14ac:dyDescent="0.2">
      <c r="A80" t="s">
        <v>950</v>
      </c>
      <c r="B80" t="s">
        <v>951</v>
      </c>
      <c r="C80" t="s">
        <v>2687</v>
      </c>
      <c r="D80" t="s">
        <v>2693</v>
      </c>
      <c r="E80">
        <v>107831</v>
      </c>
      <c r="F80" t="s">
        <v>950</v>
      </c>
      <c r="G80">
        <v>1</v>
      </c>
      <c r="H80">
        <v>0.26075599999999999</v>
      </c>
      <c r="I80">
        <v>4.0379600000000002E-2</v>
      </c>
      <c r="J80">
        <v>0.227351</v>
      </c>
      <c r="K80">
        <v>0.227351</v>
      </c>
      <c r="L80">
        <v>-3.1682100000000002</v>
      </c>
      <c r="N80">
        <v>0.46555600000000003</v>
      </c>
      <c r="O80">
        <v>0.99999400000000005</v>
      </c>
      <c r="P80" s="2">
        <v>1.8814099999999999E-7</v>
      </c>
      <c r="Q80" s="2">
        <v>1.8814099999999999E-7</v>
      </c>
      <c r="R80">
        <v>11.9671</v>
      </c>
      <c r="T80">
        <v>0.20480000000000001</v>
      </c>
      <c r="U80">
        <v>0.30210900000000002</v>
      </c>
      <c r="V80">
        <v>8.1266199999999997E-2</v>
      </c>
      <c r="W80">
        <v>8.1266199999999997E-2</v>
      </c>
      <c r="X80">
        <v>-0.83727600000000002</v>
      </c>
    </row>
    <row r="81" spans="1:24" x14ac:dyDescent="0.2">
      <c r="A81" t="s">
        <v>1358</v>
      </c>
      <c r="B81" t="s">
        <v>1359</v>
      </c>
      <c r="C81" t="s">
        <v>3766</v>
      </c>
      <c r="D81" t="s">
        <v>3769</v>
      </c>
      <c r="E81">
        <v>52585</v>
      </c>
      <c r="F81" t="s">
        <v>1358</v>
      </c>
      <c r="G81">
        <v>1</v>
      </c>
      <c r="H81">
        <v>-0.47415600000000002</v>
      </c>
      <c r="I81">
        <v>4.0187800000000003E-2</v>
      </c>
      <c r="J81">
        <v>0.22839300000000001</v>
      </c>
      <c r="K81">
        <v>0.22839300000000001</v>
      </c>
      <c r="L81">
        <v>-3.1731799999999999</v>
      </c>
      <c r="N81">
        <v>0.24197099999999999</v>
      </c>
      <c r="O81">
        <v>1.00082E-2</v>
      </c>
      <c r="P81">
        <v>0.36391000000000001</v>
      </c>
      <c r="Q81">
        <v>0.36391000000000001</v>
      </c>
      <c r="R81">
        <v>-4.59429</v>
      </c>
      <c r="T81">
        <v>0.76194200000000001</v>
      </c>
      <c r="U81">
        <v>0.99942900000000001</v>
      </c>
      <c r="V81" s="2">
        <v>2.2024499999999999E-5</v>
      </c>
      <c r="W81" s="2">
        <v>2.2024499999999999E-5</v>
      </c>
      <c r="X81">
        <v>7.4675099999999999</v>
      </c>
    </row>
    <row r="82" spans="1:24" x14ac:dyDescent="0.2">
      <c r="A82" t="s">
        <v>1252</v>
      </c>
      <c r="B82" t="s">
        <v>1253</v>
      </c>
      <c r="C82" t="s">
        <v>3482</v>
      </c>
      <c r="D82" t="s">
        <v>3487</v>
      </c>
      <c r="E82">
        <v>66660</v>
      </c>
      <c r="F82" t="s">
        <v>1252</v>
      </c>
      <c r="G82">
        <v>1</v>
      </c>
      <c r="H82">
        <v>0.16225800000000001</v>
      </c>
      <c r="I82">
        <v>3.9416699999999999E-2</v>
      </c>
      <c r="J82">
        <v>0.23046800000000001</v>
      </c>
      <c r="K82">
        <v>0.23046800000000001</v>
      </c>
      <c r="L82">
        <v>-3.1933500000000001</v>
      </c>
      <c r="N82">
        <v>0.38876100000000002</v>
      </c>
      <c r="O82">
        <v>0.99999800000000005</v>
      </c>
      <c r="P82" s="2">
        <v>5.5311200000000002E-8</v>
      </c>
      <c r="Q82" s="2">
        <v>5.5311200000000002E-8</v>
      </c>
      <c r="R82">
        <v>13.2059</v>
      </c>
      <c r="T82">
        <v>0.22650300000000001</v>
      </c>
      <c r="U82">
        <v>0.82374800000000004</v>
      </c>
      <c r="V82">
        <v>1.0301599999999999E-2</v>
      </c>
      <c r="W82">
        <v>1.0301599999999999E-2</v>
      </c>
      <c r="X82">
        <v>1.5419499999999999</v>
      </c>
    </row>
    <row r="83" spans="1:24" x14ac:dyDescent="0.2">
      <c r="A83" t="s">
        <v>1230</v>
      </c>
      <c r="B83" t="s">
        <v>1231</v>
      </c>
      <c r="C83" t="s">
        <v>3430</v>
      </c>
      <c r="D83" t="s">
        <v>3432</v>
      </c>
      <c r="E83">
        <v>77220</v>
      </c>
      <c r="F83" t="s">
        <v>1230</v>
      </c>
      <c r="G83">
        <v>1</v>
      </c>
      <c r="H83">
        <v>-0.15362500000000001</v>
      </c>
      <c r="I83">
        <v>3.8584300000000002E-2</v>
      </c>
      <c r="J83">
        <v>0.23458899999999999</v>
      </c>
      <c r="K83">
        <v>0.23458899999999999</v>
      </c>
      <c r="L83">
        <v>-3.21556</v>
      </c>
      <c r="N83">
        <v>-0.22348000000000001</v>
      </c>
      <c r="O83">
        <v>0.24654799999999999</v>
      </c>
      <c r="P83">
        <v>9.1163400000000006E-2</v>
      </c>
      <c r="Q83">
        <v>9.1163400000000006E-2</v>
      </c>
      <c r="R83">
        <v>-1.11711</v>
      </c>
      <c r="T83">
        <v>-6.9855200000000006E-2</v>
      </c>
      <c r="U83">
        <v>5.24904E-3</v>
      </c>
      <c r="V83">
        <v>0.46226499999999998</v>
      </c>
      <c r="W83">
        <v>0.46226499999999998</v>
      </c>
      <c r="X83">
        <v>-5.2444499999999996</v>
      </c>
    </row>
    <row r="84" spans="1:24" x14ac:dyDescent="0.2">
      <c r="A84" t="s">
        <v>1202</v>
      </c>
      <c r="B84" t="s">
        <v>1203</v>
      </c>
      <c r="C84" t="s">
        <v>3363</v>
      </c>
      <c r="D84" t="s">
        <v>3364</v>
      </c>
      <c r="E84">
        <v>239827</v>
      </c>
      <c r="F84" t="s">
        <v>1202</v>
      </c>
      <c r="G84">
        <v>1</v>
      </c>
      <c r="H84">
        <v>-0.42425000000000002</v>
      </c>
      <c r="I84">
        <v>3.7354199999999997E-2</v>
      </c>
      <c r="J84">
        <v>0.23968200000000001</v>
      </c>
      <c r="K84">
        <v>0.23968200000000001</v>
      </c>
      <c r="L84">
        <v>-3.2492399999999999</v>
      </c>
      <c r="N84">
        <v>0.77209700000000003</v>
      </c>
      <c r="O84">
        <v>0.99999199999999999</v>
      </c>
      <c r="P84" s="2">
        <v>2.32201E-7</v>
      </c>
      <c r="Q84" s="2">
        <v>2.32201E-7</v>
      </c>
      <c r="R84">
        <v>11.7944</v>
      </c>
      <c r="T84">
        <v>1.19635</v>
      </c>
      <c r="U84">
        <v>1</v>
      </c>
      <c r="V84" s="2">
        <v>5.7792399999999998E-17</v>
      </c>
      <c r="W84" s="2">
        <v>5.7792399999999998E-17</v>
      </c>
      <c r="X84">
        <v>34.0809</v>
      </c>
    </row>
    <row r="85" spans="1:24" x14ac:dyDescent="0.2">
      <c r="A85" t="s">
        <v>666</v>
      </c>
      <c r="B85" t="s">
        <v>667</v>
      </c>
      <c r="C85" t="s">
        <v>1875</v>
      </c>
      <c r="D85" t="s">
        <v>1880</v>
      </c>
      <c r="E85">
        <v>13706</v>
      </c>
      <c r="F85" t="s">
        <v>666</v>
      </c>
      <c r="G85">
        <v>2</v>
      </c>
      <c r="H85">
        <v>0.51173999999999997</v>
      </c>
      <c r="I85">
        <v>3.72923E-2</v>
      </c>
      <c r="J85">
        <v>0.24069299999999999</v>
      </c>
      <c r="K85">
        <v>0.24069299999999999</v>
      </c>
      <c r="L85">
        <v>-3.2509600000000001</v>
      </c>
      <c r="N85">
        <v>0.26996399999999998</v>
      </c>
      <c r="O85">
        <v>1.9563299999999999E-4</v>
      </c>
      <c r="P85">
        <v>0.56419399999999997</v>
      </c>
      <c r="Q85">
        <v>0.56419399999999997</v>
      </c>
      <c r="R85">
        <v>-8.5390800000000002</v>
      </c>
      <c r="T85">
        <v>-0.33098499999999997</v>
      </c>
      <c r="U85">
        <v>2.2666200000000001E-2</v>
      </c>
      <c r="V85">
        <v>0.28932799999999997</v>
      </c>
      <c r="W85">
        <v>0.28932799999999997</v>
      </c>
      <c r="X85">
        <v>-3.7639499999999999</v>
      </c>
    </row>
    <row r="86" spans="1:24" x14ac:dyDescent="0.2">
      <c r="A86" t="s">
        <v>932</v>
      </c>
      <c r="B86" t="s">
        <v>933</v>
      </c>
      <c r="C86" t="s">
        <v>2639</v>
      </c>
      <c r="D86" t="s">
        <v>2640</v>
      </c>
      <c r="E86">
        <v>71693</v>
      </c>
      <c r="F86" t="s">
        <v>932</v>
      </c>
      <c r="G86">
        <v>1</v>
      </c>
      <c r="H86">
        <v>-0.165627</v>
      </c>
      <c r="I86">
        <v>3.6058699999999999E-2</v>
      </c>
      <c r="J86">
        <v>0.241702</v>
      </c>
      <c r="K86">
        <v>0.241702</v>
      </c>
      <c r="L86">
        <v>-3.2858800000000001</v>
      </c>
      <c r="N86">
        <v>0.47808699999999998</v>
      </c>
      <c r="O86">
        <v>1</v>
      </c>
      <c r="P86" s="2">
        <v>7.0166400000000003E-9</v>
      </c>
      <c r="Q86" s="2">
        <v>7.0166400000000003E-9</v>
      </c>
      <c r="R86">
        <v>15.319900000000001</v>
      </c>
      <c r="T86">
        <v>0.60023599999999999</v>
      </c>
      <c r="U86">
        <v>1</v>
      </c>
      <c r="V86" s="2">
        <v>4.1718399999999998E-10</v>
      </c>
      <c r="W86" s="2">
        <v>4.1718399999999998E-10</v>
      </c>
      <c r="X86">
        <v>18.176600000000001</v>
      </c>
    </row>
    <row r="87" spans="1:24" x14ac:dyDescent="0.2">
      <c r="A87" t="s">
        <v>1314</v>
      </c>
      <c r="B87" t="s">
        <v>1315</v>
      </c>
      <c r="C87" t="s">
        <v>3650</v>
      </c>
      <c r="D87" t="s">
        <v>3653</v>
      </c>
      <c r="E87">
        <v>20716</v>
      </c>
      <c r="F87" t="s">
        <v>1314</v>
      </c>
      <c r="G87">
        <v>8</v>
      </c>
      <c r="H87">
        <v>-0.360203</v>
      </c>
      <c r="I87">
        <v>3.5544800000000001E-2</v>
      </c>
      <c r="J87">
        <v>0.24270900000000001</v>
      </c>
      <c r="K87">
        <v>0.24270900000000001</v>
      </c>
      <c r="L87">
        <v>-3.30077</v>
      </c>
      <c r="N87">
        <v>0.313112</v>
      </c>
      <c r="O87">
        <v>1</v>
      </c>
      <c r="P87" s="2">
        <v>4.7471599999999999E-17</v>
      </c>
      <c r="Q87" s="2">
        <v>4.7471599999999999E-17</v>
      </c>
      <c r="R87">
        <v>34.081400000000002</v>
      </c>
      <c r="T87">
        <v>0.67406200000000005</v>
      </c>
      <c r="U87">
        <v>1</v>
      </c>
      <c r="V87">
        <v>0</v>
      </c>
      <c r="W87" s="2">
        <v>3.6781042731628401E-19</v>
      </c>
      <c r="X87">
        <v>165.71799999999999</v>
      </c>
    </row>
    <row r="88" spans="1:24" x14ac:dyDescent="0.2">
      <c r="A88" t="s">
        <v>740</v>
      </c>
      <c r="B88" t="s">
        <v>741</v>
      </c>
      <c r="C88" t="s">
        <v>2092</v>
      </c>
      <c r="D88" t="s">
        <v>2093</v>
      </c>
      <c r="E88">
        <v>15019</v>
      </c>
      <c r="F88" t="s">
        <v>740</v>
      </c>
      <c r="G88">
        <v>1</v>
      </c>
      <c r="H88">
        <v>0.61454200000000003</v>
      </c>
      <c r="I88">
        <v>3.4380500000000001E-2</v>
      </c>
      <c r="J88">
        <v>0.24571799999999999</v>
      </c>
      <c r="K88">
        <v>0.24571799999999999</v>
      </c>
      <c r="L88">
        <v>-3.33528</v>
      </c>
      <c r="N88">
        <v>0.60984899999999997</v>
      </c>
      <c r="O88">
        <v>0.52030200000000004</v>
      </c>
      <c r="P88">
        <v>3.9325899999999997E-2</v>
      </c>
      <c r="Q88">
        <v>3.9325899999999997E-2</v>
      </c>
      <c r="R88">
        <v>8.1253199999999998E-2</v>
      </c>
      <c r="T88">
        <v>-1.8686700000000001E-2</v>
      </c>
      <c r="U88">
        <v>5.26115E-3</v>
      </c>
      <c r="V88">
        <v>0.46121600000000001</v>
      </c>
      <c r="W88">
        <v>0.46121600000000001</v>
      </c>
      <c r="X88">
        <v>-5.2421300000000004</v>
      </c>
    </row>
    <row r="89" spans="1:24" x14ac:dyDescent="0.2">
      <c r="A89" t="s">
        <v>800</v>
      </c>
      <c r="B89" t="s">
        <v>801</v>
      </c>
      <c r="C89" t="s">
        <v>2269</v>
      </c>
      <c r="D89" t="s">
        <v>2270</v>
      </c>
      <c r="E89">
        <v>11814</v>
      </c>
      <c r="F89" t="s">
        <v>800</v>
      </c>
      <c r="G89">
        <v>2</v>
      </c>
      <c r="H89">
        <v>-0.184307</v>
      </c>
      <c r="I89">
        <v>3.3750799999999997E-2</v>
      </c>
      <c r="J89">
        <v>0.24671699999999999</v>
      </c>
      <c r="K89">
        <v>0.24671699999999999</v>
      </c>
      <c r="L89">
        <v>-3.3544200000000002</v>
      </c>
      <c r="N89">
        <v>0.206649</v>
      </c>
      <c r="O89">
        <v>0.41514000000000001</v>
      </c>
      <c r="P89">
        <v>5.6397700000000002E-2</v>
      </c>
      <c r="Q89">
        <v>5.6397700000000002E-2</v>
      </c>
      <c r="R89">
        <v>-0.34275499999999998</v>
      </c>
      <c r="T89">
        <v>0.394262</v>
      </c>
      <c r="U89">
        <v>0.99999000000000005</v>
      </c>
      <c r="V89" s="2">
        <v>4.0301800000000002E-7</v>
      </c>
      <c r="W89" s="2">
        <v>4.0301800000000002E-7</v>
      </c>
      <c r="X89">
        <v>11.4924</v>
      </c>
    </row>
    <row r="90" spans="1:24" x14ac:dyDescent="0.2">
      <c r="A90" t="s">
        <v>1450</v>
      </c>
      <c r="B90" t="s">
        <v>1451</v>
      </c>
      <c r="C90" t="s">
        <v>3989</v>
      </c>
      <c r="D90" t="s">
        <v>3994</v>
      </c>
      <c r="E90">
        <v>56325</v>
      </c>
      <c r="F90" t="s">
        <v>1450</v>
      </c>
      <c r="G90">
        <v>1</v>
      </c>
      <c r="H90">
        <v>-0.14188000000000001</v>
      </c>
      <c r="I90">
        <v>3.3432900000000002E-2</v>
      </c>
      <c r="J90">
        <v>0.24870700000000001</v>
      </c>
      <c r="K90">
        <v>0.24870700000000001</v>
      </c>
      <c r="L90">
        <v>-3.3642099999999999</v>
      </c>
      <c r="N90">
        <v>-0.92297300000000004</v>
      </c>
      <c r="O90">
        <v>1</v>
      </c>
      <c r="P90">
        <v>0</v>
      </c>
      <c r="Q90" s="2">
        <v>4.7989618442924703E-18</v>
      </c>
      <c r="R90">
        <v>49.0291</v>
      </c>
      <c r="T90">
        <v>-0.78109300000000004</v>
      </c>
      <c r="U90">
        <v>1</v>
      </c>
      <c r="V90" s="2">
        <v>3.5388400000000001E-15</v>
      </c>
      <c r="W90" s="2">
        <v>3.5388400000000001E-15</v>
      </c>
      <c r="X90">
        <v>29.151599999999998</v>
      </c>
    </row>
    <row r="91" spans="1:24" x14ac:dyDescent="0.2">
      <c r="A91" t="s">
        <v>1462</v>
      </c>
      <c r="B91" t="s">
        <v>1463</v>
      </c>
      <c r="C91" t="s">
        <v>4022</v>
      </c>
      <c r="D91" t="s">
        <v>4027</v>
      </c>
      <c r="E91">
        <v>11801</v>
      </c>
      <c r="F91" t="s">
        <v>1462</v>
      </c>
      <c r="G91">
        <v>1</v>
      </c>
      <c r="H91">
        <v>-0.50157600000000002</v>
      </c>
      <c r="I91">
        <v>3.1604100000000003E-2</v>
      </c>
      <c r="J91">
        <v>0.25364199999999998</v>
      </c>
      <c r="K91">
        <v>0.25364199999999998</v>
      </c>
      <c r="L91">
        <v>-3.4223499999999998</v>
      </c>
      <c r="N91">
        <v>1.61866</v>
      </c>
      <c r="O91">
        <v>1</v>
      </c>
      <c r="P91" s="2">
        <v>1.44239E-11</v>
      </c>
      <c r="Q91" s="2">
        <v>1.44239E-11</v>
      </c>
      <c r="R91">
        <v>21.573599999999999</v>
      </c>
      <c r="T91">
        <v>2.1973199999999999</v>
      </c>
      <c r="U91">
        <v>1</v>
      </c>
      <c r="V91" s="2">
        <v>4.9343200000000003E-18</v>
      </c>
      <c r="W91" s="2">
        <v>4.9343200000000003E-18</v>
      </c>
      <c r="X91">
        <v>36.150599999999997</v>
      </c>
    </row>
    <row r="92" spans="1:24" x14ac:dyDescent="0.2">
      <c r="A92" t="s">
        <v>1312</v>
      </c>
      <c r="B92" t="s">
        <v>1313</v>
      </c>
      <c r="C92" t="s">
        <v>3646</v>
      </c>
      <c r="D92" t="s">
        <v>3647</v>
      </c>
      <c r="E92">
        <v>17175</v>
      </c>
      <c r="F92" t="s">
        <v>1312</v>
      </c>
      <c r="G92">
        <v>1</v>
      </c>
      <c r="H92">
        <v>0.192995</v>
      </c>
      <c r="I92">
        <v>3.0689399999999999E-2</v>
      </c>
      <c r="J92">
        <v>0.258519</v>
      </c>
      <c r="K92">
        <v>0.258519</v>
      </c>
      <c r="L92">
        <v>-3.4526699999999999</v>
      </c>
      <c r="N92">
        <v>0.265706</v>
      </c>
      <c r="O92">
        <v>0.98639299999999996</v>
      </c>
      <c r="P92">
        <v>6.5833299999999999E-4</v>
      </c>
      <c r="Q92">
        <v>6.5833299999999999E-4</v>
      </c>
      <c r="R92">
        <v>4.28348</v>
      </c>
      <c r="T92">
        <v>7.2710899999999995E-2</v>
      </c>
      <c r="U92">
        <v>5.5878500000000001E-3</v>
      </c>
      <c r="V92">
        <v>0.44719599999999998</v>
      </c>
      <c r="W92">
        <v>0.44719599999999998</v>
      </c>
      <c r="X92">
        <v>-5.1815600000000002</v>
      </c>
    </row>
    <row r="93" spans="1:24" x14ac:dyDescent="0.2">
      <c r="A93" t="s">
        <v>742</v>
      </c>
      <c r="B93" t="s">
        <v>743</v>
      </c>
      <c r="C93" t="s">
        <v>2096</v>
      </c>
      <c r="D93" t="s">
        <v>2101</v>
      </c>
      <c r="E93">
        <v>12944</v>
      </c>
      <c r="F93" t="s">
        <v>742</v>
      </c>
      <c r="G93">
        <v>1</v>
      </c>
      <c r="H93">
        <v>-0.19354199999999999</v>
      </c>
      <c r="I93">
        <v>3.0687200000000001E-2</v>
      </c>
      <c r="J93">
        <v>0.259488</v>
      </c>
      <c r="K93">
        <v>0.259488</v>
      </c>
      <c r="L93">
        <v>-3.4527399999999999</v>
      </c>
      <c r="N93">
        <v>0.322353</v>
      </c>
      <c r="O93">
        <v>0.99999899999999997</v>
      </c>
      <c r="P93" s="2">
        <v>2.5716700000000002E-8</v>
      </c>
      <c r="Q93" s="2">
        <v>2.5716700000000002E-8</v>
      </c>
      <c r="R93">
        <v>14.0367</v>
      </c>
      <c r="T93">
        <v>0.51589499999999999</v>
      </c>
      <c r="U93">
        <v>1</v>
      </c>
      <c r="V93" s="2">
        <v>2.8627799999999999E-11</v>
      </c>
      <c r="W93" s="2">
        <v>2.8627799999999999E-11</v>
      </c>
      <c r="X93">
        <v>21.039100000000001</v>
      </c>
    </row>
    <row r="94" spans="1:24" x14ac:dyDescent="0.2">
      <c r="A94" t="s">
        <v>734</v>
      </c>
      <c r="B94" t="s">
        <v>735</v>
      </c>
      <c r="C94" t="s">
        <v>2074</v>
      </c>
      <c r="D94" t="s">
        <v>4177</v>
      </c>
      <c r="E94">
        <v>12346</v>
      </c>
      <c r="F94" t="s">
        <v>734</v>
      </c>
      <c r="G94">
        <v>1</v>
      </c>
      <c r="H94">
        <v>-0.619726</v>
      </c>
      <c r="I94">
        <v>2.9199300000000001E-2</v>
      </c>
      <c r="J94">
        <v>0.26524999999999999</v>
      </c>
      <c r="K94">
        <v>0.26524999999999999</v>
      </c>
      <c r="L94">
        <v>-3.5039799999999999</v>
      </c>
      <c r="N94">
        <v>-0.92268600000000001</v>
      </c>
      <c r="O94">
        <v>0.54357100000000003</v>
      </c>
      <c r="P94">
        <v>3.6910999999999999E-2</v>
      </c>
      <c r="Q94">
        <v>3.6910999999999999E-2</v>
      </c>
      <c r="R94">
        <v>0.17472599999999999</v>
      </c>
      <c r="T94">
        <v>-0.34918199999999999</v>
      </c>
      <c r="U94">
        <v>7.3919099999999998E-3</v>
      </c>
      <c r="V94">
        <v>0.40300200000000003</v>
      </c>
      <c r="W94">
        <v>0.40300200000000003</v>
      </c>
      <c r="X94">
        <v>-4.8999499999999996</v>
      </c>
    </row>
    <row r="95" spans="1:24" x14ac:dyDescent="0.2">
      <c r="A95" t="s">
        <v>622</v>
      </c>
      <c r="B95" t="s">
        <v>623</v>
      </c>
      <c r="C95" t="s">
        <v>1748</v>
      </c>
      <c r="D95" t="s">
        <v>1754</v>
      </c>
      <c r="E95">
        <v>18479</v>
      </c>
      <c r="F95" t="s">
        <v>622</v>
      </c>
      <c r="G95">
        <v>1</v>
      </c>
      <c r="H95">
        <v>0.306616</v>
      </c>
      <c r="I95">
        <v>2.7207499999999999E-2</v>
      </c>
      <c r="J95">
        <v>0.26904800000000001</v>
      </c>
      <c r="K95">
        <v>0.26904800000000001</v>
      </c>
      <c r="L95">
        <v>-3.5766800000000001</v>
      </c>
      <c r="N95">
        <v>-0.230822</v>
      </c>
      <c r="O95">
        <v>1.34401E-2</v>
      </c>
      <c r="P95">
        <v>0.33576800000000001</v>
      </c>
      <c r="Q95">
        <v>0.33576800000000001</v>
      </c>
      <c r="R95">
        <v>-4.2959800000000001</v>
      </c>
      <c r="T95">
        <v>-0.53743799999999997</v>
      </c>
      <c r="U95">
        <v>0.28047800000000001</v>
      </c>
      <c r="V95">
        <v>8.5606199999999993E-2</v>
      </c>
      <c r="W95">
        <v>8.5606199999999993E-2</v>
      </c>
      <c r="X95">
        <v>-0.94209200000000004</v>
      </c>
    </row>
    <row r="96" spans="1:24" x14ac:dyDescent="0.2">
      <c r="A96" t="s">
        <v>804</v>
      </c>
      <c r="B96" t="s">
        <v>805</v>
      </c>
      <c r="C96" t="s">
        <v>2280</v>
      </c>
      <c r="D96" t="s">
        <v>2281</v>
      </c>
      <c r="E96">
        <v>14811</v>
      </c>
      <c r="F96" t="s">
        <v>804</v>
      </c>
      <c r="G96">
        <v>1</v>
      </c>
      <c r="H96">
        <v>0.21802199999999999</v>
      </c>
      <c r="I96">
        <v>2.5991500000000001E-2</v>
      </c>
      <c r="J96">
        <v>0.27374999999999999</v>
      </c>
      <c r="K96">
        <v>0.27374999999999999</v>
      </c>
      <c r="L96">
        <v>-3.62365</v>
      </c>
      <c r="N96">
        <v>0.13469800000000001</v>
      </c>
      <c r="O96">
        <v>3.82218E-2</v>
      </c>
      <c r="P96">
        <v>0.23663400000000001</v>
      </c>
      <c r="Q96">
        <v>0.23663400000000001</v>
      </c>
      <c r="R96">
        <v>-3.2253799999999999</v>
      </c>
      <c r="T96">
        <v>-7.3519600000000004E-2</v>
      </c>
      <c r="U96">
        <v>5.4880800000000002E-3</v>
      </c>
      <c r="V96">
        <v>0.45375599999999999</v>
      </c>
      <c r="W96">
        <v>0.45375599999999999</v>
      </c>
      <c r="X96">
        <v>-5.1996700000000002</v>
      </c>
    </row>
    <row r="97" spans="1:24" x14ac:dyDescent="0.2">
      <c r="A97" t="s">
        <v>912</v>
      </c>
      <c r="B97" t="s">
        <v>913</v>
      </c>
      <c r="C97" t="s">
        <v>2589</v>
      </c>
      <c r="D97" t="s">
        <v>2593</v>
      </c>
      <c r="E97">
        <v>19128</v>
      </c>
      <c r="F97" t="s">
        <v>912</v>
      </c>
      <c r="G97">
        <v>1</v>
      </c>
      <c r="H97">
        <v>-0.161555</v>
      </c>
      <c r="I97">
        <v>2.4130499999999999E-2</v>
      </c>
      <c r="J97">
        <v>0.28299000000000002</v>
      </c>
      <c r="K97">
        <v>0.28299000000000002</v>
      </c>
      <c r="L97">
        <v>-3.6998500000000001</v>
      </c>
      <c r="N97">
        <v>0.15886600000000001</v>
      </c>
      <c r="O97">
        <v>6.8188700000000005E-2</v>
      </c>
      <c r="P97">
        <v>0.18374799999999999</v>
      </c>
      <c r="Q97">
        <v>0.18374799999999999</v>
      </c>
      <c r="R97">
        <v>-2.6148500000000001</v>
      </c>
      <c r="T97">
        <v>0.32042199999999998</v>
      </c>
      <c r="U97">
        <v>0.98865800000000004</v>
      </c>
      <c r="V97">
        <v>5.20409E-4</v>
      </c>
      <c r="W97">
        <v>5.20409E-4</v>
      </c>
      <c r="X97">
        <v>4.4678300000000002</v>
      </c>
    </row>
    <row r="98" spans="1:24" x14ac:dyDescent="0.2">
      <c r="A98" t="s">
        <v>976</v>
      </c>
      <c r="B98" t="s">
        <v>977</v>
      </c>
      <c r="C98" t="s">
        <v>2759</v>
      </c>
      <c r="D98" t="s">
        <v>4193</v>
      </c>
      <c r="E98">
        <v>100042299</v>
      </c>
      <c r="F98" t="s">
        <v>976</v>
      </c>
      <c r="G98">
        <v>1</v>
      </c>
      <c r="H98">
        <v>-0.18720200000000001</v>
      </c>
      <c r="I98">
        <v>2.3897700000000001E-2</v>
      </c>
      <c r="J98">
        <v>0.28390100000000001</v>
      </c>
      <c r="K98">
        <v>0.28390100000000001</v>
      </c>
      <c r="L98">
        <v>-3.7097799999999999</v>
      </c>
      <c r="N98">
        <v>0.25095699999999999</v>
      </c>
      <c r="O98">
        <v>0.50240600000000002</v>
      </c>
      <c r="P98">
        <v>4.0990800000000001E-2</v>
      </c>
      <c r="Q98">
        <v>4.0990800000000001E-2</v>
      </c>
      <c r="R98">
        <v>9.6234200000000006E-3</v>
      </c>
      <c r="T98">
        <v>0.43815900000000002</v>
      </c>
      <c r="U98">
        <v>0.99958199999999997</v>
      </c>
      <c r="V98" s="2">
        <v>1.5472300000000001E-5</v>
      </c>
      <c r="W98" s="2">
        <v>1.5472300000000001E-5</v>
      </c>
      <c r="X98">
        <v>7.7785700000000002</v>
      </c>
    </row>
    <row r="99" spans="1:24" x14ac:dyDescent="0.2">
      <c r="A99" t="s">
        <v>1244</v>
      </c>
      <c r="B99" t="s">
        <v>1245</v>
      </c>
      <c r="C99" t="s">
        <v>3459</v>
      </c>
      <c r="D99" t="s">
        <v>3465</v>
      </c>
      <c r="E99">
        <v>50909</v>
      </c>
      <c r="F99" t="s">
        <v>1244</v>
      </c>
      <c r="G99">
        <v>1</v>
      </c>
      <c r="H99">
        <v>-0.24401</v>
      </c>
      <c r="I99">
        <v>2.3011899999999998E-2</v>
      </c>
      <c r="J99">
        <v>0.28662399999999999</v>
      </c>
      <c r="K99">
        <v>0.28662399999999999</v>
      </c>
      <c r="L99">
        <v>-3.7484600000000001</v>
      </c>
      <c r="N99">
        <v>0.26222400000000001</v>
      </c>
      <c r="O99">
        <v>3.8299300000000001E-2</v>
      </c>
      <c r="P99">
        <v>0.23561299999999999</v>
      </c>
      <c r="Q99">
        <v>0.23561299999999999</v>
      </c>
      <c r="R99">
        <v>-3.2232699999999999</v>
      </c>
      <c r="T99">
        <v>0.50623399999999996</v>
      </c>
      <c r="U99">
        <v>0.99756999999999996</v>
      </c>
      <c r="V99" s="2">
        <v>9.9281800000000002E-5</v>
      </c>
      <c r="W99" s="2">
        <v>9.9281800000000002E-5</v>
      </c>
      <c r="X99">
        <v>6.0173800000000002</v>
      </c>
    </row>
    <row r="100" spans="1:24" x14ac:dyDescent="0.2">
      <c r="A100" t="s">
        <v>1370</v>
      </c>
      <c r="B100" t="s">
        <v>1371</v>
      </c>
      <c r="C100" t="s">
        <v>3793</v>
      </c>
      <c r="D100" t="s">
        <v>3794</v>
      </c>
      <c r="E100">
        <v>66901</v>
      </c>
      <c r="F100" t="s">
        <v>1370</v>
      </c>
      <c r="G100">
        <v>1</v>
      </c>
      <c r="H100">
        <v>0.12949099999999999</v>
      </c>
      <c r="I100">
        <v>2.27529E-2</v>
      </c>
      <c r="J100">
        <v>0.28842899999999999</v>
      </c>
      <c r="K100">
        <v>0.28842899999999999</v>
      </c>
      <c r="L100">
        <v>-3.7600500000000001</v>
      </c>
      <c r="N100">
        <v>0.45188099999999998</v>
      </c>
      <c r="O100">
        <v>1</v>
      </c>
      <c r="P100">
        <v>0</v>
      </c>
      <c r="Q100" s="2">
        <v>4.5096508861608602E-18</v>
      </c>
      <c r="R100">
        <v>52.174500000000002</v>
      </c>
      <c r="T100">
        <v>0.32239099999999998</v>
      </c>
      <c r="U100">
        <v>0.999996</v>
      </c>
      <c r="V100" s="2">
        <v>9.5109799999999998E-8</v>
      </c>
      <c r="W100" s="2">
        <v>9.5109799999999998E-8</v>
      </c>
      <c r="X100">
        <v>12.4239</v>
      </c>
    </row>
    <row r="101" spans="1:24" x14ac:dyDescent="0.2">
      <c r="A101" t="s">
        <v>568</v>
      </c>
      <c r="B101" t="s">
        <v>569</v>
      </c>
      <c r="C101" t="s">
        <v>1594</v>
      </c>
      <c r="D101" t="s">
        <v>1595</v>
      </c>
      <c r="E101">
        <v>330149</v>
      </c>
      <c r="F101" t="s">
        <v>568</v>
      </c>
      <c r="G101">
        <v>1</v>
      </c>
      <c r="H101">
        <v>-0.23000200000000001</v>
      </c>
      <c r="I101">
        <v>2.2012500000000001E-2</v>
      </c>
      <c r="J101">
        <v>0.29112100000000002</v>
      </c>
      <c r="K101">
        <v>0.29112100000000002</v>
      </c>
      <c r="L101">
        <v>-3.7938900000000002</v>
      </c>
      <c r="N101">
        <v>4.1842999999999998E-2</v>
      </c>
      <c r="O101">
        <v>3.3801600000000001E-3</v>
      </c>
      <c r="P101">
        <v>0.54883499999999996</v>
      </c>
      <c r="Q101">
        <v>0.54883499999999996</v>
      </c>
      <c r="R101">
        <v>-5.6864499999999998</v>
      </c>
      <c r="T101">
        <v>0.271845</v>
      </c>
      <c r="U101">
        <v>0.84704999999999997</v>
      </c>
      <c r="V101">
        <v>7.6757199999999996E-3</v>
      </c>
      <c r="W101">
        <v>7.6757199999999996E-3</v>
      </c>
      <c r="X101">
        <v>1.7116499999999999</v>
      </c>
    </row>
    <row r="102" spans="1:24" x14ac:dyDescent="0.2">
      <c r="A102" t="s">
        <v>964</v>
      </c>
      <c r="B102" t="s">
        <v>965</v>
      </c>
      <c r="C102" t="s">
        <v>2726</v>
      </c>
      <c r="D102" t="s">
        <v>2727</v>
      </c>
      <c r="E102">
        <v>77055</v>
      </c>
      <c r="F102" t="s">
        <v>964</v>
      </c>
      <c r="G102">
        <v>1</v>
      </c>
      <c r="H102">
        <v>0.43606</v>
      </c>
      <c r="I102">
        <v>2.1711500000000002E-2</v>
      </c>
      <c r="J102">
        <v>0.292014</v>
      </c>
      <c r="K102">
        <v>0.292014</v>
      </c>
      <c r="L102">
        <v>-3.80796</v>
      </c>
      <c r="N102">
        <v>0.65408500000000003</v>
      </c>
      <c r="O102">
        <v>0.74442200000000003</v>
      </c>
      <c r="P102">
        <v>1.7577099999999998E-2</v>
      </c>
      <c r="Q102">
        <v>1.7577099999999998E-2</v>
      </c>
      <c r="R102">
        <v>1.06908</v>
      </c>
      <c r="T102">
        <v>2.5372800000000001E-2</v>
      </c>
      <c r="U102">
        <v>4.9510200000000004E-3</v>
      </c>
      <c r="V102">
        <v>0.47354299999999999</v>
      </c>
      <c r="W102">
        <v>0.47354299999999999</v>
      </c>
      <c r="X102">
        <v>-5.3032000000000004</v>
      </c>
    </row>
    <row r="103" spans="1:24" x14ac:dyDescent="0.2">
      <c r="A103" t="s">
        <v>1288</v>
      </c>
      <c r="B103" t="s">
        <v>1289</v>
      </c>
      <c r="C103" t="s">
        <v>3583</v>
      </c>
      <c r="D103" t="s">
        <v>3588</v>
      </c>
      <c r="E103">
        <v>246103</v>
      </c>
      <c r="F103" t="s">
        <v>1288</v>
      </c>
      <c r="G103">
        <v>1</v>
      </c>
      <c r="H103">
        <v>0.18375</v>
      </c>
      <c r="I103">
        <v>2.1352300000000001E-2</v>
      </c>
      <c r="J103">
        <v>0.29290500000000003</v>
      </c>
      <c r="K103">
        <v>0.29290500000000003</v>
      </c>
      <c r="L103">
        <v>-3.8250099999999998</v>
      </c>
      <c r="N103">
        <v>-9.9870799999999996E-2</v>
      </c>
      <c r="O103">
        <v>2.41332E-2</v>
      </c>
      <c r="P103">
        <v>0.28207599999999999</v>
      </c>
      <c r="Q103">
        <v>0.28207599999999999</v>
      </c>
      <c r="R103">
        <v>-3.6997399999999998</v>
      </c>
      <c r="T103">
        <v>-0.28362100000000001</v>
      </c>
      <c r="U103">
        <v>0.75307000000000002</v>
      </c>
      <c r="V103">
        <v>1.6638099999999999E-2</v>
      </c>
      <c r="W103">
        <v>1.6638099999999999E-2</v>
      </c>
      <c r="X103">
        <v>1.1150500000000001</v>
      </c>
    </row>
    <row r="104" spans="1:24" x14ac:dyDescent="0.2">
      <c r="A104" t="s">
        <v>596</v>
      </c>
      <c r="B104" t="s">
        <v>597</v>
      </c>
      <c r="C104" t="s">
        <v>1672</v>
      </c>
      <c r="D104" t="s">
        <v>1678</v>
      </c>
      <c r="E104">
        <v>18647</v>
      </c>
      <c r="F104" t="s">
        <v>596</v>
      </c>
      <c r="G104">
        <v>1</v>
      </c>
      <c r="H104">
        <v>0.18571199999999999</v>
      </c>
      <c r="I104">
        <v>2.1112499999999999E-2</v>
      </c>
      <c r="J104">
        <v>0.294682</v>
      </c>
      <c r="K104">
        <v>0.294682</v>
      </c>
      <c r="L104">
        <v>-3.8365499999999999</v>
      </c>
      <c r="N104">
        <v>-0.11124299999999999</v>
      </c>
      <c r="O104">
        <v>3.1057600000000001E-2</v>
      </c>
      <c r="P104">
        <v>0.25754899999999997</v>
      </c>
      <c r="Q104">
        <v>0.25754899999999997</v>
      </c>
      <c r="R104">
        <v>-3.4403600000000001</v>
      </c>
      <c r="T104">
        <v>-0.29695500000000002</v>
      </c>
      <c r="U104">
        <v>0.94956399999999996</v>
      </c>
      <c r="V104">
        <v>2.2132800000000002E-3</v>
      </c>
      <c r="W104">
        <v>2.2132800000000002E-3</v>
      </c>
      <c r="X104">
        <v>2.9352900000000002</v>
      </c>
    </row>
    <row r="105" spans="1:24" x14ac:dyDescent="0.2">
      <c r="A105" t="s">
        <v>698</v>
      </c>
      <c r="B105" t="s">
        <v>699</v>
      </c>
      <c r="C105" t="s">
        <v>1969</v>
      </c>
      <c r="D105" t="s">
        <v>1975</v>
      </c>
      <c r="E105">
        <v>17105</v>
      </c>
      <c r="F105" t="s">
        <v>698</v>
      </c>
      <c r="G105">
        <v>1</v>
      </c>
      <c r="H105">
        <v>-0.40096700000000002</v>
      </c>
      <c r="I105">
        <v>2.0768700000000001E-2</v>
      </c>
      <c r="J105">
        <v>0.29556700000000002</v>
      </c>
      <c r="K105">
        <v>0.29556700000000002</v>
      </c>
      <c r="L105">
        <v>-3.8533200000000001</v>
      </c>
      <c r="N105">
        <v>0.59742399999999996</v>
      </c>
      <c r="O105">
        <v>0.76051000000000002</v>
      </c>
      <c r="P105">
        <v>1.5715199999999999E-2</v>
      </c>
      <c r="Q105">
        <v>1.5715199999999999E-2</v>
      </c>
      <c r="R105">
        <v>1.1554800000000001</v>
      </c>
      <c r="T105">
        <v>0.99839100000000003</v>
      </c>
      <c r="U105">
        <v>0.99999899999999997</v>
      </c>
      <c r="V105" s="2">
        <v>1.3108099999999999E-8</v>
      </c>
      <c r="W105" s="2">
        <v>1.3108099999999999E-8</v>
      </c>
      <c r="X105">
        <v>14.209300000000001</v>
      </c>
    </row>
    <row r="106" spans="1:24" x14ac:dyDescent="0.2">
      <c r="A106" t="s">
        <v>1510</v>
      </c>
      <c r="B106" t="s">
        <v>1511</v>
      </c>
      <c r="C106" t="s">
        <v>4161</v>
      </c>
      <c r="D106" t="s">
        <v>4166</v>
      </c>
      <c r="E106">
        <v>15467</v>
      </c>
      <c r="F106" t="s">
        <v>1510</v>
      </c>
      <c r="G106">
        <v>1</v>
      </c>
      <c r="H106">
        <v>0.34518900000000002</v>
      </c>
      <c r="I106">
        <v>2.06223E-2</v>
      </c>
      <c r="J106">
        <v>0.29644999999999999</v>
      </c>
      <c r="K106">
        <v>0.29644999999999999</v>
      </c>
      <c r="L106">
        <v>-3.8605499999999999</v>
      </c>
      <c r="N106">
        <v>-0.13752500000000001</v>
      </c>
      <c r="O106">
        <v>5.2198399999999999E-3</v>
      </c>
      <c r="P106">
        <v>0.46435199999999999</v>
      </c>
      <c r="Q106">
        <v>0.46435199999999999</v>
      </c>
      <c r="R106">
        <v>-5.2500600000000004</v>
      </c>
      <c r="T106">
        <v>-0.48271399999999998</v>
      </c>
      <c r="U106">
        <v>0.88236300000000001</v>
      </c>
      <c r="V106">
        <v>6.0086499999999999E-3</v>
      </c>
      <c r="W106">
        <v>6.0086499999999999E-3</v>
      </c>
      <c r="X106">
        <v>2.0150000000000001</v>
      </c>
    </row>
    <row r="107" spans="1:24" x14ac:dyDescent="0.2">
      <c r="A107" t="s">
        <v>1460</v>
      </c>
      <c r="B107" t="s">
        <v>1461</v>
      </c>
      <c r="C107" t="s">
        <v>4016</v>
      </c>
      <c r="D107" t="s">
        <v>4021</v>
      </c>
      <c r="E107">
        <v>12488</v>
      </c>
      <c r="F107" t="s">
        <v>1460</v>
      </c>
      <c r="G107">
        <v>1</v>
      </c>
      <c r="H107">
        <v>0.32986599999999999</v>
      </c>
      <c r="I107">
        <v>2.05972E-2</v>
      </c>
      <c r="J107">
        <v>0.29733100000000001</v>
      </c>
      <c r="K107">
        <v>0.29733100000000001</v>
      </c>
      <c r="L107">
        <v>-3.8617900000000001</v>
      </c>
      <c r="N107">
        <v>-0.41926799999999997</v>
      </c>
      <c r="O107">
        <v>0.35459099999999999</v>
      </c>
      <c r="P107">
        <v>6.4340300000000003E-2</v>
      </c>
      <c r="Q107">
        <v>6.4340300000000003E-2</v>
      </c>
      <c r="R107">
        <v>-0.59892000000000001</v>
      </c>
      <c r="T107">
        <v>-0.76397099999999996</v>
      </c>
      <c r="U107">
        <v>0.98556600000000005</v>
      </c>
      <c r="V107">
        <v>7.5287100000000001E-4</v>
      </c>
      <c r="W107">
        <v>7.5287100000000001E-4</v>
      </c>
      <c r="X107">
        <v>4.2236200000000004</v>
      </c>
    </row>
    <row r="108" spans="1:24" x14ac:dyDescent="0.2">
      <c r="A108" t="s">
        <v>954</v>
      </c>
      <c r="B108" t="s">
        <v>955</v>
      </c>
      <c r="C108" t="s">
        <v>2701</v>
      </c>
      <c r="D108" t="s">
        <v>2702</v>
      </c>
      <c r="E108">
        <v>15531</v>
      </c>
      <c r="F108" t="s">
        <v>954</v>
      </c>
      <c r="G108">
        <v>1</v>
      </c>
      <c r="H108">
        <v>-0.17469699999999999</v>
      </c>
      <c r="I108">
        <v>1.99218E-2</v>
      </c>
      <c r="J108">
        <v>0.29908699999999999</v>
      </c>
      <c r="K108">
        <v>0.29908699999999999</v>
      </c>
      <c r="L108">
        <v>-3.8958200000000001</v>
      </c>
      <c r="N108">
        <v>0.14732000000000001</v>
      </c>
      <c r="O108">
        <v>5.1846499999999997E-2</v>
      </c>
      <c r="P108">
        <v>0.19942599999999999</v>
      </c>
      <c r="Q108">
        <v>0.19942599999999999</v>
      </c>
      <c r="R108">
        <v>-2.9062299999999999</v>
      </c>
      <c r="T108">
        <v>0.322017</v>
      </c>
      <c r="U108">
        <v>0.71825000000000006</v>
      </c>
      <c r="V108">
        <v>2.0984200000000001E-2</v>
      </c>
      <c r="W108">
        <v>2.0984200000000001E-2</v>
      </c>
      <c r="X108">
        <v>0.93579999999999997</v>
      </c>
    </row>
    <row r="109" spans="1:24" x14ac:dyDescent="0.2">
      <c r="A109" t="s">
        <v>1254</v>
      </c>
      <c r="B109" t="s">
        <v>1255</v>
      </c>
      <c r="C109" t="s">
        <v>3488</v>
      </c>
      <c r="D109" t="s">
        <v>3493</v>
      </c>
      <c r="E109">
        <v>68497</v>
      </c>
      <c r="F109" t="s">
        <v>1254</v>
      </c>
      <c r="G109">
        <v>1</v>
      </c>
      <c r="H109">
        <v>0.197546</v>
      </c>
      <c r="I109">
        <v>1.9722300000000002E-2</v>
      </c>
      <c r="J109">
        <v>0.30083599999999999</v>
      </c>
      <c r="K109">
        <v>0.30083599999999999</v>
      </c>
      <c r="L109">
        <v>-3.9060800000000002</v>
      </c>
      <c r="N109">
        <v>0.20295199999999999</v>
      </c>
      <c r="O109">
        <v>0.10271</v>
      </c>
      <c r="P109">
        <v>0.16097400000000001</v>
      </c>
      <c r="Q109">
        <v>0.16097400000000001</v>
      </c>
      <c r="R109">
        <v>-2.1674699999999998</v>
      </c>
      <c r="T109">
        <v>5.4058600000000002E-3</v>
      </c>
      <c r="U109">
        <v>3.4783599999999998E-3</v>
      </c>
      <c r="V109">
        <v>0.54772600000000005</v>
      </c>
      <c r="W109">
        <v>0.54772600000000005</v>
      </c>
      <c r="X109">
        <v>-5.6577099999999998</v>
      </c>
    </row>
    <row r="110" spans="1:24" x14ac:dyDescent="0.2">
      <c r="A110" t="s">
        <v>940</v>
      </c>
      <c r="B110" t="s">
        <v>941</v>
      </c>
      <c r="C110" t="s">
        <v>2661</v>
      </c>
      <c r="D110" t="s">
        <v>2662</v>
      </c>
      <c r="E110">
        <v>328660</v>
      </c>
      <c r="F110" t="s">
        <v>940</v>
      </c>
      <c r="G110">
        <v>1</v>
      </c>
      <c r="H110">
        <v>-0.24079999999999999</v>
      </c>
      <c r="I110">
        <v>1.7883900000000001E-2</v>
      </c>
      <c r="J110">
        <v>0.306894</v>
      </c>
      <c r="K110">
        <v>0.306894</v>
      </c>
      <c r="L110">
        <v>-4.0058100000000003</v>
      </c>
      <c r="N110">
        <v>0.22339800000000001</v>
      </c>
      <c r="O110">
        <v>1.4605999999999999E-2</v>
      </c>
      <c r="P110">
        <v>0.32937</v>
      </c>
      <c r="Q110">
        <v>0.32937</v>
      </c>
      <c r="R110">
        <v>-4.2116100000000003</v>
      </c>
      <c r="T110">
        <v>0.464198</v>
      </c>
      <c r="U110">
        <v>0.44155</v>
      </c>
      <c r="V110">
        <v>4.9874599999999998E-2</v>
      </c>
      <c r="W110">
        <v>4.9874599999999998E-2</v>
      </c>
      <c r="X110">
        <v>-0.234873</v>
      </c>
    </row>
    <row r="111" spans="1:24" x14ac:dyDescent="0.2">
      <c r="A111" t="s">
        <v>616</v>
      </c>
      <c r="B111" t="s">
        <v>617</v>
      </c>
      <c r="C111" t="s">
        <v>1732</v>
      </c>
      <c r="D111" t="s">
        <v>1736</v>
      </c>
      <c r="E111">
        <v>57435</v>
      </c>
      <c r="F111" t="s">
        <v>616</v>
      </c>
      <c r="G111">
        <v>1</v>
      </c>
      <c r="H111">
        <v>-0.228188</v>
      </c>
      <c r="I111">
        <v>1.7871000000000001E-2</v>
      </c>
      <c r="J111">
        <v>0.30775200000000003</v>
      </c>
      <c r="K111">
        <v>0.30775200000000003</v>
      </c>
      <c r="L111">
        <v>-4.0065400000000002</v>
      </c>
      <c r="N111">
        <v>-0.86981600000000003</v>
      </c>
      <c r="O111">
        <v>1</v>
      </c>
      <c r="P111" s="2">
        <v>1.9637600000000001E-13</v>
      </c>
      <c r="Q111" s="2">
        <v>1.9637600000000001E-13</v>
      </c>
      <c r="R111">
        <v>26.0244</v>
      </c>
      <c r="T111">
        <v>-0.59129399999999999</v>
      </c>
      <c r="U111">
        <v>0.99998500000000001</v>
      </c>
      <c r="V111" s="2">
        <v>5.54337E-7</v>
      </c>
      <c r="W111" s="2">
        <v>5.54337E-7</v>
      </c>
      <c r="X111">
        <v>11.1167</v>
      </c>
    </row>
    <row r="112" spans="1:24" x14ac:dyDescent="0.2">
      <c r="A112" t="s">
        <v>1232</v>
      </c>
      <c r="B112" t="s">
        <v>1233</v>
      </c>
      <c r="C112" t="s">
        <v>3433</v>
      </c>
      <c r="D112" t="s">
        <v>3438</v>
      </c>
      <c r="E112">
        <v>109676</v>
      </c>
      <c r="F112" t="s">
        <v>1232</v>
      </c>
      <c r="G112">
        <v>1</v>
      </c>
      <c r="H112">
        <v>-0.32105400000000001</v>
      </c>
      <c r="I112">
        <v>1.7731199999999999E-2</v>
      </c>
      <c r="J112">
        <v>0.30860799999999999</v>
      </c>
      <c r="K112">
        <v>0.30860799999999999</v>
      </c>
      <c r="L112">
        <v>-4.0145400000000002</v>
      </c>
      <c r="N112">
        <v>0.76597899999999997</v>
      </c>
      <c r="O112">
        <v>1</v>
      </c>
      <c r="P112" s="2">
        <v>5.6983899999999999E-12</v>
      </c>
      <c r="Q112" s="2">
        <v>5.6983899999999999E-12</v>
      </c>
      <c r="R112">
        <v>22.707799999999999</v>
      </c>
      <c r="T112">
        <v>1.1337999999999999</v>
      </c>
      <c r="U112">
        <v>1</v>
      </c>
      <c r="V112" s="2">
        <v>1.69107E-16</v>
      </c>
      <c r="W112" s="2">
        <v>1.69107E-16</v>
      </c>
      <c r="X112">
        <v>32.066499999999998</v>
      </c>
    </row>
    <row r="113" spans="1:24" x14ac:dyDescent="0.2">
      <c r="A113" t="s">
        <v>544</v>
      </c>
      <c r="B113" t="s">
        <v>545</v>
      </c>
      <c r="C113" t="s">
        <v>1527</v>
      </c>
      <c r="D113" t="s">
        <v>1530</v>
      </c>
      <c r="E113">
        <v>75706</v>
      </c>
      <c r="F113" t="s">
        <v>544</v>
      </c>
      <c r="G113">
        <v>1</v>
      </c>
      <c r="H113">
        <v>0.16873099999999999</v>
      </c>
      <c r="I113">
        <v>1.7526099999999999E-2</v>
      </c>
      <c r="J113">
        <v>0.31116300000000002</v>
      </c>
      <c r="K113">
        <v>0.31116300000000002</v>
      </c>
      <c r="L113">
        <v>-4.0263799999999996</v>
      </c>
      <c r="N113">
        <v>-0.20968600000000001</v>
      </c>
      <c r="O113">
        <v>0.96059000000000005</v>
      </c>
      <c r="P113">
        <v>1.95547E-3</v>
      </c>
      <c r="Q113">
        <v>1.95547E-3</v>
      </c>
      <c r="R113">
        <v>3.1935199999999999</v>
      </c>
      <c r="T113">
        <v>-0.37841799999999998</v>
      </c>
      <c r="U113">
        <v>0.99984600000000001</v>
      </c>
      <c r="V113" s="2">
        <v>4.6620100000000003E-6</v>
      </c>
      <c r="W113" s="2">
        <v>4.6620100000000003E-6</v>
      </c>
      <c r="X113">
        <v>8.7754999999999992</v>
      </c>
    </row>
    <row r="114" spans="1:24" x14ac:dyDescent="0.2">
      <c r="A114" t="s">
        <v>866</v>
      </c>
      <c r="B114" t="s">
        <v>867</v>
      </c>
      <c r="C114" t="s">
        <v>2458</v>
      </c>
      <c r="D114" t="s">
        <v>2463</v>
      </c>
      <c r="E114">
        <v>13819</v>
      </c>
      <c r="F114" t="s">
        <v>866</v>
      </c>
      <c r="G114">
        <v>1</v>
      </c>
      <c r="H114">
        <v>0.14369100000000001</v>
      </c>
      <c r="I114">
        <v>1.74168E-2</v>
      </c>
      <c r="J114">
        <v>0.31201000000000001</v>
      </c>
      <c r="K114">
        <v>0.31201000000000001</v>
      </c>
      <c r="L114">
        <v>-4.0327500000000001</v>
      </c>
      <c r="N114">
        <v>-0.38860699999999998</v>
      </c>
      <c r="O114">
        <v>0.99999899999999997</v>
      </c>
      <c r="P114" s="2">
        <v>1.7983299999999999E-8</v>
      </c>
      <c r="Q114" s="2">
        <v>1.7983299999999999E-8</v>
      </c>
      <c r="R114">
        <v>14.199400000000001</v>
      </c>
      <c r="T114">
        <v>-0.51829800000000004</v>
      </c>
      <c r="U114">
        <v>1</v>
      </c>
      <c r="V114" s="2">
        <v>3.5498399999999998E-14</v>
      </c>
      <c r="W114" s="2">
        <v>3.5498399999999998E-14</v>
      </c>
      <c r="X114">
        <v>27.121500000000001</v>
      </c>
    </row>
    <row r="115" spans="1:24" x14ac:dyDescent="0.2">
      <c r="A115" t="s">
        <v>1506</v>
      </c>
      <c r="B115" t="s">
        <v>1507</v>
      </c>
      <c r="C115" t="s">
        <v>4150</v>
      </c>
      <c r="D115" t="s">
        <v>4151</v>
      </c>
      <c r="E115">
        <v>18805</v>
      </c>
      <c r="F115" t="s">
        <v>1506</v>
      </c>
      <c r="G115">
        <v>1</v>
      </c>
      <c r="H115">
        <v>-0.134018</v>
      </c>
      <c r="I115">
        <v>1.7408E-2</v>
      </c>
      <c r="J115">
        <v>0.31285600000000002</v>
      </c>
      <c r="K115">
        <v>0.31285600000000002</v>
      </c>
      <c r="L115">
        <v>-4.0332600000000003</v>
      </c>
      <c r="N115">
        <v>0.48797200000000002</v>
      </c>
      <c r="O115">
        <v>1</v>
      </c>
      <c r="P115" s="2">
        <v>1.6059400000000001E-14</v>
      </c>
      <c r="Q115" s="2">
        <v>1.6059400000000001E-14</v>
      </c>
      <c r="R115">
        <v>28.1189</v>
      </c>
      <c r="T115">
        <v>0.62199000000000004</v>
      </c>
      <c r="U115">
        <v>1</v>
      </c>
      <c r="V115">
        <v>0</v>
      </c>
      <c r="W115" s="2">
        <v>1.6352151541914E-18</v>
      </c>
      <c r="X115">
        <v>37.275100000000002</v>
      </c>
    </row>
    <row r="116" spans="1:24" x14ac:dyDescent="0.2">
      <c r="A116" t="s">
        <v>948</v>
      </c>
      <c r="B116" t="s">
        <v>949</v>
      </c>
      <c r="C116" t="s">
        <v>2681</v>
      </c>
      <c r="D116" t="s">
        <v>2686</v>
      </c>
      <c r="E116">
        <v>233328</v>
      </c>
      <c r="F116" t="s">
        <v>948</v>
      </c>
      <c r="G116">
        <v>1</v>
      </c>
      <c r="H116">
        <v>0.113679</v>
      </c>
      <c r="I116">
        <v>1.6669E-2</v>
      </c>
      <c r="J116">
        <v>0.31538100000000002</v>
      </c>
      <c r="K116">
        <v>0.31538100000000002</v>
      </c>
      <c r="L116">
        <v>-4.0773999999999999</v>
      </c>
      <c r="N116">
        <v>0.306892</v>
      </c>
      <c r="O116">
        <v>0.99882199999999999</v>
      </c>
      <c r="P116" s="2">
        <v>4.7924999999999999E-5</v>
      </c>
      <c r="Q116" s="2">
        <v>4.7924999999999999E-5</v>
      </c>
      <c r="R116">
        <v>6.7424200000000001</v>
      </c>
      <c r="T116">
        <v>0.193213</v>
      </c>
      <c r="U116">
        <v>0.13556799999999999</v>
      </c>
      <c r="V116">
        <v>0.135409</v>
      </c>
      <c r="W116">
        <v>0.135409</v>
      </c>
      <c r="X116">
        <v>-1.8526</v>
      </c>
    </row>
    <row r="117" spans="1:24" x14ac:dyDescent="0.2">
      <c r="A117" t="s">
        <v>1000</v>
      </c>
      <c r="B117" t="s">
        <v>1001</v>
      </c>
      <c r="C117" t="s">
        <v>2825</v>
      </c>
      <c r="D117" t="s">
        <v>2829</v>
      </c>
      <c r="E117">
        <v>432572</v>
      </c>
      <c r="F117" t="s">
        <v>1000</v>
      </c>
      <c r="G117">
        <v>1</v>
      </c>
      <c r="H117">
        <v>-0.125586</v>
      </c>
      <c r="I117">
        <v>1.6591399999999999E-2</v>
      </c>
      <c r="J117">
        <v>0.31621899999999997</v>
      </c>
      <c r="K117">
        <v>0.31621899999999997</v>
      </c>
      <c r="L117">
        <v>-4.0821399999999999</v>
      </c>
      <c r="N117">
        <v>7.3043700000000003E-2</v>
      </c>
      <c r="O117">
        <v>6.1059699999999996E-3</v>
      </c>
      <c r="P117">
        <v>0.42890699999999998</v>
      </c>
      <c r="Q117">
        <v>0.42890699999999998</v>
      </c>
      <c r="R117">
        <v>-5.0923600000000002</v>
      </c>
      <c r="T117">
        <v>0.19863</v>
      </c>
      <c r="U117">
        <v>0.16738800000000001</v>
      </c>
      <c r="V117">
        <v>0.11785</v>
      </c>
      <c r="W117">
        <v>0.11785</v>
      </c>
      <c r="X117">
        <v>-1.60426</v>
      </c>
    </row>
    <row r="118" spans="1:24" x14ac:dyDescent="0.2">
      <c r="A118" t="s">
        <v>1156</v>
      </c>
      <c r="B118" t="s">
        <v>1157</v>
      </c>
      <c r="C118" t="s">
        <v>3243</v>
      </c>
      <c r="D118" t="s">
        <v>3244</v>
      </c>
      <c r="E118">
        <v>237422</v>
      </c>
      <c r="F118" t="s">
        <v>1156</v>
      </c>
      <c r="G118">
        <v>1</v>
      </c>
      <c r="H118">
        <v>-0.174016</v>
      </c>
      <c r="I118">
        <v>1.6096099999999999E-2</v>
      </c>
      <c r="J118">
        <v>0.31705499999999998</v>
      </c>
      <c r="K118">
        <v>0.31705499999999998</v>
      </c>
      <c r="L118">
        <v>-4.1129499999999997</v>
      </c>
      <c r="N118">
        <v>-9.6185999999999994E-2</v>
      </c>
      <c r="O118">
        <v>8.9321299999999999E-3</v>
      </c>
      <c r="P118">
        <v>0.37608599999999998</v>
      </c>
      <c r="Q118">
        <v>0.37608599999999998</v>
      </c>
      <c r="R118">
        <v>-4.70913</v>
      </c>
      <c r="T118">
        <v>8.1814499999999998E-2</v>
      </c>
      <c r="U118">
        <v>8.9793800000000003E-3</v>
      </c>
      <c r="V118">
        <v>0.37538199999999999</v>
      </c>
      <c r="W118">
        <v>0.37538199999999999</v>
      </c>
      <c r="X118">
        <v>-4.7038000000000002</v>
      </c>
    </row>
    <row r="119" spans="1:24" x14ac:dyDescent="0.2">
      <c r="A119" t="s">
        <v>644</v>
      </c>
      <c r="B119" t="s">
        <v>645</v>
      </c>
      <c r="C119" t="s">
        <v>1816</v>
      </c>
      <c r="D119" t="s">
        <v>4172</v>
      </c>
      <c r="E119">
        <v>21577</v>
      </c>
      <c r="F119" t="s">
        <v>644</v>
      </c>
      <c r="G119">
        <v>1</v>
      </c>
      <c r="H119">
        <v>0.323934</v>
      </c>
      <c r="I119">
        <v>1.60655E-2</v>
      </c>
      <c r="J119">
        <v>0.31788899999999998</v>
      </c>
      <c r="K119">
        <v>0.31788899999999998</v>
      </c>
      <c r="L119">
        <v>-4.1148899999999999</v>
      </c>
      <c r="N119">
        <v>0.54261199999999998</v>
      </c>
      <c r="O119">
        <v>0.83283700000000005</v>
      </c>
      <c r="P119">
        <v>9.2920199999999998E-3</v>
      </c>
      <c r="Q119">
        <v>9.2920199999999998E-3</v>
      </c>
      <c r="R119">
        <v>1.6058699999999999</v>
      </c>
      <c r="T119">
        <v>0.21867800000000001</v>
      </c>
      <c r="U119">
        <v>7.2828700000000003E-3</v>
      </c>
      <c r="V119">
        <v>0.403646</v>
      </c>
      <c r="W119">
        <v>0.403646</v>
      </c>
      <c r="X119">
        <v>-4.9149200000000004</v>
      </c>
    </row>
    <row r="120" spans="1:24" x14ac:dyDescent="0.2">
      <c r="A120" t="s">
        <v>834</v>
      </c>
      <c r="B120" t="s">
        <v>835</v>
      </c>
      <c r="C120" t="s">
        <v>2370</v>
      </c>
      <c r="D120" t="s">
        <v>2371</v>
      </c>
      <c r="E120">
        <v>13097</v>
      </c>
      <c r="F120" t="s">
        <v>834</v>
      </c>
      <c r="G120">
        <v>1</v>
      </c>
      <c r="H120">
        <v>0.163109</v>
      </c>
      <c r="I120">
        <v>1.56986E-2</v>
      </c>
      <c r="J120">
        <v>0.32038100000000003</v>
      </c>
      <c r="K120">
        <v>0.32038100000000003</v>
      </c>
      <c r="L120">
        <v>-4.1383599999999996</v>
      </c>
      <c r="N120">
        <v>-0.26527600000000001</v>
      </c>
      <c r="O120">
        <v>0.99929500000000004</v>
      </c>
      <c r="P120" s="2">
        <v>2.86338E-5</v>
      </c>
      <c r="Q120" s="2">
        <v>2.86338E-5</v>
      </c>
      <c r="R120">
        <v>7.2561099999999996</v>
      </c>
      <c r="T120">
        <v>-0.42838500000000002</v>
      </c>
      <c r="U120">
        <v>0.99999199999999999</v>
      </c>
      <c r="V120" s="2">
        <v>2.5699500000000001E-7</v>
      </c>
      <c r="W120" s="2">
        <v>2.5699500000000001E-7</v>
      </c>
      <c r="X120">
        <v>11.7521</v>
      </c>
    </row>
    <row r="121" spans="1:24" x14ac:dyDescent="0.2">
      <c r="A121" t="s">
        <v>1336</v>
      </c>
      <c r="B121" t="s">
        <v>1337</v>
      </c>
      <c r="C121" t="s">
        <v>3704</v>
      </c>
      <c r="D121" t="s">
        <v>3707</v>
      </c>
      <c r="E121">
        <v>110308</v>
      </c>
      <c r="F121" t="s">
        <v>1336</v>
      </c>
      <c r="G121">
        <v>1</v>
      </c>
      <c r="H121">
        <v>0.50705999999999996</v>
      </c>
      <c r="I121">
        <v>1.5653400000000001E-2</v>
      </c>
      <c r="J121">
        <v>0.32120799999999999</v>
      </c>
      <c r="K121">
        <v>0.32120799999999999</v>
      </c>
      <c r="L121">
        <v>-4.1412899999999997</v>
      </c>
      <c r="N121">
        <v>0.33918900000000002</v>
      </c>
      <c r="O121">
        <v>1.0370799999999999E-2</v>
      </c>
      <c r="P121">
        <v>0.36024099999999998</v>
      </c>
      <c r="Q121">
        <v>0.36024099999999998</v>
      </c>
      <c r="R121">
        <v>-4.5583400000000003</v>
      </c>
      <c r="T121">
        <v>-0.33981099999999997</v>
      </c>
      <c r="U121">
        <v>1.3188800000000001E-2</v>
      </c>
      <c r="V121">
        <v>0.33970800000000001</v>
      </c>
      <c r="W121">
        <v>0.33970800000000001</v>
      </c>
      <c r="X121">
        <v>-4.3151099999999998</v>
      </c>
    </row>
    <row r="122" spans="1:24" x14ac:dyDescent="0.2">
      <c r="A122" t="s">
        <v>1344</v>
      </c>
      <c r="B122" t="s">
        <v>1345</v>
      </c>
      <c r="C122" t="s">
        <v>3726</v>
      </c>
      <c r="D122" t="s">
        <v>3727</v>
      </c>
      <c r="E122">
        <v>94109</v>
      </c>
      <c r="F122" t="s">
        <v>1344</v>
      </c>
      <c r="G122">
        <v>2</v>
      </c>
      <c r="H122">
        <v>-0.57678200000000002</v>
      </c>
      <c r="I122">
        <v>1.48912E-2</v>
      </c>
      <c r="J122">
        <v>0.32612799999999997</v>
      </c>
      <c r="K122">
        <v>0.32612799999999997</v>
      </c>
      <c r="L122">
        <v>-4.19198</v>
      </c>
      <c r="N122">
        <v>0.66733900000000002</v>
      </c>
      <c r="O122">
        <v>1</v>
      </c>
      <c r="P122" s="2">
        <v>1.07882E-9</v>
      </c>
      <c r="Q122" s="2">
        <v>1.07882E-9</v>
      </c>
      <c r="R122">
        <v>17.301100000000002</v>
      </c>
      <c r="T122">
        <v>1.2441199999999999</v>
      </c>
      <c r="U122">
        <v>1</v>
      </c>
      <c r="V122">
        <v>0</v>
      </c>
      <c r="W122" s="2">
        <v>8.1673004656285702E-19</v>
      </c>
      <c r="X122">
        <v>74.630300000000005</v>
      </c>
    </row>
    <row r="123" spans="1:24" x14ac:dyDescent="0.2">
      <c r="A123" t="s">
        <v>726</v>
      </c>
      <c r="B123" t="s">
        <v>727</v>
      </c>
      <c r="C123" t="s">
        <v>2051</v>
      </c>
      <c r="D123" t="s">
        <v>2056</v>
      </c>
      <c r="E123">
        <v>11606</v>
      </c>
      <c r="F123" t="s">
        <v>726</v>
      </c>
      <c r="G123">
        <v>1</v>
      </c>
      <c r="H123">
        <v>-0.163496</v>
      </c>
      <c r="I123">
        <v>1.4853099999999999E-2</v>
      </c>
      <c r="J123">
        <v>0.32694099999999998</v>
      </c>
      <c r="K123">
        <v>0.32694099999999998</v>
      </c>
      <c r="L123">
        <v>-4.1945800000000002</v>
      </c>
      <c r="N123">
        <v>0.42764200000000002</v>
      </c>
      <c r="O123">
        <v>0.99999899999999997</v>
      </c>
      <c r="P123" s="2">
        <v>3.1327E-8</v>
      </c>
      <c r="Q123" s="2">
        <v>3.1327E-8</v>
      </c>
      <c r="R123">
        <v>13.727499999999999</v>
      </c>
      <c r="T123">
        <v>0.59113800000000005</v>
      </c>
      <c r="U123">
        <v>1</v>
      </c>
      <c r="V123" s="2">
        <v>6.7972799999999999E-17</v>
      </c>
      <c r="W123" s="2">
        <v>6.7972799999999999E-17</v>
      </c>
      <c r="X123">
        <v>33.987299999999998</v>
      </c>
    </row>
    <row r="124" spans="1:24" x14ac:dyDescent="0.2">
      <c r="A124" t="s">
        <v>1362</v>
      </c>
      <c r="B124" t="s">
        <v>1363</v>
      </c>
      <c r="C124" t="s">
        <v>3772</v>
      </c>
      <c r="D124" t="s">
        <v>3773</v>
      </c>
      <c r="E124">
        <v>77485</v>
      </c>
      <c r="F124" t="s">
        <v>1362</v>
      </c>
      <c r="G124">
        <v>1</v>
      </c>
      <c r="H124">
        <v>-0.17674300000000001</v>
      </c>
      <c r="I124">
        <v>1.4693700000000001E-2</v>
      </c>
      <c r="J124">
        <v>0.32775300000000002</v>
      </c>
      <c r="K124">
        <v>0.32775300000000002</v>
      </c>
      <c r="L124">
        <v>-4.2055400000000001</v>
      </c>
      <c r="N124">
        <v>0.25357400000000002</v>
      </c>
      <c r="O124">
        <v>0.27083099999999999</v>
      </c>
      <c r="P124">
        <v>8.7797399999999998E-2</v>
      </c>
      <c r="Q124">
        <v>8.7797399999999998E-2</v>
      </c>
      <c r="R124">
        <v>-0.99040899999999998</v>
      </c>
      <c r="T124">
        <v>0.43031700000000001</v>
      </c>
      <c r="U124">
        <v>0.99999499999999997</v>
      </c>
      <c r="V124" s="2">
        <v>1.3701599999999999E-7</v>
      </c>
      <c r="W124" s="2">
        <v>1.3701599999999999E-7</v>
      </c>
      <c r="X124">
        <v>12.2401</v>
      </c>
    </row>
    <row r="125" spans="1:24" x14ac:dyDescent="0.2">
      <c r="A125" t="s">
        <v>1414</v>
      </c>
      <c r="B125" t="s">
        <v>1415</v>
      </c>
      <c r="C125" t="s">
        <v>3898</v>
      </c>
      <c r="D125" t="s">
        <v>4170</v>
      </c>
      <c r="E125">
        <v>68034</v>
      </c>
      <c r="F125" t="s">
        <v>1414</v>
      </c>
      <c r="G125">
        <v>1</v>
      </c>
      <c r="H125">
        <v>-0.26372400000000001</v>
      </c>
      <c r="I125">
        <v>1.4616000000000001E-2</v>
      </c>
      <c r="J125">
        <v>0.32856299999999999</v>
      </c>
      <c r="K125">
        <v>0.32856299999999999</v>
      </c>
      <c r="L125">
        <v>-4.2109199999999998</v>
      </c>
      <c r="N125">
        <v>-0.62449600000000005</v>
      </c>
      <c r="O125">
        <v>0.30407899999999999</v>
      </c>
      <c r="P125">
        <v>8.0191600000000002E-2</v>
      </c>
      <c r="Q125">
        <v>8.0191600000000002E-2</v>
      </c>
      <c r="R125">
        <v>-0.82794999999999996</v>
      </c>
      <c r="T125">
        <v>-0.34889100000000001</v>
      </c>
      <c r="U125">
        <v>1.5565499999999999E-2</v>
      </c>
      <c r="V125">
        <v>0.32203300000000001</v>
      </c>
      <c r="W125">
        <v>0.32203300000000001</v>
      </c>
      <c r="X125">
        <v>-4.1470099999999999</v>
      </c>
    </row>
    <row r="126" spans="1:24" x14ac:dyDescent="0.2">
      <c r="A126" t="s">
        <v>1404</v>
      </c>
      <c r="B126" t="s">
        <v>1405</v>
      </c>
      <c r="C126" t="s">
        <v>3876</v>
      </c>
      <c r="D126" t="s">
        <v>3877</v>
      </c>
      <c r="E126">
        <v>67881</v>
      </c>
      <c r="F126" t="s">
        <v>1404</v>
      </c>
      <c r="G126">
        <v>1</v>
      </c>
      <c r="H126">
        <v>-0.21154500000000001</v>
      </c>
      <c r="I126">
        <v>1.45749E-2</v>
      </c>
      <c r="J126">
        <v>0.33017600000000003</v>
      </c>
      <c r="K126">
        <v>0.33017600000000003</v>
      </c>
      <c r="L126">
        <v>-4.2137799999999999</v>
      </c>
      <c r="N126">
        <v>7.5127299999999994E-2</v>
      </c>
      <c r="O126">
        <v>4.6729500000000004E-3</v>
      </c>
      <c r="P126">
        <v>0.48675600000000002</v>
      </c>
      <c r="Q126">
        <v>0.48675600000000002</v>
      </c>
      <c r="R126">
        <v>-5.3612799999999998</v>
      </c>
      <c r="T126">
        <v>0.28476299999999999</v>
      </c>
      <c r="U126">
        <v>0.33230900000000002</v>
      </c>
      <c r="V126">
        <v>7.1685600000000002E-2</v>
      </c>
      <c r="W126">
        <v>7.1685600000000002E-2</v>
      </c>
      <c r="X126">
        <v>-0.69776199999999999</v>
      </c>
    </row>
    <row r="127" spans="1:24" x14ac:dyDescent="0.2">
      <c r="A127" t="s">
        <v>1118</v>
      </c>
      <c r="B127" t="s">
        <v>1119</v>
      </c>
      <c r="C127" t="s">
        <v>3144</v>
      </c>
      <c r="D127" t="s">
        <v>3149</v>
      </c>
      <c r="E127">
        <v>70625</v>
      </c>
      <c r="F127" t="s">
        <v>1118</v>
      </c>
      <c r="G127">
        <v>1</v>
      </c>
      <c r="H127">
        <v>0.31753900000000002</v>
      </c>
      <c r="I127">
        <v>1.40225E-2</v>
      </c>
      <c r="J127">
        <v>0.33258300000000002</v>
      </c>
      <c r="K127">
        <v>0.33258300000000002</v>
      </c>
      <c r="L127">
        <v>-4.2529700000000004</v>
      </c>
      <c r="N127">
        <v>1.0023899999999999</v>
      </c>
      <c r="O127">
        <v>0.99726099999999995</v>
      </c>
      <c r="P127">
        <v>1.18979E-4</v>
      </c>
      <c r="Q127">
        <v>1.18979E-4</v>
      </c>
      <c r="R127">
        <v>5.8972600000000002</v>
      </c>
      <c r="T127">
        <v>0.68484800000000001</v>
      </c>
      <c r="U127">
        <v>0.169132</v>
      </c>
      <c r="V127">
        <v>0.11667</v>
      </c>
      <c r="W127">
        <v>0.11667</v>
      </c>
      <c r="X127">
        <v>-1.59179</v>
      </c>
    </row>
    <row r="128" spans="1:24" x14ac:dyDescent="0.2">
      <c r="A128" t="s">
        <v>578</v>
      </c>
      <c r="B128" t="s">
        <v>579</v>
      </c>
      <c r="C128" t="s">
        <v>1619</v>
      </c>
      <c r="D128" t="s">
        <v>1620</v>
      </c>
      <c r="E128">
        <v>77087</v>
      </c>
      <c r="F128" t="s">
        <v>578</v>
      </c>
      <c r="G128">
        <v>1</v>
      </c>
      <c r="H128">
        <v>0.22265399999999999</v>
      </c>
      <c r="I128">
        <v>1.36346E-2</v>
      </c>
      <c r="J128">
        <v>0.334179</v>
      </c>
      <c r="K128">
        <v>0.334179</v>
      </c>
      <c r="L128">
        <v>-4.2814199999999998</v>
      </c>
      <c r="N128">
        <v>-6.28605E-2</v>
      </c>
      <c r="O128">
        <v>4.2133800000000001E-3</v>
      </c>
      <c r="P128">
        <v>0.50867899999999999</v>
      </c>
      <c r="Q128">
        <v>0.50867899999999999</v>
      </c>
      <c r="R128">
        <v>-5.4652700000000003</v>
      </c>
      <c r="T128">
        <v>-0.28551399999999999</v>
      </c>
      <c r="U128">
        <v>0.960341</v>
      </c>
      <c r="V128">
        <v>2.0411800000000001E-3</v>
      </c>
      <c r="W128">
        <v>2.0411800000000001E-3</v>
      </c>
      <c r="X128">
        <v>3.18696</v>
      </c>
    </row>
    <row r="129" spans="1:24" x14ac:dyDescent="0.2">
      <c r="A129" t="s">
        <v>1258</v>
      </c>
      <c r="B129" t="s">
        <v>1259</v>
      </c>
      <c r="C129" t="s">
        <v>3501</v>
      </c>
      <c r="D129" t="s">
        <v>4176</v>
      </c>
      <c r="E129">
        <v>231042</v>
      </c>
      <c r="F129" t="s">
        <v>1258</v>
      </c>
      <c r="G129">
        <v>1</v>
      </c>
      <c r="H129">
        <v>0.17782899999999999</v>
      </c>
      <c r="I129">
        <v>1.3625200000000001E-2</v>
      </c>
      <c r="J129">
        <v>0.33497399999999999</v>
      </c>
      <c r="K129">
        <v>0.33497399999999999</v>
      </c>
      <c r="L129">
        <v>-4.2821100000000003</v>
      </c>
      <c r="N129">
        <v>-2.61027E-2</v>
      </c>
      <c r="O129">
        <v>3.1395400000000001E-3</v>
      </c>
      <c r="P129">
        <v>0.55357999999999996</v>
      </c>
      <c r="Q129">
        <v>0.55357999999999996</v>
      </c>
      <c r="R129">
        <v>-5.7605300000000002</v>
      </c>
      <c r="T129">
        <v>-0.203932</v>
      </c>
      <c r="U129">
        <v>2.92293E-2</v>
      </c>
      <c r="V129">
        <v>0.26333800000000002</v>
      </c>
      <c r="W129">
        <v>0.26333800000000002</v>
      </c>
      <c r="X129">
        <v>-3.50292</v>
      </c>
    </row>
    <row r="130" spans="1:24" x14ac:dyDescent="0.2">
      <c r="A130" t="s">
        <v>714</v>
      </c>
      <c r="B130" t="s">
        <v>715</v>
      </c>
      <c r="C130" t="s">
        <v>2016</v>
      </c>
      <c r="D130" t="s">
        <v>2017</v>
      </c>
      <c r="E130">
        <v>13030</v>
      </c>
      <c r="F130" t="s">
        <v>714</v>
      </c>
      <c r="G130">
        <v>1</v>
      </c>
      <c r="H130">
        <v>-0.20191300000000001</v>
      </c>
      <c r="I130">
        <v>1.3408700000000001E-2</v>
      </c>
      <c r="J130">
        <v>0.336559</v>
      </c>
      <c r="K130">
        <v>0.336559</v>
      </c>
      <c r="L130">
        <v>-4.2983500000000001</v>
      </c>
      <c r="N130">
        <v>0.19007599999999999</v>
      </c>
      <c r="O130">
        <v>1.8288800000000001E-2</v>
      </c>
      <c r="P130">
        <v>0.30430800000000002</v>
      </c>
      <c r="Q130">
        <v>0.30430800000000002</v>
      </c>
      <c r="R130">
        <v>-3.9830100000000002</v>
      </c>
      <c r="T130">
        <v>0.39198899999999998</v>
      </c>
      <c r="U130">
        <v>0.93967699999999998</v>
      </c>
      <c r="V130">
        <v>3.2584100000000002E-3</v>
      </c>
      <c r="W130">
        <v>3.2584100000000002E-3</v>
      </c>
      <c r="X130">
        <v>2.7458300000000002</v>
      </c>
    </row>
    <row r="131" spans="1:24" x14ac:dyDescent="0.2">
      <c r="A131" t="s">
        <v>862</v>
      </c>
      <c r="B131" t="s">
        <v>863</v>
      </c>
      <c r="C131" t="s">
        <v>2447</v>
      </c>
      <c r="D131" t="s">
        <v>2448</v>
      </c>
      <c r="E131">
        <v>14020</v>
      </c>
      <c r="F131" t="s">
        <v>862</v>
      </c>
      <c r="G131">
        <v>1</v>
      </c>
      <c r="H131">
        <v>0.304622</v>
      </c>
      <c r="I131">
        <v>1.3245099999999999E-2</v>
      </c>
      <c r="J131">
        <v>0.33892299999999997</v>
      </c>
      <c r="K131">
        <v>0.33892299999999997</v>
      </c>
      <c r="L131">
        <v>-4.3107899999999999</v>
      </c>
      <c r="N131">
        <v>0.428012</v>
      </c>
      <c r="O131">
        <v>0.61506499999999997</v>
      </c>
      <c r="P131">
        <v>3.0296E-2</v>
      </c>
      <c r="Q131">
        <v>3.0296E-2</v>
      </c>
      <c r="R131">
        <v>0.46865499999999999</v>
      </c>
      <c r="T131">
        <v>0.11014400000000001</v>
      </c>
      <c r="U131">
        <v>4.4703E-3</v>
      </c>
      <c r="V131">
        <v>0.49704199999999998</v>
      </c>
      <c r="W131">
        <v>0.49704199999999998</v>
      </c>
      <c r="X131">
        <v>-5.4058200000000003</v>
      </c>
    </row>
    <row r="132" spans="1:24" x14ac:dyDescent="0.2">
      <c r="A132" t="s">
        <v>682</v>
      </c>
      <c r="B132" t="s">
        <v>683</v>
      </c>
      <c r="C132" t="s">
        <v>1920</v>
      </c>
      <c r="D132" t="s">
        <v>1925</v>
      </c>
      <c r="E132">
        <v>18406</v>
      </c>
      <c r="F132" t="s">
        <v>682</v>
      </c>
      <c r="G132">
        <v>1</v>
      </c>
      <c r="H132">
        <v>-0.46994999999999998</v>
      </c>
      <c r="I132">
        <v>1.29905E-2</v>
      </c>
      <c r="J132">
        <v>0.34049000000000001</v>
      </c>
      <c r="K132">
        <v>0.34049000000000001</v>
      </c>
      <c r="L132">
        <v>-4.3304600000000004</v>
      </c>
    </row>
    <row r="133" spans="1:24" x14ac:dyDescent="0.2">
      <c r="A133" t="s">
        <v>1496</v>
      </c>
      <c r="B133" t="s">
        <v>1497</v>
      </c>
      <c r="C133" t="s">
        <v>4118</v>
      </c>
      <c r="D133" t="s">
        <v>4123</v>
      </c>
      <c r="E133">
        <v>54387</v>
      </c>
      <c r="F133" t="s">
        <v>1496</v>
      </c>
      <c r="G133">
        <v>1</v>
      </c>
      <c r="H133">
        <v>-0.17230899999999999</v>
      </c>
      <c r="I133">
        <v>1.25802E-2</v>
      </c>
      <c r="J133">
        <v>0.34282699999999999</v>
      </c>
      <c r="K133">
        <v>0.34282699999999999</v>
      </c>
      <c r="L133">
        <v>-4.3629699999999998</v>
      </c>
      <c r="N133">
        <v>-0.39426600000000001</v>
      </c>
      <c r="O133">
        <v>0.993946</v>
      </c>
      <c r="P133">
        <v>2.51673E-4</v>
      </c>
      <c r="Q133">
        <v>2.51673E-4</v>
      </c>
      <c r="R133">
        <v>5.1009099999999998</v>
      </c>
      <c r="T133">
        <v>-0.22195599999999999</v>
      </c>
      <c r="U133">
        <v>0.14988299999999999</v>
      </c>
      <c r="V133">
        <v>0.12956899999999999</v>
      </c>
      <c r="W133">
        <v>0.12956899999999999</v>
      </c>
      <c r="X133">
        <v>-1.73552</v>
      </c>
    </row>
    <row r="134" spans="1:24" x14ac:dyDescent="0.2">
      <c r="A134" t="s">
        <v>824</v>
      </c>
      <c r="B134" t="s">
        <v>825</v>
      </c>
      <c r="C134" t="s">
        <v>2338</v>
      </c>
      <c r="D134" t="s">
        <v>2345</v>
      </c>
      <c r="E134">
        <v>11881</v>
      </c>
      <c r="F134" t="s">
        <v>824</v>
      </c>
      <c r="G134">
        <v>1</v>
      </c>
      <c r="H134">
        <v>-0.32424399999999998</v>
      </c>
      <c r="I134">
        <v>1.24989E-2</v>
      </c>
      <c r="J134">
        <v>0.34360299999999999</v>
      </c>
      <c r="K134">
        <v>0.34360299999999999</v>
      </c>
      <c r="L134">
        <v>-4.3695399999999998</v>
      </c>
      <c r="N134">
        <v>0.69415700000000002</v>
      </c>
      <c r="O134">
        <v>0.99952799999999997</v>
      </c>
      <c r="P134" s="2">
        <v>1.7783199999999999E-5</v>
      </c>
      <c r="Q134" s="2">
        <v>1.7783199999999999E-5</v>
      </c>
      <c r="R134">
        <v>7.6577200000000003</v>
      </c>
      <c r="T134">
        <v>1.0184</v>
      </c>
      <c r="U134">
        <v>1</v>
      </c>
      <c r="V134" s="2">
        <v>7.9516000000000001E-17</v>
      </c>
      <c r="W134" s="2">
        <v>7.9516000000000001E-17</v>
      </c>
      <c r="X134">
        <v>33.727800000000002</v>
      </c>
    </row>
    <row r="135" spans="1:24" x14ac:dyDescent="0.2">
      <c r="A135" t="s">
        <v>998</v>
      </c>
      <c r="B135" t="s">
        <v>999</v>
      </c>
      <c r="C135" t="s">
        <v>2820</v>
      </c>
      <c r="D135" t="s">
        <v>2824</v>
      </c>
      <c r="E135">
        <v>74148</v>
      </c>
      <c r="F135" t="s">
        <v>998</v>
      </c>
      <c r="G135">
        <v>1</v>
      </c>
      <c r="H135">
        <v>-9.1892799999999997E-2</v>
      </c>
      <c r="I135">
        <v>1.1934800000000001E-2</v>
      </c>
      <c r="J135">
        <v>0.34515000000000001</v>
      </c>
      <c r="K135">
        <v>0.34515000000000001</v>
      </c>
      <c r="L135">
        <v>-4.41629</v>
      </c>
      <c r="N135">
        <v>0.275667</v>
      </c>
      <c r="O135">
        <v>0.99583699999999997</v>
      </c>
      <c r="P135">
        <v>1.5420200000000001E-4</v>
      </c>
      <c r="Q135">
        <v>1.5420200000000001E-4</v>
      </c>
      <c r="R135">
        <v>5.4772999999999996</v>
      </c>
      <c r="T135">
        <v>0.36756</v>
      </c>
      <c r="U135">
        <v>0.99996300000000005</v>
      </c>
      <c r="V135" s="2">
        <v>1.62778E-6</v>
      </c>
      <c r="W135" s="2">
        <v>1.62778E-6</v>
      </c>
      <c r="X135">
        <v>10.2081</v>
      </c>
    </row>
    <row r="136" spans="1:24" x14ac:dyDescent="0.2">
      <c r="A136" t="s">
        <v>970</v>
      </c>
      <c r="B136" t="s">
        <v>971</v>
      </c>
      <c r="C136" t="s">
        <v>2743</v>
      </c>
      <c r="D136" t="s">
        <v>2748</v>
      </c>
      <c r="E136">
        <v>110083</v>
      </c>
      <c r="F136" t="s">
        <v>970</v>
      </c>
      <c r="G136">
        <v>1</v>
      </c>
      <c r="H136">
        <v>-0.35733799999999999</v>
      </c>
      <c r="I136">
        <v>1.19214E-2</v>
      </c>
      <c r="J136">
        <v>0.34592099999999998</v>
      </c>
      <c r="K136">
        <v>0.34592099999999998</v>
      </c>
      <c r="L136">
        <v>-4.4174199999999999</v>
      </c>
      <c r="N136">
        <v>0.52736300000000003</v>
      </c>
      <c r="O136">
        <v>3.9160599999999997E-2</v>
      </c>
      <c r="P136">
        <v>0.23150200000000001</v>
      </c>
      <c r="Q136">
        <v>0.23150200000000001</v>
      </c>
      <c r="R136">
        <v>-3.2001400000000002</v>
      </c>
      <c r="T136">
        <v>0.88470099999999996</v>
      </c>
      <c r="U136">
        <v>0.71296199999999998</v>
      </c>
      <c r="V136">
        <v>2.2021499999999999E-2</v>
      </c>
      <c r="W136">
        <v>2.2021499999999999E-2</v>
      </c>
      <c r="X136">
        <v>0.90981500000000004</v>
      </c>
    </row>
    <row r="137" spans="1:24" x14ac:dyDescent="0.2">
      <c r="A137" t="s">
        <v>1350</v>
      </c>
      <c r="B137" t="s">
        <v>1351</v>
      </c>
      <c r="C137" t="s">
        <v>3742</v>
      </c>
      <c r="D137" t="s">
        <v>3748</v>
      </c>
      <c r="E137">
        <v>21351</v>
      </c>
      <c r="F137" t="s">
        <v>1350</v>
      </c>
      <c r="G137">
        <v>1</v>
      </c>
      <c r="H137">
        <v>-0.109389</v>
      </c>
      <c r="I137">
        <v>1.1584499999999999E-2</v>
      </c>
      <c r="J137">
        <v>0.348223</v>
      </c>
      <c r="K137">
        <v>0.348223</v>
      </c>
      <c r="L137">
        <v>-4.4464399999999999</v>
      </c>
      <c r="N137">
        <v>0.445577</v>
      </c>
      <c r="O137">
        <v>1</v>
      </c>
      <c r="P137" s="2">
        <v>6.7679999999999995E-14</v>
      </c>
      <c r="Q137" s="2">
        <v>6.7679999999999995E-14</v>
      </c>
      <c r="R137">
        <v>26.748999999999999</v>
      </c>
      <c r="T137">
        <v>0.55496599999999996</v>
      </c>
      <c r="U137">
        <v>1</v>
      </c>
      <c r="V137" s="2">
        <v>1.2519199999999999E-13</v>
      </c>
      <c r="W137" s="2">
        <v>1.2519199999999999E-13</v>
      </c>
      <c r="X137">
        <v>26.182500000000001</v>
      </c>
    </row>
    <row r="138" spans="1:24" x14ac:dyDescent="0.2">
      <c r="A138" t="s">
        <v>1004</v>
      </c>
      <c r="B138" t="s">
        <v>1005</v>
      </c>
      <c r="C138" t="s">
        <v>2833</v>
      </c>
      <c r="D138" t="s">
        <v>2838</v>
      </c>
      <c r="E138">
        <v>18019</v>
      </c>
      <c r="F138" t="s">
        <v>1004</v>
      </c>
      <c r="G138">
        <v>1</v>
      </c>
      <c r="H138">
        <v>-0.35981299999999999</v>
      </c>
      <c r="I138">
        <v>1.14734E-2</v>
      </c>
      <c r="J138">
        <v>0.34974899999999998</v>
      </c>
      <c r="K138">
        <v>0.34974899999999998</v>
      </c>
      <c r="L138">
        <v>-4.4561900000000003</v>
      </c>
      <c r="N138">
        <v>-2.29655E-2</v>
      </c>
      <c r="O138">
        <v>3.6385800000000002E-3</v>
      </c>
      <c r="P138">
        <v>0.53710599999999997</v>
      </c>
      <c r="Q138">
        <v>0.53710599999999997</v>
      </c>
      <c r="R138">
        <v>-5.61252</v>
      </c>
      <c r="T138">
        <v>0.33684700000000001</v>
      </c>
      <c r="U138">
        <v>8.3216200000000001E-3</v>
      </c>
      <c r="V138">
        <v>0.38713399999999998</v>
      </c>
      <c r="W138">
        <v>0.38713399999999998</v>
      </c>
      <c r="X138">
        <v>-4.7805400000000002</v>
      </c>
    </row>
    <row r="139" spans="1:24" x14ac:dyDescent="0.2">
      <c r="A139" t="s">
        <v>1038</v>
      </c>
      <c r="B139" t="s">
        <v>1039</v>
      </c>
      <c r="C139" t="s">
        <v>2933</v>
      </c>
      <c r="D139" t="s">
        <v>2938</v>
      </c>
      <c r="E139">
        <v>15260</v>
      </c>
      <c r="F139" t="s">
        <v>1038</v>
      </c>
      <c r="G139">
        <v>1</v>
      </c>
      <c r="H139">
        <v>-9.3316099999999999E-2</v>
      </c>
      <c r="I139">
        <v>1.13268E-2</v>
      </c>
      <c r="J139">
        <v>0.35050900000000001</v>
      </c>
      <c r="K139">
        <v>0.35050900000000001</v>
      </c>
      <c r="L139">
        <v>-4.4691900000000002</v>
      </c>
      <c r="N139">
        <v>0.10765</v>
      </c>
      <c r="O139">
        <v>2.8327700000000001E-2</v>
      </c>
      <c r="P139">
        <v>0.26620199999999999</v>
      </c>
      <c r="Q139">
        <v>0.26620199999999999</v>
      </c>
      <c r="R139">
        <v>-3.53518</v>
      </c>
      <c r="T139">
        <v>0.20096600000000001</v>
      </c>
      <c r="U139">
        <v>0.92545599999999995</v>
      </c>
      <c r="V139">
        <v>3.81394E-3</v>
      </c>
      <c r="W139">
        <v>3.81394E-3</v>
      </c>
      <c r="X139">
        <v>2.5188999999999999</v>
      </c>
    </row>
    <row r="140" spans="1:24" x14ac:dyDescent="0.2">
      <c r="A140" t="s">
        <v>1098</v>
      </c>
      <c r="B140" t="s">
        <v>1099</v>
      </c>
      <c r="C140" t="s">
        <v>3086</v>
      </c>
      <c r="D140" t="s">
        <v>3087</v>
      </c>
      <c r="E140">
        <v>18008</v>
      </c>
      <c r="F140" t="s">
        <v>1098</v>
      </c>
      <c r="G140">
        <v>1</v>
      </c>
      <c r="H140">
        <v>0.19141900000000001</v>
      </c>
      <c r="I140">
        <v>1.1314299999999999E-2</v>
      </c>
      <c r="J140">
        <v>0.35126800000000002</v>
      </c>
      <c r="K140">
        <v>0.35126800000000002</v>
      </c>
      <c r="L140">
        <v>-4.4703099999999996</v>
      </c>
      <c r="N140">
        <v>0.24835599999999999</v>
      </c>
      <c r="O140">
        <v>3.1343700000000002E-2</v>
      </c>
      <c r="P140">
        <v>0.25559999999999999</v>
      </c>
      <c r="Q140">
        <v>0.25559999999999999</v>
      </c>
      <c r="R140">
        <v>-3.4308999999999998</v>
      </c>
      <c r="T140">
        <v>5.6936399999999998E-2</v>
      </c>
      <c r="U140">
        <v>3.86631E-3</v>
      </c>
      <c r="V140">
        <v>0.52638200000000002</v>
      </c>
      <c r="W140">
        <v>0.52638200000000002</v>
      </c>
      <c r="X140">
        <v>-5.5515800000000004</v>
      </c>
    </row>
    <row r="141" spans="1:24" x14ac:dyDescent="0.2">
      <c r="A141" t="s">
        <v>1472</v>
      </c>
      <c r="B141" t="s">
        <v>1473</v>
      </c>
      <c r="C141" t="s">
        <v>4049</v>
      </c>
      <c r="D141" t="s">
        <v>4055</v>
      </c>
      <c r="E141">
        <v>140571</v>
      </c>
      <c r="F141" t="s">
        <v>1472</v>
      </c>
      <c r="G141">
        <v>1</v>
      </c>
      <c r="H141">
        <v>-0.101466</v>
      </c>
      <c r="I141">
        <v>1.1174399999999999E-2</v>
      </c>
      <c r="J141">
        <v>0.35202499999999998</v>
      </c>
      <c r="K141">
        <v>0.35202499999999998</v>
      </c>
      <c r="L141">
        <v>-4.4828900000000003</v>
      </c>
      <c r="N141">
        <v>-0.37906699999999999</v>
      </c>
      <c r="O141">
        <v>1</v>
      </c>
      <c r="P141" s="2">
        <v>3.3192399999999999E-12</v>
      </c>
      <c r="Q141" s="2">
        <v>3.3192399999999999E-12</v>
      </c>
      <c r="R141">
        <v>22.874300000000002</v>
      </c>
      <c r="T141">
        <v>-0.27760099999999999</v>
      </c>
      <c r="U141">
        <v>1</v>
      </c>
      <c r="V141" s="2">
        <v>1.31954E-9</v>
      </c>
      <c r="W141" s="2">
        <v>1.31954E-9</v>
      </c>
      <c r="X141">
        <v>17.197800000000001</v>
      </c>
    </row>
    <row r="142" spans="1:24" x14ac:dyDescent="0.2">
      <c r="A142" t="s">
        <v>1360</v>
      </c>
      <c r="B142" t="s">
        <v>1361</v>
      </c>
      <c r="C142" t="s">
        <v>3770</v>
      </c>
      <c r="D142" t="s">
        <v>3771</v>
      </c>
      <c r="E142">
        <v>64213</v>
      </c>
      <c r="F142" t="s">
        <v>1360</v>
      </c>
      <c r="G142">
        <v>1</v>
      </c>
      <c r="H142">
        <v>-0.182252</v>
      </c>
      <c r="I142">
        <v>1.1143500000000001E-2</v>
      </c>
      <c r="J142">
        <v>0.35278100000000001</v>
      </c>
      <c r="K142">
        <v>0.35278100000000001</v>
      </c>
      <c r="L142">
        <v>-4.48569</v>
      </c>
      <c r="N142">
        <v>0.353937</v>
      </c>
      <c r="O142">
        <v>0.44106499999999998</v>
      </c>
      <c r="P142">
        <v>5.0811200000000001E-2</v>
      </c>
      <c r="Q142">
        <v>5.0811200000000001E-2</v>
      </c>
      <c r="R142">
        <v>-0.236842</v>
      </c>
      <c r="T142">
        <v>0.53619000000000006</v>
      </c>
      <c r="U142">
        <v>0.99995299999999998</v>
      </c>
      <c r="V142" s="2">
        <v>1.8559600000000001E-6</v>
      </c>
      <c r="W142" s="2">
        <v>1.8559600000000001E-6</v>
      </c>
      <c r="X142">
        <v>9.9699600000000004</v>
      </c>
    </row>
    <row r="143" spans="1:24" x14ac:dyDescent="0.2">
      <c r="A143" t="s">
        <v>728</v>
      </c>
      <c r="B143" t="s">
        <v>729</v>
      </c>
      <c r="C143" t="s">
        <v>2057</v>
      </c>
      <c r="D143" t="s">
        <v>2062</v>
      </c>
      <c r="E143">
        <v>16438</v>
      </c>
      <c r="F143" t="s">
        <v>728</v>
      </c>
      <c r="G143">
        <v>1</v>
      </c>
      <c r="H143">
        <v>-0.15259500000000001</v>
      </c>
      <c r="I143">
        <v>1.10534E-2</v>
      </c>
      <c r="J143">
        <v>0.35353400000000001</v>
      </c>
      <c r="K143">
        <v>0.35353400000000001</v>
      </c>
      <c r="L143">
        <v>-4.4939</v>
      </c>
      <c r="N143">
        <v>-9.4607700000000003E-2</v>
      </c>
      <c r="O143">
        <v>5.8282899999999999E-3</v>
      </c>
      <c r="P143">
        <v>0.43819900000000001</v>
      </c>
      <c r="Q143">
        <v>0.43819900000000001</v>
      </c>
      <c r="R143">
        <v>-5.1391900000000001</v>
      </c>
      <c r="T143">
        <v>5.7986900000000001E-2</v>
      </c>
      <c r="U143">
        <v>4.82637E-3</v>
      </c>
      <c r="V143">
        <v>0.47653800000000002</v>
      </c>
      <c r="W143">
        <v>0.47653800000000002</v>
      </c>
      <c r="X143">
        <v>-5.3288200000000003</v>
      </c>
    </row>
    <row r="144" spans="1:24" x14ac:dyDescent="0.2">
      <c r="A144" t="s">
        <v>1206</v>
      </c>
      <c r="B144" t="s">
        <v>1207</v>
      </c>
      <c r="C144" t="s">
        <v>3374</v>
      </c>
      <c r="D144" t="s">
        <v>3375</v>
      </c>
      <c r="E144">
        <v>268566</v>
      </c>
      <c r="F144" t="s">
        <v>1206</v>
      </c>
      <c r="G144">
        <v>1</v>
      </c>
      <c r="H144">
        <v>-0.100247</v>
      </c>
      <c r="I144">
        <v>1.08331E-2</v>
      </c>
      <c r="J144">
        <v>0.35653200000000002</v>
      </c>
      <c r="K144">
        <v>0.35653200000000002</v>
      </c>
      <c r="L144">
        <v>-4.5142600000000002</v>
      </c>
      <c r="N144">
        <v>0.27839399999999997</v>
      </c>
      <c r="O144">
        <v>0.97557199999999999</v>
      </c>
      <c r="P144">
        <v>1.0582E-3</v>
      </c>
      <c r="Q144">
        <v>1.0582E-3</v>
      </c>
      <c r="R144">
        <v>3.6872799999999999</v>
      </c>
      <c r="T144">
        <v>0.38403100000000001</v>
      </c>
      <c r="U144">
        <v>0.99932900000000002</v>
      </c>
      <c r="V144" s="2">
        <v>2.6829799999999998E-5</v>
      </c>
      <c r="W144" s="2">
        <v>2.6829799999999998E-5</v>
      </c>
      <c r="X144">
        <v>7.3062899999999997</v>
      </c>
    </row>
    <row r="145" spans="1:24" x14ac:dyDescent="0.2">
      <c r="A145" t="s">
        <v>1502</v>
      </c>
      <c r="B145" t="s">
        <v>1503</v>
      </c>
      <c r="C145" t="s">
        <v>4137</v>
      </c>
      <c r="D145" t="s">
        <v>4142</v>
      </c>
      <c r="E145">
        <v>224727</v>
      </c>
      <c r="F145" t="s">
        <v>1502</v>
      </c>
      <c r="G145">
        <v>1</v>
      </c>
      <c r="H145">
        <v>-0.110819</v>
      </c>
      <c r="I145">
        <v>1.08056E-2</v>
      </c>
      <c r="J145">
        <v>0.35727700000000001</v>
      </c>
      <c r="K145">
        <v>0.35727700000000001</v>
      </c>
      <c r="L145">
        <v>-4.5168299999999997</v>
      </c>
      <c r="N145">
        <v>4.5629200000000002E-2</v>
      </c>
      <c r="O145">
        <v>4.8241600000000001E-3</v>
      </c>
      <c r="P145">
        <v>0.47703400000000001</v>
      </c>
      <c r="Q145">
        <v>0.47703400000000001</v>
      </c>
      <c r="R145">
        <v>-5.3292799999999998</v>
      </c>
      <c r="T145">
        <v>0.156448</v>
      </c>
      <c r="U145">
        <v>3.5060300000000003E-2</v>
      </c>
      <c r="V145">
        <v>0.24371399999999999</v>
      </c>
      <c r="W145">
        <v>0.24371399999999999</v>
      </c>
      <c r="X145">
        <v>-3.3149999999999999</v>
      </c>
    </row>
    <row r="146" spans="1:24" x14ac:dyDescent="0.2">
      <c r="A146" t="s">
        <v>1478</v>
      </c>
      <c r="B146" t="s">
        <v>1479</v>
      </c>
      <c r="C146" t="s">
        <v>4069</v>
      </c>
      <c r="D146" t="s">
        <v>4070</v>
      </c>
      <c r="E146">
        <v>12828</v>
      </c>
      <c r="F146" t="s">
        <v>1478</v>
      </c>
      <c r="G146">
        <v>1</v>
      </c>
      <c r="H146">
        <v>0.14976200000000001</v>
      </c>
      <c r="I146">
        <v>1.07939E-2</v>
      </c>
      <c r="J146">
        <v>0.35802</v>
      </c>
      <c r="K146">
        <v>0.35802</v>
      </c>
      <c r="L146">
        <v>-4.5179200000000002</v>
      </c>
      <c r="N146">
        <v>0.109414</v>
      </c>
      <c r="O146">
        <v>1.5505E-2</v>
      </c>
      <c r="P146">
        <v>0.32367699999999999</v>
      </c>
      <c r="Q146">
        <v>0.32367699999999999</v>
      </c>
      <c r="R146">
        <v>-4.15097</v>
      </c>
      <c r="T146">
        <v>-4.0348299999999997E-2</v>
      </c>
      <c r="U146">
        <v>3.9774600000000004E-3</v>
      </c>
      <c r="V146">
        <v>0.52310900000000005</v>
      </c>
      <c r="W146">
        <v>0.52310900000000005</v>
      </c>
      <c r="X146">
        <v>-5.5231300000000001</v>
      </c>
    </row>
    <row r="147" spans="1:24" x14ac:dyDescent="0.2">
      <c r="A147" t="s">
        <v>1368</v>
      </c>
      <c r="B147" t="s">
        <v>1369</v>
      </c>
      <c r="C147" t="s">
        <v>3788</v>
      </c>
      <c r="D147" t="s">
        <v>3789</v>
      </c>
      <c r="E147">
        <v>56418</v>
      </c>
      <c r="F147" t="s">
        <v>1368</v>
      </c>
      <c r="G147">
        <v>1</v>
      </c>
      <c r="H147">
        <v>-0.13120899999999999</v>
      </c>
      <c r="I147">
        <v>1.02027E-2</v>
      </c>
      <c r="J147">
        <v>0.36097800000000002</v>
      </c>
      <c r="K147">
        <v>0.36097800000000002</v>
      </c>
      <c r="L147">
        <v>-4.5748499999999996</v>
      </c>
      <c r="N147">
        <v>-0.166348</v>
      </c>
      <c r="O147">
        <v>8.42059E-2</v>
      </c>
      <c r="P147">
        <v>0.17354</v>
      </c>
      <c r="Q147">
        <v>0.17354</v>
      </c>
      <c r="R147">
        <v>-2.38653</v>
      </c>
      <c r="T147">
        <v>-3.5138299999999997E-2</v>
      </c>
      <c r="U147">
        <v>3.8384500000000002E-3</v>
      </c>
      <c r="V147">
        <v>0.52840500000000001</v>
      </c>
      <c r="W147">
        <v>0.52840500000000001</v>
      </c>
      <c r="X147">
        <v>-5.55884</v>
      </c>
    </row>
    <row r="148" spans="1:24" x14ac:dyDescent="0.2">
      <c r="A148" t="s">
        <v>562</v>
      </c>
      <c r="B148" t="s">
        <v>563</v>
      </c>
      <c r="C148" t="s">
        <v>1576</v>
      </c>
      <c r="D148" t="s">
        <v>4185</v>
      </c>
      <c r="E148">
        <v>619331</v>
      </c>
      <c r="F148" t="s">
        <v>562</v>
      </c>
      <c r="G148">
        <v>1</v>
      </c>
      <c r="H148">
        <v>-0.14258100000000001</v>
      </c>
      <c r="I148">
        <v>1.00502E-2</v>
      </c>
      <c r="J148">
        <v>0.36244700000000002</v>
      </c>
      <c r="K148">
        <v>0.36244700000000002</v>
      </c>
      <c r="L148">
        <v>-4.5900600000000003</v>
      </c>
      <c r="N148">
        <v>-0.32178200000000001</v>
      </c>
      <c r="O148">
        <v>0.98855899999999997</v>
      </c>
      <c r="P148">
        <v>5.4699700000000002E-4</v>
      </c>
      <c r="Q148">
        <v>5.4699700000000002E-4</v>
      </c>
      <c r="R148">
        <v>4.4590300000000003</v>
      </c>
      <c r="T148">
        <v>-0.179202</v>
      </c>
      <c r="U148">
        <v>4.09027E-2</v>
      </c>
      <c r="V148">
        <v>0.22525999999999999</v>
      </c>
      <c r="W148">
        <v>0.22525999999999999</v>
      </c>
      <c r="X148">
        <v>-3.1547999999999998</v>
      </c>
    </row>
    <row r="149" spans="1:24" x14ac:dyDescent="0.2">
      <c r="A149" t="s">
        <v>1342</v>
      </c>
      <c r="B149" t="s">
        <v>1343</v>
      </c>
      <c r="C149" t="s">
        <v>3720</v>
      </c>
      <c r="D149" t="s">
        <v>3725</v>
      </c>
      <c r="E149">
        <v>58800</v>
      </c>
      <c r="F149" t="s">
        <v>1342</v>
      </c>
      <c r="G149">
        <v>1</v>
      </c>
      <c r="H149">
        <v>0.20349500000000001</v>
      </c>
      <c r="I149">
        <v>9.6736099999999992E-3</v>
      </c>
      <c r="J149">
        <v>0.36536600000000002</v>
      </c>
      <c r="K149">
        <v>0.36536600000000002</v>
      </c>
      <c r="L149">
        <v>-4.6286300000000002</v>
      </c>
      <c r="N149">
        <v>0.109044</v>
      </c>
      <c r="O149">
        <v>5.9060299999999996E-3</v>
      </c>
      <c r="P149">
        <v>0.43590499999999999</v>
      </c>
      <c r="Q149">
        <v>0.43590499999999999</v>
      </c>
      <c r="R149">
        <v>-5.1258600000000003</v>
      </c>
      <c r="T149">
        <v>-9.4450500000000007E-2</v>
      </c>
      <c r="U149">
        <v>7.1375299999999996E-3</v>
      </c>
      <c r="V149">
        <v>0.40684399999999998</v>
      </c>
      <c r="W149">
        <v>0.40684399999999998</v>
      </c>
      <c r="X149">
        <v>-4.9352299999999998</v>
      </c>
    </row>
    <row r="150" spans="1:24" x14ac:dyDescent="0.2">
      <c r="A150" t="s">
        <v>1070</v>
      </c>
      <c r="B150" t="s">
        <v>1071</v>
      </c>
      <c r="C150" t="s">
        <v>3015</v>
      </c>
      <c r="D150" t="s">
        <v>3019</v>
      </c>
      <c r="E150">
        <v>545389</v>
      </c>
      <c r="F150" t="s">
        <v>1070</v>
      </c>
      <c r="G150">
        <v>1</v>
      </c>
      <c r="H150">
        <v>0.168401</v>
      </c>
      <c r="I150">
        <v>9.6701800000000004E-3</v>
      </c>
      <c r="J150">
        <v>0.36609199999999997</v>
      </c>
      <c r="K150">
        <v>0.36609199999999997</v>
      </c>
      <c r="L150">
        <v>-4.6289899999999999</v>
      </c>
      <c r="N150">
        <v>-0.25929000000000002</v>
      </c>
      <c r="O150">
        <v>0.107183</v>
      </c>
      <c r="P150">
        <v>0.15753400000000001</v>
      </c>
      <c r="Q150">
        <v>0.15753400000000001</v>
      </c>
      <c r="R150">
        <v>-2.11985</v>
      </c>
      <c r="T150">
        <v>-0.42769099999999999</v>
      </c>
      <c r="U150">
        <v>0.99914599999999998</v>
      </c>
      <c r="V150" s="2">
        <v>3.2788399999999999E-5</v>
      </c>
      <c r="W150" s="2">
        <v>3.2788399999999999E-5</v>
      </c>
      <c r="X150">
        <v>7.0646800000000001</v>
      </c>
    </row>
    <row r="151" spans="1:24" x14ac:dyDescent="0.2">
      <c r="A151" t="s">
        <v>1508</v>
      </c>
      <c r="B151" t="s">
        <v>1509</v>
      </c>
      <c r="C151" t="s">
        <v>4156</v>
      </c>
      <c r="D151" t="s">
        <v>4157</v>
      </c>
      <c r="E151">
        <v>50779</v>
      </c>
      <c r="F151" t="s">
        <v>1508</v>
      </c>
      <c r="G151">
        <v>1</v>
      </c>
      <c r="H151">
        <v>-0.184222</v>
      </c>
      <c r="I151">
        <v>9.5625299999999996E-3</v>
      </c>
      <c r="J151">
        <v>0.36681599999999998</v>
      </c>
      <c r="K151">
        <v>0.36681599999999998</v>
      </c>
      <c r="L151">
        <v>-4.6402900000000002</v>
      </c>
      <c r="N151">
        <v>0.88975199999999999</v>
      </c>
      <c r="O151">
        <v>0.99874700000000005</v>
      </c>
      <c r="P151" s="2">
        <v>5.1013700000000003E-5</v>
      </c>
      <c r="Q151" s="2">
        <v>5.1013700000000003E-5</v>
      </c>
      <c r="R151">
        <v>6.68093</v>
      </c>
      <c r="T151">
        <v>1.0739700000000001</v>
      </c>
      <c r="U151">
        <v>0.99915699999999996</v>
      </c>
      <c r="V151" s="2">
        <v>3.0524100000000001E-5</v>
      </c>
      <c r="W151" s="2">
        <v>3.0524100000000001E-5</v>
      </c>
      <c r="X151">
        <v>7.0772000000000004</v>
      </c>
    </row>
    <row r="152" spans="1:24" x14ac:dyDescent="0.2">
      <c r="A152" t="s">
        <v>1292</v>
      </c>
      <c r="B152" t="s">
        <v>1293</v>
      </c>
      <c r="C152" t="s">
        <v>3595</v>
      </c>
      <c r="D152" t="s">
        <v>3596</v>
      </c>
      <c r="E152">
        <v>72960</v>
      </c>
      <c r="F152" t="s">
        <v>1292</v>
      </c>
      <c r="G152">
        <v>1</v>
      </c>
      <c r="H152">
        <v>9.0954900000000005E-2</v>
      </c>
      <c r="I152">
        <v>9.5376599999999999E-3</v>
      </c>
      <c r="J152">
        <v>0.36753799999999998</v>
      </c>
      <c r="K152">
        <v>0.36753799999999998</v>
      </c>
      <c r="L152">
        <v>-4.6429200000000002</v>
      </c>
      <c r="N152">
        <v>0.29649300000000001</v>
      </c>
      <c r="O152">
        <v>0.99824000000000002</v>
      </c>
      <c r="P152" s="2">
        <v>7.3206699999999998E-5</v>
      </c>
      <c r="Q152" s="2">
        <v>7.3206699999999998E-5</v>
      </c>
      <c r="R152">
        <v>6.3404299999999996</v>
      </c>
      <c r="T152">
        <v>0.205538</v>
      </c>
      <c r="U152">
        <v>0.24751400000000001</v>
      </c>
      <c r="V152">
        <v>9.00252E-2</v>
      </c>
      <c r="W152">
        <v>9.00252E-2</v>
      </c>
      <c r="X152">
        <v>-1.11191</v>
      </c>
    </row>
    <row r="153" spans="1:24" x14ac:dyDescent="0.2">
      <c r="A153" t="s">
        <v>1148</v>
      </c>
      <c r="B153" t="s">
        <v>1149</v>
      </c>
      <c r="C153" t="s">
        <v>3225</v>
      </c>
      <c r="D153" t="s">
        <v>3230</v>
      </c>
      <c r="E153">
        <v>217653</v>
      </c>
      <c r="F153" t="s">
        <v>1148</v>
      </c>
      <c r="G153">
        <v>1</v>
      </c>
      <c r="H153">
        <v>0.22208900000000001</v>
      </c>
      <c r="I153">
        <v>9.3689499999999992E-3</v>
      </c>
      <c r="J153">
        <v>0.368259</v>
      </c>
      <c r="K153">
        <v>0.368259</v>
      </c>
      <c r="L153">
        <v>-4.6609400000000001</v>
      </c>
      <c r="N153">
        <v>-0.44583099999999998</v>
      </c>
      <c r="O153">
        <v>0.34943400000000002</v>
      </c>
      <c r="P153">
        <v>6.5381700000000001E-2</v>
      </c>
      <c r="Q153">
        <v>6.5381700000000001E-2</v>
      </c>
      <c r="R153">
        <v>-0.62152700000000005</v>
      </c>
      <c r="T153">
        <v>-0.70627799999999996</v>
      </c>
      <c r="U153">
        <v>0.99399400000000004</v>
      </c>
      <c r="V153">
        <v>2.3695500000000001E-4</v>
      </c>
      <c r="W153">
        <v>2.3695500000000001E-4</v>
      </c>
      <c r="X153">
        <v>5.1089200000000003</v>
      </c>
    </row>
    <row r="154" spans="1:24" x14ac:dyDescent="0.2">
      <c r="A154" t="s">
        <v>778</v>
      </c>
      <c r="B154" t="s">
        <v>779</v>
      </c>
      <c r="C154" t="s">
        <v>2206</v>
      </c>
      <c r="D154" t="s">
        <v>2209</v>
      </c>
      <c r="E154">
        <v>17837</v>
      </c>
      <c r="F154" t="s">
        <v>778</v>
      </c>
      <c r="G154">
        <v>1</v>
      </c>
      <c r="H154">
        <v>0.248142</v>
      </c>
      <c r="I154">
        <v>9.2599999999999991E-3</v>
      </c>
      <c r="J154">
        <v>0.37041299999999999</v>
      </c>
      <c r="K154">
        <v>0.37041299999999999</v>
      </c>
      <c r="L154">
        <v>-4.6727499999999997</v>
      </c>
      <c r="N154">
        <v>-0.362512</v>
      </c>
      <c r="O154">
        <v>0.80472299999999997</v>
      </c>
      <c r="P154">
        <v>1.2499100000000001E-2</v>
      </c>
      <c r="Q154">
        <v>1.2499100000000001E-2</v>
      </c>
      <c r="R154">
        <v>1.41608</v>
      </c>
      <c r="T154">
        <v>-0.61065400000000003</v>
      </c>
      <c r="U154">
        <v>1</v>
      </c>
      <c r="V154" s="2">
        <v>1.2299300000000001E-10</v>
      </c>
      <c r="W154" s="2">
        <v>1.2299300000000001E-10</v>
      </c>
      <c r="X154">
        <v>19.330200000000001</v>
      </c>
    </row>
    <row r="155" spans="1:24" x14ac:dyDescent="0.2">
      <c r="A155" t="s">
        <v>1426</v>
      </c>
      <c r="B155" t="s">
        <v>1427</v>
      </c>
      <c r="C155" t="s">
        <v>3926</v>
      </c>
      <c r="D155" t="s">
        <v>3927</v>
      </c>
      <c r="E155">
        <v>21897</v>
      </c>
      <c r="F155" t="s">
        <v>1426</v>
      </c>
      <c r="G155">
        <v>1</v>
      </c>
      <c r="H155">
        <v>-0.12549099999999999</v>
      </c>
      <c r="I155">
        <v>9.2404600000000007E-3</v>
      </c>
      <c r="J155">
        <v>0.37112800000000001</v>
      </c>
      <c r="K155">
        <v>0.37112800000000001</v>
      </c>
      <c r="L155">
        <v>-4.6748799999999999</v>
      </c>
      <c r="N155">
        <v>0.19054499999999999</v>
      </c>
      <c r="O155">
        <v>4.8855099999999999E-2</v>
      </c>
      <c r="P155">
        <v>0.208204</v>
      </c>
      <c r="Q155">
        <v>0.208204</v>
      </c>
      <c r="R155">
        <v>-2.9688099999999999</v>
      </c>
      <c r="T155">
        <v>0.245756</v>
      </c>
      <c r="U155">
        <v>0.87116000000000005</v>
      </c>
      <c r="V155">
        <v>6.2492299999999997E-3</v>
      </c>
      <c r="W155">
        <v>6.2492299999999997E-3</v>
      </c>
      <c r="X155">
        <v>1.91126</v>
      </c>
    </row>
    <row r="156" spans="1:24" x14ac:dyDescent="0.2">
      <c r="A156" t="s">
        <v>844</v>
      </c>
      <c r="B156" t="s">
        <v>845</v>
      </c>
      <c r="C156" t="s">
        <v>2397</v>
      </c>
      <c r="D156" t="s">
        <v>2402</v>
      </c>
      <c r="E156">
        <v>26950</v>
      </c>
      <c r="F156" t="s">
        <v>844</v>
      </c>
      <c r="G156">
        <v>1</v>
      </c>
      <c r="H156">
        <v>0.16358400000000001</v>
      </c>
      <c r="I156">
        <v>9.1886699999999995E-3</v>
      </c>
      <c r="J156">
        <v>0.37184099999999998</v>
      </c>
      <c r="K156">
        <v>0.37184099999999998</v>
      </c>
      <c r="L156">
        <v>-4.6805500000000002</v>
      </c>
      <c r="N156">
        <v>-0.53808100000000003</v>
      </c>
      <c r="O156">
        <v>0.99999099999999996</v>
      </c>
      <c r="P156" s="2">
        <v>3.09701E-7</v>
      </c>
      <c r="Q156" s="2">
        <v>3.09701E-7</v>
      </c>
      <c r="R156">
        <v>11.6402</v>
      </c>
      <c r="T156">
        <v>-0.70166499999999998</v>
      </c>
      <c r="U156">
        <v>1</v>
      </c>
      <c r="V156" s="2">
        <v>7.6047700000000002E-10</v>
      </c>
      <c r="W156" s="2">
        <v>7.6047700000000002E-10</v>
      </c>
      <c r="X156">
        <v>17.898700000000002</v>
      </c>
    </row>
    <row r="157" spans="1:24" x14ac:dyDescent="0.2">
      <c r="A157" t="s">
        <v>620</v>
      </c>
      <c r="B157" t="s">
        <v>621</v>
      </c>
      <c r="C157" t="s">
        <v>1742</v>
      </c>
      <c r="D157" t="s">
        <v>1747</v>
      </c>
      <c r="E157">
        <v>26891</v>
      </c>
      <c r="F157" t="s">
        <v>620</v>
      </c>
      <c r="G157">
        <v>1</v>
      </c>
      <c r="H157">
        <v>-7.9113500000000003E-2</v>
      </c>
      <c r="I157">
        <v>9.1752099999999996E-3</v>
      </c>
      <c r="J157">
        <v>0.37255199999999999</v>
      </c>
      <c r="K157">
        <v>0.37255199999999999</v>
      </c>
      <c r="L157">
        <v>-4.6820300000000001</v>
      </c>
      <c r="N157">
        <v>-0.31434099999999998</v>
      </c>
      <c r="O157">
        <v>1</v>
      </c>
      <c r="P157" s="2">
        <v>5.8010899999999997E-10</v>
      </c>
      <c r="Q157" s="2">
        <v>5.8010899999999997E-10</v>
      </c>
      <c r="R157">
        <v>18.0304</v>
      </c>
      <c r="T157">
        <v>-0.23522699999999999</v>
      </c>
      <c r="U157">
        <v>0.99985800000000002</v>
      </c>
      <c r="V157" s="2">
        <v>4.2472599999999997E-6</v>
      </c>
      <c r="W157" s="2">
        <v>4.2472599999999997E-6</v>
      </c>
      <c r="X157">
        <v>8.8599399999999999</v>
      </c>
    </row>
    <row r="158" spans="1:24" x14ac:dyDescent="0.2">
      <c r="A158" t="s">
        <v>994</v>
      </c>
      <c r="B158" t="s">
        <v>995</v>
      </c>
      <c r="C158" t="s">
        <v>2809</v>
      </c>
      <c r="D158" t="s">
        <v>2814</v>
      </c>
      <c r="E158">
        <v>103583</v>
      </c>
      <c r="F158" t="s">
        <v>994</v>
      </c>
      <c r="G158">
        <v>1</v>
      </c>
      <c r="H158">
        <v>0.41349200000000003</v>
      </c>
      <c r="I158">
        <v>9.0011599999999994E-3</v>
      </c>
      <c r="J158">
        <v>0.37467699999999998</v>
      </c>
      <c r="K158">
        <v>0.37467699999999998</v>
      </c>
      <c r="L158">
        <v>-4.7013600000000002</v>
      </c>
      <c r="N158">
        <v>-0.56491800000000003</v>
      </c>
      <c r="O158">
        <v>7.8921099999999994E-2</v>
      </c>
      <c r="P158">
        <v>0.175813</v>
      </c>
      <c r="Q158">
        <v>0.175813</v>
      </c>
      <c r="R158">
        <v>-2.4571000000000001</v>
      </c>
      <c r="T158">
        <v>-0.97841</v>
      </c>
      <c r="U158">
        <v>0.69568799999999997</v>
      </c>
      <c r="V158">
        <v>2.52251E-2</v>
      </c>
      <c r="W158">
        <v>2.52251E-2</v>
      </c>
      <c r="X158">
        <v>0.826847</v>
      </c>
    </row>
    <row r="159" spans="1:24" x14ac:dyDescent="0.2">
      <c r="A159" t="s">
        <v>718</v>
      </c>
      <c r="B159" t="s">
        <v>719</v>
      </c>
      <c r="C159" t="s">
        <v>2027</v>
      </c>
      <c r="D159" t="s">
        <v>4192</v>
      </c>
      <c r="E159">
        <v>107980437</v>
      </c>
      <c r="F159" t="s">
        <v>718</v>
      </c>
      <c r="G159">
        <v>1</v>
      </c>
      <c r="H159">
        <v>-0.24456</v>
      </c>
      <c r="I159">
        <v>8.8802800000000008E-3</v>
      </c>
      <c r="J159">
        <v>0.37748799999999999</v>
      </c>
      <c r="K159">
        <v>0.37748799999999999</v>
      </c>
      <c r="L159">
        <v>-4.7149999999999999</v>
      </c>
      <c r="N159">
        <v>-0.54909699999999995</v>
      </c>
      <c r="O159">
        <v>0.80537800000000004</v>
      </c>
      <c r="P159">
        <v>1.1741700000000001E-2</v>
      </c>
      <c r="Q159">
        <v>1.1741700000000001E-2</v>
      </c>
      <c r="R159">
        <v>1.42025</v>
      </c>
      <c r="T159">
        <v>-0.304537</v>
      </c>
      <c r="U159">
        <v>2.5215999999999999E-2</v>
      </c>
      <c r="V159">
        <v>0.277472</v>
      </c>
      <c r="W159">
        <v>0.277472</v>
      </c>
      <c r="X159">
        <v>-3.6547399999999999</v>
      </c>
    </row>
    <row r="160" spans="1:24" x14ac:dyDescent="0.2">
      <c r="A160" t="s">
        <v>1138</v>
      </c>
      <c r="B160" t="s">
        <v>1139</v>
      </c>
      <c r="C160" t="s">
        <v>3200</v>
      </c>
      <c r="D160" t="s">
        <v>3201</v>
      </c>
      <c r="E160">
        <v>104871</v>
      </c>
      <c r="F160" t="s">
        <v>1138</v>
      </c>
      <c r="G160">
        <v>1</v>
      </c>
      <c r="H160">
        <v>-0.197684</v>
      </c>
      <c r="I160">
        <v>8.8548800000000007E-3</v>
      </c>
      <c r="J160">
        <v>0.378187</v>
      </c>
      <c r="K160">
        <v>0.378187</v>
      </c>
      <c r="L160">
        <v>-4.7178899999999997</v>
      </c>
      <c r="N160">
        <v>0.62026700000000001</v>
      </c>
      <c r="O160">
        <v>0.89431700000000003</v>
      </c>
      <c r="P160">
        <v>5.1010500000000002E-3</v>
      </c>
      <c r="Q160">
        <v>5.1010500000000002E-3</v>
      </c>
      <c r="R160">
        <v>2.1356099999999998</v>
      </c>
      <c r="T160">
        <v>0.81795099999999998</v>
      </c>
      <c r="U160">
        <v>0.97362899999999997</v>
      </c>
      <c r="V160">
        <v>1.2884999999999999E-3</v>
      </c>
      <c r="W160">
        <v>1.2884999999999999E-3</v>
      </c>
      <c r="X160">
        <v>3.6087500000000001</v>
      </c>
    </row>
    <row r="161" spans="1:24" x14ac:dyDescent="0.2">
      <c r="A161" t="s">
        <v>1322</v>
      </c>
      <c r="B161" t="s">
        <v>1323</v>
      </c>
      <c r="C161" t="s">
        <v>3669</v>
      </c>
      <c r="D161" t="s">
        <v>3674</v>
      </c>
      <c r="E161">
        <v>23859</v>
      </c>
      <c r="F161" t="s">
        <v>1322</v>
      </c>
      <c r="G161">
        <v>1</v>
      </c>
      <c r="H161">
        <v>0.244949</v>
      </c>
      <c r="I161">
        <v>8.7576300000000006E-3</v>
      </c>
      <c r="J161">
        <v>0.37957999999999997</v>
      </c>
      <c r="K161">
        <v>0.37957999999999997</v>
      </c>
      <c r="L161">
        <v>-4.7290299999999998</v>
      </c>
      <c r="N161">
        <v>-0.18290200000000001</v>
      </c>
      <c r="O161">
        <v>9.1357299999999999E-3</v>
      </c>
      <c r="P161">
        <v>0.37326199999999998</v>
      </c>
      <c r="Q161">
        <v>0.37326199999999998</v>
      </c>
      <c r="R161">
        <v>-4.6863799999999998</v>
      </c>
      <c r="T161">
        <v>-0.42785099999999998</v>
      </c>
      <c r="U161">
        <v>0.82200499999999999</v>
      </c>
      <c r="V161">
        <v>1.06488E-2</v>
      </c>
      <c r="W161">
        <v>1.06488E-2</v>
      </c>
      <c r="X161">
        <v>1.52999</v>
      </c>
    </row>
    <row r="162" spans="1:24" x14ac:dyDescent="0.2">
      <c r="A162" t="s">
        <v>696</v>
      </c>
      <c r="B162" t="s">
        <v>697</v>
      </c>
      <c r="C162" t="s">
        <v>1963</v>
      </c>
      <c r="D162" t="s">
        <v>1968</v>
      </c>
      <c r="E162">
        <v>20020</v>
      </c>
      <c r="F162" t="s">
        <v>696</v>
      </c>
      <c r="G162">
        <v>1</v>
      </c>
      <c r="H162">
        <v>8.5995299999999997E-2</v>
      </c>
      <c r="I162">
        <v>8.7228300000000009E-3</v>
      </c>
      <c r="J162">
        <v>0.380967</v>
      </c>
      <c r="K162">
        <v>0.380967</v>
      </c>
      <c r="L162">
        <v>-4.7330500000000004</v>
      </c>
      <c r="N162">
        <v>0.28228399999999998</v>
      </c>
      <c r="O162">
        <v>0.99731999999999998</v>
      </c>
      <c r="P162">
        <v>1.12223E-4</v>
      </c>
      <c r="Q162">
        <v>1.12223E-4</v>
      </c>
      <c r="R162">
        <v>5.9194300000000002</v>
      </c>
      <c r="T162">
        <v>0.19628899999999999</v>
      </c>
      <c r="U162">
        <v>0.20646300000000001</v>
      </c>
      <c r="V162">
        <v>0.102649</v>
      </c>
      <c r="W162">
        <v>0.102649</v>
      </c>
      <c r="X162">
        <v>-1.3463799999999999</v>
      </c>
    </row>
    <row r="163" spans="1:24" x14ac:dyDescent="0.2">
      <c r="A163" t="s">
        <v>1490</v>
      </c>
      <c r="B163" t="s">
        <v>1491</v>
      </c>
      <c r="C163" t="s">
        <v>4100</v>
      </c>
      <c r="D163" t="s">
        <v>4105</v>
      </c>
      <c r="E163">
        <v>20602</v>
      </c>
      <c r="F163" t="s">
        <v>1490</v>
      </c>
      <c r="G163">
        <v>1</v>
      </c>
      <c r="H163">
        <v>0.20375099999999999</v>
      </c>
      <c r="I163">
        <v>8.6499000000000003E-3</v>
      </c>
      <c r="J163">
        <v>0.38234800000000002</v>
      </c>
      <c r="K163">
        <v>0.38234800000000002</v>
      </c>
      <c r="L163">
        <v>-4.7415200000000004</v>
      </c>
      <c r="N163">
        <v>-0.40385900000000002</v>
      </c>
      <c r="O163">
        <v>0.43661699999999998</v>
      </c>
      <c r="P163">
        <v>5.45415E-2</v>
      </c>
      <c r="Q163">
        <v>5.45415E-2</v>
      </c>
      <c r="R163">
        <v>-0.25490400000000002</v>
      </c>
      <c r="T163">
        <v>-0.65128799999999998</v>
      </c>
      <c r="U163">
        <v>0.98638199999999998</v>
      </c>
      <c r="V163">
        <v>6.8976200000000001E-4</v>
      </c>
      <c r="W163">
        <v>6.8976200000000001E-4</v>
      </c>
      <c r="X163">
        <v>4.2826599999999999</v>
      </c>
    </row>
    <row r="164" spans="1:24" x14ac:dyDescent="0.2">
      <c r="A164" t="s">
        <v>1222</v>
      </c>
      <c r="B164" t="s">
        <v>1223</v>
      </c>
      <c r="C164" t="s">
        <v>3419</v>
      </c>
      <c r="D164" t="s">
        <v>3420</v>
      </c>
      <c r="E164">
        <v>269693</v>
      </c>
      <c r="F164" t="s">
        <v>1222</v>
      </c>
      <c r="G164">
        <v>1</v>
      </c>
      <c r="H164">
        <v>0.215337</v>
      </c>
      <c r="I164">
        <v>8.4019400000000001E-3</v>
      </c>
      <c r="J164">
        <v>0.38440800000000003</v>
      </c>
      <c r="K164">
        <v>0.38440800000000003</v>
      </c>
      <c r="L164">
        <v>-4.7708599999999999</v>
      </c>
      <c r="N164">
        <v>-0.155393</v>
      </c>
      <c r="O164">
        <v>6.6621600000000003E-3</v>
      </c>
      <c r="P164">
        <v>0.41746800000000001</v>
      </c>
      <c r="Q164">
        <v>0.41746800000000001</v>
      </c>
      <c r="R164">
        <v>-5.0046299999999997</v>
      </c>
      <c r="T164">
        <v>-0.37073</v>
      </c>
      <c r="U164">
        <v>3.2196700000000002E-2</v>
      </c>
      <c r="V164">
        <v>0.25167499999999998</v>
      </c>
      <c r="W164">
        <v>0.25167499999999998</v>
      </c>
      <c r="X164">
        <v>-3.4031600000000002</v>
      </c>
    </row>
    <row r="165" spans="1:24" x14ac:dyDescent="0.2">
      <c r="A165" t="s">
        <v>1008</v>
      </c>
      <c r="B165" t="s">
        <v>1009</v>
      </c>
      <c r="C165" t="s">
        <v>2845</v>
      </c>
      <c r="D165" t="s">
        <v>2850</v>
      </c>
      <c r="E165">
        <v>26404</v>
      </c>
      <c r="F165" t="s">
        <v>1008</v>
      </c>
      <c r="G165">
        <v>1</v>
      </c>
      <c r="H165">
        <v>0.12655</v>
      </c>
      <c r="I165">
        <v>8.3911699999999999E-3</v>
      </c>
      <c r="J165">
        <v>0.38509199999999999</v>
      </c>
      <c r="K165">
        <v>0.38509199999999999</v>
      </c>
      <c r="L165">
        <v>-4.7721499999999999</v>
      </c>
      <c r="N165">
        <v>0.38263000000000003</v>
      </c>
      <c r="O165">
        <v>0.82516900000000004</v>
      </c>
      <c r="P165">
        <v>9.9559899999999996E-3</v>
      </c>
      <c r="Q165">
        <v>9.9559899999999996E-3</v>
      </c>
      <c r="R165">
        <v>1.5517700000000001</v>
      </c>
      <c r="T165">
        <v>0.256079</v>
      </c>
      <c r="U165">
        <v>4.8232499999999998E-2</v>
      </c>
      <c r="V165">
        <v>0.21037</v>
      </c>
      <c r="W165">
        <v>0.21037</v>
      </c>
      <c r="X165">
        <v>-2.9822899999999999</v>
      </c>
    </row>
    <row r="166" spans="1:24" x14ac:dyDescent="0.2">
      <c r="A166" t="s">
        <v>960</v>
      </c>
      <c r="B166" t="s">
        <v>961</v>
      </c>
      <c r="C166" t="s">
        <v>2717</v>
      </c>
      <c r="D166" t="s">
        <v>2718</v>
      </c>
      <c r="E166">
        <v>73122</v>
      </c>
      <c r="F166" t="s">
        <v>960</v>
      </c>
      <c r="G166">
        <v>1</v>
      </c>
      <c r="H166">
        <v>0.241951</v>
      </c>
      <c r="I166">
        <v>8.3788999999999999E-3</v>
      </c>
      <c r="J166">
        <v>0.38577400000000001</v>
      </c>
      <c r="K166">
        <v>0.38577400000000001</v>
      </c>
      <c r="L166">
        <v>-4.7736200000000002</v>
      </c>
      <c r="N166">
        <v>2.75474E-2</v>
      </c>
      <c r="O166">
        <v>3.3590299999999998E-3</v>
      </c>
      <c r="P166">
        <v>0.54957199999999995</v>
      </c>
      <c r="Q166">
        <v>0.54957199999999995</v>
      </c>
      <c r="R166">
        <v>-5.6927399999999997</v>
      </c>
      <c r="T166">
        <v>-0.21440400000000001</v>
      </c>
      <c r="U166">
        <v>1.28646E-2</v>
      </c>
      <c r="V166">
        <v>0.34127099999999999</v>
      </c>
      <c r="W166">
        <v>0.34127099999999999</v>
      </c>
      <c r="X166">
        <v>-4.3403299999999998</v>
      </c>
    </row>
    <row r="167" spans="1:24" x14ac:dyDescent="0.2">
      <c r="A167" t="s">
        <v>1034</v>
      </c>
      <c r="B167" t="s">
        <v>1035</v>
      </c>
      <c r="C167" t="s">
        <v>2923</v>
      </c>
      <c r="D167" t="s">
        <v>2924</v>
      </c>
      <c r="E167">
        <v>16709</v>
      </c>
      <c r="F167" t="s">
        <v>1034</v>
      </c>
      <c r="G167">
        <v>1</v>
      </c>
      <c r="H167">
        <v>-0.11817999999999999</v>
      </c>
      <c r="I167">
        <v>8.3693099999999996E-3</v>
      </c>
      <c r="J167">
        <v>0.38645499999999999</v>
      </c>
      <c r="K167">
        <v>0.38645499999999999</v>
      </c>
      <c r="L167">
        <v>-4.7747799999999998</v>
      </c>
      <c r="N167">
        <v>0.17885100000000001</v>
      </c>
      <c r="O167">
        <v>3.9107500000000003E-2</v>
      </c>
      <c r="P167">
        <v>0.23253399999999999</v>
      </c>
      <c r="Q167">
        <v>0.23253399999999999</v>
      </c>
      <c r="R167">
        <v>-3.2015500000000001</v>
      </c>
      <c r="T167">
        <v>0.29703099999999999</v>
      </c>
      <c r="U167">
        <v>0.73804099999999995</v>
      </c>
      <c r="V167">
        <v>1.9507500000000001E-2</v>
      </c>
      <c r="W167">
        <v>1.9507500000000001E-2</v>
      </c>
      <c r="X167">
        <v>1.0358099999999999</v>
      </c>
    </row>
    <row r="168" spans="1:24" x14ac:dyDescent="0.2">
      <c r="A168" t="s">
        <v>588</v>
      </c>
      <c r="B168" t="s">
        <v>589</v>
      </c>
      <c r="C168" t="s">
        <v>1647</v>
      </c>
      <c r="D168" t="s">
        <v>1653</v>
      </c>
      <c r="E168">
        <v>21819</v>
      </c>
      <c r="F168" t="s">
        <v>588</v>
      </c>
      <c r="G168">
        <v>1</v>
      </c>
      <c r="H168">
        <v>-8.0663799999999994E-2</v>
      </c>
      <c r="I168">
        <v>8.3121700000000007E-3</v>
      </c>
      <c r="J168">
        <v>0.38781199999999999</v>
      </c>
      <c r="K168">
        <v>0.38781199999999999</v>
      </c>
      <c r="L168">
        <v>-4.7816900000000002</v>
      </c>
      <c r="N168">
        <v>0.244391</v>
      </c>
      <c r="O168">
        <v>0.80057999999999996</v>
      </c>
      <c r="P168">
        <v>1.3256499999999999E-2</v>
      </c>
      <c r="Q168">
        <v>1.3256499999999999E-2</v>
      </c>
      <c r="R168">
        <v>1.38992</v>
      </c>
      <c r="T168">
        <v>0.32505400000000001</v>
      </c>
      <c r="U168">
        <v>0.99077300000000001</v>
      </c>
      <c r="V168">
        <v>4.0505800000000002E-4</v>
      </c>
      <c r="W168">
        <v>4.0505800000000002E-4</v>
      </c>
      <c r="X168">
        <v>4.6763300000000001</v>
      </c>
    </row>
    <row r="169" spans="1:24" x14ac:dyDescent="0.2">
      <c r="A169" t="s">
        <v>1216</v>
      </c>
      <c r="B169" t="s">
        <v>1217</v>
      </c>
      <c r="C169" t="s">
        <v>3403</v>
      </c>
      <c r="D169" t="s">
        <v>3408</v>
      </c>
      <c r="E169">
        <v>100017</v>
      </c>
      <c r="F169" t="s">
        <v>1216</v>
      </c>
      <c r="G169">
        <v>1</v>
      </c>
      <c r="H169">
        <v>-0.139539</v>
      </c>
      <c r="I169">
        <v>8.2851699999999997E-3</v>
      </c>
      <c r="J169">
        <v>0.388488</v>
      </c>
      <c r="K169">
        <v>0.388488</v>
      </c>
      <c r="L169">
        <v>-4.7849700000000004</v>
      </c>
      <c r="N169">
        <v>0.47408800000000001</v>
      </c>
      <c r="O169">
        <v>0.99998100000000001</v>
      </c>
      <c r="P169" s="2">
        <v>8.1323100000000001E-7</v>
      </c>
      <c r="Q169" s="2">
        <v>8.1323100000000001E-7</v>
      </c>
      <c r="R169">
        <v>10.8696</v>
      </c>
      <c r="T169">
        <v>0.61362700000000003</v>
      </c>
      <c r="U169">
        <v>1</v>
      </c>
      <c r="V169" s="2">
        <v>4.6841900000000001E-10</v>
      </c>
      <c r="W169" s="2">
        <v>4.6841900000000001E-10</v>
      </c>
      <c r="X169">
        <v>18.1023</v>
      </c>
    </row>
    <row r="170" spans="1:24" x14ac:dyDescent="0.2">
      <c r="A170" t="s">
        <v>542</v>
      </c>
      <c r="B170" t="s">
        <v>543</v>
      </c>
      <c r="C170" t="s">
        <v>1524</v>
      </c>
      <c r="D170" t="s">
        <v>1525</v>
      </c>
      <c r="E170">
        <v>101434</v>
      </c>
      <c r="F170" t="s">
        <v>542</v>
      </c>
      <c r="G170">
        <v>1</v>
      </c>
      <c r="H170">
        <v>-0.108135</v>
      </c>
      <c r="I170">
        <v>8.2844800000000003E-3</v>
      </c>
      <c r="J170">
        <v>0.38916299999999998</v>
      </c>
      <c r="K170">
        <v>0.38916299999999998</v>
      </c>
      <c r="L170">
        <v>-4.78505</v>
      </c>
      <c r="N170">
        <v>0.47287600000000002</v>
      </c>
      <c r="O170">
        <v>1</v>
      </c>
      <c r="P170" s="2">
        <v>7.1535999999999997E-11</v>
      </c>
      <c r="Q170" s="2">
        <v>7.1535999999999997E-11</v>
      </c>
      <c r="R170">
        <v>19.863399999999999</v>
      </c>
      <c r="T170">
        <v>0.58101100000000006</v>
      </c>
      <c r="U170">
        <v>1</v>
      </c>
      <c r="V170" s="2">
        <v>4.4006500000000001E-11</v>
      </c>
      <c r="W170" s="2">
        <v>4.4006500000000001E-11</v>
      </c>
      <c r="X170">
        <v>20.0593</v>
      </c>
    </row>
    <row r="171" spans="1:24" x14ac:dyDescent="0.2">
      <c r="A171" t="s">
        <v>582</v>
      </c>
      <c r="B171" t="s">
        <v>583</v>
      </c>
      <c r="C171" t="s">
        <v>1630</v>
      </c>
      <c r="D171" t="s">
        <v>1631</v>
      </c>
      <c r="E171">
        <v>320502</v>
      </c>
      <c r="F171" t="s">
        <v>582</v>
      </c>
      <c r="G171">
        <v>1</v>
      </c>
      <c r="H171">
        <v>-0.20901400000000001</v>
      </c>
      <c r="I171">
        <v>8.2337599999999997E-3</v>
      </c>
      <c r="J171">
        <v>0.39050800000000002</v>
      </c>
      <c r="K171">
        <v>0.39050800000000002</v>
      </c>
      <c r="L171">
        <v>-4.7912400000000002</v>
      </c>
      <c r="N171">
        <v>-0.54064900000000005</v>
      </c>
      <c r="O171">
        <v>0.97826400000000002</v>
      </c>
      <c r="P171">
        <v>9.5384300000000001E-4</v>
      </c>
      <c r="Q171">
        <v>9.5384300000000001E-4</v>
      </c>
      <c r="R171">
        <v>3.80681</v>
      </c>
      <c r="T171">
        <v>-0.33163399999999998</v>
      </c>
      <c r="U171">
        <v>0.22324099999999999</v>
      </c>
      <c r="V171">
        <v>9.9188499999999999E-2</v>
      </c>
      <c r="W171">
        <v>9.9188499999999999E-2</v>
      </c>
      <c r="X171">
        <v>-1.24688</v>
      </c>
    </row>
    <row r="172" spans="1:24" x14ac:dyDescent="0.2">
      <c r="A172" t="s">
        <v>1458</v>
      </c>
      <c r="B172" t="s">
        <v>1459</v>
      </c>
      <c r="C172" t="s">
        <v>4010</v>
      </c>
      <c r="D172" t="s">
        <v>4015</v>
      </c>
      <c r="E172">
        <v>50793</v>
      </c>
      <c r="F172" t="s">
        <v>1458</v>
      </c>
      <c r="G172">
        <v>1</v>
      </c>
      <c r="H172">
        <v>-0.22059500000000001</v>
      </c>
      <c r="I172">
        <v>8.0354199999999997E-3</v>
      </c>
      <c r="J172">
        <v>0.392515</v>
      </c>
      <c r="K172">
        <v>0.392515</v>
      </c>
      <c r="L172">
        <v>-4.8158300000000001</v>
      </c>
      <c r="N172">
        <v>-0.558832</v>
      </c>
      <c r="O172">
        <v>0.89476199999999995</v>
      </c>
      <c r="P172">
        <v>4.8824100000000002E-3</v>
      </c>
      <c r="Q172">
        <v>4.8824100000000002E-3</v>
      </c>
      <c r="R172">
        <v>2.1403400000000001</v>
      </c>
      <c r="T172">
        <v>-0.33823799999999998</v>
      </c>
      <c r="U172">
        <v>4.5878099999999998E-2</v>
      </c>
      <c r="V172">
        <v>0.21787100000000001</v>
      </c>
      <c r="W172">
        <v>0.21787100000000001</v>
      </c>
      <c r="X172">
        <v>-3.0348000000000002</v>
      </c>
    </row>
    <row r="173" spans="1:24" x14ac:dyDescent="0.2">
      <c r="A173" t="s">
        <v>1088</v>
      </c>
      <c r="B173" t="s">
        <v>1089</v>
      </c>
      <c r="C173" t="s">
        <v>3063</v>
      </c>
      <c r="D173" t="s">
        <v>3068</v>
      </c>
      <c r="E173">
        <v>72007</v>
      </c>
      <c r="F173" t="s">
        <v>1088</v>
      </c>
      <c r="G173">
        <v>1</v>
      </c>
      <c r="H173">
        <v>-0.14279900000000001</v>
      </c>
      <c r="I173">
        <v>7.9768300000000007E-3</v>
      </c>
      <c r="J173">
        <v>0.393845</v>
      </c>
      <c r="K173">
        <v>0.393845</v>
      </c>
      <c r="L173">
        <v>-4.8231999999999999</v>
      </c>
      <c r="N173">
        <v>-8.1437699999999998E-3</v>
      </c>
      <c r="O173">
        <v>2.9861599999999999E-3</v>
      </c>
      <c r="P173">
        <v>0.55680799999999997</v>
      </c>
      <c r="Q173">
        <v>0.55680799999999997</v>
      </c>
      <c r="R173">
        <v>-5.8107800000000003</v>
      </c>
      <c r="T173">
        <v>0.134655</v>
      </c>
      <c r="U173">
        <v>7.5022099999999996E-3</v>
      </c>
      <c r="V173">
        <v>0.40041300000000002</v>
      </c>
      <c r="W173">
        <v>0.40041300000000002</v>
      </c>
      <c r="X173">
        <v>-4.8850300000000004</v>
      </c>
    </row>
    <row r="174" spans="1:24" x14ac:dyDescent="0.2">
      <c r="A174" t="s">
        <v>1224</v>
      </c>
      <c r="B174" t="s">
        <v>1225</v>
      </c>
      <c r="C174" t="s">
        <v>3421</v>
      </c>
      <c r="D174" t="s">
        <v>3423</v>
      </c>
      <c r="E174">
        <v>319638</v>
      </c>
      <c r="F174" t="s">
        <v>1224</v>
      </c>
      <c r="G174">
        <v>1</v>
      </c>
      <c r="H174">
        <v>0.12986600000000001</v>
      </c>
      <c r="I174">
        <v>7.9094200000000003E-3</v>
      </c>
      <c r="J174">
        <v>0.39517000000000002</v>
      </c>
      <c r="K174">
        <v>0.39517000000000002</v>
      </c>
      <c r="L174">
        <v>-4.8317600000000001</v>
      </c>
      <c r="N174">
        <v>-0.63317699999999999</v>
      </c>
      <c r="O174">
        <v>1</v>
      </c>
      <c r="P174" s="2">
        <v>6.9955100000000003E-12</v>
      </c>
      <c r="Q174" s="2">
        <v>6.9955100000000003E-12</v>
      </c>
      <c r="R174">
        <v>22.490200000000002</v>
      </c>
      <c r="T174">
        <v>-0.77467699999999995</v>
      </c>
      <c r="U174">
        <v>1</v>
      </c>
      <c r="V174" s="2">
        <v>2.9207399999999997E-14</v>
      </c>
      <c r="W174" s="2">
        <v>2.9207399999999997E-14</v>
      </c>
      <c r="X174">
        <v>27.536899999999999</v>
      </c>
    </row>
    <row r="175" spans="1:24" x14ac:dyDescent="0.2">
      <c r="A175" t="s">
        <v>802</v>
      </c>
      <c r="B175" t="s">
        <v>803</v>
      </c>
      <c r="C175" t="s">
        <v>2274</v>
      </c>
      <c r="D175" t="s">
        <v>2275</v>
      </c>
      <c r="E175">
        <v>11812</v>
      </c>
      <c r="F175" t="s">
        <v>802</v>
      </c>
      <c r="G175">
        <v>1</v>
      </c>
      <c r="H175">
        <v>0.20646600000000001</v>
      </c>
      <c r="I175">
        <v>7.8802200000000003E-3</v>
      </c>
      <c r="J175">
        <v>0.39583000000000002</v>
      </c>
      <c r="K175">
        <v>0.39583000000000002</v>
      </c>
      <c r="L175">
        <v>-4.8354900000000001</v>
      </c>
      <c r="N175">
        <v>0.164793</v>
      </c>
      <c r="O175">
        <v>3.1176499999999999E-2</v>
      </c>
      <c r="P175">
        <v>0.25657600000000003</v>
      </c>
      <c r="Q175">
        <v>0.25657600000000003</v>
      </c>
      <c r="R175">
        <v>-3.43642</v>
      </c>
      <c r="T175">
        <v>-5.59172E-2</v>
      </c>
      <c r="U175">
        <v>3.8455E-3</v>
      </c>
      <c r="V175">
        <v>0.52759800000000001</v>
      </c>
      <c r="W175">
        <v>0.52759800000000001</v>
      </c>
      <c r="X175">
        <v>-5.5570000000000004</v>
      </c>
    </row>
    <row r="176" spans="1:24" x14ac:dyDescent="0.2">
      <c r="A176" t="s">
        <v>1386</v>
      </c>
      <c r="B176" t="s">
        <v>1387</v>
      </c>
      <c r="C176" t="s">
        <v>3833</v>
      </c>
      <c r="D176" t="s">
        <v>3834</v>
      </c>
      <c r="E176">
        <v>75723</v>
      </c>
      <c r="F176" t="s">
        <v>1386</v>
      </c>
      <c r="G176">
        <v>1</v>
      </c>
      <c r="H176">
        <v>0.142709</v>
      </c>
      <c r="I176">
        <v>7.8733099999999997E-3</v>
      </c>
      <c r="J176">
        <v>0.39648899999999998</v>
      </c>
      <c r="K176">
        <v>0.39648899999999998</v>
      </c>
      <c r="L176">
        <v>-4.8363699999999996</v>
      </c>
      <c r="N176">
        <v>-0.16739799999999999</v>
      </c>
      <c r="O176">
        <v>2.6504799999999998E-2</v>
      </c>
      <c r="P176">
        <v>0.27093499999999998</v>
      </c>
      <c r="Q176">
        <v>0.27093499999999998</v>
      </c>
      <c r="R176">
        <v>-3.6035699999999999</v>
      </c>
      <c r="T176">
        <v>-0.333013</v>
      </c>
      <c r="U176">
        <v>0.88805100000000003</v>
      </c>
      <c r="V176">
        <v>5.5452699999999997E-3</v>
      </c>
      <c r="W176">
        <v>5.5452699999999997E-3</v>
      </c>
      <c r="X176">
        <v>2.0709900000000001</v>
      </c>
    </row>
    <row r="177" spans="1:24" x14ac:dyDescent="0.2">
      <c r="A177" t="s">
        <v>1274</v>
      </c>
      <c r="B177" t="s">
        <v>1275</v>
      </c>
      <c r="C177" t="s">
        <v>3544</v>
      </c>
      <c r="D177" t="s">
        <v>3550</v>
      </c>
      <c r="E177">
        <v>210801</v>
      </c>
      <c r="F177" t="s">
        <v>1274</v>
      </c>
      <c r="G177">
        <v>1</v>
      </c>
      <c r="H177">
        <v>0.106339</v>
      </c>
      <c r="I177">
        <v>7.8333900000000008E-3</v>
      </c>
      <c r="J177">
        <v>0.39780300000000002</v>
      </c>
      <c r="K177">
        <v>0.39780300000000002</v>
      </c>
      <c r="L177">
        <v>-4.8414999999999999</v>
      </c>
      <c r="N177">
        <v>-0.232067</v>
      </c>
      <c r="O177">
        <v>0.14938199999999999</v>
      </c>
      <c r="P177">
        <v>0.13073799999999999</v>
      </c>
      <c r="Q177">
        <v>0.13073799999999999</v>
      </c>
      <c r="R177">
        <v>-1.7394499999999999</v>
      </c>
      <c r="T177">
        <v>-0.31570900000000002</v>
      </c>
      <c r="U177">
        <v>0.33717799999999998</v>
      </c>
      <c r="V177">
        <v>6.9581000000000004E-2</v>
      </c>
      <c r="W177">
        <v>6.9581000000000004E-2</v>
      </c>
      <c r="X177">
        <v>-0.67589399999999999</v>
      </c>
    </row>
    <row r="178" spans="1:24" x14ac:dyDescent="0.2">
      <c r="A178" t="s">
        <v>756</v>
      </c>
      <c r="B178" t="s">
        <v>757</v>
      </c>
      <c r="C178" t="s">
        <v>2141</v>
      </c>
      <c r="D178" t="s">
        <v>2148</v>
      </c>
      <c r="E178">
        <v>14828</v>
      </c>
      <c r="F178" t="s">
        <v>756</v>
      </c>
      <c r="G178">
        <v>1</v>
      </c>
      <c r="H178">
        <v>-0.18086199999999999</v>
      </c>
      <c r="I178">
        <v>7.5698600000000003E-3</v>
      </c>
      <c r="J178">
        <v>0.39911099999999999</v>
      </c>
      <c r="K178">
        <v>0.39911099999999999</v>
      </c>
      <c r="L178">
        <v>-4.8759800000000002</v>
      </c>
      <c r="N178">
        <v>1.1442600000000001</v>
      </c>
      <c r="O178">
        <v>1</v>
      </c>
      <c r="P178" s="2">
        <v>8.1719400000000006E-11</v>
      </c>
      <c r="Q178" s="2">
        <v>8.1719400000000006E-11</v>
      </c>
      <c r="R178">
        <v>19.610399999999998</v>
      </c>
      <c r="T178">
        <v>1.2407999999999999</v>
      </c>
      <c r="U178">
        <v>1</v>
      </c>
      <c r="V178" s="2">
        <v>5.6163100000000001E-14</v>
      </c>
      <c r="W178" s="2">
        <v>5.6163100000000001E-14</v>
      </c>
      <c r="X178">
        <v>26.913799999999998</v>
      </c>
    </row>
    <row r="179" spans="1:24" x14ac:dyDescent="0.2">
      <c r="A179" t="s">
        <v>1180</v>
      </c>
      <c r="B179" t="s">
        <v>1181</v>
      </c>
      <c r="C179" t="s">
        <v>3300</v>
      </c>
      <c r="D179" t="s">
        <v>3305</v>
      </c>
      <c r="E179">
        <v>244310</v>
      </c>
      <c r="F179" t="s">
        <v>1180</v>
      </c>
      <c r="G179">
        <v>1</v>
      </c>
      <c r="H179">
        <v>-0.19747100000000001</v>
      </c>
      <c r="I179">
        <v>7.5138399999999999E-3</v>
      </c>
      <c r="J179">
        <v>0.39976299999999998</v>
      </c>
      <c r="K179">
        <v>0.39976299999999998</v>
      </c>
      <c r="L179">
        <v>-4.88347</v>
      </c>
      <c r="N179">
        <v>-9.9609000000000003E-2</v>
      </c>
      <c r="O179">
        <v>4.5732300000000002E-3</v>
      </c>
      <c r="P179">
        <v>0.49195100000000003</v>
      </c>
      <c r="Q179">
        <v>0.49195100000000003</v>
      </c>
      <c r="R179">
        <v>-5.3829500000000001</v>
      </c>
      <c r="T179">
        <v>9.7862199999999996E-2</v>
      </c>
      <c r="U179">
        <v>4.9792400000000002E-3</v>
      </c>
      <c r="V179">
        <v>0.47203299999999998</v>
      </c>
      <c r="W179">
        <v>0.47203299999999998</v>
      </c>
      <c r="X179">
        <v>-5.2974899999999998</v>
      </c>
    </row>
    <row r="180" spans="1:24" x14ac:dyDescent="0.2">
      <c r="A180" t="s">
        <v>662</v>
      </c>
      <c r="B180" t="s">
        <v>663</v>
      </c>
      <c r="C180" t="s">
        <v>1863</v>
      </c>
      <c r="D180" t="s">
        <v>1868</v>
      </c>
      <c r="E180">
        <v>17196</v>
      </c>
      <c r="F180" t="s">
        <v>662</v>
      </c>
      <c r="G180">
        <v>1</v>
      </c>
      <c r="H180">
        <v>-7.4105900000000002E-2</v>
      </c>
      <c r="I180">
        <v>7.4819800000000001E-3</v>
      </c>
      <c r="J180">
        <v>0.401063</v>
      </c>
      <c r="K180">
        <v>0.401063</v>
      </c>
      <c r="L180">
        <v>-4.8877499999999996</v>
      </c>
      <c r="N180">
        <v>-0.19276599999999999</v>
      </c>
      <c r="O180">
        <v>0.70248600000000005</v>
      </c>
      <c r="P180">
        <v>2.3597E-2</v>
      </c>
      <c r="Q180">
        <v>2.3597E-2</v>
      </c>
      <c r="R180">
        <v>0.85916499999999996</v>
      </c>
      <c r="T180">
        <v>-0.118661</v>
      </c>
      <c r="U180">
        <v>2.6235999999999999E-2</v>
      </c>
      <c r="V180">
        <v>0.27187600000000001</v>
      </c>
      <c r="W180">
        <v>0.27187600000000001</v>
      </c>
      <c r="X180">
        <v>-3.6140400000000001</v>
      </c>
    </row>
    <row r="181" spans="1:24" x14ac:dyDescent="0.2">
      <c r="A181" t="s">
        <v>1024</v>
      </c>
      <c r="B181" t="s">
        <v>1025</v>
      </c>
      <c r="C181" t="s">
        <v>2893</v>
      </c>
      <c r="D181" t="s">
        <v>2898</v>
      </c>
      <c r="E181">
        <v>21672</v>
      </c>
      <c r="F181" t="s">
        <v>1024</v>
      </c>
      <c r="G181">
        <v>2</v>
      </c>
      <c r="H181">
        <v>0.57328699999999999</v>
      </c>
      <c r="I181">
        <v>7.4028899999999996E-3</v>
      </c>
      <c r="J181">
        <v>0.40235700000000002</v>
      </c>
      <c r="K181">
        <v>0.40235700000000002</v>
      </c>
      <c r="L181">
        <v>-4.8984500000000004</v>
      </c>
      <c r="N181">
        <v>-0.36260399999999998</v>
      </c>
      <c r="O181" s="2">
        <v>9.3686799999999999E-5</v>
      </c>
      <c r="P181">
        <v>0.56626399999999999</v>
      </c>
      <c r="Q181">
        <v>0.56626399999999999</v>
      </c>
      <c r="R181">
        <v>-9.2754600000000007</v>
      </c>
      <c r="T181">
        <v>-0.94680799999999998</v>
      </c>
      <c r="U181">
        <v>1.10387E-2</v>
      </c>
      <c r="V181">
        <v>0.35428599999999999</v>
      </c>
      <c r="W181">
        <v>0.35428599999999999</v>
      </c>
      <c r="X181">
        <v>-4.4952500000000004</v>
      </c>
    </row>
    <row r="182" spans="1:24" x14ac:dyDescent="0.2">
      <c r="A182" t="s">
        <v>1488</v>
      </c>
      <c r="B182" t="s">
        <v>1489</v>
      </c>
      <c r="C182" t="s">
        <v>4094</v>
      </c>
      <c r="D182" t="s">
        <v>4099</v>
      </c>
      <c r="E182">
        <v>20410</v>
      </c>
      <c r="F182" t="s">
        <v>1488</v>
      </c>
      <c r="G182">
        <v>1</v>
      </c>
      <c r="H182">
        <v>0.119742</v>
      </c>
      <c r="I182">
        <v>7.2825900000000002E-3</v>
      </c>
      <c r="J182">
        <v>0.40428799999999998</v>
      </c>
      <c r="K182">
        <v>0.40428799999999998</v>
      </c>
      <c r="L182">
        <v>-4.9149599999999998</v>
      </c>
      <c r="N182">
        <v>-0.54543699999999995</v>
      </c>
      <c r="O182">
        <v>1</v>
      </c>
      <c r="P182" s="2">
        <v>2.3542700000000001E-11</v>
      </c>
      <c r="Q182" s="2">
        <v>2.3542700000000001E-11</v>
      </c>
      <c r="R182">
        <v>21.2974</v>
      </c>
      <c r="T182">
        <v>-0.64492799999999995</v>
      </c>
      <c r="U182">
        <v>1</v>
      </c>
      <c r="V182" s="2">
        <v>4.4721699999999999E-12</v>
      </c>
      <c r="W182" s="2">
        <v>4.4721699999999999E-12</v>
      </c>
      <c r="X182">
        <v>22.770800000000001</v>
      </c>
    </row>
    <row r="183" spans="1:24" x14ac:dyDescent="0.2">
      <c r="A183" t="s">
        <v>702</v>
      </c>
      <c r="B183" t="s">
        <v>703</v>
      </c>
      <c r="C183" t="s">
        <v>1981</v>
      </c>
      <c r="D183" t="s">
        <v>1982</v>
      </c>
      <c r="E183">
        <v>11807</v>
      </c>
      <c r="F183" t="s">
        <v>702</v>
      </c>
      <c r="G183">
        <v>1</v>
      </c>
      <c r="H183">
        <v>0.117761</v>
      </c>
      <c r="I183">
        <v>7.2797699999999996E-3</v>
      </c>
      <c r="J183">
        <v>0.40492899999999998</v>
      </c>
      <c r="K183">
        <v>0.40492899999999998</v>
      </c>
      <c r="L183">
        <v>-4.9153500000000001</v>
      </c>
      <c r="N183">
        <v>0.57290300000000005</v>
      </c>
      <c r="O183">
        <v>1</v>
      </c>
      <c r="P183" s="2">
        <v>2.6029499999999998E-11</v>
      </c>
      <c r="Q183" s="2">
        <v>2.6029499999999998E-11</v>
      </c>
      <c r="R183">
        <v>21.2468</v>
      </c>
      <c r="T183">
        <v>0.45514199999999999</v>
      </c>
      <c r="U183">
        <v>0.97076399999999996</v>
      </c>
      <c r="V183">
        <v>1.47021E-3</v>
      </c>
      <c r="W183">
        <v>1.47021E-3</v>
      </c>
      <c r="X183">
        <v>3.5026899999999999</v>
      </c>
    </row>
    <row r="184" spans="1:24" x14ac:dyDescent="0.2">
      <c r="A184" t="s">
        <v>1108</v>
      </c>
      <c r="B184" t="s">
        <v>1109</v>
      </c>
      <c r="C184" t="s">
        <v>3115</v>
      </c>
      <c r="D184" t="s">
        <v>3116</v>
      </c>
      <c r="E184">
        <v>229841</v>
      </c>
      <c r="F184" t="s">
        <v>1108</v>
      </c>
      <c r="G184">
        <v>1</v>
      </c>
      <c r="H184">
        <v>-8.6962700000000004E-2</v>
      </c>
      <c r="I184">
        <v>7.2425399999999996E-3</v>
      </c>
      <c r="J184">
        <v>0.40556900000000001</v>
      </c>
      <c r="K184">
        <v>0.40556900000000001</v>
      </c>
      <c r="L184">
        <v>-4.9205100000000002</v>
      </c>
      <c r="N184">
        <v>-0.52821499999999999</v>
      </c>
      <c r="O184">
        <v>1</v>
      </c>
      <c r="P184" s="2">
        <v>1.7580899999999999E-15</v>
      </c>
      <c r="Q184" s="2">
        <v>1.7580899999999999E-15</v>
      </c>
      <c r="R184">
        <v>29.574999999999999</v>
      </c>
      <c r="T184">
        <v>-0.44125199999999998</v>
      </c>
      <c r="U184">
        <v>1</v>
      </c>
      <c r="V184" s="2">
        <v>9.6051499999999997E-10</v>
      </c>
      <c r="W184" s="2">
        <v>9.6051499999999997E-10</v>
      </c>
      <c r="X184">
        <v>17.304400000000001</v>
      </c>
    </row>
    <row r="185" spans="1:24" x14ac:dyDescent="0.2">
      <c r="A185" t="s">
        <v>1256</v>
      </c>
      <c r="B185" t="s">
        <v>1257</v>
      </c>
      <c r="C185" t="s">
        <v>3494</v>
      </c>
      <c r="D185" t="s">
        <v>3499</v>
      </c>
      <c r="E185">
        <v>223642</v>
      </c>
      <c r="F185" t="s">
        <v>1256</v>
      </c>
      <c r="G185">
        <v>1</v>
      </c>
      <c r="H185">
        <v>0.119237</v>
      </c>
      <c r="I185">
        <v>7.2087999999999996E-3</v>
      </c>
      <c r="J185">
        <v>0.40620699999999998</v>
      </c>
      <c r="K185">
        <v>0.40620699999999998</v>
      </c>
      <c r="L185">
        <v>-4.9252200000000004</v>
      </c>
      <c r="N185">
        <v>1.8770200000000001E-2</v>
      </c>
      <c r="O185">
        <v>3.11853E-3</v>
      </c>
      <c r="P185">
        <v>0.55466199999999999</v>
      </c>
      <c r="Q185">
        <v>0.55466199999999999</v>
      </c>
      <c r="R185">
        <v>-5.7672699999999999</v>
      </c>
      <c r="T185">
        <v>-0.100467</v>
      </c>
      <c r="U185">
        <v>5.74079E-3</v>
      </c>
      <c r="V185">
        <v>0.44273400000000002</v>
      </c>
      <c r="W185">
        <v>0.44273400000000002</v>
      </c>
      <c r="X185">
        <v>-5.1543999999999999</v>
      </c>
    </row>
    <row r="186" spans="1:24" x14ac:dyDescent="0.2">
      <c r="A186" t="s">
        <v>546</v>
      </c>
      <c r="B186" t="s">
        <v>547</v>
      </c>
      <c r="C186" t="s">
        <v>1531</v>
      </c>
      <c r="D186" t="s">
        <v>1532</v>
      </c>
      <c r="E186">
        <v>20192</v>
      </c>
      <c r="F186" t="s">
        <v>546</v>
      </c>
      <c r="G186">
        <v>1</v>
      </c>
      <c r="H186">
        <v>-4.48005E-2</v>
      </c>
      <c r="I186">
        <v>7.1139899999999997E-3</v>
      </c>
      <c r="J186">
        <v>0.40747899999999998</v>
      </c>
      <c r="K186">
        <v>0.40747899999999998</v>
      </c>
      <c r="L186">
        <v>-4.9385500000000002</v>
      </c>
      <c r="N186">
        <v>0.18631600000000001</v>
      </c>
      <c r="O186">
        <v>0.116017</v>
      </c>
      <c r="P186">
        <v>0.14943699999999999</v>
      </c>
      <c r="Q186">
        <v>0.14943699999999999</v>
      </c>
      <c r="R186">
        <v>-2.0306999999999999</v>
      </c>
      <c r="T186">
        <v>0.22415599999999999</v>
      </c>
      <c r="U186">
        <v>7.2664699999999999E-2</v>
      </c>
      <c r="V186">
        <v>0.18035799999999999</v>
      </c>
      <c r="W186">
        <v>0.18035799999999999</v>
      </c>
      <c r="X186">
        <v>-2.5464600000000002</v>
      </c>
    </row>
    <row r="187" spans="1:24" x14ac:dyDescent="0.2">
      <c r="A187" t="s">
        <v>752</v>
      </c>
      <c r="B187" t="s">
        <v>753</v>
      </c>
      <c r="C187" t="s">
        <v>2127</v>
      </c>
      <c r="D187" t="s">
        <v>2133</v>
      </c>
      <c r="E187">
        <v>21991</v>
      </c>
      <c r="F187" t="s">
        <v>752</v>
      </c>
      <c r="G187">
        <v>2</v>
      </c>
      <c r="H187">
        <v>0.258386</v>
      </c>
      <c r="I187">
        <v>7.0327300000000001E-3</v>
      </c>
      <c r="J187">
        <v>0.40937800000000002</v>
      </c>
      <c r="K187">
        <v>0.40937800000000002</v>
      </c>
      <c r="L187">
        <v>-4.9501200000000001</v>
      </c>
      <c r="N187">
        <v>-5.4115099999999999E-2</v>
      </c>
      <c r="O187" s="2">
        <v>4.0944700000000001E-5</v>
      </c>
      <c r="P187">
        <v>0.57000799999999996</v>
      </c>
      <c r="Q187">
        <v>0.57000799999999996</v>
      </c>
      <c r="R187">
        <v>-10.103199999999999</v>
      </c>
      <c r="T187">
        <v>-0.38699099999999997</v>
      </c>
      <c r="U187">
        <v>9.2930300000000007E-3</v>
      </c>
      <c r="V187">
        <v>0.369697</v>
      </c>
      <c r="W187">
        <v>0.369697</v>
      </c>
      <c r="X187">
        <v>-4.6691500000000001</v>
      </c>
    </row>
    <row r="188" spans="1:24" x14ac:dyDescent="0.2">
      <c r="A188" t="s">
        <v>968</v>
      </c>
      <c r="B188" t="s">
        <v>969</v>
      </c>
      <c r="C188" t="s">
        <v>2737</v>
      </c>
      <c r="D188" t="s">
        <v>2742</v>
      </c>
      <c r="E188">
        <v>338523</v>
      </c>
      <c r="F188" t="s">
        <v>968</v>
      </c>
      <c r="G188">
        <v>1</v>
      </c>
      <c r="H188">
        <v>0.17254700000000001</v>
      </c>
      <c r="I188">
        <v>7.0057799999999996E-3</v>
      </c>
      <c r="J188">
        <v>0.41063699999999997</v>
      </c>
      <c r="K188">
        <v>0.41063699999999997</v>
      </c>
      <c r="L188">
        <v>-4.9539900000000001</v>
      </c>
      <c r="N188">
        <v>0.22350700000000001</v>
      </c>
      <c r="O188">
        <v>2.7892299999999998E-2</v>
      </c>
      <c r="P188">
        <v>0.26715299999999997</v>
      </c>
      <c r="Q188">
        <v>0.26715299999999997</v>
      </c>
      <c r="R188">
        <v>-3.5511200000000001</v>
      </c>
      <c r="T188">
        <v>5.0959900000000002E-2</v>
      </c>
      <c r="U188">
        <v>3.7561000000000001E-3</v>
      </c>
      <c r="V188">
        <v>0.53279600000000005</v>
      </c>
      <c r="W188">
        <v>0.53279600000000005</v>
      </c>
      <c r="X188">
        <v>-5.5806100000000001</v>
      </c>
    </row>
    <row r="189" spans="1:24" x14ac:dyDescent="0.2">
      <c r="A189" t="s">
        <v>836</v>
      </c>
      <c r="B189" t="s">
        <v>837</v>
      </c>
      <c r="C189" t="s">
        <v>2376</v>
      </c>
      <c r="D189" t="s">
        <v>2380</v>
      </c>
      <c r="E189">
        <v>67367</v>
      </c>
      <c r="F189" t="s">
        <v>836</v>
      </c>
      <c r="G189">
        <v>1</v>
      </c>
      <c r="H189">
        <v>8.8436899999999999E-2</v>
      </c>
      <c r="I189">
        <v>6.9463700000000003E-3</v>
      </c>
      <c r="J189">
        <v>0.41251599999999999</v>
      </c>
      <c r="K189">
        <v>0.41251599999999999</v>
      </c>
      <c r="L189">
        <v>-4.9625700000000004</v>
      </c>
      <c r="N189">
        <v>-6.5876100000000007E-2</v>
      </c>
      <c r="O189">
        <v>5.7408399999999997E-3</v>
      </c>
      <c r="P189">
        <v>0.44217099999999998</v>
      </c>
      <c r="Q189">
        <v>0.44217099999999998</v>
      </c>
      <c r="R189">
        <v>-5.1543900000000002</v>
      </c>
      <c r="T189">
        <v>-0.15431300000000001</v>
      </c>
      <c r="U189">
        <v>8.6509299999999997E-2</v>
      </c>
      <c r="V189">
        <v>0.171265</v>
      </c>
      <c r="W189">
        <v>0.171265</v>
      </c>
      <c r="X189">
        <v>-2.3570199999999999</v>
      </c>
    </row>
    <row r="190" spans="1:24" x14ac:dyDescent="0.2">
      <c r="A190" t="s">
        <v>870</v>
      </c>
      <c r="B190" t="s">
        <v>871</v>
      </c>
      <c r="C190" t="s">
        <v>2471</v>
      </c>
      <c r="D190" t="s">
        <v>2472</v>
      </c>
      <c r="E190">
        <v>12259</v>
      </c>
      <c r="F190" t="s">
        <v>870</v>
      </c>
      <c r="G190">
        <v>1</v>
      </c>
      <c r="H190">
        <v>-0.15981100000000001</v>
      </c>
      <c r="I190">
        <v>6.8925999999999996E-3</v>
      </c>
      <c r="J190">
        <v>0.41313899999999998</v>
      </c>
      <c r="K190">
        <v>0.41313899999999998</v>
      </c>
      <c r="L190">
        <v>-4.9703900000000001</v>
      </c>
      <c r="N190">
        <v>0.70963100000000001</v>
      </c>
      <c r="O190">
        <v>1</v>
      </c>
      <c r="P190" s="2">
        <v>1.63621E-11</v>
      </c>
      <c r="Q190" s="2">
        <v>1.63621E-11</v>
      </c>
      <c r="R190">
        <v>21.366</v>
      </c>
      <c r="T190">
        <v>0.94579899999999995</v>
      </c>
      <c r="U190">
        <v>1</v>
      </c>
      <c r="V190" s="2">
        <v>6.0310200000000001E-16</v>
      </c>
      <c r="W190" s="2">
        <v>6.0310200000000001E-16</v>
      </c>
      <c r="X190">
        <v>30.901599999999998</v>
      </c>
    </row>
    <row r="191" spans="1:24" x14ac:dyDescent="0.2">
      <c r="A191" t="s">
        <v>1294</v>
      </c>
      <c r="B191" t="s">
        <v>1295</v>
      </c>
      <c r="C191" t="s">
        <v>3600</v>
      </c>
      <c r="D191" t="s">
        <v>3603</v>
      </c>
      <c r="E191">
        <v>269593</v>
      </c>
      <c r="F191" t="s">
        <v>1294</v>
      </c>
      <c r="G191">
        <v>1</v>
      </c>
      <c r="H191">
        <v>0.14169699999999999</v>
      </c>
      <c r="I191">
        <v>6.8263300000000002E-3</v>
      </c>
      <c r="J191">
        <v>0.414383</v>
      </c>
      <c r="K191">
        <v>0.414383</v>
      </c>
      <c r="L191">
        <v>-4.9801200000000003</v>
      </c>
      <c r="N191">
        <v>-0.15938099999999999</v>
      </c>
      <c r="O191">
        <v>9.8209600000000001E-3</v>
      </c>
      <c r="P191">
        <v>0.36463800000000002</v>
      </c>
      <c r="Q191">
        <v>0.36463800000000002</v>
      </c>
      <c r="R191">
        <v>-4.6133699999999997</v>
      </c>
      <c r="T191">
        <v>-0.31969399999999998</v>
      </c>
      <c r="U191">
        <v>0.48438399999999998</v>
      </c>
      <c r="V191">
        <v>4.3586100000000003E-2</v>
      </c>
      <c r="W191">
        <v>4.3586100000000003E-2</v>
      </c>
      <c r="X191">
        <v>-6.24843E-2</v>
      </c>
    </row>
    <row r="192" spans="1:24" x14ac:dyDescent="0.2">
      <c r="A192" t="s">
        <v>882</v>
      </c>
      <c r="B192" t="s">
        <v>883</v>
      </c>
      <c r="C192" t="s">
        <v>2502</v>
      </c>
      <c r="D192" t="s">
        <v>2506</v>
      </c>
      <c r="E192">
        <v>20704</v>
      </c>
      <c r="F192" t="s">
        <v>882</v>
      </c>
      <c r="G192">
        <v>1</v>
      </c>
      <c r="H192">
        <v>-0.178118</v>
      </c>
      <c r="I192">
        <v>6.8225600000000001E-3</v>
      </c>
      <c r="J192">
        <v>0.41500199999999998</v>
      </c>
      <c r="K192">
        <v>0.41500199999999998</v>
      </c>
      <c r="L192">
        <v>-4.9806699999999999</v>
      </c>
      <c r="N192">
        <v>-0.50557600000000003</v>
      </c>
      <c r="O192">
        <v>0.40709899999999999</v>
      </c>
      <c r="P192">
        <v>5.8330100000000003E-2</v>
      </c>
      <c r="Q192">
        <v>5.8330100000000003E-2</v>
      </c>
      <c r="R192">
        <v>-0.37597199999999997</v>
      </c>
      <c r="T192">
        <v>-0.32745800000000003</v>
      </c>
      <c r="U192">
        <v>8.5534299999999994E-2</v>
      </c>
      <c r="V192">
        <v>0.172403</v>
      </c>
      <c r="W192">
        <v>0.172403</v>
      </c>
      <c r="X192">
        <v>-2.3694199999999999</v>
      </c>
    </row>
    <row r="193" spans="1:24" x14ac:dyDescent="0.2">
      <c r="A193" t="s">
        <v>1500</v>
      </c>
      <c r="B193" t="s">
        <v>1501</v>
      </c>
      <c r="C193" t="s">
        <v>4131</v>
      </c>
      <c r="D193" t="s">
        <v>4136</v>
      </c>
      <c r="E193">
        <v>56744</v>
      </c>
      <c r="F193" t="s">
        <v>1500</v>
      </c>
      <c r="G193">
        <v>1</v>
      </c>
      <c r="H193">
        <v>1.37114E-2</v>
      </c>
      <c r="I193">
        <v>6.6878900000000002E-3</v>
      </c>
      <c r="J193">
        <v>0.416238</v>
      </c>
      <c r="K193">
        <v>0.416238</v>
      </c>
      <c r="L193">
        <v>-5.00075</v>
      </c>
      <c r="N193">
        <v>-0.55750999999999995</v>
      </c>
      <c r="O193">
        <v>6.9913500000000003E-2</v>
      </c>
      <c r="P193">
        <v>0.182619</v>
      </c>
      <c r="Q193">
        <v>0.182619</v>
      </c>
      <c r="R193">
        <v>-2.5880200000000002</v>
      </c>
      <c r="T193">
        <v>-0.52090899999999996</v>
      </c>
      <c r="U193">
        <v>1.55654E-2</v>
      </c>
      <c r="V193">
        <v>0.32285599999999998</v>
      </c>
      <c r="W193">
        <v>0.32285599999999998</v>
      </c>
      <c r="X193">
        <v>-4.1470200000000004</v>
      </c>
    </row>
    <row r="194" spans="1:24" x14ac:dyDescent="0.2">
      <c r="A194" t="s">
        <v>1432</v>
      </c>
      <c r="B194" t="s">
        <v>1433</v>
      </c>
      <c r="C194" t="s">
        <v>3939</v>
      </c>
      <c r="D194" t="s">
        <v>3945</v>
      </c>
      <c r="E194">
        <v>170755</v>
      </c>
      <c r="F194" t="s">
        <v>1432</v>
      </c>
      <c r="G194">
        <v>1</v>
      </c>
      <c r="H194">
        <v>0.113055</v>
      </c>
      <c r="I194">
        <v>6.6781699999999998E-3</v>
      </c>
      <c r="J194">
        <v>0.416854</v>
      </c>
      <c r="K194">
        <v>0.416854</v>
      </c>
      <c r="L194">
        <v>-5.0022099999999998</v>
      </c>
      <c r="N194">
        <v>0.290406</v>
      </c>
      <c r="O194">
        <v>0.83252899999999996</v>
      </c>
      <c r="P194">
        <v>9.6243800000000001E-3</v>
      </c>
      <c r="Q194">
        <v>9.6243800000000001E-3</v>
      </c>
      <c r="R194">
        <v>1.6036600000000001</v>
      </c>
      <c r="T194">
        <v>0.17735100000000001</v>
      </c>
      <c r="U194">
        <v>2.6088099999999999E-2</v>
      </c>
      <c r="V194">
        <v>0.272814</v>
      </c>
      <c r="W194">
        <v>0.272814</v>
      </c>
      <c r="X194">
        <v>-3.6198399999999999</v>
      </c>
    </row>
    <row r="195" spans="1:24" x14ac:dyDescent="0.2">
      <c r="A195" t="s">
        <v>936</v>
      </c>
      <c r="B195" t="s">
        <v>937</v>
      </c>
      <c r="C195" t="s">
        <v>2650</v>
      </c>
      <c r="D195" t="s">
        <v>2651</v>
      </c>
      <c r="E195">
        <v>270151</v>
      </c>
      <c r="F195" t="s">
        <v>936</v>
      </c>
      <c r="G195">
        <v>1</v>
      </c>
      <c r="H195">
        <v>-0.13429099999999999</v>
      </c>
      <c r="I195">
        <v>6.6472399999999996E-3</v>
      </c>
      <c r="J195">
        <v>0.41808200000000001</v>
      </c>
      <c r="K195">
        <v>0.41808200000000001</v>
      </c>
      <c r="L195">
        <v>-5.0068799999999998</v>
      </c>
      <c r="N195">
        <v>-0.355215</v>
      </c>
      <c r="O195">
        <v>0.63702000000000003</v>
      </c>
      <c r="P195">
        <v>2.6944300000000001E-2</v>
      </c>
      <c r="Q195">
        <v>2.6944300000000001E-2</v>
      </c>
      <c r="R195">
        <v>0.56245199999999995</v>
      </c>
      <c r="T195">
        <v>-0.22092400000000001</v>
      </c>
      <c r="U195">
        <v>6.2153300000000002E-2</v>
      </c>
      <c r="V195">
        <v>0.18713099999999999</v>
      </c>
      <c r="W195">
        <v>0.18713099999999999</v>
      </c>
      <c r="X195">
        <v>-2.7139799999999998</v>
      </c>
    </row>
    <row r="196" spans="1:24" x14ac:dyDescent="0.2">
      <c r="A196" t="s">
        <v>986</v>
      </c>
      <c r="B196" t="s">
        <v>987</v>
      </c>
      <c r="C196" t="s">
        <v>2784</v>
      </c>
      <c r="D196" t="s">
        <v>2789</v>
      </c>
      <c r="E196">
        <v>73728</v>
      </c>
      <c r="F196" t="s">
        <v>986</v>
      </c>
      <c r="G196">
        <v>1</v>
      </c>
      <c r="H196">
        <v>-0.13398299999999999</v>
      </c>
      <c r="I196">
        <v>6.5757899999999998E-3</v>
      </c>
      <c r="J196">
        <v>0.41869400000000001</v>
      </c>
      <c r="K196">
        <v>0.41869400000000001</v>
      </c>
      <c r="L196">
        <v>-5.01776</v>
      </c>
      <c r="N196">
        <v>-0.735379</v>
      </c>
      <c r="O196">
        <v>1</v>
      </c>
      <c r="P196" s="2">
        <v>9.4822800000000003E-11</v>
      </c>
      <c r="Q196" s="2">
        <v>9.4822800000000003E-11</v>
      </c>
      <c r="R196">
        <v>19.569600000000001</v>
      </c>
      <c r="T196">
        <v>-0.60190399999999999</v>
      </c>
      <c r="U196">
        <v>0.99999300000000002</v>
      </c>
      <c r="V196" s="2">
        <v>2.0916900000000001E-7</v>
      </c>
      <c r="W196" s="2">
        <v>2.0916900000000001E-7</v>
      </c>
      <c r="X196">
        <v>11.872400000000001</v>
      </c>
    </row>
    <row r="197" spans="1:24" x14ac:dyDescent="0.2">
      <c r="A197" t="s">
        <v>1408</v>
      </c>
      <c r="B197" t="s">
        <v>1409</v>
      </c>
      <c r="C197" t="s">
        <v>3884</v>
      </c>
      <c r="D197" t="s">
        <v>3885</v>
      </c>
      <c r="E197">
        <v>71877</v>
      </c>
      <c r="F197" t="s">
        <v>1408</v>
      </c>
      <c r="G197">
        <v>1</v>
      </c>
      <c r="H197">
        <v>0.205343</v>
      </c>
      <c r="I197">
        <v>6.5656899999999999E-3</v>
      </c>
      <c r="J197">
        <v>0.41930400000000001</v>
      </c>
      <c r="K197">
        <v>0.41930400000000001</v>
      </c>
      <c r="L197">
        <v>-5.0193099999999999</v>
      </c>
      <c r="N197">
        <v>1.7955700000000001</v>
      </c>
      <c r="O197">
        <v>0.99998799999999999</v>
      </c>
      <c r="P197" s="2">
        <v>4.71914E-7</v>
      </c>
      <c r="Q197" s="2">
        <v>4.71914E-7</v>
      </c>
      <c r="R197">
        <v>11.3375</v>
      </c>
      <c r="T197">
        <v>1.59023</v>
      </c>
      <c r="U197">
        <v>0.99605500000000002</v>
      </c>
      <c r="V197">
        <v>1.44303E-4</v>
      </c>
      <c r="W197">
        <v>1.44303E-4</v>
      </c>
      <c r="X197">
        <v>5.53125</v>
      </c>
    </row>
    <row r="198" spans="1:24" x14ac:dyDescent="0.2">
      <c r="A198" t="s">
        <v>1220</v>
      </c>
      <c r="B198" t="s">
        <v>1221</v>
      </c>
      <c r="C198" t="s">
        <v>3413</v>
      </c>
      <c r="D198" t="s">
        <v>3418</v>
      </c>
      <c r="E198">
        <v>58869</v>
      </c>
      <c r="F198" t="s">
        <v>1220</v>
      </c>
      <c r="G198">
        <v>1</v>
      </c>
      <c r="H198">
        <v>-7.9869200000000001E-2</v>
      </c>
      <c r="I198">
        <v>6.55662E-3</v>
      </c>
      <c r="J198">
        <v>0.42052200000000001</v>
      </c>
      <c r="K198">
        <v>0.42052200000000001</v>
      </c>
      <c r="L198">
        <v>-5.0206999999999997</v>
      </c>
      <c r="N198">
        <v>-1.7961700000000001E-2</v>
      </c>
      <c r="O198">
        <v>3.1357799999999999E-3</v>
      </c>
      <c r="P198">
        <v>0.55394100000000002</v>
      </c>
      <c r="Q198">
        <v>0.55394100000000002</v>
      </c>
      <c r="R198">
        <v>-5.7617399999999996</v>
      </c>
      <c r="T198">
        <v>6.1907499999999997E-2</v>
      </c>
      <c r="U198">
        <v>4.6436200000000002E-3</v>
      </c>
      <c r="V198">
        <v>0.48865799999999998</v>
      </c>
      <c r="W198">
        <v>0.48865799999999998</v>
      </c>
      <c r="X198">
        <v>-5.36761</v>
      </c>
    </row>
    <row r="199" spans="1:24" x14ac:dyDescent="0.2">
      <c r="A199" t="s">
        <v>904</v>
      </c>
      <c r="B199" t="s">
        <v>905</v>
      </c>
      <c r="C199" t="s">
        <v>2567</v>
      </c>
      <c r="D199" t="s">
        <v>2572</v>
      </c>
      <c r="E199">
        <v>12821</v>
      </c>
      <c r="F199" t="s">
        <v>904</v>
      </c>
      <c r="G199">
        <v>1</v>
      </c>
      <c r="H199">
        <v>-0.115026</v>
      </c>
      <c r="I199">
        <v>6.5507899999999999E-3</v>
      </c>
      <c r="J199">
        <v>0.42112899999999998</v>
      </c>
      <c r="K199">
        <v>0.42112899999999998</v>
      </c>
      <c r="L199">
        <v>-5.0216000000000003</v>
      </c>
      <c r="N199">
        <v>-2.0220399999999999E-2</v>
      </c>
      <c r="O199">
        <v>3.1079900000000001E-3</v>
      </c>
      <c r="P199">
        <v>0.55537999999999998</v>
      </c>
      <c r="Q199">
        <v>0.55537999999999998</v>
      </c>
      <c r="R199">
        <v>-5.77067</v>
      </c>
      <c r="T199">
        <v>9.4805799999999996E-2</v>
      </c>
      <c r="U199">
        <v>5.3617400000000003E-3</v>
      </c>
      <c r="V199">
        <v>0.45804400000000001</v>
      </c>
      <c r="W199">
        <v>0.45804400000000001</v>
      </c>
      <c r="X199">
        <v>-5.22309</v>
      </c>
    </row>
    <row r="200" spans="1:24" x14ac:dyDescent="0.2">
      <c r="A200" t="s">
        <v>1264</v>
      </c>
      <c r="B200" t="s">
        <v>1265</v>
      </c>
      <c r="C200" t="s">
        <v>3517</v>
      </c>
      <c r="D200" t="s">
        <v>3522</v>
      </c>
      <c r="E200">
        <v>69772</v>
      </c>
      <c r="F200" t="s">
        <v>1264</v>
      </c>
      <c r="G200">
        <v>1</v>
      </c>
      <c r="H200">
        <v>0.146012</v>
      </c>
      <c r="I200">
        <v>6.4438400000000002E-3</v>
      </c>
      <c r="J200">
        <v>0.42233900000000002</v>
      </c>
      <c r="K200">
        <v>0.42233900000000002</v>
      </c>
      <c r="L200">
        <v>-5.03817</v>
      </c>
      <c r="N200">
        <v>2.91043E-2</v>
      </c>
      <c r="O200">
        <v>3.5374899999999999E-3</v>
      </c>
      <c r="P200">
        <v>0.54436600000000002</v>
      </c>
      <c r="Q200">
        <v>0.54436600000000002</v>
      </c>
      <c r="R200">
        <v>-5.64079</v>
      </c>
      <c r="T200">
        <v>-0.116907</v>
      </c>
      <c r="U200">
        <v>5.0652600000000002E-3</v>
      </c>
      <c r="V200">
        <v>0.47000599999999998</v>
      </c>
      <c r="W200">
        <v>0.47000599999999998</v>
      </c>
      <c r="X200">
        <v>-5.2802699999999998</v>
      </c>
    </row>
    <row r="201" spans="1:24" x14ac:dyDescent="0.2">
      <c r="A201" t="s">
        <v>916</v>
      </c>
      <c r="B201" t="s">
        <v>917</v>
      </c>
      <c r="C201" t="s">
        <v>2600</v>
      </c>
      <c r="D201" t="s">
        <v>2604</v>
      </c>
      <c r="E201">
        <v>229672</v>
      </c>
      <c r="F201" t="s">
        <v>916</v>
      </c>
      <c r="G201">
        <v>1</v>
      </c>
      <c r="H201">
        <v>-0.10890900000000001</v>
      </c>
      <c r="I201">
        <v>6.3686000000000003E-3</v>
      </c>
      <c r="J201">
        <v>0.42294199999999998</v>
      </c>
      <c r="K201">
        <v>0.42294199999999998</v>
      </c>
      <c r="L201">
        <v>-5.0499900000000002</v>
      </c>
      <c r="N201">
        <v>0.45928200000000002</v>
      </c>
      <c r="O201">
        <v>1</v>
      </c>
      <c r="P201" s="2">
        <v>6.2257199999999999E-9</v>
      </c>
      <c r="Q201" s="2">
        <v>6.2257199999999999E-9</v>
      </c>
      <c r="R201">
        <v>15.348800000000001</v>
      </c>
      <c r="T201">
        <v>0.568191</v>
      </c>
      <c r="U201">
        <v>1</v>
      </c>
      <c r="V201" s="2">
        <v>1.28617E-11</v>
      </c>
      <c r="W201" s="2">
        <v>1.28617E-11</v>
      </c>
      <c r="X201">
        <v>21.790199999999999</v>
      </c>
    </row>
    <row r="202" spans="1:24" x14ac:dyDescent="0.2">
      <c r="A202" t="s">
        <v>1352</v>
      </c>
      <c r="B202" t="s">
        <v>1353</v>
      </c>
      <c r="C202" t="s">
        <v>3749</v>
      </c>
      <c r="D202" t="s">
        <v>3754</v>
      </c>
      <c r="E202">
        <v>117149</v>
      </c>
      <c r="F202" t="s">
        <v>1352</v>
      </c>
      <c r="G202">
        <v>1</v>
      </c>
      <c r="H202">
        <v>-0.14771999999999999</v>
      </c>
      <c r="I202">
        <v>6.3636600000000001E-3</v>
      </c>
      <c r="J202">
        <v>0.42354399999999998</v>
      </c>
      <c r="K202">
        <v>0.42354399999999998</v>
      </c>
      <c r="L202">
        <v>-5.05077</v>
      </c>
      <c r="N202">
        <v>0.91662100000000002</v>
      </c>
      <c r="O202">
        <v>0.999996</v>
      </c>
      <c r="P202" s="2">
        <v>8.2723200000000003E-8</v>
      </c>
      <c r="Q202" s="2">
        <v>8.2723200000000003E-8</v>
      </c>
      <c r="R202">
        <v>12.5276</v>
      </c>
      <c r="T202">
        <v>1.0643400000000001</v>
      </c>
      <c r="U202">
        <v>0.99998200000000004</v>
      </c>
      <c r="V202" s="2">
        <v>7.5701299999999995E-7</v>
      </c>
      <c r="W202" s="2">
        <v>7.5701299999999995E-7</v>
      </c>
      <c r="X202">
        <v>10.917999999999999</v>
      </c>
    </row>
    <row r="203" spans="1:24" x14ac:dyDescent="0.2">
      <c r="A203" t="s">
        <v>1364</v>
      </c>
      <c r="B203" t="s">
        <v>1365</v>
      </c>
      <c r="C203" t="s">
        <v>3776</v>
      </c>
      <c r="D203" t="s">
        <v>3781</v>
      </c>
      <c r="E203">
        <v>79221</v>
      </c>
      <c r="F203" t="s">
        <v>1364</v>
      </c>
      <c r="G203">
        <v>1</v>
      </c>
      <c r="H203">
        <v>6.8092700000000006E-2</v>
      </c>
      <c r="I203">
        <v>6.3211999999999999E-3</v>
      </c>
      <c r="J203">
        <v>0.42474400000000001</v>
      </c>
      <c r="K203">
        <v>0.42474400000000001</v>
      </c>
      <c r="L203">
        <v>-5.0575000000000001</v>
      </c>
      <c r="N203">
        <v>-0.26181500000000002</v>
      </c>
      <c r="O203">
        <v>0.183779</v>
      </c>
      <c r="P203">
        <v>0.111969</v>
      </c>
      <c r="Q203">
        <v>0.111969</v>
      </c>
      <c r="R203">
        <v>-1.49095</v>
      </c>
      <c r="T203">
        <v>-0.29332200000000003</v>
      </c>
      <c r="U203">
        <v>0.166994</v>
      </c>
      <c r="V203">
        <v>0.11903</v>
      </c>
      <c r="W203">
        <v>0.11903</v>
      </c>
      <c r="X203">
        <v>-1.6070800000000001</v>
      </c>
    </row>
    <row r="204" spans="1:24" x14ac:dyDescent="0.2">
      <c r="A204" t="s">
        <v>1390</v>
      </c>
      <c r="B204" t="s">
        <v>1391</v>
      </c>
      <c r="C204" t="s">
        <v>3840</v>
      </c>
      <c r="D204" t="s">
        <v>3845</v>
      </c>
      <c r="E204">
        <v>70902</v>
      </c>
      <c r="F204" t="s">
        <v>1390</v>
      </c>
      <c r="G204">
        <v>1</v>
      </c>
      <c r="H204">
        <v>0.17597099999999999</v>
      </c>
      <c r="I204">
        <v>6.2414599999999999E-3</v>
      </c>
      <c r="J204">
        <v>0.42534300000000003</v>
      </c>
      <c r="K204">
        <v>0.42534300000000003</v>
      </c>
      <c r="L204">
        <v>-5.0702800000000003</v>
      </c>
      <c r="N204">
        <v>0.76678900000000005</v>
      </c>
      <c r="O204">
        <v>0.99997599999999998</v>
      </c>
      <c r="P204" s="2">
        <v>1.00001E-6</v>
      </c>
      <c r="Q204" s="2">
        <v>1.00001E-6</v>
      </c>
      <c r="R204">
        <v>10.6416</v>
      </c>
      <c r="T204">
        <v>0.59081799999999995</v>
      </c>
      <c r="U204">
        <v>0.34520000000000001</v>
      </c>
      <c r="V204">
        <v>6.6428500000000001E-2</v>
      </c>
      <c r="W204">
        <v>6.6428500000000001E-2</v>
      </c>
      <c r="X204">
        <v>-0.64020500000000002</v>
      </c>
    </row>
    <row r="205" spans="1:24" x14ac:dyDescent="0.2">
      <c r="A205" t="s">
        <v>918</v>
      </c>
      <c r="B205" t="s">
        <v>919</v>
      </c>
      <c r="C205" t="s">
        <v>2605</v>
      </c>
      <c r="D205" t="s">
        <v>2610</v>
      </c>
      <c r="E205">
        <v>217843</v>
      </c>
      <c r="F205" t="s">
        <v>918</v>
      </c>
      <c r="G205">
        <v>1</v>
      </c>
      <c r="H205">
        <v>0.17538599999999999</v>
      </c>
      <c r="I205">
        <v>6.2388499999999998E-3</v>
      </c>
      <c r="J205">
        <v>0.42593999999999999</v>
      </c>
      <c r="K205">
        <v>0.42593999999999999</v>
      </c>
      <c r="L205">
        <v>-5.0707000000000004</v>
      </c>
      <c r="N205">
        <v>0.33262599999999998</v>
      </c>
      <c r="O205">
        <v>1.9417899999999998E-2</v>
      </c>
      <c r="P205">
        <v>0.30257600000000001</v>
      </c>
      <c r="Q205">
        <v>0.30257600000000001</v>
      </c>
      <c r="R205">
        <v>-3.9219499999999998</v>
      </c>
      <c r="T205">
        <v>0.15723999999999999</v>
      </c>
      <c r="U205">
        <v>4.8693599999999997E-3</v>
      </c>
      <c r="V205">
        <v>0.475045</v>
      </c>
      <c r="W205">
        <v>0.475045</v>
      </c>
      <c r="X205">
        <v>-5.3199100000000001</v>
      </c>
    </row>
    <row r="206" spans="1:24" x14ac:dyDescent="0.2">
      <c r="A206" t="s">
        <v>860</v>
      </c>
      <c r="B206" t="s">
        <v>861</v>
      </c>
      <c r="C206" t="s">
        <v>2441</v>
      </c>
      <c r="D206" t="s">
        <v>2446</v>
      </c>
      <c r="E206">
        <v>20317</v>
      </c>
      <c r="F206" t="s">
        <v>860</v>
      </c>
      <c r="G206">
        <v>1</v>
      </c>
      <c r="H206">
        <v>0.15044099999999999</v>
      </c>
      <c r="I206">
        <v>6.17542E-3</v>
      </c>
      <c r="J206">
        <v>0.426535</v>
      </c>
      <c r="K206">
        <v>0.426535</v>
      </c>
      <c r="L206">
        <v>-5.0809800000000003</v>
      </c>
      <c r="N206">
        <v>0.765961</v>
      </c>
      <c r="O206">
        <v>0.96962899999999996</v>
      </c>
      <c r="P206">
        <v>1.6011599999999999E-3</v>
      </c>
      <c r="Q206">
        <v>1.6011599999999999E-3</v>
      </c>
      <c r="R206">
        <v>3.4634299999999998</v>
      </c>
      <c r="T206">
        <v>0.627197</v>
      </c>
      <c r="U206">
        <v>0.43812800000000002</v>
      </c>
      <c r="V206">
        <v>5.26784E-2</v>
      </c>
      <c r="W206">
        <v>5.26784E-2</v>
      </c>
      <c r="X206">
        <v>-0.24876100000000001</v>
      </c>
    </row>
    <row r="207" spans="1:24" x14ac:dyDescent="0.2">
      <c r="A207" t="s">
        <v>1400</v>
      </c>
      <c r="B207" t="s">
        <v>1401</v>
      </c>
      <c r="C207" t="s">
        <v>3865</v>
      </c>
      <c r="D207" t="s">
        <v>3866</v>
      </c>
      <c r="E207">
        <v>69544</v>
      </c>
      <c r="F207" t="s">
        <v>1400</v>
      </c>
      <c r="G207">
        <v>1</v>
      </c>
      <c r="H207">
        <v>-6.4658800000000002E-2</v>
      </c>
      <c r="I207">
        <v>6.1747700000000004E-3</v>
      </c>
      <c r="J207">
        <v>0.42713000000000001</v>
      </c>
      <c r="K207">
        <v>0.42713000000000001</v>
      </c>
      <c r="L207">
        <v>-5.0810899999999997</v>
      </c>
      <c r="N207">
        <v>-0.39045800000000003</v>
      </c>
      <c r="O207">
        <v>0.99999899999999997</v>
      </c>
      <c r="P207" s="2">
        <v>1.5548699999999999E-8</v>
      </c>
      <c r="Q207" s="2">
        <v>1.5548699999999999E-8</v>
      </c>
      <c r="R207">
        <v>14.204499999999999</v>
      </c>
      <c r="T207">
        <v>-0.32579999999999998</v>
      </c>
      <c r="U207">
        <v>0.99475100000000005</v>
      </c>
      <c r="V207">
        <v>2.24105E-4</v>
      </c>
      <c r="W207">
        <v>2.24105E-4</v>
      </c>
      <c r="X207">
        <v>5.2445199999999996</v>
      </c>
    </row>
    <row r="208" spans="1:24" x14ac:dyDescent="0.2">
      <c r="A208" t="s">
        <v>1410</v>
      </c>
      <c r="B208" t="s">
        <v>1411</v>
      </c>
      <c r="C208" t="s">
        <v>3889</v>
      </c>
      <c r="D208" t="s">
        <v>3891</v>
      </c>
      <c r="E208">
        <v>70054</v>
      </c>
      <c r="F208" t="s">
        <v>1410</v>
      </c>
      <c r="G208">
        <v>1</v>
      </c>
      <c r="H208">
        <v>-4.9393399999999997E-2</v>
      </c>
      <c r="I208">
        <v>6.1272999999999996E-3</v>
      </c>
      <c r="J208">
        <v>0.42772300000000002</v>
      </c>
      <c r="K208">
        <v>0.42772300000000002</v>
      </c>
      <c r="L208">
        <v>-5.0888600000000004</v>
      </c>
      <c r="N208">
        <v>-0.43654999999999999</v>
      </c>
      <c r="O208">
        <v>1</v>
      </c>
      <c r="P208">
        <v>0</v>
      </c>
      <c r="Q208" s="2">
        <v>4.7820104132073499E-18</v>
      </c>
      <c r="R208">
        <v>49.2029</v>
      </c>
      <c r="T208">
        <v>-0.38715699999999997</v>
      </c>
      <c r="U208">
        <v>1</v>
      </c>
      <c r="V208">
        <v>0</v>
      </c>
      <c r="W208" s="2">
        <v>1.63779871706752E-18</v>
      </c>
      <c r="X208">
        <v>37.216299999999997</v>
      </c>
    </row>
    <row r="209" spans="1:24" x14ac:dyDescent="0.2">
      <c r="A209" t="s">
        <v>1376</v>
      </c>
      <c r="B209" t="s">
        <v>1377</v>
      </c>
      <c r="C209" t="s">
        <v>3806</v>
      </c>
      <c r="D209" t="s">
        <v>3807</v>
      </c>
      <c r="E209">
        <v>70650</v>
      </c>
      <c r="F209" t="s">
        <v>1376</v>
      </c>
      <c r="G209">
        <v>1</v>
      </c>
      <c r="H209">
        <v>6.9710300000000003E-2</v>
      </c>
      <c r="I209">
        <v>6.1271099999999998E-3</v>
      </c>
      <c r="J209">
        <v>0.42831599999999997</v>
      </c>
      <c r="K209">
        <v>0.42831599999999997</v>
      </c>
      <c r="L209">
        <v>-5.0888900000000001</v>
      </c>
      <c r="N209">
        <v>-9.7596199999999994E-2</v>
      </c>
      <c r="O209">
        <v>6.4943200000000006E-2</v>
      </c>
      <c r="P209">
        <v>0.186004</v>
      </c>
      <c r="Q209">
        <v>0.186004</v>
      </c>
      <c r="R209">
        <v>-2.66709</v>
      </c>
      <c r="T209">
        <v>-0.16730700000000001</v>
      </c>
      <c r="U209">
        <v>0.20197399999999999</v>
      </c>
      <c r="V209">
        <v>0.106142</v>
      </c>
      <c r="W209">
        <v>0.106142</v>
      </c>
      <c r="X209">
        <v>-1.3740000000000001</v>
      </c>
    </row>
    <row r="210" spans="1:24" x14ac:dyDescent="0.2">
      <c r="A210" t="s">
        <v>1464</v>
      </c>
      <c r="B210" t="s">
        <v>1465</v>
      </c>
      <c r="C210" t="s">
        <v>4028</v>
      </c>
      <c r="D210" t="s">
        <v>4033</v>
      </c>
      <c r="E210">
        <v>12722</v>
      </c>
      <c r="F210" t="s">
        <v>1464</v>
      </c>
      <c r="G210">
        <v>1</v>
      </c>
      <c r="H210">
        <v>-0.12842400000000001</v>
      </c>
      <c r="I210">
        <v>6.0953099999999996E-3</v>
      </c>
      <c r="J210">
        <v>0.42949599999999999</v>
      </c>
      <c r="K210">
        <v>0.42949599999999999</v>
      </c>
      <c r="L210">
        <v>-5.0941200000000002</v>
      </c>
      <c r="N210">
        <v>-0.55428599999999995</v>
      </c>
      <c r="O210">
        <v>0.99615600000000004</v>
      </c>
      <c r="P210">
        <v>1.3461699999999999E-4</v>
      </c>
      <c r="Q210">
        <v>1.3461699999999999E-4</v>
      </c>
      <c r="R210">
        <v>5.5573499999999996</v>
      </c>
      <c r="T210">
        <v>-0.43420900000000001</v>
      </c>
      <c r="U210">
        <v>0.74334</v>
      </c>
      <c r="V210">
        <v>1.8057E-2</v>
      </c>
      <c r="W210">
        <v>1.8057E-2</v>
      </c>
      <c r="X210">
        <v>1.0633999999999999</v>
      </c>
    </row>
    <row r="211" spans="1:24" x14ac:dyDescent="0.2">
      <c r="A211" t="s">
        <v>1072</v>
      </c>
      <c r="B211" t="s">
        <v>1073</v>
      </c>
      <c r="C211" t="s">
        <v>3020</v>
      </c>
      <c r="D211" t="s">
        <v>3024</v>
      </c>
      <c r="E211">
        <v>320720</v>
      </c>
      <c r="F211" t="s">
        <v>1072</v>
      </c>
      <c r="G211">
        <v>1</v>
      </c>
      <c r="H211">
        <v>-0.115008</v>
      </c>
      <c r="I211">
        <v>6.0745900000000004E-3</v>
      </c>
      <c r="J211">
        <v>0.430672</v>
      </c>
      <c r="K211">
        <v>0.430672</v>
      </c>
      <c r="L211">
        <v>-5.09755</v>
      </c>
      <c r="N211">
        <v>-8.2285899999999995E-2</v>
      </c>
      <c r="O211">
        <v>4.7325500000000003E-3</v>
      </c>
      <c r="P211">
        <v>0.48242600000000002</v>
      </c>
      <c r="Q211">
        <v>0.48242600000000002</v>
      </c>
      <c r="R211">
        <v>-5.3485500000000004</v>
      </c>
      <c r="T211">
        <v>3.2722000000000001E-2</v>
      </c>
      <c r="U211">
        <v>3.64081E-3</v>
      </c>
      <c r="V211">
        <v>0.53632800000000003</v>
      </c>
      <c r="W211">
        <v>0.53632800000000003</v>
      </c>
      <c r="X211">
        <v>-5.6119000000000003</v>
      </c>
    </row>
    <row r="212" spans="1:24" x14ac:dyDescent="0.2">
      <c r="A212" t="s">
        <v>1128</v>
      </c>
      <c r="B212" t="s">
        <v>1129</v>
      </c>
      <c r="C212" t="s">
        <v>3172</v>
      </c>
      <c r="D212" t="s">
        <v>3178</v>
      </c>
      <c r="E212">
        <v>230233</v>
      </c>
      <c r="F212" t="s">
        <v>1128</v>
      </c>
      <c r="G212">
        <v>1</v>
      </c>
      <c r="H212">
        <v>-0.11761000000000001</v>
      </c>
      <c r="I212">
        <v>6.0105999999999996E-3</v>
      </c>
      <c r="J212">
        <v>0.43184299999999998</v>
      </c>
      <c r="K212">
        <v>0.43184299999999998</v>
      </c>
      <c r="L212">
        <v>-5.1082000000000001</v>
      </c>
      <c r="N212">
        <v>-0.76036599999999999</v>
      </c>
      <c r="O212">
        <v>0.99990100000000004</v>
      </c>
      <c r="P212" s="2">
        <v>3.28376E-6</v>
      </c>
      <c r="Q212" s="2">
        <v>3.28376E-6</v>
      </c>
      <c r="R212">
        <v>9.21617</v>
      </c>
      <c r="T212">
        <v>-0.71457300000000001</v>
      </c>
      <c r="U212">
        <v>0.99988900000000003</v>
      </c>
      <c r="V212" s="2">
        <v>3.5759400000000002E-6</v>
      </c>
      <c r="W212" s="2">
        <v>3.5759400000000002E-6</v>
      </c>
      <c r="X212">
        <v>9.1075400000000002</v>
      </c>
    </row>
    <row r="213" spans="1:24" x14ac:dyDescent="0.2">
      <c r="A213" t="s">
        <v>1166</v>
      </c>
      <c r="B213" t="s">
        <v>1167</v>
      </c>
      <c r="C213" t="s">
        <v>3268</v>
      </c>
      <c r="D213" t="s">
        <v>3269</v>
      </c>
      <c r="E213">
        <v>238880</v>
      </c>
      <c r="F213" t="s">
        <v>1166</v>
      </c>
      <c r="G213">
        <v>1</v>
      </c>
      <c r="H213">
        <v>0.18758900000000001</v>
      </c>
      <c r="I213">
        <v>5.9659500000000002E-3</v>
      </c>
      <c r="J213">
        <v>0.43301000000000001</v>
      </c>
      <c r="K213">
        <v>0.43301000000000001</v>
      </c>
      <c r="L213">
        <v>-5.1157000000000004</v>
      </c>
      <c r="N213">
        <v>0.28151999999999999</v>
      </c>
      <c r="O213">
        <v>1.1534300000000001E-2</v>
      </c>
      <c r="P213">
        <v>0.34898699999999999</v>
      </c>
      <c r="Q213">
        <v>0.34898699999999999</v>
      </c>
      <c r="R213">
        <v>-4.4508299999999998</v>
      </c>
      <c r="T213">
        <v>0.11604299999999999</v>
      </c>
      <c r="U213">
        <v>6.3542700000000004E-3</v>
      </c>
      <c r="V213">
        <v>0.42414499999999999</v>
      </c>
      <c r="W213">
        <v>0.42414499999999999</v>
      </c>
      <c r="X213">
        <v>-5.0522499999999999</v>
      </c>
    </row>
    <row r="214" spans="1:24" x14ac:dyDescent="0.2">
      <c r="A214" t="s">
        <v>1210</v>
      </c>
      <c r="B214" t="s">
        <v>1211</v>
      </c>
      <c r="C214" t="s">
        <v>3386</v>
      </c>
      <c r="D214" t="s">
        <v>3391</v>
      </c>
      <c r="E214">
        <v>216225</v>
      </c>
      <c r="F214" t="s">
        <v>1210</v>
      </c>
      <c r="G214">
        <v>1</v>
      </c>
      <c r="H214">
        <v>-0.10223599999999999</v>
      </c>
      <c r="I214">
        <v>5.9293100000000001E-3</v>
      </c>
      <c r="J214">
        <v>0.43417099999999997</v>
      </c>
      <c r="K214">
        <v>0.43417099999999997</v>
      </c>
      <c r="L214">
        <v>-5.1219000000000001</v>
      </c>
      <c r="N214">
        <v>-0.25748599999999999</v>
      </c>
      <c r="O214">
        <v>8.4037599999999997E-3</v>
      </c>
      <c r="P214">
        <v>0.38372299999999998</v>
      </c>
      <c r="Q214">
        <v>0.38372299999999998</v>
      </c>
      <c r="R214">
        <v>-4.7706400000000002</v>
      </c>
      <c r="T214">
        <v>6.1695600000000001E-3</v>
      </c>
      <c r="U214">
        <v>4.8428200000000003E-3</v>
      </c>
      <c r="V214">
        <v>0.47554299999999999</v>
      </c>
      <c r="W214">
        <v>0.47554299999999999</v>
      </c>
      <c r="X214">
        <v>-5.3254000000000001</v>
      </c>
    </row>
    <row r="215" spans="1:24" x14ac:dyDescent="0.2">
      <c r="A215" t="s">
        <v>1186</v>
      </c>
      <c r="B215" t="s">
        <v>1187</v>
      </c>
      <c r="C215" t="s">
        <v>3316</v>
      </c>
      <c r="D215" t="s">
        <v>3321</v>
      </c>
      <c r="E215">
        <v>107829</v>
      </c>
      <c r="F215" t="s">
        <v>1186</v>
      </c>
      <c r="G215">
        <v>1</v>
      </c>
      <c r="H215">
        <v>-5.6018499999999999E-2</v>
      </c>
      <c r="I215">
        <v>5.9195200000000002E-3</v>
      </c>
      <c r="J215">
        <v>0.43475000000000003</v>
      </c>
      <c r="K215">
        <v>0.43475000000000003</v>
      </c>
      <c r="L215">
        <v>-5.1235600000000003</v>
      </c>
      <c r="N215">
        <v>0.24421200000000001</v>
      </c>
      <c r="O215">
        <v>0.99482899999999996</v>
      </c>
      <c r="P215">
        <v>2.11387E-4</v>
      </c>
      <c r="Q215">
        <v>2.11387E-4</v>
      </c>
      <c r="R215">
        <v>5.2594399999999997</v>
      </c>
      <c r="T215">
        <v>0.30023100000000003</v>
      </c>
      <c r="U215">
        <v>0.99913399999999997</v>
      </c>
      <c r="V215" s="2">
        <v>3.5069700000000001E-5</v>
      </c>
      <c r="W215" s="2">
        <v>3.5069700000000001E-5</v>
      </c>
      <c r="X215">
        <v>7.0504699999999998</v>
      </c>
    </row>
    <row r="216" spans="1:24" x14ac:dyDescent="0.2">
      <c r="A216" t="s">
        <v>1208</v>
      </c>
      <c r="B216" t="s">
        <v>1209</v>
      </c>
      <c r="C216" t="s">
        <v>3381</v>
      </c>
      <c r="D216" t="s">
        <v>3382</v>
      </c>
      <c r="E216">
        <v>98558</v>
      </c>
      <c r="F216" t="s">
        <v>1208</v>
      </c>
      <c r="G216">
        <v>1</v>
      </c>
      <c r="H216">
        <v>-6.3073400000000002E-2</v>
      </c>
      <c r="I216">
        <v>5.90962E-3</v>
      </c>
      <c r="J216">
        <v>0.43532799999999999</v>
      </c>
      <c r="K216">
        <v>0.43532799999999999</v>
      </c>
      <c r="L216">
        <v>-5.1252500000000003</v>
      </c>
      <c r="N216">
        <v>0.210337</v>
      </c>
      <c r="O216">
        <v>0.94630499999999995</v>
      </c>
      <c r="P216">
        <v>2.7743400000000001E-3</v>
      </c>
      <c r="Q216">
        <v>2.7743400000000001E-3</v>
      </c>
      <c r="R216">
        <v>2.8692500000000001</v>
      </c>
      <c r="T216">
        <v>0.27382800000000002</v>
      </c>
      <c r="U216">
        <v>0.995448</v>
      </c>
      <c r="V216">
        <v>1.7588799999999999E-4</v>
      </c>
      <c r="W216">
        <v>1.7588799999999999E-4</v>
      </c>
      <c r="X216">
        <v>5.3877199999999998</v>
      </c>
    </row>
    <row r="217" spans="1:24" x14ac:dyDescent="0.2">
      <c r="A217" t="s">
        <v>550</v>
      </c>
      <c r="B217" t="s">
        <v>551</v>
      </c>
      <c r="C217" t="s">
        <v>1542</v>
      </c>
      <c r="D217" t="s">
        <v>1543</v>
      </c>
      <c r="E217">
        <v>12075</v>
      </c>
      <c r="F217" t="s">
        <v>550</v>
      </c>
      <c r="G217">
        <v>1</v>
      </c>
      <c r="H217">
        <v>-0.12445100000000001</v>
      </c>
      <c r="I217">
        <v>5.8664299999999997E-3</v>
      </c>
      <c r="J217">
        <v>0.437054</v>
      </c>
      <c r="K217">
        <v>0.437054</v>
      </c>
      <c r="L217">
        <v>-5.1326299999999998</v>
      </c>
      <c r="N217">
        <v>-6.17669E-2</v>
      </c>
      <c r="O217">
        <v>3.87675E-3</v>
      </c>
      <c r="P217">
        <v>0.52556800000000004</v>
      </c>
      <c r="Q217">
        <v>0.52556800000000004</v>
      </c>
      <c r="R217">
        <v>-5.54887</v>
      </c>
      <c r="T217">
        <v>6.2684500000000004E-2</v>
      </c>
      <c r="U217">
        <v>4.34688E-3</v>
      </c>
      <c r="V217">
        <v>0.50292800000000004</v>
      </c>
      <c r="W217">
        <v>0.50292800000000004</v>
      </c>
      <c r="X217">
        <v>-5.4339399999999998</v>
      </c>
    </row>
    <row r="218" spans="1:24" x14ac:dyDescent="0.2">
      <c r="A218" t="s">
        <v>988</v>
      </c>
      <c r="B218" t="s">
        <v>989</v>
      </c>
      <c r="C218" t="s">
        <v>2790</v>
      </c>
      <c r="D218" t="s">
        <v>2795</v>
      </c>
      <c r="E218">
        <v>381530</v>
      </c>
      <c r="F218" t="s">
        <v>988</v>
      </c>
      <c r="G218">
        <v>1</v>
      </c>
      <c r="H218">
        <v>-0.16989799999999999</v>
      </c>
      <c r="I218">
        <v>5.8625300000000003E-3</v>
      </c>
      <c r="J218">
        <v>0.43762699999999999</v>
      </c>
      <c r="K218">
        <v>0.43762699999999999</v>
      </c>
      <c r="L218">
        <v>-5.1332899999999997</v>
      </c>
      <c r="N218">
        <v>-0.18170500000000001</v>
      </c>
      <c r="O218">
        <v>4.9874699999999999E-3</v>
      </c>
      <c r="P218">
        <v>0.471528</v>
      </c>
      <c r="Q218">
        <v>0.471528</v>
      </c>
      <c r="R218">
        <v>-5.2958299999999996</v>
      </c>
      <c r="T218">
        <v>-3.2279099999999998E-2</v>
      </c>
      <c r="U218">
        <v>4.7642500000000003E-3</v>
      </c>
      <c r="V218">
        <v>0.48096699999999998</v>
      </c>
      <c r="W218">
        <v>0.48096699999999998</v>
      </c>
      <c r="X218">
        <v>-5.3418400000000004</v>
      </c>
    </row>
    <row r="219" spans="1:24" x14ac:dyDescent="0.2">
      <c r="A219" t="s">
        <v>1474</v>
      </c>
      <c r="B219" t="s">
        <v>1475</v>
      </c>
      <c r="C219" t="s">
        <v>4056</v>
      </c>
      <c r="D219" t="s">
        <v>4061</v>
      </c>
      <c r="E219">
        <v>26875</v>
      </c>
      <c r="F219" t="s">
        <v>1474</v>
      </c>
      <c r="G219">
        <v>1</v>
      </c>
      <c r="H219">
        <v>-8.86744E-2</v>
      </c>
      <c r="I219">
        <v>5.7999699999999998E-3</v>
      </c>
      <c r="J219">
        <v>0.43876999999999999</v>
      </c>
      <c r="K219">
        <v>0.43876999999999999</v>
      </c>
      <c r="L219">
        <v>-5.1440900000000003</v>
      </c>
      <c r="N219">
        <v>-0.22645499999999999</v>
      </c>
      <c r="O219">
        <v>3.15E-2</v>
      </c>
      <c r="P219">
        <v>0.25462200000000001</v>
      </c>
      <c r="Q219">
        <v>0.25462200000000001</v>
      </c>
      <c r="R219">
        <v>-3.4257599999999999</v>
      </c>
      <c r="T219">
        <v>2.7951699999999999E-2</v>
      </c>
      <c r="U219">
        <v>4.5696299999999999E-3</v>
      </c>
      <c r="V219">
        <v>0.49241800000000002</v>
      </c>
      <c r="W219">
        <v>0.49241800000000002</v>
      </c>
      <c r="X219">
        <v>-5.3837400000000004</v>
      </c>
    </row>
    <row r="220" spans="1:24" x14ac:dyDescent="0.2">
      <c r="A220" t="s">
        <v>922</v>
      </c>
      <c r="B220" t="s">
        <v>923</v>
      </c>
      <c r="C220" t="s">
        <v>2616</v>
      </c>
      <c r="D220" t="s">
        <v>2617</v>
      </c>
      <c r="E220">
        <v>319901</v>
      </c>
      <c r="F220" t="s">
        <v>922</v>
      </c>
      <c r="G220">
        <v>1</v>
      </c>
      <c r="H220">
        <v>0.13975899999999999</v>
      </c>
      <c r="I220">
        <v>5.78839E-3</v>
      </c>
      <c r="J220">
        <v>0.44047599999999998</v>
      </c>
      <c r="K220">
        <v>0.44047599999999998</v>
      </c>
      <c r="L220">
        <v>-5.1460999999999997</v>
      </c>
      <c r="N220">
        <v>5.5607E-3</v>
      </c>
      <c r="O220">
        <v>3.0383900000000002E-3</v>
      </c>
      <c r="P220">
        <v>0.55645199999999995</v>
      </c>
      <c r="Q220">
        <v>0.55645199999999995</v>
      </c>
      <c r="R220">
        <v>-5.79338</v>
      </c>
      <c r="T220">
        <v>-0.13419800000000001</v>
      </c>
      <c r="U220">
        <v>5.9059799999999999E-3</v>
      </c>
      <c r="V220">
        <v>0.43647999999999998</v>
      </c>
      <c r="W220">
        <v>0.43647999999999998</v>
      </c>
      <c r="X220">
        <v>-5.1258699999999999</v>
      </c>
    </row>
    <row r="221" spans="1:24" x14ac:dyDescent="0.2">
      <c r="A221" t="s">
        <v>1134</v>
      </c>
      <c r="B221" t="s">
        <v>1135</v>
      </c>
      <c r="C221" t="s">
        <v>3190</v>
      </c>
      <c r="D221" t="s">
        <v>3191</v>
      </c>
      <c r="E221">
        <v>69602</v>
      </c>
      <c r="F221" t="s">
        <v>1134</v>
      </c>
      <c r="G221">
        <v>1</v>
      </c>
      <c r="H221">
        <v>0.13230600000000001</v>
      </c>
      <c r="I221">
        <v>5.7565899999999998E-3</v>
      </c>
      <c r="J221">
        <v>0.44104199999999999</v>
      </c>
      <c r="K221">
        <v>0.44104199999999999</v>
      </c>
      <c r="L221">
        <v>-5.1516400000000004</v>
      </c>
      <c r="N221">
        <v>0.76226099999999997</v>
      </c>
      <c r="O221">
        <v>0.99162700000000004</v>
      </c>
      <c r="P221">
        <v>3.65087E-4</v>
      </c>
      <c r="Q221">
        <v>3.65087E-4</v>
      </c>
      <c r="R221">
        <v>4.7743799999999998</v>
      </c>
      <c r="T221">
        <v>0.68463700000000005</v>
      </c>
      <c r="U221">
        <v>0.79523600000000005</v>
      </c>
      <c r="V221">
        <v>1.3639500000000001E-2</v>
      </c>
      <c r="W221">
        <v>1.3639500000000001E-2</v>
      </c>
      <c r="X221">
        <v>1.3567800000000001</v>
      </c>
    </row>
    <row r="222" spans="1:24" x14ac:dyDescent="0.2">
      <c r="A222" t="s">
        <v>1116</v>
      </c>
      <c r="B222" t="s">
        <v>1117</v>
      </c>
      <c r="C222" t="s">
        <v>3139</v>
      </c>
      <c r="D222" t="s">
        <v>3143</v>
      </c>
      <c r="E222">
        <v>234730</v>
      </c>
      <c r="F222" t="s">
        <v>1116</v>
      </c>
      <c r="G222">
        <v>1</v>
      </c>
      <c r="H222">
        <v>-6.7002500000000006E-2</v>
      </c>
      <c r="I222">
        <v>5.7154900000000002E-3</v>
      </c>
      <c r="J222">
        <v>0.44329499999999999</v>
      </c>
      <c r="K222">
        <v>0.44329499999999999</v>
      </c>
      <c r="L222">
        <v>-5.1588399999999996</v>
      </c>
      <c r="N222">
        <v>-5.3403699999999998E-2</v>
      </c>
      <c r="O222">
        <v>4.5912899999999996E-3</v>
      </c>
      <c r="P222">
        <v>0.49101400000000001</v>
      </c>
      <c r="Q222">
        <v>0.49101400000000001</v>
      </c>
      <c r="R222">
        <v>-5.3789899999999999</v>
      </c>
      <c r="T222">
        <v>-7.7303800000000006E-2</v>
      </c>
      <c r="U222">
        <v>5.40589E-3</v>
      </c>
      <c r="V222">
        <v>0.45644400000000002</v>
      </c>
      <c r="W222">
        <v>0.45644400000000002</v>
      </c>
      <c r="X222">
        <v>-5.2148500000000002</v>
      </c>
    </row>
    <row r="223" spans="1:24" x14ac:dyDescent="0.2">
      <c r="A223" t="s">
        <v>1412</v>
      </c>
      <c r="B223" t="s">
        <v>1413</v>
      </c>
      <c r="C223" t="s">
        <v>3892</v>
      </c>
      <c r="D223" t="s">
        <v>3893</v>
      </c>
      <c r="E223">
        <v>71830</v>
      </c>
      <c r="F223" t="s">
        <v>1412</v>
      </c>
      <c r="G223">
        <v>1</v>
      </c>
      <c r="H223">
        <v>0.13897599999999999</v>
      </c>
      <c r="I223">
        <v>5.6865300000000004E-3</v>
      </c>
      <c r="J223">
        <v>0.44385599999999997</v>
      </c>
      <c r="K223">
        <v>0.44385599999999997</v>
      </c>
      <c r="L223">
        <v>-5.1639499999999998</v>
      </c>
      <c r="N223">
        <v>0.20225799999999999</v>
      </c>
      <c r="O223">
        <v>1.4374899999999999E-2</v>
      </c>
      <c r="P223">
        <v>0.33098</v>
      </c>
      <c r="Q223">
        <v>0.33098</v>
      </c>
      <c r="R223">
        <v>-4.2277899999999997</v>
      </c>
      <c r="T223">
        <v>6.3282400000000003E-2</v>
      </c>
      <c r="U223">
        <v>4.3191499999999999E-3</v>
      </c>
      <c r="V223">
        <v>0.50337500000000002</v>
      </c>
      <c r="W223">
        <v>0.50337500000000002</v>
      </c>
      <c r="X223">
        <v>-5.4403699999999997</v>
      </c>
    </row>
    <row r="224" spans="1:24" x14ac:dyDescent="0.2">
      <c r="A224" t="s">
        <v>1278</v>
      </c>
      <c r="B224" t="s">
        <v>1279</v>
      </c>
      <c r="C224" t="s">
        <v>3556</v>
      </c>
      <c r="D224" t="s">
        <v>3562</v>
      </c>
      <c r="E224">
        <v>74055</v>
      </c>
      <c r="F224" t="s">
        <v>1278</v>
      </c>
      <c r="G224">
        <v>1</v>
      </c>
      <c r="H224">
        <v>-9.6148700000000004E-2</v>
      </c>
      <c r="I224">
        <v>5.6864899999999998E-3</v>
      </c>
      <c r="J224">
        <v>0.444415</v>
      </c>
      <c r="K224">
        <v>0.444415</v>
      </c>
      <c r="L224">
        <v>-5.1639600000000003</v>
      </c>
      <c r="N224">
        <v>-0.27427499999999999</v>
      </c>
      <c r="O224">
        <v>0.80297700000000005</v>
      </c>
      <c r="P224">
        <v>1.2876800000000001E-2</v>
      </c>
      <c r="Q224">
        <v>1.2876800000000001E-2</v>
      </c>
      <c r="R224">
        <v>1.405</v>
      </c>
      <c r="T224">
        <v>-0.17812700000000001</v>
      </c>
      <c r="U224">
        <v>6.6105899999999995E-2</v>
      </c>
      <c r="V224">
        <v>0.18487600000000001</v>
      </c>
      <c r="W224">
        <v>0.18487600000000001</v>
      </c>
      <c r="X224">
        <v>-2.64811</v>
      </c>
    </row>
    <row r="225" spans="1:24" x14ac:dyDescent="0.2">
      <c r="A225" t="s">
        <v>1234</v>
      </c>
      <c r="B225" t="s">
        <v>1235</v>
      </c>
      <c r="C225" t="s">
        <v>3439</v>
      </c>
      <c r="D225" t="s">
        <v>3440</v>
      </c>
      <c r="E225">
        <v>68770</v>
      </c>
      <c r="F225" t="s">
        <v>1234</v>
      </c>
      <c r="G225">
        <v>1</v>
      </c>
      <c r="H225">
        <v>-0.14804100000000001</v>
      </c>
      <c r="I225">
        <v>5.6632200000000001E-3</v>
      </c>
      <c r="J225">
        <v>0.44497399999999998</v>
      </c>
      <c r="K225">
        <v>0.44497399999999998</v>
      </c>
      <c r="L225">
        <v>-5.1680799999999998</v>
      </c>
      <c r="N225">
        <v>0.70882699999999998</v>
      </c>
      <c r="O225">
        <v>0.99968100000000004</v>
      </c>
      <c r="P225" s="2">
        <v>1.27306E-5</v>
      </c>
      <c r="Q225" s="2">
        <v>1.27306E-5</v>
      </c>
      <c r="R225">
        <v>8.0502800000000008</v>
      </c>
      <c r="T225">
        <v>0.85686700000000005</v>
      </c>
      <c r="U225">
        <v>0.99965000000000004</v>
      </c>
      <c r="V225" s="2">
        <v>1.45084E-5</v>
      </c>
      <c r="W225" s="2">
        <v>1.45084E-5</v>
      </c>
      <c r="X225">
        <v>7.9573499999999999</v>
      </c>
    </row>
    <row r="226" spans="1:24" x14ac:dyDescent="0.2">
      <c r="A226" t="s">
        <v>1016</v>
      </c>
      <c r="B226" t="s">
        <v>1017</v>
      </c>
      <c r="C226" t="s">
        <v>2868</v>
      </c>
      <c r="D226" t="s">
        <v>2873</v>
      </c>
      <c r="E226">
        <v>16599</v>
      </c>
      <c r="F226" t="s">
        <v>1016</v>
      </c>
      <c r="G226">
        <v>1</v>
      </c>
      <c r="H226">
        <v>0.10627</v>
      </c>
      <c r="I226">
        <v>5.633E-3</v>
      </c>
      <c r="J226">
        <v>0.44553100000000001</v>
      </c>
      <c r="K226">
        <v>0.44553100000000001</v>
      </c>
      <c r="L226">
        <v>-5.1734600000000004</v>
      </c>
      <c r="N226">
        <v>-0.31726100000000002</v>
      </c>
      <c r="O226">
        <v>0.78133799999999998</v>
      </c>
      <c r="P226">
        <v>1.4852300000000001E-2</v>
      </c>
      <c r="Q226">
        <v>1.4852300000000001E-2</v>
      </c>
      <c r="R226">
        <v>1.2734799999999999</v>
      </c>
      <c r="T226">
        <v>-0.42353099999999999</v>
      </c>
      <c r="U226">
        <v>0.93353900000000001</v>
      </c>
      <c r="V226">
        <v>3.38551E-3</v>
      </c>
      <c r="W226">
        <v>3.38551E-3</v>
      </c>
      <c r="X226">
        <v>2.6423700000000001</v>
      </c>
    </row>
    <row r="227" spans="1:24" x14ac:dyDescent="0.2">
      <c r="A227" t="s">
        <v>1060</v>
      </c>
      <c r="B227" t="s">
        <v>1061</v>
      </c>
      <c r="C227" t="s">
        <v>2986</v>
      </c>
      <c r="D227" t="s">
        <v>2991</v>
      </c>
      <c r="E227">
        <v>11977</v>
      </c>
      <c r="F227" t="s">
        <v>1060</v>
      </c>
      <c r="G227">
        <v>1</v>
      </c>
      <c r="H227">
        <v>-0.16900399999999999</v>
      </c>
      <c r="I227">
        <v>5.6236699999999999E-3</v>
      </c>
      <c r="J227">
        <v>0.44608700000000001</v>
      </c>
      <c r="K227">
        <v>0.44608700000000001</v>
      </c>
      <c r="L227">
        <v>-5.1751300000000002</v>
      </c>
      <c r="N227">
        <v>-0.63674299999999995</v>
      </c>
      <c r="O227">
        <v>0.96985699999999997</v>
      </c>
      <c r="P227">
        <v>1.5347799999999999E-3</v>
      </c>
      <c r="Q227">
        <v>1.5347799999999999E-3</v>
      </c>
      <c r="R227">
        <v>3.4712100000000001</v>
      </c>
      <c r="T227">
        <v>-0.46773900000000002</v>
      </c>
      <c r="U227">
        <v>0.32067000000000001</v>
      </c>
      <c r="V227">
        <v>7.4851200000000007E-2</v>
      </c>
      <c r="W227">
        <v>7.4851200000000007E-2</v>
      </c>
      <c r="X227">
        <v>-0.750695</v>
      </c>
    </row>
    <row r="228" spans="1:24" x14ac:dyDescent="0.2">
      <c r="A228" t="s">
        <v>1372</v>
      </c>
      <c r="B228" t="s">
        <v>1373</v>
      </c>
      <c r="C228" t="s">
        <v>3796</v>
      </c>
      <c r="D228" t="s">
        <v>3801</v>
      </c>
      <c r="E228">
        <v>18189</v>
      </c>
      <c r="F228" t="s">
        <v>1372</v>
      </c>
      <c r="G228">
        <v>1</v>
      </c>
      <c r="H228">
        <v>-0.13018299999999999</v>
      </c>
      <c r="I228">
        <v>5.5868899999999997E-3</v>
      </c>
      <c r="J228">
        <v>0.44774799999999998</v>
      </c>
      <c r="K228">
        <v>0.44774799999999998</v>
      </c>
      <c r="L228">
        <v>-5.1817299999999999</v>
      </c>
      <c r="N228">
        <v>0.27100400000000002</v>
      </c>
      <c r="O228">
        <v>2.57696E-2</v>
      </c>
      <c r="P228">
        <v>0.27468399999999998</v>
      </c>
      <c r="Q228">
        <v>0.27468399999999998</v>
      </c>
      <c r="R228">
        <v>-3.63245</v>
      </c>
      <c r="T228">
        <v>0.40118599999999999</v>
      </c>
      <c r="U228">
        <v>7.5167600000000001E-2</v>
      </c>
      <c r="V228">
        <v>0.176949</v>
      </c>
      <c r="W228">
        <v>0.176949</v>
      </c>
      <c r="X228">
        <v>-2.50989</v>
      </c>
    </row>
    <row r="229" spans="1:24" x14ac:dyDescent="0.2">
      <c r="A229" t="s">
        <v>1382</v>
      </c>
      <c r="B229" t="s">
        <v>1383</v>
      </c>
      <c r="C229" t="s">
        <v>3823</v>
      </c>
      <c r="D229" t="s">
        <v>3824</v>
      </c>
      <c r="E229">
        <v>71275</v>
      </c>
      <c r="F229" t="s">
        <v>1382</v>
      </c>
      <c r="G229">
        <v>1</v>
      </c>
      <c r="H229">
        <v>-6.3185400000000003E-2</v>
      </c>
      <c r="I229">
        <v>5.5734900000000004E-3</v>
      </c>
      <c r="J229">
        <v>0.44829999999999998</v>
      </c>
      <c r="K229">
        <v>0.44829999999999998</v>
      </c>
      <c r="L229">
        <v>-5.1841400000000002</v>
      </c>
      <c r="N229">
        <v>0.32341999999999999</v>
      </c>
      <c r="O229">
        <v>0.99990800000000002</v>
      </c>
      <c r="P229" s="2">
        <v>2.72125E-6</v>
      </c>
      <c r="Q229" s="2">
        <v>2.72125E-6</v>
      </c>
      <c r="R229">
        <v>9.2902400000000007</v>
      </c>
      <c r="T229">
        <v>0.38660600000000001</v>
      </c>
      <c r="U229">
        <v>0.99999899999999997</v>
      </c>
      <c r="V229" s="2">
        <v>2.2989999999999999E-8</v>
      </c>
      <c r="W229" s="2">
        <v>2.2989999999999999E-8</v>
      </c>
      <c r="X229">
        <v>14.0732</v>
      </c>
    </row>
    <row r="230" spans="1:24" x14ac:dyDescent="0.2">
      <c r="A230" t="s">
        <v>848</v>
      </c>
      <c r="B230" t="s">
        <v>849</v>
      </c>
      <c r="C230" t="s">
        <v>2409</v>
      </c>
      <c r="D230" t="s">
        <v>2410</v>
      </c>
      <c r="E230">
        <v>18029</v>
      </c>
      <c r="F230" t="s">
        <v>848</v>
      </c>
      <c r="G230">
        <v>1</v>
      </c>
      <c r="H230">
        <v>2.7163300000000001E-2</v>
      </c>
      <c r="I230">
        <v>5.5443200000000002E-3</v>
      </c>
      <c r="J230">
        <v>0.44940000000000002</v>
      </c>
      <c r="K230">
        <v>0.44940000000000002</v>
      </c>
      <c r="L230">
        <v>-5.1894200000000001</v>
      </c>
      <c r="N230">
        <v>0.48547200000000001</v>
      </c>
      <c r="O230">
        <v>5.9834199999999997E-2</v>
      </c>
      <c r="P230">
        <v>0.18825800000000001</v>
      </c>
      <c r="Q230">
        <v>0.18825800000000001</v>
      </c>
      <c r="R230">
        <v>-2.75448</v>
      </c>
      <c r="T230">
        <v>0.45830799999999999</v>
      </c>
      <c r="U230">
        <v>2.4162200000000002E-2</v>
      </c>
      <c r="V230">
        <v>0.28115899999999999</v>
      </c>
      <c r="W230">
        <v>0.28115899999999999</v>
      </c>
      <c r="X230">
        <v>-3.6985100000000002</v>
      </c>
    </row>
    <row r="231" spans="1:24" x14ac:dyDescent="0.2">
      <c r="A231" t="s">
        <v>786</v>
      </c>
      <c r="B231" t="s">
        <v>787</v>
      </c>
      <c r="C231" t="s">
        <v>2228</v>
      </c>
      <c r="D231" t="s">
        <v>2233</v>
      </c>
      <c r="E231">
        <v>14676</v>
      </c>
      <c r="F231" t="s">
        <v>786</v>
      </c>
      <c r="G231">
        <v>1</v>
      </c>
      <c r="H231">
        <v>-0.119048</v>
      </c>
      <c r="I231">
        <v>5.5411699999999998E-3</v>
      </c>
      <c r="J231">
        <v>0.44994800000000001</v>
      </c>
      <c r="K231">
        <v>0.44994800000000001</v>
      </c>
      <c r="L231">
        <v>-5.1899899999999999</v>
      </c>
      <c r="N231">
        <v>0.124719</v>
      </c>
      <c r="O231">
        <v>5.5177000000000004E-3</v>
      </c>
      <c r="P231">
        <v>0.451042</v>
      </c>
      <c r="Q231">
        <v>0.451042</v>
      </c>
      <c r="R231">
        <v>-5.1942599999999999</v>
      </c>
      <c r="T231">
        <v>0.14360000000000001</v>
      </c>
      <c r="U231">
        <v>1.52561E-2</v>
      </c>
      <c r="V231">
        <v>0.32531300000000002</v>
      </c>
      <c r="W231">
        <v>0.32531300000000002</v>
      </c>
      <c r="X231">
        <v>-4.1673999999999998</v>
      </c>
    </row>
    <row r="232" spans="1:24" x14ac:dyDescent="0.2">
      <c r="A232" t="s">
        <v>796</v>
      </c>
      <c r="B232" t="s">
        <v>797</v>
      </c>
      <c r="C232" t="s">
        <v>2258</v>
      </c>
      <c r="D232" t="s">
        <v>2263</v>
      </c>
      <c r="E232">
        <v>16572</v>
      </c>
      <c r="F232" t="s">
        <v>796</v>
      </c>
      <c r="G232">
        <v>1</v>
      </c>
      <c r="H232">
        <v>-8.3129300000000003E-2</v>
      </c>
      <c r="I232">
        <v>5.5116499999999999E-3</v>
      </c>
      <c r="J232">
        <v>0.45158700000000002</v>
      </c>
      <c r="K232">
        <v>0.45158700000000002</v>
      </c>
      <c r="L232">
        <v>-5.19536</v>
      </c>
      <c r="N232">
        <v>-0.73308099999999998</v>
      </c>
      <c r="O232">
        <v>1</v>
      </c>
      <c r="P232" s="2">
        <v>1.4840299999999999E-13</v>
      </c>
      <c r="Q232" s="2">
        <v>1.4840299999999999E-13</v>
      </c>
      <c r="R232">
        <v>26.166599999999999</v>
      </c>
      <c r="T232">
        <v>-0.64995099999999995</v>
      </c>
      <c r="U232">
        <v>1</v>
      </c>
      <c r="V232" s="2">
        <v>5.2329900000000004E-10</v>
      </c>
      <c r="W232" s="2">
        <v>5.2329900000000004E-10</v>
      </c>
      <c r="X232">
        <v>18.061</v>
      </c>
    </row>
    <row r="233" spans="1:24" x14ac:dyDescent="0.2">
      <c r="A233" t="s">
        <v>812</v>
      </c>
      <c r="B233" t="s">
        <v>813</v>
      </c>
      <c r="C233" t="s">
        <v>2303</v>
      </c>
      <c r="D233" t="s">
        <v>2308</v>
      </c>
      <c r="E233">
        <v>20848</v>
      </c>
      <c r="F233" t="s">
        <v>812</v>
      </c>
      <c r="G233">
        <v>1</v>
      </c>
      <c r="H233">
        <v>-5.66423E-2</v>
      </c>
      <c r="I233">
        <v>5.4961999999999997E-3</v>
      </c>
      <c r="J233">
        <v>0.45321499999999998</v>
      </c>
      <c r="K233">
        <v>0.45321499999999998</v>
      </c>
      <c r="L233">
        <v>-5.1981900000000003</v>
      </c>
      <c r="N233">
        <v>0.23627300000000001</v>
      </c>
      <c r="O233">
        <v>0.985371</v>
      </c>
      <c r="P233">
        <v>8.5187299999999995E-4</v>
      </c>
      <c r="Q233">
        <v>8.5187299999999995E-4</v>
      </c>
      <c r="R233">
        <v>4.2099900000000003</v>
      </c>
      <c r="T233">
        <v>0.29291499999999998</v>
      </c>
      <c r="U233">
        <v>0.99887199999999998</v>
      </c>
      <c r="V233" s="2">
        <v>4.4958800000000001E-5</v>
      </c>
      <c r="W233" s="2">
        <v>4.4958800000000001E-5</v>
      </c>
      <c r="X233">
        <v>6.7865399999999996</v>
      </c>
    </row>
    <row r="234" spans="1:24" x14ac:dyDescent="0.2">
      <c r="A234" t="s">
        <v>774</v>
      </c>
      <c r="B234" t="s">
        <v>775</v>
      </c>
      <c r="C234" t="s">
        <v>2195</v>
      </c>
      <c r="D234" t="s">
        <v>2199</v>
      </c>
      <c r="E234">
        <v>15235</v>
      </c>
      <c r="F234" t="s">
        <v>774</v>
      </c>
      <c r="G234">
        <v>2</v>
      </c>
      <c r="H234">
        <v>-0.165133</v>
      </c>
      <c r="I234">
        <v>5.4708500000000002E-3</v>
      </c>
      <c r="J234">
        <v>0.45429599999999998</v>
      </c>
      <c r="K234">
        <v>0.45429599999999998</v>
      </c>
      <c r="L234">
        <v>-5.2028400000000001</v>
      </c>
      <c r="N234">
        <v>0.186138</v>
      </c>
      <c r="O234">
        <v>0.51530299999999996</v>
      </c>
      <c r="P234">
        <v>4.0155200000000002E-2</v>
      </c>
      <c r="Q234">
        <v>4.0155200000000002E-2</v>
      </c>
      <c r="R234">
        <v>6.1230600000000003E-2</v>
      </c>
      <c r="T234">
        <v>0.34982000000000002</v>
      </c>
      <c r="U234">
        <v>0.99999400000000005</v>
      </c>
      <c r="V234" s="2">
        <v>1.69665E-7</v>
      </c>
      <c r="W234" s="2">
        <v>1.69665E-7</v>
      </c>
      <c r="X234">
        <v>12.0991</v>
      </c>
    </row>
    <row r="235" spans="1:24" x14ac:dyDescent="0.2">
      <c r="A235" t="s">
        <v>946</v>
      </c>
      <c r="B235" t="s">
        <v>947</v>
      </c>
      <c r="C235" t="s">
        <v>2675</v>
      </c>
      <c r="D235" t="s">
        <v>2680</v>
      </c>
      <c r="E235">
        <v>214585</v>
      </c>
      <c r="F235" t="s">
        <v>946</v>
      </c>
      <c r="G235">
        <v>1</v>
      </c>
      <c r="H235">
        <v>-5.5352199999999997E-2</v>
      </c>
      <c r="I235">
        <v>5.4603500000000001E-3</v>
      </c>
      <c r="J235">
        <v>0.45483400000000002</v>
      </c>
      <c r="K235">
        <v>0.45483400000000002</v>
      </c>
      <c r="L235">
        <v>-5.2047699999999999</v>
      </c>
      <c r="N235">
        <v>0.16719600000000001</v>
      </c>
      <c r="O235">
        <v>0.55472600000000005</v>
      </c>
      <c r="P235">
        <v>3.4544400000000003E-2</v>
      </c>
      <c r="Q235">
        <v>3.4544400000000003E-2</v>
      </c>
      <c r="R235">
        <v>0.21978600000000001</v>
      </c>
      <c r="T235">
        <v>0.222549</v>
      </c>
      <c r="U235">
        <v>0.93168099999999998</v>
      </c>
      <c r="V235">
        <v>3.5256699999999998E-3</v>
      </c>
      <c r="W235">
        <v>3.5256699999999998E-3</v>
      </c>
      <c r="X235">
        <v>2.6128</v>
      </c>
    </row>
    <row r="236" spans="1:24" x14ac:dyDescent="0.2">
      <c r="A236" t="s">
        <v>614</v>
      </c>
      <c r="B236" t="s">
        <v>615</v>
      </c>
      <c r="C236" t="s">
        <v>1726</v>
      </c>
      <c r="D236" t="s">
        <v>1731</v>
      </c>
      <c r="E236">
        <v>16150</v>
      </c>
      <c r="F236" t="s">
        <v>614</v>
      </c>
      <c r="G236">
        <v>1</v>
      </c>
      <c r="H236">
        <v>-9.9127000000000007E-2</v>
      </c>
      <c r="I236">
        <v>5.4316499999999997E-3</v>
      </c>
      <c r="J236">
        <v>0.455372</v>
      </c>
      <c r="K236">
        <v>0.455372</v>
      </c>
      <c r="L236">
        <v>-5.21007</v>
      </c>
      <c r="N236">
        <v>0.195933</v>
      </c>
      <c r="O236">
        <v>1.7712800000000001E-2</v>
      </c>
      <c r="P236">
        <v>0.30946200000000001</v>
      </c>
      <c r="Q236">
        <v>0.30946200000000001</v>
      </c>
      <c r="R236">
        <v>-4.0156000000000001</v>
      </c>
      <c r="T236">
        <v>0.29505999999999999</v>
      </c>
      <c r="U236">
        <v>9.6473100000000006E-2</v>
      </c>
      <c r="V236">
        <v>0.164409</v>
      </c>
      <c r="W236">
        <v>0.164409</v>
      </c>
      <c r="X236">
        <v>-2.2370399999999999</v>
      </c>
    </row>
    <row r="237" spans="1:24" x14ac:dyDescent="0.2">
      <c r="A237" t="s">
        <v>1158</v>
      </c>
      <c r="B237" t="s">
        <v>1159</v>
      </c>
      <c r="C237" t="s">
        <v>3248</v>
      </c>
      <c r="D237" t="s">
        <v>3249</v>
      </c>
      <c r="E237">
        <v>78938</v>
      </c>
      <c r="F237" t="s">
        <v>1158</v>
      </c>
      <c r="G237">
        <v>1</v>
      </c>
      <c r="H237">
        <v>-7.8727099999999994E-2</v>
      </c>
      <c r="I237">
        <v>5.4293299999999996E-3</v>
      </c>
      <c r="J237">
        <v>0.45590900000000001</v>
      </c>
      <c r="K237">
        <v>0.45590900000000001</v>
      </c>
      <c r="L237">
        <v>-5.2104999999999997</v>
      </c>
      <c r="N237">
        <v>6.9113099999999997E-2</v>
      </c>
      <c r="O237">
        <v>4.4391400000000003E-3</v>
      </c>
      <c r="P237">
        <v>0.49841299999999999</v>
      </c>
      <c r="Q237">
        <v>0.49841299999999999</v>
      </c>
      <c r="R237">
        <v>-5.4128400000000001</v>
      </c>
      <c r="T237">
        <v>0.14784</v>
      </c>
      <c r="U237">
        <v>1.3311E-2</v>
      </c>
      <c r="V237">
        <v>0.33813700000000002</v>
      </c>
      <c r="W237">
        <v>0.33813700000000002</v>
      </c>
      <c r="X237">
        <v>-4.3057600000000003</v>
      </c>
    </row>
    <row r="238" spans="1:24" x14ac:dyDescent="0.2">
      <c r="A238" t="s">
        <v>1150</v>
      </c>
      <c r="B238" t="s">
        <v>1151</v>
      </c>
      <c r="C238" t="s">
        <v>3231</v>
      </c>
      <c r="D238" t="s">
        <v>3234</v>
      </c>
      <c r="E238">
        <v>58212</v>
      </c>
      <c r="F238" t="s">
        <v>1150</v>
      </c>
      <c r="G238">
        <v>1</v>
      </c>
      <c r="H238">
        <v>-0.205265</v>
      </c>
      <c r="I238">
        <v>5.3755599999999997E-3</v>
      </c>
      <c r="J238">
        <v>0.456978</v>
      </c>
      <c r="K238">
        <v>0.456978</v>
      </c>
      <c r="L238">
        <v>-5.2205000000000004</v>
      </c>
      <c r="N238">
        <v>1.46302</v>
      </c>
      <c r="O238">
        <v>0.999579</v>
      </c>
      <c r="P238" s="2">
        <v>1.6626900000000002E-5</v>
      </c>
      <c r="Q238" s="2">
        <v>1.6626900000000002E-5</v>
      </c>
      <c r="R238">
        <v>7.7716700000000003</v>
      </c>
      <c r="T238">
        <v>1.66828</v>
      </c>
      <c r="U238">
        <v>0.999718</v>
      </c>
      <c r="V238" s="2">
        <v>1.1061E-5</v>
      </c>
      <c r="W238" s="2">
        <v>1.1061E-5</v>
      </c>
      <c r="X238">
        <v>8.1717300000000002</v>
      </c>
    </row>
    <row r="239" spans="1:24" x14ac:dyDescent="0.2">
      <c r="A239" t="s">
        <v>1240</v>
      </c>
      <c r="B239" t="s">
        <v>1241</v>
      </c>
      <c r="C239" t="s">
        <v>3453</v>
      </c>
      <c r="D239" t="s">
        <v>3454</v>
      </c>
      <c r="E239">
        <v>270066</v>
      </c>
      <c r="F239" t="s">
        <v>1240</v>
      </c>
      <c r="G239">
        <v>1</v>
      </c>
      <c r="H239">
        <v>0.12892799999999999</v>
      </c>
      <c r="I239">
        <v>5.3565899999999996E-3</v>
      </c>
      <c r="J239">
        <v>0.45857500000000001</v>
      </c>
      <c r="K239">
        <v>0.45857500000000001</v>
      </c>
      <c r="L239">
        <v>-5.2240599999999997</v>
      </c>
      <c r="N239">
        <v>1.3036399999999999</v>
      </c>
      <c r="O239">
        <v>0.88631300000000002</v>
      </c>
      <c r="P239">
        <v>5.7755799999999998E-3</v>
      </c>
      <c r="Q239">
        <v>5.7755799999999998E-3</v>
      </c>
      <c r="R239">
        <v>2.05362</v>
      </c>
      <c r="T239">
        <v>1.1747099999999999</v>
      </c>
      <c r="U239">
        <v>0.36723099999999997</v>
      </c>
      <c r="V239">
        <v>6.2275700000000003E-2</v>
      </c>
      <c r="W239">
        <v>6.2275700000000003E-2</v>
      </c>
      <c r="X239">
        <v>-0.54411299999999996</v>
      </c>
    </row>
    <row r="240" spans="1:24" x14ac:dyDescent="0.2">
      <c r="A240" t="s">
        <v>688</v>
      </c>
      <c r="B240" t="s">
        <v>689</v>
      </c>
      <c r="C240" t="s">
        <v>1939</v>
      </c>
      <c r="D240" t="s">
        <v>1945</v>
      </c>
      <c r="E240">
        <v>13654</v>
      </c>
      <c r="F240" t="s">
        <v>688</v>
      </c>
      <c r="G240">
        <v>1</v>
      </c>
      <c r="H240">
        <v>-9.3922800000000001E-2</v>
      </c>
      <c r="I240">
        <v>5.3477300000000002E-3</v>
      </c>
      <c r="J240">
        <v>0.45910600000000001</v>
      </c>
      <c r="K240">
        <v>0.45910600000000001</v>
      </c>
      <c r="L240">
        <v>-5.2257199999999999</v>
      </c>
      <c r="N240">
        <v>-2.6462699999999999E-2</v>
      </c>
      <c r="O240">
        <v>3.6031700000000002E-3</v>
      </c>
      <c r="P240">
        <v>0.540574</v>
      </c>
      <c r="Q240">
        <v>0.540574</v>
      </c>
      <c r="R240">
        <v>-5.6223299999999998</v>
      </c>
      <c r="T240">
        <v>2.5566499999999999E-2</v>
      </c>
      <c r="U240">
        <v>4.1494799999999997E-3</v>
      </c>
      <c r="V240">
        <v>0.51258300000000001</v>
      </c>
      <c r="W240">
        <v>0.51258300000000001</v>
      </c>
      <c r="X240">
        <v>-5.4806100000000004</v>
      </c>
    </row>
    <row r="241" spans="1:24" x14ac:dyDescent="0.2">
      <c r="A241" t="s">
        <v>554</v>
      </c>
      <c r="B241" t="s">
        <v>555</v>
      </c>
      <c r="C241" t="s">
        <v>1554</v>
      </c>
      <c r="D241" t="s">
        <v>1555</v>
      </c>
      <c r="E241">
        <v>75986</v>
      </c>
      <c r="F241" t="s">
        <v>554</v>
      </c>
      <c r="G241">
        <v>1</v>
      </c>
      <c r="H241">
        <v>7.9038700000000003E-2</v>
      </c>
      <c r="I241">
        <v>5.3241499999999997E-3</v>
      </c>
      <c r="J241">
        <v>0.46016299999999999</v>
      </c>
      <c r="K241">
        <v>0.46016299999999999</v>
      </c>
      <c r="L241">
        <v>-5.2301599999999997</v>
      </c>
      <c r="N241">
        <v>1.9564600000000001E-2</v>
      </c>
      <c r="O241">
        <v>3.09436E-3</v>
      </c>
      <c r="P241">
        <v>0.55573799999999995</v>
      </c>
      <c r="Q241">
        <v>0.55573799999999995</v>
      </c>
      <c r="R241">
        <v>-5.7750700000000004</v>
      </c>
      <c r="T241">
        <v>-5.9474100000000002E-2</v>
      </c>
      <c r="U241">
        <v>4.8234999999999997E-3</v>
      </c>
      <c r="V241">
        <v>0.47752899999999998</v>
      </c>
      <c r="W241">
        <v>0.47752899999999998</v>
      </c>
      <c r="X241">
        <v>-5.3294199999999998</v>
      </c>
    </row>
    <row r="242" spans="1:24" x14ac:dyDescent="0.2">
      <c r="A242" t="s">
        <v>1366</v>
      </c>
      <c r="B242" t="s">
        <v>1367</v>
      </c>
      <c r="C242" t="s">
        <v>3782</v>
      </c>
      <c r="D242" t="s">
        <v>3783</v>
      </c>
      <c r="E242">
        <v>64898</v>
      </c>
      <c r="F242" t="s">
        <v>1366</v>
      </c>
      <c r="G242">
        <v>1</v>
      </c>
      <c r="H242">
        <v>-5.7380899999999999E-2</v>
      </c>
      <c r="I242">
        <v>5.2701700000000002E-3</v>
      </c>
      <c r="J242">
        <v>0.46068999999999999</v>
      </c>
      <c r="K242">
        <v>0.46068999999999999</v>
      </c>
      <c r="L242">
        <v>-5.2404099999999998</v>
      </c>
      <c r="N242">
        <v>-0.39036199999999999</v>
      </c>
      <c r="O242">
        <v>1</v>
      </c>
      <c r="P242" s="2">
        <v>5.2558E-11</v>
      </c>
      <c r="Q242" s="2">
        <v>5.2558E-11</v>
      </c>
      <c r="R242">
        <v>19.960699999999999</v>
      </c>
      <c r="T242">
        <v>-0.33298100000000003</v>
      </c>
      <c r="U242">
        <v>1</v>
      </c>
      <c r="V242" s="2">
        <v>3.3259400000000002E-10</v>
      </c>
      <c r="W242" s="2">
        <v>3.3259400000000002E-10</v>
      </c>
      <c r="X242">
        <v>18.486799999999999</v>
      </c>
    </row>
    <row r="243" spans="1:24" x14ac:dyDescent="0.2">
      <c r="A243" t="s">
        <v>1286</v>
      </c>
      <c r="B243" t="s">
        <v>1287</v>
      </c>
      <c r="C243" t="s">
        <v>3577</v>
      </c>
      <c r="D243" t="s">
        <v>3582</v>
      </c>
      <c r="E243">
        <v>107371</v>
      </c>
      <c r="F243" t="s">
        <v>1286</v>
      </c>
      <c r="G243">
        <v>1</v>
      </c>
      <c r="H243">
        <v>0.13423399999999999</v>
      </c>
      <c r="I243">
        <v>5.2535699999999999E-3</v>
      </c>
      <c r="J243">
        <v>0.46174100000000001</v>
      </c>
      <c r="K243">
        <v>0.46174100000000001</v>
      </c>
      <c r="L243">
        <v>-5.2435799999999997</v>
      </c>
      <c r="N243">
        <v>-7.1244199999999994E-2</v>
      </c>
      <c r="O243">
        <v>3.4704800000000002E-3</v>
      </c>
      <c r="P243">
        <v>0.54809600000000003</v>
      </c>
      <c r="Q243">
        <v>0.54809600000000003</v>
      </c>
      <c r="R243">
        <v>-5.6599899999999996</v>
      </c>
      <c r="T243">
        <v>-0.20547799999999999</v>
      </c>
      <c r="U243">
        <v>5.5391199999999998E-3</v>
      </c>
      <c r="V243">
        <v>0.45049499999999998</v>
      </c>
      <c r="W243">
        <v>0.45049499999999998</v>
      </c>
      <c r="X243">
        <v>-5.1903600000000001</v>
      </c>
    </row>
    <row r="244" spans="1:24" x14ac:dyDescent="0.2">
      <c r="A244" t="s">
        <v>1424</v>
      </c>
      <c r="B244" t="s">
        <v>1425</v>
      </c>
      <c r="C244" t="s">
        <v>3920</v>
      </c>
      <c r="D244" t="s">
        <v>3925</v>
      </c>
      <c r="E244">
        <v>66898</v>
      </c>
      <c r="F244" t="s">
        <v>1424</v>
      </c>
      <c r="G244">
        <v>1</v>
      </c>
      <c r="H244">
        <v>-8.3197999999999994E-2</v>
      </c>
      <c r="I244">
        <v>5.2443000000000004E-3</v>
      </c>
      <c r="J244">
        <v>0.46278900000000001</v>
      </c>
      <c r="K244">
        <v>0.46278900000000001</v>
      </c>
      <c r="L244">
        <v>-5.2453500000000002</v>
      </c>
      <c r="N244">
        <v>6.5055399999999998E-3</v>
      </c>
      <c r="O244">
        <v>3.2486099999999999E-3</v>
      </c>
      <c r="P244">
        <v>0.55213100000000004</v>
      </c>
      <c r="Q244">
        <v>0.55213100000000004</v>
      </c>
      <c r="R244">
        <v>-5.7262700000000004</v>
      </c>
      <c r="T244">
        <v>6.8045200000000001E-4</v>
      </c>
      <c r="U244">
        <v>4.7784699999999999E-3</v>
      </c>
      <c r="V244">
        <v>0.479989</v>
      </c>
      <c r="W244">
        <v>0.479989</v>
      </c>
      <c r="X244">
        <v>-5.3388400000000003</v>
      </c>
    </row>
    <row r="245" spans="1:24" x14ac:dyDescent="0.2">
      <c r="A245" t="s">
        <v>1428</v>
      </c>
      <c r="B245" t="s">
        <v>1429</v>
      </c>
      <c r="C245" t="s">
        <v>3931</v>
      </c>
      <c r="D245" t="s">
        <v>3935</v>
      </c>
      <c r="E245">
        <v>21411</v>
      </c>
      <c r="F245" t="s">
        <v>1428</v>
      </c>
      <c r="G245">
        <v>1</v>
      </c>
      <c r="H245">
        <v>-6.0928900000000001E-2</v>
      </c>
      <c r="I245">
        <v>5.2325899999999996E-3</v>
      </c>
      <c r="J245">
        <v>0.46331099999999997</v>
      </c>
      <c r="K245">
        <v>0.46331099999999997</v>
      </c>
      <c r="L245">
        <v>-5.2476000000000003</v>
      </c>
      <c r="N245">
        <v>-0.41232000000000002</v>
      </c>
      <c r="O245">
        <v>1</v>
      </c>
      <c r="P245" s="2">
        <v>9.9898299999999997E-12</v>
      </c>
      <c r="Q245" s="2">
        <v>9.9898299999999997E-12</v>
      </c>
      <c r="R245">
        <v>21.956199999999999</v>
      </c>
      <c r="T245">
        <v>-0.35139100000000001</v>
      </c>
      <c r="U245">
        <v>0.99999899999999997</v>
      </c>
      <c r="V245" s="2">
        <v>3.51424E-8</v>
      </c>
      <c r="W245" s="2">
        <v>3.51424E-8</v>
      </c>
      <c r="X245">
        <v>13.6904</v>
      </c>
    </row>
    <row r="246" spans="1:24" x14ac:dyDescent="0.2">
      <c r="A246" t="s">
        <v>864</v>
      </c>
      <c r="B246" t="s">
        <v>865</v>
      </c>
      <c r="C246" t="s">
        <v>2452</v>
      </c>
      <c r="D246" t="s">
        <v>2457</v>
      </c>
      <c r="E246">
        <v>22365</v>
      </c>
      <c r="F246" t="s">
        <v>864</v>
      </c>
      <c r="G246">
        <v>1</v>
      </c>
      <c r="H246">
        <v>-5.7964799999999997E-2</v>
      </c>
      <c r="I246">
        <v>5.19689E-3</v>
      </c>
      <c r="J246">
        <v>0.46590599999999999</v>
      </c>
      <c r="K246">
        <v>0.46590599999999999</v>
      </c>
      <c r="L246">
        <v>-5.25448</v>
      </c>
      <c r="N246">
        <v>-0.23607900000000001</v>
      </c>
      <c r="O246">
        <v>0.85514800000000002</v>
      </c>
      <c r="P246">
        <v>6.7848199999999996E-3</v>
      </c>
      <c r="Q246">
        <v>6.7848199999999996E-3</v>
      </c>
      <c r="R246">
        <v>1.77556</v>
      </c>
      <c r="T246">
        <v>-0.17811399999999999</v>
      </c>
      <c r="U246">
        <v>0.237903</v>
      </c>
      <c r="V246">
        <v>9.34445E-2</v>
      </c>
      <c r="W246">
        <v>9.34445E-2</v>
      </c>
      <c r="X246">
        <v>-1.16421</v>
      </c>
    </row>
    <row r="247" spans="1:24" x14ac:dyDescent="0.2">
      <c r="A247" t="s">
        <v>1436</v>
      </c>
      <c r="B247" t="s">
        <v>1437</v>
      </c>
      <c r="C247" t="s">
        <v>3950</v>
      </c>
      <c r="D247" t="s">
        <v>3951</v>
      </c>
      <c r="E247">
        <v>59125</v>
      </c>
      <c r="F247" t="s">
        <v>1436</v>
      </c>
      <c r="G247">
        <v>1</v>
      </c>
      <c r="H247">
        <v>6.8687999999999999E-2</v>
      </c>
      <c r="I247">
        <v>5.1447999999999997E-3</v>
      </c>
      <c r="J247">
        <v>0.466422</v>
      </c>
      <c r="K247">
        <v>0.466422</v>
      </c>
      <c r="L247">
        <v>-5.2646100000000002</v>
      </c>
      <c r="N247">
        <v>-0.66607000000000005</v>
      </c>
      <c r="O247">
        <v>1</v>
      </c>
      <c r="P247" s="2">
        <v>5.9227500000000002E-13</v>
      </c>
      <c r="Q247" s="2">
        <v>5.9227500000000002E-13</v>
      </c>
      <c r="R247">
        <v>24.945799999999998</v>
      </c>
      <c r="T247">
        <v>-0.73475800000000002</v>
      </c>
      <c r="U247">
        <v>1</v>
      </c>
      <c r="V247" s="2">
        <v>3.8816499999999997E-12</v>
      </c>
      <c r="W247" s="2">
        <v>3.8816499999999997E-12</v>
      </c>
      <c r="X247">
        <v>22.817499999999999</v>
      </c>
    </row>
    <row r="248" spans="1:24" x14ac:dyDescent="0.2">
      <c r="A248" t="s">
        <v>780</v>
      </c>
      <c r="B248" t="s">
        <v>781</v>
      </c>
      <c r="C248" t="s">
        <v>2210</v>
      </c>
      <c r="D248" t="s">
        <v>2215</v>
      </c>
      <c r="E248">
        <v>19260</v>
      </c>
      <c r="F248" t="s">
        <v>780</v>
      </c>
      <c r="G248">
        <v>1</v>
      </c>
      <c r="H248">
        <v>0.17094300000000001</v>
      </c>
      <c r="I248">
        <v>5.1128900000000001E-3</v>
      </c>
      <c r="J248">
        <v>0.46693699999999999</v>
      </c>
      <c r="K248">
        <v>0.46693699999999999</v>
      </c>
      <c r="L248">
        <v>-5.2708599999999999</v>
      </c>
      <c r="N248">
        <v>0.912323</v>
      </c>
      <c r="O248">
        <v>0.98549600000000004</v>
      </c>
      <c r="P248">
        <v>7.8583799999999997E-4</v>
      </c>
      <c r="Q248">
        <v>7.8583799999999997E-4</v>
      </c>
      <c r="R248">
        <v>4.2187000000000001</v>
      </c>
      <c r="T248">
        <v>0.74138000000000004</v>
      </c>
      <c r="U248">
        <v>0.94878200000000001</v>
      </c>
      <c r="V248">
        <v>2.3228699999999999E-3</v>
      </c>
      <c r="W248">
        <v>2.3228699999999999E-3</v>
      </c>
      <c r="X248">
        <v>2.9190900000000002</v>
      </c>
    </row>
    <row r="249" spans="1:24" x14ac:dyDescent="0.2">
      <c r="A249" t="s">
        <v>1406</v>
      </c>
      <c r="B249" t="s">
        <v>1407</v>
      </c>
      <c r="C249" t="s">
        <v>3881</v>
      </c>
      <c r="D249" t="s">
        <v>3883</v>
      </c>
      <c r="E249">
        <v>72277</v>
      </c>
      <c r="F249" t="s">
        <v>1406</v>
      </c>
      <c r="G249">
        <v>1</v>
      </c>
      <c r="H249">
        <v>4.7260200000000002E-2</v>
      </c>
      <c r="I249">
        <v>5.11028E-3</v>
      </c>
      <c r="J249">
        <v>0.46745100000000001</v>
      </c>
      <c r="K249">
        <v>0.46745100000000001</v>
      </c>
      <c r="L249">
        <v>-5.2713799999999997</v>
      </c>
      <c r="N249">
        <v>0.47173300000000001</v>
      </c>
      <c r="O249">
        <v>1</v>
      </c>
      <c r="P249" s="2">
        <v>3.8546700000000001E-13</v>
      </c>
      <c r="Q249" s="2">
        <v>3.8546700000000001E-13</v>
      </c>
      <c r="R249">
        <v>25.654499999999999</v>
      </c>
      <c r="T249">
        <v>0.42447299999999999</v>
      </c>
      <c r="U249">
        <v>1</v>
      </c>
      <c r="V249" s="2">
        <v>8.2563099999999998E-10</v>
      </c>
      <c r="W249" s="2">
        <v>8.2563099999999998E-10</v>
      </c>
      <c r="X249">
        <v>17.8965</v>
      </c>
    </row>
    <row r="250" spans="1:24" x14ac:dyDescent="0.2">
      <c r="A250" t="s">
        <v>1266</v>
      </c>
      <c r="B250" t="s">
        <v>1267</v>
      </c>
      <c r="C250" t="s">
        <v>3523</v>
      </c>
      <c r="D250" t="s">
        <v>3528</v>
      </c>
      <c r="E250">
        <v>226243</v>
      </c>
      <c r="F250" t="s">
        <v>1266</v>
      </c>
      <c r="G250">
        <v>1</v>
      </c>
      <c r="H250">
        <v>-6.9351999999999997E-2</v>
      </c>
      <c r="I250">
        <v>5.1052900000000002E-3</v>
      </c>
      <c r="J250">
        <v>0.46796399999999999</v>
      </c>
      <c r="K250">
        <v>0.46796399999999999</v>
      </c>
      <c r="L250">
        <v>-5.2723599999999999</v>
      </c>
      <c r="N250">
        <v>0.41265200000000002</v>
      </c>
      <c r="O250">
        <v>0.97579099999999996</v>
      </c>
      <c r="P250">
        <v>1.00321E-3</v>
      </c>
      <c r="Q250">
        <v>1.00321E-3</v>
      </c>
      <c r="R250">
        <v>3.6965400000000002</v>
      </c>
      <c r="T250">
        <v>0.48200399999999999</v>
      </c>
      <c r="U250">
        <v>0.99652799999999997</v>
      </c>
      <c r="V250">
        <v>1.25857E-4</v>
      </c>
      <c r="W250">
        <v>1.25857E-4</v>
      </c>
      <c r="X250">
        <v>5.6594199999999999</v>
      </c>
    </row>
    <row r="251" spans="1:24" x14ac:dyDescent="0.2">
      <c r="A251" t="s">
        <v>608</v>
      </c>
      <c r="B251" t="s">
        <v>609</v>
      </c>
      <c r="C251" t="s">
        <v>1708</v>
      </c>
      <c r="D251" t="s">
        <v>4191</v>
      </c>
      <c r="E251">
        <v>14133</v>
      </c>
      <c r="F251" t="s">
        <v>608</v>
      </c>
      <c r="G251">
        <v>1</v>
      </c>
      <c r="H251">
        <v>4.5698199999999996E-3</v>
      </c>
      <c r="I251">
        <v>5.0959200000000003E-3</v>
      </c>
      <c r="J251">
        <v>0.468476</v>
      </c>
      <c r="K251">
        <v>0.468476</v>
      </c>
      <c r="L251">
        <v>-5.2742100000000001</v>
      </c>
      <c r="N251">
        <v>0.70814500000000002</v>
      </c>
      <c r="O251">
        <v>0.99899899999999997</v>
      </c>
      <c r="P251" s="2">
        <v>4.2323800000000003E-5</v>
      </c>
      <c r="Q251" s="2">
        <v>4.2323800000000003E-5</v>
      </c>
      <c r="R251">
        <v>6.9052899999999999</v>
      </c>
      <c r="T251">
        <v>0.69834099999999999</v>
      </c>
      <c r="U251">
        <v>0.98539600000000005</v>
      </c>
      <c r="V251">
        <v>8.1881499999999997E-4</v>
      </c>
      <c r="W251">
        <v>8.1881499999999997E-4</v>
      </c>
      <c r="X251">
        <v>4.2117399999999998</v>
      </c>
    </row>
    <row r="252" spans="1:24" x14ac:dyDescent="0.2">
      <c r="A252" t="s">
        <v>1142</v>
      </c>
      <c r="B252" t="s">
        <v>1143</v>
      </c>
      <c r="C252" t="s">
        <v>3210</v>
      </c>
      <c r="D252" t="s">
        <v>3211</v>
      </c>
      <c r="E252">
        <v>73893</v>
      </c>
      <c r="F252" t="s">
        <v>1142</v>
      </c>
      <c r="G252">
        <v>1</v>
      </c>
      <c r="H252">
        <v>-5.9802599999999997E-2</v>
      </c>
      <c r="I252">
        <v>5.08472E-3</v>
      </c>
      <c r="J252">
        <v>0.46898699999999999</v>
      </c>
      <c r="K252">
        <v>0.46898699999999999</v>
      </c>
      <c r="L252">
        <v>-5.2764199999999999</v>
      </c>
      <c r="N252">
        <v>-0.126161</v>
      </c>
      <c r="O252">
        <v>2.4163199999999999E-2</v>
      </c>
      <c r="P252">
        <v>0.28023999999999999</v>
      </c>
      <c r="Q252">
        <v>0.28023999999999999</v>
      </c>
      <c r="R252">
        <v>-3.6984699999999999</v>
      </c>
      <c r="T252">
        <v>-6.6358399999999998E-2</v>
      </c>
      <c r="U252">
        <v>5.3455500000000001E-3</v>
      </c>
      <c r="V252">
        <v>0.45963500000000002</v>
      </c>
      <c r="W252">
        <v>0.45963500000000002</v>
      </c>
      <c r="X252">
        <v>-5.2261300000000004</v>
      </c>
    </row>
    <row r="253" spans="1:24" x14ac:dyDescent="0.2">
      <c r="A253" t="s">
        <v>1328</v>
      </c>
      <c r="B253" t="s">
        <v>1329</v>
      </c>
      <c r="C253" t="s">
        <v>3686</v>
      </c>
      <c r="D253" t="s">
        <v>3687</v>
      </c>
      <c r="E253">
        <v>66089</v>
      </c>
      <c r="F253" t="s">
        <v>1328</v>
      </c>
      <c r="G253">
        <v>1</v>
      </c>
      <c r="H253">
        <v>9.4285099999999997E-2</v>
      </c>
      <c r="I253">
        <v>5.0843299999999998E-3</v>
      </c>
      <c r="J253">
        <v>0.469497</v>
      </c>
      <c r="K253">
        <v>0.469497</v>
      </c>
      <c r="L253">
        <v>-5.2765000000000004</v>
      </c>
      <c r="N253">
        <v>-0.12554999999999999</v>
      </c>
      <c r="O253">
        <v>3.3274400000000003E-2</v>
      </c>
      <c r="P253">
        <v>0.249699</v>
      </c>
      <c r="Q253">
        <v>0.249699</v>
      </c>
      <c r="R253">
        <v>-3.3691300000000002</v>
      </c>
      <c r="T253">
        <v>-0.219835</v>
      </c>
      <c r="U253">
        <v>0.13752300000000001</v>
      </c>
      <c r="V253">
        <v>0.13423399999999999</v>
      </c>
      <c r="W253">
        <v>0.13423399999999999</v>
      </c>
      <c r="X253">
        <v>-1.83602</v>
      </c>
    </row>
    <row r="254" spans="1:24" x14ac:dyDescent="0.2">
      <c r="A254" t="s">
        <v>1468</v>
      </c>
      <c r="B254" t="s">
        <v>1469</v>
      </c>
      <c r="C254" t="s">
        <v>4038</v>
      </c>
      <c r="D254" t="s">
        <v>4042</v>
      </c>
      <c r="E254">
        <v>54373</v>
      </c>
      <c r="F254" t="s">
        <v>1468</v>
      </c>
      <c r="G254">
        <v>1</v>
      </c>
      <c r="H254">
        <v>7.4629899999999999E-2</v>
      </c>
      <c r="I254">
        <v>5.0495799999999997E-3</v>
      </c>
      <c r="J254">
        <v>0.47051399999999999</v>
      </c>
      <c r="K254">
        <v>0.47051399999999999</v>
      </c>
      <c r="L254">
        <v>-5.2833899999999998</v>
      </c>
      <c r="N254">
        <v>-0.33065299999999997</v>
      </c>
      <c r="O254">
        <v>0.70976700000000004</v>
      </c>
      <c r="P254">
        <v>2.30701E-2</v>
      </c>
      <c r="Q254">
        <v>2.30701E-2</v>
      </c>
      <c r="R254">
        <v>0.89424999999999999</v>
      </c>
      <c r="T254">
        <v>-0.405283</v>
      </c>
      <c r="U254">
        <v>0.97384899999999996</v>
      </c>
      <c r="V254">
        <v>1.17088E-3</v>
      </c>
      <c r="W254">
        <v>1.17088E-3</v>
      </c>
      <c r="X254">
        <v>3.6173600000000001</v>
      </c>
    </row>
    <row r="255" spans="1:24" x14ac:dyDescent="0.2">
      <c r="A255" t="s">
        <v>594</v>
      </c>
      <c r="B255" t="s">
        <v>595</v>
      </c>
      <c r="C255" t="s">
        <v>1666</v>
      </c>
      <c r="D255" t="s">
        <v>1667</v>
      </c>
      <c r="E255">
        <v>20657</v>
      </c>
      <c r="F255" t="s">
        <v>594</v>
      </c>
      <c r="G255">
        <v>1</v>
      </c>
      <c r="H255">
        <v>5.1811200000000002E-2</v>
      </c>
      <c r="I255">
        <v>4.9677300000000001E-3</v>
      </c>
      <c r="J255">
        <v>0.47304099999999999</v>
      </c>
      <c r="K255">
        <v>0.47304099999999999</v>
      </c>
      <c r="L255">
        <v>-5.2998099999999999</v>
      </c>
      <c r="N255">
        <v>-0.13</v>
      </c>
      <c r="O255">
        <v>8.8272999999999997E-3</v>
      </c>
      <c r="P255">
        <v>0.37888500000000003</v>
      </c>
      <c r="Q255">
        <v>0.37888500000000003</v>
      </c>
      <c r="R255">
        <v>-4.7210400000000003</v>
      </c>
      <c r="T255">
        <v>-0.22206899999999999</v>
      </c>
      <c r="U255">
        <v>3.8735199999999997E-2</v>
      </c>
      <c r="V255">
        <v>0.23356299999999999</v>
      </c>
      <c r="W255">
        <v>0.23356299999999999</v>
      </c>
      <c r="X255">
        <v>-3.2115</v>
      </c>
    </row>
    <row r="256" spans="1:24" x14ac:dyDescent="0.2">
      <c r="A256" t="s">
        <v>1132</v>
      </c>
      <c r="B256" t="s">
        <v>1133</v>
      </c>
      <c r="C256" t="s">
        <v>3184</v>
      </c>
      <c r="D256" t="s">
        <v>3189</v>
      </c>
      <c r="E256">
        <v>78309</v>
      </c>
      <c r="F256" t="s">
        <v>1132</v>
      </c>
      <c r="G256">
        <v>1</v>
      </c>
      <c r="H256">
        <v>-7.7178200000000002E-2</v>
      </c>
      <c r="I256">
        <v>4.9205899999999999E-3</v>
      </c>
      <c r="J256">
        <v>0.47404499999999999</v>
      </c>
      <c r="K256">
        <v>0.47404499999999999</v>
      </c>
      <c r="L256">
        <v>-5.3093899999999996</v>
      </c>
      <c r="N256">
        <v>-0.44928400000000002</v>
      </c>
      <c r="O256">
        <v>0.96847799999999995</v>
      </c>
      <c r="P256">
        <v>1.66775E-3</v>
      </c>
      <c r="Q256">
        <v>1.66775E-3</v>
      </c>
      <c r="R256">
        <v>3.4250400000000001</v>
      </c>
      <c r="T256">
        <v>-0.349997</v>
      </c>
      <c r="U256">
        <v>0.13320899999999999</v>
      </c>
      <c r="V256">
        <v>0.13775299999999999</v>
      </c>
      <c r="W256">
        <v>0.13775299999999999</v>
      </c>
      <c r="X256">
        <v>-1.8728800000000001</v>
      </c>
    </row>
    <row r="257" spans="1:24" x14ac:dyDescent="0.2">
      <c r="A257" t="s">
        <v>636</v>
      </c>
      <c r="B257" t="s">
        <v>637</v>
      </c>
      <c r="C257" t="s">
        <v>1791</v>
      </c>
      <c r="D257" t="s">
        <v>1795</v>
      </c>
      <c r="E257">
        <v>11722</v>
      </c>
      <c r="F257" t="s">
        <v>636</v>
      </c>
      <c r="G257">
        <v>1</v>
      </c>
      <c r="H257">
        <v>-5.1010199999999999E-2</v>
      </c>
      <c r="I257">
        <v>4.9117700000000002E-3</v>
      </c>
      <c r="J257">
        <v>0.47454499999999999</v>
      </c>
      <c r="K257">
        <v>0.47454499999999999</v>
      </c>
      <c r="L257">
        <v>-5.3112000000000004</v>
      </c>
      <c r="N257">
        <v>0.42422900000000002</v>
      </c>
      <c r="O257">
        <v>1</v>
      </c>
      <c r="P257" s="2">
        <v>3.6394299999999997E-11</v>
      </c>
      <c r="Q257" s="2">
        <v>3.6394299999999997E-11</v>
      </c>
      <c r="R257">
        <v>20.181699999999999</v>
      </c>
      <c r="T257">
        <v>0.47523900000000002</v>
      </c>
      <c r="U257">
        <v>1</v>
      </c>
      <c r="V257" s="2">
        <v>2.31705E-10</v>
      </c>
      <c r="W257" s="2">
        <v>2.31705E-10</v>
      </c>
      <c r="X257">
        <v>18.968599999999999</v>
      </c>
    </row>
    <row r="258" spans="1:24" x14ac:dyDescent="0.2">
      <c r="A258" t="s">
        <v>1332</v>
      </c>
      <c r="B258" t="s">
        <v>1333</v>
      </c>
      <c r="C258" t="s">
        <v>3692</v>
      </c>
      <c r="D258" t="s">
        <v>3697</v>
      </c>
      <c r="E258">
        <v>67296</v>
      </c>
      <c r="F258" t="s">
        <v>1332</v>
      </c>
      <c r="G258">
        <v>1</v>
      </c>
      <c r="H258">
        <v>-5.09516E-2</v>
      </c>
      <c r="I258">
        <v>4.8425400000000002E-3</v>
      </c>
      <c r="J258">
        <v>0.47604099999999999</v>
      </c>
      <c r="K258">
        <v>0.47604099999999999</v>
      </c>
      <c r="L258">
        <v>-5.3254599999999996</v>
      </c>
      <c r="N258">
        <v>-0.120879</v>
      </c>
      <c r="O258">
        <v>7.0215800000000004E-3</v>
      </c>
      <c r="P258">
        <v>0.41000799999999998</v>
      </c>
      <c r="Q258">
        <v>0.41000799999999998</v>
      </c>
      <c r="R258">
        <v>-4.9517199999999999</v>
      </c>
      <c r="T258">
        <v>-6.9943000000000005E-2</v>
      </c>
      <c r="U258">
        <v>4.9772100000000001E-3</v>
      </c>
      <c r="V258">
        <v>0.47253699999999998</v>
      </c>
      <c r="W258">
        <v>0.47253699999999998</v>
      </c>
      <c r="X258">
        <v>-5.2979000000000003</v>
      </c>
    </row>
    <row r="259" spans="1:24" x14ac:dyDescent="0.2">
      <c r="A259" t="s">
        <v>1250</v>
      </c>
      <c r="B259" t="s">
        <v>1251</v>
      </c>
      <c r="C259" t="s">
        <v>3477</v>
      </c>
      <c r="D259" t="s">
        <v>3481</v>
      </c>
      <c r="E259">
        <v>217012</v>
      </c>
      <c r="F259" t="s">
        <v>1250</v>
      </c>
      <c r="G259">
        <v>1</v>
      </c>
      <c r="H259">
        <v>-6.1890800000000003E-2</v>
      </c>
      <c r="I259">
        <v>4.7971400000000001E-3</v>
      </c>
      <c r="J259">
        <v>0.478516</v>
      </c>
      <c r="K259">
        <v>0.478516</v>
      </c>
      <c r="L259">
        <v>-5.3349299999999999</v>
      </c>
      <c r="N259">
        <v>-0.54749300000000001</v>
      </c>
      <c r="O259">
        <v>0.99997800000000003</v>
      </c>
      <c r="P259" s="2">
        <v>9.3100300000000004E-7</v>
      </c>
      <c r="Q259" s="2">
        <v>9.3100300000000004E-7</v>
      </c>
      <c r="R259">
        <v>10.7036</v>
      </c>
      <c r="T259">
        <v>-0.49724499999999999</v>
      </c>
      <c r="U259">
        <v>0.98794099999999996</v>
      </c>
      <c r="V259">
        <v>6.0074100000000001E-4</v>
      </c>
      <c r="W259">
        <v>6.0074100000000001E-4</v>
      </c>
      <c r="X259">
        <v>4.4058200000000003</v>
      </c>
    </row>
    <row r="260" spans="1:24" x14ac:dyDescent="0.2">
      <c r="A260" t="s">
        <v>1392</v>
      </c>
      <c r="B260" t="s">
        <v>1393</v>
      </c>
      <c r="C260" t="s">
        <v>3846</v>
      </c>
      <c r="D260" t="s">
        <v>3847</v>
      </c>
      <c r="E260">
        <v>74030</v>
      </c>
      <c r="F260" t="s">
        <v>1392</v>
      </c>
      <c r="G260">
        <v>1</v>
      </c>
      <c r="H260">
        <v>9.6313800000000005E-2</v>
      </c>
      <c r="I260">
        <v>4.7907499999999999E-3</v>
      </c>
      <c r="J260">
        <v>0.47900799999999999</v>
      </c>
      <c r="K260">
        <v>0.47900799999999999</v>
      </c>
      <c r="L260">
        <v>-5.3362699999999998</v>
      </c>
      <c r="N260">
        <v>-4.4301800000000002E-2</v>
      </c>
      <c r="O260">
        <v>3.2734999999999999E-3</v>
      </c>
      <c r="P260">
        <v>0.55140299999999998</v>
      </c>
      <c r="Q260">
        <v>0.55140299999999998</v>
      </c>
      <c r="R260">
        <v>-5.7186199999999996</v>
      </c>
      <c r="T260">
        <v>-0.14061599999999999</v>
      </c>
      <c r="U260">
        <v>1.82522E-2</v>
      </c>
      <c r="V260">
        <v>0.305172</v>
      </c>
      <c r="W260">
        <v>0.305172</v>
      </c>
      <c r="X260">
        <v>-3.9850500000000002</v>
      </c>
    </row>
    <row r="261" spans="1:24" x14ac:dyDescent="0.2">
      <c r="A261" t="s">
        <v>1476</v>
      </c>
      <c r="B261" t="s">
        <v>1477</v>
      </c>
      <c r="C261" t="s">
        <v>4062</v>
      </c>
      <c r="D261" t="s">
        <v>4068</v>
      </c>
      <c r="E261">
        <v>56532</v>
      </c>
      <c r="F261" t="s">
        <v>1476</v>
      </c>
      <c r="G261">
        <v>1</v>
      </c>
      <c r="H261">
        <v>-5.9572600000000003E-2</v>
      </c>
      <c r="I261">
        <v>4.7794600000000001E-3</v>
      </c>
      <c r="J261">
        <v>0.47949900000000001</v>
      </c>
      <c r="K261">
        <v>0.47949900000000001</v>
      </c>
      <c r="L261">
        <v>-5.3386399999999998</v>
      </c>
      <c r="N261">
        <v>-0.57642300000000002</v>
      </c>
      <c r="O261">
        <v>1</v>
      </c>
      <c r="P261" s="2">
        <v>1.74464E-17</v>
      </c>
      <c r="Q261" s="2">
        <v>1.74464E-17</v>
      </c>
      <c r="R261">
        <v>34.824199999999998</v>
      </c>
      <c r="T261">
        <v>-0.51685000000000003</v>
      </c>
      <c r="U261">
        <v>1</v>
      </c>
      <c r="V261" s="2">
        <v>7.7870900000000001E-12</v>
      </c>
      <c r="W261" s="2">
        <v>7.7870900000000001E-12</v>
      </c>
      <c r="X261">
        <v>22.214600000000001</v>
      </c>
    </row>
    <row r="262" spans="1:24" x14ac:dyDescent="0.2">
      <c r="A262" t="s">
        <v>768</v>
      </c>
      <c r="B262" t="s">
        <v>769</v>
      </c>
      <c r="C262" t="s">
        <v>2178</v>
      </c>
      <c r="D262" t="s">
        <v>2183</v>
      </c>
      <c r="E262">
        <v>12385</v>
      </c>
      <c r="F262" t="s">
        <v>768</v>
      </c>
      <c r="G262">
        <v>1</v>
      </c>
      <c r="H262">
        <v>-0.18370400000000001</v>
      </c>
      <c r="I262">
        <v>4.7720100000000001E-3</v>
      </c>
      <c r="J262">
        <v>0.48047800000000002</v>
      </c>
      <c r="K262">
        <v>0.48047800000000002</v>
      </c>
      <c r="L262">
        <v>-5.3402000000000003</v>
      </c>
      <c r="N262">
        <v>-4.6157300000000002E-3</v>
      </c>
      <c r="O262">
        <v>2.9257100000000002E-3</v>
      </c>
      <c r="P262">
        <v>0.55752000000000002</v>
      </c>
      <c r="Q262">
        <v>0.55752000000000002</v>
      </c>
      <c r="R262">
        <v>-5.8312900000000001</v>
      </c>
      <c r="T262">
        <v>0.179089</v>
      </c>
      <c r="U262">
        <v>5.9550799999999997E-3</v>
      </c>
      <c r="V262">
        <v>0.433591</v>
      </c>
      <c r="W262">
        <v>0.433591</v>
      </c>
      <c r="X262">
        <v>-5.11754</v>
      </c>
    </row>
    <row r="263" spans="1:24" x14ac:dyDescent="0.2">
      <c r="A263" t="s">
        <v>1182</v>
      </c>
      <c r="B263" t="s">
        <v>1183</v>
      </c>
      <c r="C263" t="s">
        <v>3306</v>
      </c>
      <c r="D263" t="s">
        <v>3307</v>
      </c>
      <c r="E263">
        <v>68955</v>
      </c>
      <c r="F263" t="s">
        <v>1182</v>
      </c>
      <c r="G263">
        <v>1</v>
      </c>
      <c r="H263">
        <v>3.88936E-2</v>
      </c>
      <c r="I263">
        <v>4.7598199999999997E-3</v>
      </c>
      <c r="J263">
        <v>0.48145399999999999</v>
      </c>
      <c r="K263">
        <v>0.48145399999999999</v>
      </c>
      <c r="L263">
        <v>-5.3427699999999998</v>
      </c>
      <c r="N263">
        <v>-0.39179199999999997</v>
      </c>
      <c r="O263">
        <v>0.99993699999999996</v>
      </c>
      <c r="P263" s="2">
        <v>2.32619E-6</v>
      </c>
      <c r="Q263" s="2">
        <v>2.32619E-6</v>
      </c>
      <c r="R263">
        <v>9.6683500000000002</v>
      </c>
      <c r="T263">
        <v>-0.43068600000000001</v>
      </c>
      <c r="U263">
        <v>0.99808799999999998</v>
      </c>
      <c r="V263" s="2">
        <v>7.7730099999999996E-5</v>
      </c>
      <c r="W263" s="2">
        <v>7.7730099999999996E-5</v>
      </c>
      <c r="X263">
        <v>6.2575500000000002</v>
      </c>
    </row>
    <row r="264" spans="1:24" x14ac:dyDescent="0.2">
      <c r="A264" t="s">
        <v>1356</v>
      </c>
      <c r="B264" t="s">
        <v>1357</v>
      </c>
      <c r="C264" t="s">
        <v>3760</v>
      </c>
      <c r="D264" t="s">
        <v>3765</v>
      </c>
      <c r="E264">
        <v>101869</v>
      </c>
      <c r="F264" t="s">
        <v>1356</v>
      </c>
      <c r="G264">
        <v>1</v>
      </c>
      <c r="H264">
        <v>9.0882599999999994E-2</v>
      </c>
      <c r="I264">
        <v>4.7467899999999999E-3</v>
      </c>
      <c r="J264">
        <v>0.48194100000000001</v>
      </c>
      <c r="K264">
        <v>0.48194100000000001</v>
      </c>
      <c r="L264">
        <v>-5.3455300000000001</v>
      </c>
      <c r="N264">
        <v>-3.4495400000000001E-3</v>
      </c>
      <c r="O264">
        <v>3.1866099999999999E-3</v>
      </c>
      <c r="P264">
        <v>0.55249400000000004</v>
      </c>
      <c r="Q264">
        <v>0.55249400000000004</v>
      </c>
      <c r="R264">
        <v>-5.7456100000000001</v>
      </c>
      <c r="T264">
        <v>-9.4332100000000002E-2</v>
      </c>
      <c r="U264">
        <v>5.2280699999999996E-3</v>
      </c>
      <c r="V264">
        <v>0.46383200000000002</v>
      </c>
      <c r="W264">
        <v>0.46383200000000002</v>
      </c>
      <c r="X264">
        <v>-5.2484700000000002</v>
      </c>
    </row>
    <row r="265" spans="1:24" x14ac:dyDescent="0.2">
      <c r="A265" t="s">
        <v>1482</v>
      </c>
      <c r="B265" t="s">
        <v>1483</v>
      </c>
      <c r="C265" t="s">
        <v>4078</v>
      </c>
      <c r="D265" t="s">
        <v>4079</v>
      </c>
      <c r="E265">
        <v>57257</v>
      </c>
      <c r="F265" t="s">
        <v>1482</v>
      </c>
      <c r="G265">
        <v>1</v>
      </c>
      <c r="H265">
        <v>0.120661</v>
      </c>
      <c r="I265">
        <v>4.7234800000000004E-3</v>
      </c>
      <c r="J265">
        <v>0.48291099999999998</v>
      </c>
      <c r="K265">
        <v>0.48291099999999998</v>
      </c>
      <c r="L265">
        <v>-5.3504699999999996</v>
      </c>
      <c r="N265">
        <v>-0.28673100000000001</v>
      </c>
      <c r="O265">
        <v>3.7740200000000002E-2</v>
      </c>
      <c r="P265">
        <v>0.237652</v>
      </c>
      <c r="Q265">
        <v>0.237652</v>
      </c>
      <c r="R265">
        <v>-3.2385600000000001</v>
      </c>
      <c r="T265">
        <v>-0.407391</v>
      </c>
      <c r="U265">
        <v>0.33665499999999998</v>
      </c>
      <c r="V265">
        <v>7.0634699999999995E-2</v>
      </c>
      <c r="W265">
        <v>7.0634699999999995E-2</v>
      </c>
      <c r="X265">
        <v>-0.67823500000000003</v>
      </c>
    </row>
    <row r="266" spans="1:24" x14ac:dyDescent="0.2">
      <c r="A266" t="s">
        <v>1228</v>
      </c>
      <c r="B266" t="s">
        <v>1229</v>
      </c>
      <c r="C266" t="s">
        <v>3426</v>
      </c>
      <c r="D266" t="s">
        <v>3427</v>
      </c>
      <c r="E266">
        <v>226757</v>
      </c>
      <c r="F266" t="s">
        <v>1228</v>
      </c>
      <c r="G266">
        <v>1</v>
      </c>
      <c r="H266">
        <v>-8.5434400000000005E-4</v>
      </c>
      <c r="I266">
        <v>4.7209699999999997E-3</v>
      </c>
      <c r="J266">
        <v>0.48339500000000002</v>
      </c>
      <c r="K266">
        <v>0.48339500000000002</v>
      </c>
      <c r="L266">
        <v>-5.3510099999999996</v>
      </c>
      <c r="N266">
        <v>0.134404</v>
      </c>
      <c r="O266">
        <v>6.8799600000000001E-3</v>
      </c>
      <c r="P266">
        <v>0.41376200000000002</v>
      </c>
      <c r="Q266">
        <v>0.41376200000000002</v>
      </c>
      <c r="R266">
        <v>-4.9722400000000002</v>
      </c>
      <c r="T266">
        <v>6.6480300000000006E-2</v>
      </c>
      <c r="U266">
        <v>5.1982399999999998E-3</v>
      </c>
      <c r="V266">
        <v>0.46487099999999998</v>
      </c>
      <c r="W266">
        <v>0.46487099999999998</v>
      </c>
      <c r="X266">
        <v>-5.2542200000000001</v>
      </c>
    </row>
    <row r="267" spans="1:24" x14ac:dyDescent="0.2">
      <c r="A267" t="s">
        <v>1212</v>
      </c>
      <c r="B267" t="s">
        <v>1213</v>
      </c>
      <c r="C267" t="s">
        <v>3392</v>
      </c>
      <c r="D267" t="s">
        <v>3393</v>
      </c>
      <c r="E267">
        <v>230735</v>
      </c>
      <c r="F267" t="s">
        <v>1212</v>
      </c>
      <c r="G267">
        <v>1</v>
      </c>
      <c r="H267">
        <v>3.9158900000000003E-2</v>
      </c>
      <c r="I267">
        <v>4.7013200000000002E-3</v>
      </c>
      <c r="J267">
        <v>0.48484100000000002</v>
      </c>
      <c r="K267">
        <v>0.48484100000000002</v>
      </c>
      <c r="L267">
        <v>-5.3552</v>
      </c>
      <c r="N267">
        <v>0.41302499999999998</v>
      </c>
      <c r="O267">
        <v>1</v>
      </c>
      <c r="P267" s="2">
        <v>2.2047E-17</v>
      </c>
      <c r="Q267" s="2">
        <v>2.2047E-17</v>
      </c>
      <c r="R267">
        <v>34.789700000000003</v>
      </c>
      <c r="T267">
        <v>0.37386599999999998</v>
      </c>
      <c r="U267">
        <v>1</v>
      </c>
      <c r="V267" s="2">
        <v>2.4683699999999998E-9</v>
      </c>
      <c r="W267" s="2">
        <v>2.4683699999999998E-9</v>
      </c>
      <c r="X267">
        <v>16.0976</v>
      </c>
    </row>
    <row r="268" spans="1:24" x14ac:dyDescent="0.2">
      <c r="A268" t="s">
        <v>1154</v>
      </c>
      <c r="B268" t="s">
        <v>1155</v>
      </c>
      <c r="C268" t="s">
        <v>3238</v>
      </c>
      <c r="D268" t="s">
        <v>3239</v>
      </c>
      <c r="E268">
        <v>18175</v>
      </c>
      <c r="F268" t="s">
        <v>1154</v>
      </c>
      <c r="G268">
        <v>1</v>
      </c>
      <c r="H268">
        <v>-4.97195E-2</v>
      </c>
      <c r="I268">
        <v>4.6988799999999999E-3</v>
      </c>
      <c r="J268">
        <v>0.485321</v>
      </c>
      <c r="K268">
        <v>0.485321</v>
      </c>
      <c r="L268">
        <v>-5.3557199999999998</v>
      </c>
      <c r="N268">
        <v>-8.1916200000000002E-3</v>
      </c>
      <c r="O268">
        <v>3.26392E-3</v>
      </c>
      <c r="P268">
        <v>0.55176700000000001</v>
      </c>
      <c r="Q268">
        <v>0.55176700000000001</v>
      </c>
      <c r="R268">
        <v>-5.7215600000000002</v>
      </c>
      <c r="T268">
        <v>4.1527799999999997E-2</v>
      </c>
      <c r="U268">
        <v>4.1136100000000002E-3</v>
      </c>
      <c r="V268">
        <v>0.51387000000000005</v>
      </c>
      <c r="W268">
        <v>0.51387000000000005</v>
      </c>
      <c r="X268">
        <v>-5.4893299999999998</v>
      </c>
    </row>
    <row r="269" spans="1:24" x14ac:dyDescent="0.2">
      <c r="A269" t="s">
        <v>1130</v>
      </c>
      <c r="B269" t="s">
        <v>1131</v>
      </c>
      <c r="C269" t="s">
        <v>3179</v>
      </c>
      <c r="D269" t="s">
        <v>3183</v>
      </c>
      <c r="E269">
        <v>67074</v>
      </c>
      <c r="F269" t="s">
        <v>1130</v>
      </c>
      <c r="G269">
        <v>1</v>
      </c>
      <c r="H269">
        <v>0.10414900000000001</v>
      </c>
      <c r="I269">
        <v>4.6938800000000001E-3</v>
      </c>
      <c r="J269">
        <v>0.48580000000000001</v>
      </c>
      <c r="K269">
        <v>0.48580000000000001</v>
      </c>
      <c r="L269">
        <v>-5.3567900000000002</v>
      </c>
      <c r="N269">
        <v>0.61890100000000003</v>
      </c>
      <c r="O269">
        <v>0.20378399999999999</v>
      </c>
      <c r="P269">
        <v>0.103814</v>
      </c>
      <c r="Q269">
        <v>0.103814</v>
      </c>
      <c r="R269">
        <v>-1.3628100000000001</v>
      </c>
      <c r="T269">
        <v>0.51475199999999999</v>
      </c>
      <c r="U269">
        <v>0.437421</v>
      </c>
      <c r="V269">
        <v>5.3610999999999999E-2</v>
      </c>
      <c r="W269">
        <v>5.3610999999999999E-2</v>
      </c>
      <c r="X269">
        <v>-0.25163600000000003</v>
      </c>
    </row>
    <row r="270" spans="1:24" x14ac:dyDescent="0.2">
      <c r="A270" t="s">
        <v>1430</v>
      </c>
      <c r="B270" t="s">
        <v>1431</v>
      </c>
      <c r="C270" t="s">
        <v>3936</v>
      </c>
      <c r="D270" t="s">
        <v>3937</v>
      </c>
      <c r="E270">
        <v>67308</v>
      </c>
      <c r="F270" t="s">
        <v>1430</v>
      </c>
      <c r="G270">
        <v>1</v>
      </c>
      <c r="H270">
        <v>8.0596500000000001E-2</v>
      </c>
      <c r="I270">
        <v>4.6862400000000004E-3</v>
      </c>
      <c r="J270">
        <v>0.48627900000000002</v>
      </c>
      <c r="K270">
        <v>0.48627900000000002</v>
      </c>
      <c r="L270">
        <v>-5.3584300000000002</v>
      </c>
      <c r="N270">
        <v>0.29686299999999999</v>
      </c>
      <c r="O270">
        <v>0.80782399999999999</v>
      </c>
      <c r="P270">
        <v>1.1365800000000001E-2</v>
      </c>
      <c r="Q270">
        <v>1.1365800000000001E-2</v>
      </c>
      <c r="R270">
        <v>1.4359299999999999</v>
      </c>
      <c r="T270">
        <v>0.21626600000000001</v>
      </c>
      <c r="U270">
        <v>0.107608</v>
      </c>
      <c r="V270">
        <v>0.155227</v>
      </c>
      <c r="W270">
        <v>0.155227</v>
      </c>
      <c r="X270">
        <v>-2.1154099999999998</v>
      </c>
    </row>
    <row r="271" spans="1:24" x14ac:dyDescent="0.2">
      <c r="A271" t="s">
        <v>1190</v>
      </c>
      <c r="B271" t="s">
        <v>1191</v>
      </c>
      <c r="C271" t="s">
        <v>3327</v>
      </c>
      <c r="D271" t="s">
        <v>3333</v>
      </c>
      <c r="E271">
        <v>233067</v>
      </c>
      <c r="F271" t="s">
        <v>1190</v>
      </c>
      <c r="G271">
        <v>1</v>
      </c>
      <c r="H271">
        <v>-5.9559800000000003E-2</v>
      </c>
      <c r="I271">
        <v>4.6630899999999999E-3</v>
      </c>
      <c r="J271">
        <v>0.48723300000000003</v>
      </c>
      <c r="K271">
        <v>0.48723300000000003</v>
      </c>
      <c r="L271">
        <v>-5.3634000000000004</v>
      </c>
      <c r="N271">
        <v>-1.4473400000000001E-2</v>
      </c>
      <c r="O271">
        <v>3.1323800000000001E-3</v>
      </c>
      <c r="P271">
        <v>0.55430199999999996</v>
      </c>
      <c r="Q271">
        <v>0.55430199999999996</v>
      </c>
      <c r="R271">
        <v>-5.7628199999999996</v>
      </c>
      <c r="T271">
        <v>1.10931E-2</v>
      </c>
      <c r="U271">
        <v>3.7838500000000001E-3</v>
      </c>
      <c r="V271">
        <v>0.53081</v>
      </c>
      <c r="W271">
        <v>0.53081</v>
      </c>
      <c r="X271">
        <v>-5.5732200000000001</v>
      </c>
    </row>
    <row r="272" spans="1:24" x14ac:dyDescent="0.2">
      <c r="A272" t="s">
        <v>906</v>
      </c>
      <c r="B272" t="s">
        <v>907</v>
      </c>
      <c r="C272" t="s">
        <v>2573</v>
      </c>
      <c r="D272" t="s">
        <v>2578</v>
      </c>
      <c r="E272">
        <v>19039</v>
      </c>
      <c r="F272" t="s">
        <v>906</v>
      </c>
      <c r="G272">
        <v>1</v>
      </c>
      <c r="H272">
        <v>-5.1165099999999998E-2</v>
      </c>
      <c r="I272">
        <v>4.6460900000000003E-3</v>
      </c>
      <c r="J272">
        <v>0.48818400000000001</v>
      </c>
      <c r="K272">
        <v>0.48818400000000001</v>
      </c>
      <c r="L272">
        <v>-5.36707</v>
      </c>
      <c r="N272">
        <v>-4.5173900000000003E-2</v>
      </c>
      <c r="O272">
        <v>3.54354E-3</v>
      </c>
      <c r="P272">
        <v>0.54398999999999997</v>
      </c>
      <c r="Q272">
        <v>0.54398999999999997</v>
      </c>
      <c r="R272">
        <v>-5.6390799999999999</v>
      </c>
      <c r="T272">
        <v>-5.45554E-3</v>
      </c>
      <c r="U272">
        <v>4.1001900000000001E-3</v>
      </c>
      <c r="V272">
        <v>0.51429800000000003</v>
      </c>
      <c r="W272">
        <v>0.51429800000000003</v>
      </c>
      <c r="X272">
        <v>-5.49261</v>
      </c>
    </row>
    <row r="273" spans="1:24" x14ac:dyDescent="0.2">
      <c r="A273" t="s">
        <v>712</v>
      </c>
      <c r="B273" t="s">
        <v>713</v>
      </c>
      <c r="C273" t="s">
        <v>2010</v>
      </c>
      <c r="D273" t="s">
        <v>2015</v>
      </c>
      <c r="E273">
        <v>12991</v>
      </c>
      <c r="F273" t="s">
        <v>712</v>
      </c>
      <c r="G273">
        <v>1</v>
      </c>
      <c r="H273">
        <v>-0.151865</v>
      </c>
      <c r="I273">
        <v>4.6434700000000002E-3</v>
      </c>
      <c r="J273">
        <v>0.48913099999999998</v>
      </c>
      <c r="K273">
        <v>0.48913099999999998</v>
      </c>
      <c r="L273">
        <v>-5.3676399999999997</v>
      </c>
      <c r="N273">
        <v>1.1182000000000001</v>
      </c>
      <c r="O273">
        <v>0.94004799999999999</v>
      </c>
      <c r="P273">
        <v>3.1315800000000001E-3</v>
      </c>
      <c r="Q273">
        <v>3.1315800000000001E-3</v>
      </c>
      <c r="R273">
        <v>2.75238</v>
      </c>
      <c r="T273">
        <v>1.27006</v>
      </c>
      <c r="U273">
        <v>0.99031100000000005</v>
      </c>
      <c r="V273">
        <v>4.4901700000000001E-4</v>
      </c>
      <c r="W273">
        <v>4.4901700000000001E-4</v>
      </c>
      <c r="X273">
        <v>4.62704</v>
      </c>
    </row>
    <row r="274" spans="1:24" x14ac:dyDescent="0.2">
      <c r="A274" t="s">
        <v>592</v>
      </c>
      <c r="B274" t="s">
        <v>593</v>
      </c>
      <c r="C274" t="s">
        <v>1660</v>
      </c>
      <c r="D274" t="s">
        <v>1665</v>
      </c>
      <c r="E274">
        <v>20517</v>
      </c>
      <c r="F274" t="s">
        <v>592</v>
      </c>
      <c r="G274">
        <v>1</v>
      </c>
      <c r="H274">
        <v>4.5838900000000002E-2</v>
      </c>
      <c r="I274">
        <v>4.6388899999999997E-3</v>
      </c>
      <c r="J274">
        <v>0.48960300000000001</v>
      </c>
      <c r="K274">
        <v>0.48960300000000001</v>
      </c>
      <c r="L274">
        <v>-5.3686299999999996</v>
      </c>
      <c r="N274">
        <v>1.35537E-2</v>
      </c>
      <c r="O274">
        <v>3.1157300000000001E-3</v>
      </c>
      <c r="P274">
        <v>0.55502099999999999</v>
      </c>
      <c r="Q274">
        <v>0.55502099999999999</v>
      </c>
      <c r="R274">
        <v>-5.7681699999999996</v>
      </c>
      <c r="T274">
        <v>-3.2285099999999997E-2</v>
      </c>
      <c r="U274">
        <v>4.3772100000000003E-3</v>
      </c>
      <c r="V274">
        <v>0.50203200000000003</v>
      </c>
      <c r="W274">
        <v>0.50203200000000003</v>
      </c>
      <c r="X274">
        <v>-5.4269600000000002</v>
      </c>
    </row>
    <row r="275" spans="1:24" x14ac:dyDescent="0.2">
      <c r="A275" t="s">
        <v>1394</v>
      </c>
      <c r="B275" t="s">
        <v>1395</v>
      </c>
      <c r="C275" t="s">
        <v>3851</v>
      </c>
      <c r="D275" t="s">
        <v>3853</v>
      </c>
      <c r="E275">
        <v>67266</v>
      </c>
      <c r="F275" t="s">
        <v>1394</v>
      </c>
      <c r="G275">
        <v>1</v>
      </c>
      <c r="H275">
        <v>8.9377799999999993E-2</v>
      </c>
      <c r="I275">
        <v>4.6176500000000001E-3</v>
      </c>
      <c r="J275">
        <v>0.49007400000000001</v>
      </c>
      <c r="K275">
        <v>0.49007400000000001</v>
      </c>
      <c r="L275">
        <v>-5.37324</v>
      </c>
      <c r="N275">
        <v>-0.38764700000000002</v>
      </c>
      <c r="O275">
        <v>0.96578699999999995</v>
      </c>
      <c r="P275">
        <v>1.88131E-3</v>
      </c>
      <c r="Q275">
        <v>1.88131E-3</v>
      </c>
      <c r="R275">
        <v>3.3403200000000002</v>
      </c>
      <c r="T275">
        <v>-0.477024</v>
      </c>
      <c r="U275">
        <v>0.99997599999999998</v>
      </c>
      <c r="V275" s="2">
        <v>1.07318E-6</v>
      </c>
      <c r="W275" s="2">
        <v>1.07318E-6</v>
      </c>
      <c r="X275">
        <v>10.625</v>
      </c>
    </row>
    <row r="276" spans="1:24" x14ac:dyDescent="0.2">
      <c r="A276" t="s">
        <v>972</v>
      </c>
      <c r="B276" t="s">
        <v>973</v>
      </c>
      <c r="C276" t="s">
        <v>2749</v>
      </c>
      <c r="D276" t="s">
        <v>2750</v>
      </c>
      <c r="E276">
        <v>80986</v>
      </c>
      <c r="F276" t="s">
        <v>972</v>
      </c>
      <c r="G276">
        <v>1</v>
      </c>
      <c r="H276">
        <v>6.2590300000000001E-2</v>
      </c>
      <c r="I276">
        <v>4.5963000000000002E-3</v>
      </c>
      <c r="J276">
        <v>0.49054500000000001</v>
      </c>
      <c r="K276">
        <v>0.49054500000000001</v>
      </c>
      <c r="L276">
        <v>-5.3779000000000003</v>
      </c>
      <c r="N276">
        <v>-0.48021599999999998</v>
      </c>
      <c r="O276">
        <v>0.993618</v>
      </c>
      <c r="P276">
        <v>2.8172599999999999E-4</v>
      </c>
      <c r="Q276">
        <v>2.8172599999999999E-4</v>
      </c>
      <c r="R276">
        <v>5.04786</v>
      </c>
      <c r="T276">
        <v>-0.51675400000000005</v>
      </c>
      <c r="U276">
        <v>0.99832699999999996</v>
      </c>
      <c r="V276" s="2">
        <v>6.8894399999999996E-5</v>
      </c>
      <c r="W276" s="2">
        <v>6.8894399999999996E-5</v>
      </c>
      <c r="X276">
        <v>6.3914200000000001</v>
      </c>
    </row>
    <row r="277" spans="1:24" x14ac:dyDescent="0.2">
      <c r="A277" t="s">
        <v>1106</v>
      </c>
      <c r="B277" t="s">
        <v>1107</v>
      </c>
      <c r="C277" t="s">
        <v>3109</v>
      </c>
      <c r="D277" t="s">
        <v>3114</v>
      </c>
      <c r="E277">
        <v>224630</v>
      </c>
      <c r="F277" t="s">
        <v>1106</v>
      </c>
      <c r="G277">
        <v>1</v>
      </c>
      <c r="H277">
        <v>7.9580100000000001E-2</v>
      </c>
      <c r="I277">
        <v>4.5785899999999996E-3</v>
      </c>
      <c r="J277">
        <v>0.491483</v>
      </c>
      <c r="K277">
        <v>0.491483</v>
      </c>
      <c r="L277">
        <v>-5.38178</v>
      </c>
      <c r="N277">
        <v>-0.27683600000000003</v>
      </c>
      <c r="O277">
        <v>0.16403200000000001</v>
      </c>
      <c r="P277">
        <v>0.122554</v>
      </c>
      <c r="Q277">
        <v>0.122554</v>
      </c>
      <c r="R277">
        <v>-1.62853</v>
      </c>
      <c r="T277">
        <v>-0.35641600000000001</v>
      </c>
      <c r="U277">
        <v>0.53362600000000004</v>
      </c>
      <c r="V277">
        <v>3.7705500000000003E-2</v>
      </c>
      <c r="W277">
        <v>3.7705500000000003E-2</v>
      </c>
      <c r="X277">
        <v>0.13470799999999999</v>
      </c>
    </row>
    <row r="278" spans="1:24" x14ac:dyDescent="0.2">
      <c r="A278" t="s">
        <v>838</v>
      </c>
      <c r="B278" t="s">
        <v>839</v>
      </c>
      <c r="C278" t="s">
        <v>2381</v>
      </c>
      <c r="D278" t="s">
        <v>2386</v>
      </c>
      <c r="E278">
        <v>56505</v>
      </c>
      <c r="F278" t="s">
        <v>838</v>
      </c>
      <c r="G278">
        <v>1</v>
      </c>
      <c r="H278">
        <v>-0.108115</v>
      </c>
      <c r="I278">
        <v>4.5661399999999998E-3</v>
      </c>
      <c r="J278">
        <v>0.49288399999999999</v>
      </c>
      <c r="K278">
        <v>0.49288399999999999</v>
      </c>
      <c r="L278">
        <v>-5.3845099999999997</v>
      </c>
      <c r="N278">
        <v>0.868842</v>
      </c>
      <c r="O278">
        <v>0.99999700000000002</v>
      </c>
      <c r="P278" s="2">
        <v>7.10137E-8</v>
      </c>
      <c r="Q278" s="2">
        <v>7.10137E-8</v>
      </c>
      <c r="R278">
        <v>12.5893</v>
      </c>
      <c r="T278">
        <v>0.97695699999999996</v>
      </c>
      <c r="U278">
        <v>0.99998200000000004</v>
      </c>
      <c r="V278" s="2">
        <v>7.0154899999999995E-7</v>
      </c>
      <c r="W278" s="2">
        <v>7.0154899999999995E-7</v>
      </c>
      <c r="X278">
        <v>10.937200000000001</v>
      </c>
    </row>
    <row r="279" spans="1:24" x14ac:dyDescent="0.2">
      <c r="A279" t="s">
        <v>962</v>
      </c>
      <c r="B279" t="s">
        <v>963</v>
      </c>
      <c r="C279" t="s">
        <v>2722</v>
      </c>
      <c r="D279" t="s">
        <v>2723</v>
      </c>
      <c r="E279">
        <v>257633</v>
      </c>
      <c r="F279" t="s">
        <v>962</v>
      </c>
      <c r="G279">
        <v>1</v>
      </c>
      <c r="H279">
        <v>-1.2192100000000001E-2</v>
      </c>
      <c r="I279">
        <v>4.5614599999999998E-3</v>
      </c>
      <c r="J279">
        <v>0.49335000000000001</v>
      </c>
      <c r="K279">
        <v>0.49335000000000001</v>
      </c>
      <c r="L279">
        <v>-5.3855399999999998</v>
      </c>
      <c r="N279">
        <v>0.114994</v>
      </c>
      <c r="O279">
        <v>6.5062399999999999E-3</v>
      </c>
      <c r="P279">
        <v>0.421734</v>
      </c>
      <c r="Q279">
        <v>0.421734</v>
      </c>
      <c r="R279">
        <v>-5.0284700000000004</v>
      </c>
      <c r="T279">
        <v>0.12718599999999999</v>
      </c>
      <c r="U279">
        <v>6.9669700000000003E-3</v>
      </c>
      <c r="V279">
        <v>0.41189100000000001</v>
      </c>
      <c r="W279">
        <v>0.41189100000000001</v>
      </c>
      <c r="X279">
        <v>-4.9595799999999999</v>
      </c>
    </row>
    <row r="280" spans="1:24" x14ac:dyDescent="0.2">
      <c r="A280" t="s">
        <v>1112</v>
      </c>
      <c r="B280" t="s">
        <v>1113</v>
      </c>
      <c r="C280" t="s">
        <v>3126</v>
      </c>
      <c r="D280" t="s">
        <v>3131</v>
      </c>
      <c r="E280">
        <v>100986</v>
      </c>
      <c r="F280" t="s">
        <v>1112</v>
      </c>
      <c r="G280">
        <v>1</v>
      </c>
      <c r="H280">
        <v>5.1906399999999998E-2</v>
      </c>
      <c r="I280">
        <v>4.5239900000000003E-3</v>
      </c>
      <c r="J280">
        <v>0.494278</v>
      </c>
      <c r="K280">
        <v>0.494278</v>
      </c>
      <c r="L280">
        <v>-5.3938300000000003</v>
      </c>
      <c r="N280">
        <v>0.43600800000000001</v>
      </c>
      <c r="O280">
        <v>0.84153</v>
      </c>
      <c r="P280">
        <v>7.9848200000000001E-3</v>
      </c>
      <c r="Q280">
        <v>7.9848200000000001E-3</v>
      </c>
      <c r="R280">
        <v>1.6696500000000001</v>
      </c>
      <c r="T280">
        <v>0.38410100000000003</v>
      </c>
      <c r="U280">
        <v>0.20333000000000001</v>
      </c>
      <c r="V280">
        <v>0.10498</v>
      </c>
      <c r="W280">
        <v>0.10498</v>
      </c>
      <c r="X280">
        <v>-1.36561</v>
      </c>
    </row>
    <row r="281" spans="1:24" x14ac:dyDescent="0.2">
      <c r="A281" t="s">
        <v>1388</v>
      </c>
      <c r="B281" t="s">
        <v>1389</v>
      </c>
      <c r="C281" t="s">
        <v>3838</v>
      </c>
      <c r="D281" t="s">
        <v>3839</v>
      </c>
      <c r="E281">
        <v>75820</v>
      </c>
      <c r="F281" t="s">
        <v>1388</v>
      </c>
      <c r="G281">
        <v>1</v>
      </c>
      <c r="H281">
        <v>-7.2444099999999997E-2</v>
      </c>
      <c r="I281">
        <v>4.5217900000000004E-3</v>
      </c>
      <c r="J281">
        <v>0.49474000000000001</v>
      </c>
      <c r="K281">
        <v>0.49474000000000001</v>
      </c>
      <c r="L281">
        <v>-5.3943199999999996</v>
      </c>
      <c r="N281">
        <v>-1.0259199999999999</v>
      </c>
      <c r="O281">
        <v>1</v>
      </c>
      <c r="P281" s="2">
        <v>2.4541800000000002E-16</v>
      </c>
      <c r="Q281" s="2">
        <v>2.4541800000000002E-16</v>
      </c>
      <c r="R281">
        <v>32.005699999999997</v>
      </c>
      <c r="T281">
        <v>-0.95347199999999999</v>
      </c>
      <c r="U281">
        <v>1</v>
      </c>
      <c r="V281" s="2">
        <v>9.5637800000000002E-14</v>
      </c>
      <c r="W281" s="2">
        <v>9.5637800000000002E-14</v>
      </c>
      <c r="X281">
        <v>26.661200000000001</v>
      </c>
    </row>
    <row r="282" spans="1:24" x14ac:dyDescent="0.2">
      <c r="A282" t="s">
        <v>996</v>
      </c>
      <c r="B282" t="s">
        <v>997</v>
      </c>
      <c r="C282" t="s">
        <v>2815</v>
      </c>
      <c r="D282" t="s">
        <v>2816</v>
      </c>
      <c r="E282">
        <v>52892</v>
      </c>
      <c r="F282" t="s">
        <v>996</v>
      </c>
      <c r="G282">
        <v>1</v>
      </c>
      <c r="H282">
        <v>8.3940600000000004E-2</v>
      </c>
      <c r="I282">
        <v>4.5170200000000001E-3</v>
      </c>
      <c r="J282">
        <v>0.49520199999999998</v>
      </c>
      <c r="K282">
        <v>0.49520199999999998</v>
      </c>
      <c r="L282">
        <v>-5.3953800000000003</v>
      </c>
      <c r="N282">
        <v>0.58547000000000005</v>
      </c>
      <c r="O282">
        <v>0.98611099999999996</v>
      </c>
      <c r="P282">
        <v>7.2106500000000001E-4</v>
      </c>
      <c r="Q282">
        <v>7.2106500000000001E-4</v>
      </c>
      <c r="R282">
        <v>4.2626799999999996</v>
      </c>
      <c r="T282">
        <v>0.501529</v>
      </c>
      <c r="U282">
        <v>0.62050099999999997</v>
      </c>
      <c r="V282">
        <v>2.89389E-2</v>
      </c>
      <c r="W282">
        <v>2.89389E-2</v>
      </c>
      <c r="X282">
        <v>0.49167499999999997</v>
      </c>
    </row>
    <row r="283" spans="1:24" x14ac:dyDescent="0.2">
      <c r="A283" t="s">
        <v>1310</v>
      </c>
      <c r="B283" t="s">
        <v>1311</v>
      </c>
      <c r="C283" t="s">
        <v>3641</v>
      </c>
      <c r="D283" t="s">
        <v>3642</v>
      </c>
      <c r="E283">
        <v>64177</v>
      </c>
      <c r="F283" t="s">
        <v>1310</v>
      </c>
      <c r="G283">
        <v>1</v>
      </c>
      <c r="H283">
        <v>-6.6974400000000003E-2</v>
      </c>
      <c r="I283">
        <v>4.5137399999999996E-3</v>
      </c>
      <c r="J283">
        <v>0.49566399999999999</v>
      </c>
      <c r="K283">
        <v>0.49566399999999999</v>
      </c>
      <c r="L283">
        <v>-5.3961100000000002</v>
      </c>
      <c r="N283">
        <v>0.25878400000000001</v>
      </c>
      <c r="O283">
        <v>2.4603699999999999E-2</v>
      </c>
      <c r="P283">
        <v>0.27931899999999998</v>
      </c>
      <c r="Q283">
        <v>0.27931899999999998</v>
      </c>
      <c r="R283">
        <v>-3.6799499999999998</v>
      </c>
      <c r="T283">
        <v>0.27761799999999998</v>
      </c>
      <c r="U283">
        <v>2.52912E-2</v>
      </c>
      <c r="V283">
        <v>0.27654499999999999</v>
      </c>
      <c r="W283">
        <v>0.27654499999999999</v>
      </c>
      <c r="X283">
        <v>-3.6516799999999998</v>
      </c>
    </row>
    <row r="284" spans="1:24" x14ac:dyDescent="0.2">
      <c r="A284" t="s">
        <v>1484</v>
      </c>
      <c r="B284" t="s">
        <v>1485</v>
      </c>
      <c r="C284" t="s">
        <v>4083</v>
      </c>
      <c r="D284" t="s">
        <v>4088</v>
      </c>
      <c r="E284">
        <v>54194</v>
      </c>
      <c r="F284" t="s">
        <v>1484</v>
      </c>
      <c r="G284">
        <v>1</v>
      </c>
      <c r="H284">
        <v>4.3233899999999999E-2</v>
      </c>
      <c r="I284">
        <v>4.4637599999999998E-3</v>
      </c>
      <c r="J284">
        <v>0.49749900000000002</v>
      </c>
      <c r="K284">
        <v>0.49749900000000002</v>
      </c>
      <c r="L284">
        <v>-5.4072899999999997</v>
      </c>
      <c r="N284">
        <v>-0.326488</v>
      </c>
      <c r="O284">
        <v>0.99976699999999996</v>
      </c>
      <c r="P284" s="2">
        <v>8.3143600000000001E-6</v>
      </c>
      <c r="Q284" s="2">
        <v>8.3143600000000001E-6</v>
      </c>
      <c r="R284">
        <v>8.3627599999999997</v>
      </c>
      <c r="T284">
        <v>-0.369722</v>
      </c>
      <c r="U284">
        <v>0.99982499999999996</v>
      </c>
      <c r="V284" s="2">
        <v>6.1084099999999997E-6</v>
      </c>
      <c r="W284" s="2">
        <v>6.1084099999999997E-6</v>
      </c>
      <c r="X284">
        <v>8.6504999999999992</v>
      </c>
    </row>
    <row r="285" spans="1:24" x14ac:dyDescent="0.2">
      <c r="A285" t="s">
        <v>1308</v>
      </c>
      <c r="B285" t="s">
        <v>1309</v>
      </c>
      <c r="C285" t="s">
        <v>3635</v>
      </c>
      <c r="D285" t="s">
        <v>3640</v>
      </c>
      <c r="E285">
        <v>68794</v>
      </c>
      <c r="F285" t="s">
        <v>1308</v>
      </c>
      <c r="G285">
        <v>1</v>
      </c>
      <c r="H285">
        <v>-3.2091300000000003E-2</v>
      </c>
      <c r="I285">
        <v>4.4448200000000004E-3</v>
      </c>
      <c r="J285">
        <v>0.49795600000000001</v>
      </c>
      <c r="K285">
        <v>0.49795600000000001</v>
      </c>
      <c r="L285">
        <v>-5.4115599999999997</v>
      </c>
      <c r="N285">
        <v>-0.395818</v>
      </c>
      <c r="O285">
        <v>1</v>
      </c>
      <c r="P285" s="2">
        <v>6.3828300000000002E-10</v>
      </c>
      <c r="Q285" s="2">
        <v>6.3828300000000002E-10</v>
      </c>
      <c r="R285">
        <v>17.9787</v>
      </c>
      <c r="T285">
        <v>-0.36372599999999999</v>
      </c>
      <c r="U285">
        <v>0.99995999999999996</v>
      </c>
      <c r="V285" s="2">
        <v>1.73791E-6</v>
      </c>
      <c r="W285" s="2">
        <v>1.73791E-6</v>
      </c>
      <c r="X285">
        <v>10.1358</v>
      </c>
    </row>
    <row r="286" spans="1:24" x14ac:dyDescent="0.2">
      <c r="A286" t="s">
        <v>1248</v>
      </c>
      <c r="B286" t="s">
        <v>1249</v>
      </c>
      <c r="C286" t="s">
        <v>3471</v>
      </c>
      <c r="D286" t="s">
        <v>3476</v>
      </c>
      <c r="E286">
        <v>77782</v>
      </c>
      <c r="F286" t="s">
        <v>1248</v>
      </c>
      <c r="G286">
        <v>1</v>
      </c>
      <c r="H286">
        <v>-5.9967600000000003E-2</v>
      </c>
      <c r="I286">
        <v>4.4358100000000001E-3</v>
      </c>
      <c r="J286">
        <v>0.49886799999999998</v>
      </c>
      <c r="K286">
        <v>0.49886799999999998</v>
      </c>
      <c r="L286">
        <v>-5.4135999999999997</v>
      </c>
      <c r="N286">
        <v>6.1985100000000001E-2</v>
      </c>
      <c r="O286">
        <v>5.0015900000000002E-3</v>
      </c>
      <c r="P286">
        <v>0.471022</v>
      </c>
      <c r="Q286">
        <v>0.471022</v>
      </c>
      <c r="R286">
        <v>-5.2929899999999996</v>
      </c>
      <c r="T286">
        <v>0.12195300000000001</v>
      </c>
      <c r="U286">
        <v>9.45323E-2</v>
      </c>
      <c r="V286">
        <v>0.16555300000000001</v>
      </c>
      <c r="W286">
        <v>0.16555300000000001</v>
      </c>
      <c r="X286">
        <v>-2.2595100000000001</v>
      </c>
    </row>
    <row r="287" spans="1:24" x14ac:dyDescent="0.2">
      <c r="A287" t="s">
        <v>1068</v>
      </c>
      <c r="B287" t="s">
        <v>1069</v>
      </c>
      <c r="C287" t="s">
        <v>3009</v>
      </c>
      <c r="D287" t="s">
        <v>3014</v>
      </c>
      <c r="E287">
        <v>226089</v>
      </c>
      <c r="F287" t="s">
        <v>1068</v>
      </c>
      <c r="G287">
        <v>1</v>
      </c>
      <c r="H287">
        <v>0.151009</v>
      </c>
      <c r="I287">
        <v>4.4333100000000002E-3</v>
      </c>
      <c r="J287">
        <v>0.49932199999999999</v>
      </c>
      <c r="K287">
        <v>0.49932199999999999</v>
      </c>
      <c r="L287">
        <v>-5.4141700000000004</v>
      </c>
      <c r="N287">
        <v>1.6160300000000001</v>
      </c>
      <c r="O287">
        <v>0.98425399999999996</v>
      </c>
      <c r="P287">
        <v>9.1854000000000002E-4</v>
      </c>
      <c r="Q287">
        <v>9.1854000000000002E-4</v>
      </c>
      <c r="R287">
        <v>4.1353099999999996</v>
      </c>
      <c r="T287">
        <v>1.46502</v>
      </c>
      <c r="U287">
        <v>0.73931500000000006</v>
      </c>
      <c r="V287">
        <v>1.9023200000000001E-2</v>
      </c>
      <c r="W287">
        <v>1.9023200000000001E-2</v>
      </c>
      <c r="X287">
        <v>1.0424100000000001</v>
      </c>
    </row>
    <row r="288" spans="1:24" x14ac:dyDescent="0.2">
      <c r="A288" t="s">
        <v>924</v>
      </c>
      <c r="B288" t="s">
        <v>925</v>
      </c>
      <c r="C288" t="s">
        <v>2619</v>
      </c>
      <c r="D288" t="s">
        <v>2620</v>
      </c>
      <c r="E288">
        <v>380660</v>
      </c>
      <c r="F288" t="s">
        <v>924</v>
      </c>
      <c r="G288">
        <v>1</v>
      </c>
      <c r="H288">
        <v>7.0083900000000005E-2</v>
      </c>
      <c r="I288">
        <v>4.4271099999999997E-3</v>
      </c>
      <c r="J288">
        <v>0.499776</v>
      </c>
      <c r="K288">
        <v>0.499776</v>
      </c>
      <c r="L288">
        <v>-5.4155699999999998</v>
      </c>
      <c r="N288">
        <v>-0.90324899999999997</v>
      </c>
      <c r="O288">
        <v>1</v>
      </c>
      <c r="P288">
        <v>0</v>
      </c>
      <c r="Q288" s="2">
        <v>4.5827560984920704E-18</v>
      </c>
      <c r="R288">
        <v>51.342199999999998</v>
      </c>
      <c r="T288">
        <v>-0.973333</v>
      </c>
      <c r="U288">
        <v>1</v>
      </c>
      <c r="V288">
        <v>0</v>
      </c>
      <c r="W288" s="2">
        <v>1.0943525105929099E-18</v>
      </c>
      <c r="X288">
        <v>55.697600000000001</v>
      </c>
    </row>
    <row r="289" spans="1:24" x14ac:dyDescent="0.2">
      <c r="A289" t="s">
        <v>884</v>
      </c>
      <c r="B289" t="s">
        <v>885</v>
      </c>
      <c r="C289" t="s">
        <v>2507</v>
      </c>
      <c r="D289" t="s">
        <v>2513</v>
      </c>
      <c r="E289">
        <v>12843</v>
      </c>
      <c r="F289" t="s">
        <v>884</v>
      </c>
      <c r="G289">
        <v>1</v>
      </c>
      <c r="H289">
        <v>4.8693E-2</v>
      </c>
      <c r="I289">
        <v>4.4144600000000003E-3</v>
      </c>
      <c r="J289">
        <v>0.50022900000000003</v>
      </c>
      <c r="K289">
        <v>0.50022900000000003</v>
      </c>
      <c r="L289">
        <v>-5.4184400000000004</v>
      </c>
      <c r="N289">
        <v>0.136269</v>
      </c>
      <c r="O289">
        <v>0.13023799999999999</v>
      </c>
      <c r="P289">
        <v>0.14009099999999999</v>
      </c>
      <c r="Q289">
        <v>0.14009099999999999</v>
      </c>
      <c r="R289">
        <v>-1.8988499999999999</v>
      </c>
      <c r="T289">
        <v>8.7576299999999996E-2</v>
      </c>
      <c r="U289">
        <v>9.3674399999999994E-3</v>
      </c>
      <c r="V289">
        <v>0.368979</v>
      </c>
      <c r="W289">
        <v>0.368979</v>
      </c>
      <c r="X289">
        <v>-4.6611000000000002</v>
      </c>
    </row>
    <row r="290" spans="1:24" x14ac:dyDescent="0.2">
      <c r="A290" t="s">
        <v>1422</v>
      </c>
      <c r="B290" t="s">
        <v>1423</v>
      </c>
      <c r="C290" t="s">
        <v>3914</v>
      </c>
      <c r="D290" t="s">
        <v>3915</v>
      </c>
      <c r="E290">
        <v>66894</v>
      </c>
      <c r="F290" t="s">
        <v>1422</v>
      </c>
      <c r="G290">
        <v>1</v>
      </c>
      <c r="H290">
        <v>8.3862599999999995E-2</v>
      </c>
      <c r="I290">
        <v>4.4065600000000003E-3</v>
      </c>
      <c r="J290">
        <v>0.50068100000000004</v>
      </c>
      <c r="K290">
        <v>0.50068100000000004</v>
      </c>
      <c r="L290">
        <v>-5.4202399999999997</v>
      </c>
      <c r="N290">
        <v>-8.9731099999999994E-2</v>
      </c>
      <c r="O290">
        <v>4.4893600000000004E-3</v>
      </c>
      <c r="P290">
        <v>0.49612400000000001</v>
      </c>
      <c r="Q290">
        <v>0.49612400000000001</v>
      </c>
      <c r="R290">
        <v>-5.4015399999999998</v>
      </c>
      <c r="T290">
        <v>-0.173594</v>
      </c>
      <c r="U290">
        <v>1.00707E-2</v>
      </c>
      <c r="V290">
        <v>0.36171300000000001</v>
      </c>
      <c r="W290">
        <v>0.36171300000000001</v>
      </c>
      <c r="X290">
        <v>-4.5880099999999997</v>
      </c>
    </row>
    <row r="291" spans="1:24" x14ac:dyDescent="0.2">
      <c r="A291" t="s">
        <v>852</v>
      </c>
      <c r="B291" t="s">
        <v>853</v>
      </c>
      <c r="C291" t="s">
        <v>2420</v>
      </c>
      <c r="D291" t="s">
        <v>2425</v>
      </c>
      <c r="E291">
        <v>21749</v>
      </c>
      <c r="F291" t="s">
        <v>852</v>
      </c>
      <c r="G291">
        <v>1</v>
      </c>
      <c r="H291">
        <v>-1.91307E-2</v>
      </c>
      <c r="I291">
        <v>4.3919099999999997E-3</v>
      </c>
      <c r="J291">
        <v>0.50113200000000002</v>
      </c>
      <c r="K291">
        <v>0.50113200000000002</v>
      </c>
      <c r="L291">
        <v>-5.4235899999999999</v>
      </c>
      <c r="N291">
        <v>0.20058300000000001</v>
      </c>
      <c r="O291">
        <v>2.28183E-2</v>
      </c>
      <c r="P291">
        <v>0.28752699999999998</v>
      </c>
      <c r="Q291">
        <v>0.28752699999999998</v>
      </c>
      <c r="R291">
        <v>-3.7571099999999999</v>
      </c>
      <c r="T291">
        <v>0.21971399999999999</v>
      </c>
      <c r="U291">
        <v>2.56417E-2</v>
      </c>
      <c r="V291">
        <v>0.275615</v>
      </c>
      <c r="W291">
        <v>0.275615</v>
      </c>
      <c r="X291">
        <v>-3.6375600000000001</v>
      </c>
    </row>
    <row r="292" spans="1:24" x14ac:dyDescent="0.2">
      <c r="A292" t="s">
        <v>1102</v>
      </c>
      <c r="B292" t="s">
        <v>1103</v>
      </c>
      <c r="C292" t="s">
        <v>3096</v>
      </c>
      <c r="D292" t="s">
        <v>3102</v>
      </c>
      <c r="E292">
        <v>382985</v>
      </c>
      <c r="F292" t="s">
        <v>1102</v>
      </c>
      <c r="G292">
        <v>1</v>
      </c>
      <c r="H292">
        <v>-1.82258E-2</v>
      </c>
      <c r="I292">
        <v>4.3848000000000003E-3</v>
      </c>
      <c r="J292">
        <v>0.50158199999999997</v>
      </c>
      <c r="K292">
        <v>0.50158199999999997</v>
      </c>
      <c r="L292">
        <v>-5.4252200000000004</v>
      </c>
      <c r="N292">
        <v>0.174599</v>
      </c>
      <c r="O292">
        <v>3.3738499999999998E-2</v>
      </c>
      <c r="P292">
        <v>0.24771299999999999</v>
      </c>
      <c r="Q292">
        <v>0.24771299999999999</v>
      </c>
      <c r="R292">
        <v>-3.3548</v>
      </c>
      <c r="T292">
        <v>0.192825</v>
      </c>
      <c r="U292">
        <v>4.6004999999999997E-2</v>
      </c>
      <c r="V292">
        <v>0.216807</v>
      </c>
      <c r="W292">
        <v>0.216807</v>
      </c>
      <c r="X292">
        <v>-3.0319099999999999</v>
      </c>
    </row>
    <row r="293" spans="1:24" x14ac:dyDescent="0.2">
      <c r="A293" t="s">
        <v>892</v>
      </c>
      <c r="B293" t="s">
        <v>893</v>
      </c>
      <c r="C293" t="s">
        <v>2532</v>
      </c>
      <c r="D293" t="s">
        <v>2537</v>
      </c>
      <c r="E293">
        <v>11733</v>
      </c>
      <c r="F293" t="s">
        <v>892</v>
      </c>
      <c r="G293">
        <v>1</v>
      </c>
      <c r="H293">
        <v>-3.0308100000000001E-2</v>
      </c>
      <c r="I293">
        <v>4.3687800000000001E-3</v>
      </c>
      <c r="J293">
        <v>0.50248000000000004</v>
      </c>
      <c r="K293">
        <v>0.50248000000000004</v>
      </c>
      <c r="L293">
        <v>-5.42889</v>
      </c>
      <c r="N293">
        <v>-0.13628399999999999</v>
      </c>
      <c r="O293">
        <v>0.312363</v>
      </c>
      <c r="P293">
        <v>7.6986799999999994E-2</v>
      </c>
      <c r="Q293">
        <v>7.6986799999999994E-2</v>
      </c>
      <c r="R293">
        <v>-0.78909499999999999</v>
      </c>
      <c r="T293">
        <v>-0.117655</v>
      </c>
      <c r="U293">
        <v>5.4378900000000001E-2</v>
      </c>
      <c r="V293">
        <v>0.197209</v>
      </c>
      <c r="W293">
        <v>0.197209</v>
      </c>
      <c r="X293">
        <v>-2.8558699999999999</v>
      </c>
    </row>
    <row r="294" spans="1:24" x14ac:dyDescent="0.2">
      <c r="A294" t="s">
        <v>908</v>
      </c>
      <c r="B294" t="s">
        <v>909</v>
      </c>
      <c r="C294" t="s">
        <v>2579</v>
      </c>
      <c r="D294" t="s">
        <v>2583</v>
      </c>
      <c r="E294">
        <v>19009</v>
      </c>
      <c r="F294" t="s">
        <v>908</v>
      </c>
      <c r="G294">
        <v>1</v>
      </c>
      <c r="H294">
        <v>7.6896599999999996E-2</v>
      </c>
      <c r="I294">
        <v>4.3126900000000001E-3</v>
      </c>
      <c r="J294">
        <v>0.50426700000000002</v>
      </c>
      <c r="K294">
        <v>0.50426700000000002</v>
      </c>
      <c r="L294">
        <v>-5.4418699999999998</v>
      </c>
      <c r="N294">
        <v>-5.0074399999999998E-2</v>
      </c>
      <c r="O294">
        <v>3.5348599999999999E-3</v>
      </c>
      <c r="P294">
        <v>0.54474199999999995</v>
      </c>
      <c r="Q294">
        <v>0.54474199999999995</v>
      </c>
      <c r="R294">
        <v>-5.64154</v>
      </c>
      <c r="T294">
        <v>-0.126971</v>
      </c>
      <c r="U294">
        <v>8.5646200000000002E-3</v>
      </c>
      <c r="V294">
        <v>0.38303599999999999</v>
      </c>
      <c r="W294">
        <v>0.38303599999999999</v>
      </c>
      <c r="X294">
        <v>-4.7515099999999997</v>
      </c>
    </row>
    <row r="295" spans="1:24" x14ac:dyDescent="0.2">
      <c r="A295" t="s">
        <v>560</v>
      </c>
      <c r="B295" t="s">
        <v>561</v>
      </c>
      <c r="C295" t="s">
        <v>1571</v>
      </c>
      <c r="D295" t="s">
        <v>1575</v>
      </c>
      <c r="E295">
        <v>71544</v>
      </c>
      <c r="F295" t="s">
        <v>560</v>
      </c>
      <c r="G295">
        <v>1</v>
      </c>
      <c r="H295">
        <v>5.2196699999999999E-2</v>
      </c>
      <c r="I295">
        <v>4.3082700000000003E-3</v>
      </c>
      <c r="J295">
        <v>0.50471200000000005</v>
      </c>
      <c r="K295">
        <v>0.50471200000000005</v>
      </c>
      <c r="L295">
        <v>-5.4428999999999998</v>
      </c>
      <c r="N295">
        <v>0.131406</v>
      </c>
      <c r="O295">
        <v>8.9315899999999997E-3</v>
      </c>
      <c r="P295">
        <v>0.37678800000000001</v>
      </c>
      <c r="Q295">
        <v>0.37678800000000001</v>
      </c>
      <c r="R295">
        <v>-4.7091900000000004</v>
      </c>
      <c r="T295">
        <v>2.7134999999999999E-2</v>
      </c>
      <c r="U295">
        <v>3.8685299999999998E-3</v>
      </c>
      <c r="V295">
        <v>0.52597499999999997</v>
      </c>
      <c r="W295">
        <v>0.52597499999999997</v>
      </c>
      <c r="X295">
        <v>-5.5510000000000002</v>
      </c>
    </row>
    <row r="296" spans="1:24" x14ac:dyDescent="0.2">
      <c r="A296" t="s">
        <v>664</v>
      </c>
      <c r="B296" t="s">
        <v>665</v>
      </c>
      <c r="C296" t="s">
        <v>1869</v>
      </c>
      <c r="D296" t="s">
        <v>1870</v>
      </c>
      <c r="E296">
        <v>17842</v>
      </c>
      <c r="F296" t="s">
        <v>664</v>
      </c>
      <c r="G296">
        <v>1</v>
      </c>
      <c r="H296">
        <v>-6.6928199999999993E-2</v>
      </c>
      <c r="I296">
        <v>4.3011799999999999E-3</v>
      </c>
      <c r="J296">
        <v>0.50515600000000005</v>
      </c>
      <c r="K296">
        <v>0.50515600000000005</v>
      </c>
      <c r="L296">
        <v>-5.4445499999999996</v>
      </c>
      <c r="N296">
        <v>-0.43452499999999999</v>
      </c>
      <c r="O296">
        <v>0.99795800000000001</v>
      </c>
      <c r="P296" s="2">
        <v>8.2635300000000005E-5</v>
      </c>
      <c r="Q296" s="2">
        <v>8.2635300000000005E-5</v>
      </c>
      <c r="R296">
        <v>6.1916599999999997</v>
      </c>
      <c r="T296">
        <v>-0.36759599999999998</v>
      </c>
      <c r="U296">
        <v>0.98906099999999997</v>
      </c>
      <c r="V296">
        <v>4.9468400000000001E-4</v>
      </c>
      <c r="W296">
        <v>4.9468400000000001E-4</v>
      </c>
      <c r="X296">
        <v>4.5044399999999998</v>
      </c>
    </row>
    <row r="297" spans="1:24" x14ac:dyDescent="0.2">
      <c r="A297" t="s">
        <v>966</v>
      </c>
      <c r="B297" t="s">
        <v>967</v>
      </c>
      <c r="C297" t="s">
        <v>2731</v>
      </c>
      <c r="D297" t="s">
        <v>2736</v>
      </c>
      <c r="E297">
        <v>210998</v>
      </c>
      <c r="F297" t="s">
        <v>966</v>
      </c>
      <c r="G297">
        <v>1</v>
      </c>
      <c r="H297">
        <v>4.51545E-2</v>
      </c>
      <c r="I297">
        <v>4.28306E-3</v>
      </c>
      <c r="J297">
        <v>0.50559900000000002</v>
      </c>
      <c r="K297">
        <v>0.50559900000000002</v>
      </c>
      <c r="L297">
        <v>-5.4487899999999998</v>
      </c>
      <c r="N297">
        <v>-0.44939200000000001</v>
      </c>
      <c r="O297">
        <v>0.991614</v>
      </c>
      <c r="P297">
        <v>3.8510500000000001E-4</v>
      </c>
      <c r="Q297">
        <v>3.8510500000000001E-4</v>
      </c>
      <c r="R297">
        <v>4.7727399999999998</v>
      </c>
      <c r="T297">
        <v>-0.49454700000000001</v>
      </c>
      <c r="U297">
        <v>0.999085</v>
      </c>
      <c r="V297" s="2">
        <v>3.7372100000000001E-5</v>
      </c>
      <c r="W297" s="2">
        <v>3.7372100000000001E-5</v>
      </c>
      <c r="X297">
        <v>6.9957599999999998</v>
      </c>
    </row>
    <row r="298" spans="1:24" x14ac:dyDescent="0.2">
      <c r="A298" t="s">
        <v>1304</v>
      </c>
      <c r="B298" t="s">
        <v>1305</v>
      </c>
      <c r="C298" t="s">
        <v>3628</v>
      </c>
      <c r="D298" t="s">
        <v>3629</v>
      </c>
      <c r="E298">
        <v>108670</v>
      </c>
      <c r="F298" t="s">
        <v>1304</v>
      </c>
      <c r="G298">
        <v>1</v>
      </c>
      <c r="H298">
        <v>7.7196699999999997E-3</v>
      </c>
      <c r="I298">
        <v>4.2782499999999999E-3</v>
      </c>
      <c r="J298">
        <v>0.50604099999999996</v>
      </c>
      <c r="K298">
        <v>0.50604099999999996</v>
      </c>
      <c r="L298">
        <v>-5.4499199999999997</v>
      </c>
      <c r="N298">
        <v>-0.50565300000000002</v>
      </c>
      <c r="O298">
        <v>0.99979300000000004</v>
      </c>
      <c r="P298" s="2">
        <v>7.7257499999999997E-6</v>
      </c>
      <c r="Q298" s="2">
        <v>7.7257499999999997E-6</v>
      </c>
      <c r="R298">
        <v>8.4812999999999992</v>
      </c>
      <c r="T298">
        <v>-0.52345399999999997</v>
      </c>
      <c r="U298">
        <v>0.98718700000000004</v>
      </c>
      <c r="V298">
        <v>6.2868799999999997E-4</v>
      </c>
      <c r="W298">
        <v>6.2868799999999997E-4</v>
      </c>
      <c r="X298">
        <v>4.3444200000000004</v>
      </c>
    </row>
    <row r="299" spans="1:24" x14ac:dyDescent="0.2">
      <c r="A299" t="s">
        <v>1384</v>
      </c>
      <c r="B299" t="s">
        <v>1385</v>
      </c>
      <c r="C299" t="s">
        <v>3827</v>
      </c>
      <c r="D299" t="s">
        <v>3832</v>
      </c>
      <c r="E299">
        <v>66482</v>
      </c>
      <c r="F299" t="s">
        <v>1384</v>
      </c>
      <c r="G299">
        <v>1</v>
      </c>
      <c r="H299">
        <v>3.4844600000000003E-2</v>
      </c>
      <c r="I299">
        <v>4.2681000000000004E-3</v>
      </c>
      <c r="J299">
        <v>0.50692400000000004</v>
      </c>
      <c r="K299">
        <v>0.50692400000000004</v>
      </c>
      <c r="L299">
        <v>-5.4523099999999998</v>
      </c>
      <c r="N299">
        <v>0.84026199999999995</v>
      </c>
      <c r="O299">
        <v>1</v>
      </c>
      <c r="P299" s="2">
        <v>3.7357200000000004E-9</v>
      </c>
      <c r="Q299" s="2">
        <v>3.7357200000000004E-9</v>
      </c>
      <c r="R299">
        <v>15.866400000000001</v>
      </c>
      <c r="T299">
        <v>0.80541799999999997</v>
      </c>
      <c r="U299">
        <v>0.99943199999999999</v>
      </c>
      <c r="V299" s="2">
        <v>2.0472400000000001E-5</v>
      </c>
      <c r="W299" s="2">
        <v>2.0472400000000001E-5</v>
      </c>
      <c r="X299">
        <v>7.4722099999999996</v>
      </c>
    </row>
    <row r="300" spans="1:24" x14ac:dyDescent="0.2">
      <c r="A300" t="s">
        <v>1236</v>
      </c>
      <c r="B300" t="s">
        <v>1237</v>
      </c>
      <c r="C300" t="s">
        <v>3441</v>
      </c>
      <c r="D300" t="s">
        <v>3446</v>
      </c>
      <c r="E300">
        <v>244202</v>
      </c>
      <c r="F300" t="s">
        <v>1236</v>
      </c>
      <c r="G300">
        <v>1</v>
      </c>
      <c r="H300">
        <v>-4.2089300000000003E-2</v>
      </c>
      <c r="I300">
        <v>4.2374600000000002E-3</v>
      </c>
      <c r="J300">
        <v>0.50736400000000004</v>
      </c>
      <c r="K300">
        <v>0.50736400000000004</v>
      </c>
      <c r="L300">
        <v>-5.4595500000000001</v>
      </c>
      <c r="N300">
        <v>0.77882399999999996</v>
      </c>
      <c r="O300">
        <v>0.99998600000000004</v>
      </c>
      <c r="P300" s="2">
        <v>5.0968899999999998E-7</v>
      </c>
      <c r="Q300" s="2">
        <v>5.0968899999999998E-7</v>
      </c>
      <c r="R300">
        <v>11.170500000000001</v>
      </c>
      <c r="T300">
        <v>0.82091400000000003</v>
      </c>
      <c r="U300">
        <v>0.99983</v>
      </c>
      <c r="V300" s="2">
        <v>5.1118199999999996E-6</v>
      </c>
      <c r="W300" s="2">
        <v>5.1118199999999996E-6</v>
      </c>
      <c r="X300">
        <v>8.6773900000000008</v>
      </c>
    </row>
    <row r="301" spans="1:24" x14ac:dyDescent="0.2">
      <c r="A301" t="s">
        <v>580</v>
      </c>
      <c r="B301" t="s">
        <v>581</v>
      </c>
      <c r="C301" t="s">
        <v>1624</v>
      </c>
      <c r="D301" t="s">
        <v>1629</v>
      </c>
      <c r="E301">
        <v>665775</v>
      </c>
      <c r="F301" t="s">
        <v>580</v>
      </c>
      <c r="G301">
        <v>1</v>
      </c>
      <c r="H301">
        <v>3.0737500000000001E-2</v>
      </c>
      <c r="I301">
        <v>4.2352700000000002E-3</v>
      </c>
      <c r="J301">
        <v>0.507803</v>
      </c>
      <c r="K301">
        <v>0.507803</v>
      </c>
      <c r="L301">
        <v>-5.4600600000000004</v>
      </c>
      <c r="N301">
        <v>-0.48731799999999997</v>
      </c>
      <c r="O301">
        <v>1</v>
      </c>
      <c r="P301" s="2">
        <v>2.12667E-10</v>
      </c>
      <c r="Q301" s="2">
        <v>2.12667E-10</v>
      </c>
      <c r="R301">
        <v>19.182600000000001</v>
      </c>
      <c r="T301">
        <v>-0.51805599999999996</v>
      </c>
      <c r="U301">
        <v>1</v>
      </c>
      <c r="V301" s="2">
        <v>8.9195100000000002E-13</v>
      </c>
      <c r="W301" s="2">
        <v>8.9195100000000002E-13</v>
      </c>
      <c r="X301">
        <v>24.238299999999999</v>
      </c>
    </row>
    <row r="302" spans="1:24" x14ac:dyDescent="0.2">
      <c r="A302" t="s">
        <v>928</v>
      </c>
      <c r="B302" t="s">
        <v>929</v>
      </c>
      <c r="C302" t="s">
        <v>2628</v>
      </c>
      <c r="D302" t="s">
        <v>2633</v>
      </c>
      <c r="E302">
        <v>74392</v>
      </c>
      <c r="F302" t="s">
        <v>928</v>
      </c>
      <c r="G302">
        <v>1</v>
      </c>
      <c r="H302">
        <v>6.3020400000000004E-2</v>
      </c>
      <c r="I302">
        <v>4.2190400000000003E-3</v>
      </c>
      <c r="J302">
        <v>0.50824100000000005</v>
      </c>
      <c r="K302">
        <v>0.50824100000000005</v>
      </c>
      <c r="L302">
        <v>-5.4639199999999999</v>
      </c>
      <c r="N302">
        <v>-0.362535</v>
      </c>
      <c r="O302">
        <v>0.99904300000000001</v>
      </c>
      <c r="P302" s="2">
        <v>3.9796299999999997E-5</v>
      </c>
      <c r="Q302" s="2">
        <v>3.9796299999999997E-5</v>
      </c>
      <c r="R302">
        <v>6.9504400000000004</v>
      </c>
      <c r="T302">
        <v>-0.42555599999999999</v>
      </c>
      <c r="U302">
        <v>0.99997199999999997</v>
      </c>
      <c r="V302" s="2">
        <v>1.1471500000000001E-6</v>
      </c>
      <c r="W302" s="2">
        <v>1.1471500000000001E-6</v>
      </c>
      <c r="X302">
        <v>10.4825</v>
      </c>
    </row>
    <row r="303" spans="1:24" x14ac:dyDescent="0.2">
      <c r="A303" t="s">
        <v>978</v>
      </c>
      <c r="B303" t="s">
        <v>979</v>
      </c>
      <c r="C303" t="s">
        <v>2762</v>
      </c>
      <c r="D303" t="s">
        <v>4187</v>
      </c>
      <c r="E303">
        <v>69034</v>
      </c>
      <c r="F303" t="s">
        <v>978</v>
      </c>
      <c r="G303">
        <v>1</v>
      </c>
      <c r="H303">
        <v>-3.8454599999999999E-2</v>
      </c>
      <c r="I303">
        <v>4.2123899999999999E-3</v>
      </c>
      <c r="J303">
        <v>0.50911600000000001</v>
      </c>
      <c r="K303">
        <v>0.50911600000000001</v>
      </c>
      <c r="L303">
        <v>-5.4654999999999996</v>
      </c>
      <c r="N303">
        <v>0.257631</v>
      </c>
      <c r="O303">
        <v>0.59128700000000001</v>
      </c>
      <c r="P303">
        <v>3.3061800000000002E-2</v>
      </c>
      <c r="Q303">
        <v>3.3061800000000002E-2</v>
      </c>
      <c r="R303">
        <v>0.36928699999999998</v>
      </c>
      <c r="T303">
        <v>0.29099999999999998</v>
      </c>
      <c r="U303">
        <v>0.62709199999999998</v>
      </c>
      <c r="V303">
        <v>2.7598000000000001E-2</v>
      </c>
      <c r="W303">
        <v>2.7598000000000001E-2</v>
      </c>
      <c r="X303">
        <v>0.51976100000000003</v>
      </c>
    </row>
    <row r="304" spans="1:24" x14ac:dyDescent="0.2">
      <c r="A304" t="s">
        <v>1494</v>
      </c>
      <c r="B304" t="s">
        <v>1495</v>
      </c>
      <c r="C304" t="s">
        <v>4112</v>
      </c>
      <c r="D304" t="s">
        <v>4117</v>
      </c>
      <c r="E304">
        <v>57783</v>
      </c>
      <c r="F304" t="s">
        <v>1494</v>
      </c>
      <c r="G304">
        <v>1</v>
      </c>
      <c r="H304">
        <v>9.8470299999999997E-2</v>
      </c>
      <c r="I304">
        <v>4.2112800000000004E-3</v>
      </c>
      <c r="J304">
        <v>0.509552</v>
      </c>
      <c r="K304">
        <v>0.509552</v>
      </c>
      <c r="L304">
        <v>-5.46577</v>
      </c>
      <c r="N304">
        <v>0.643231</v>
      </c>
      <c r="O304">
        <v>0.62579799999999997</v>
      </c>
      <c r="P304">
        <v>2.8268499999999998E-2</v>
      </c>
      <c r="Q304">
        <v>2.8268499999999998E-2</v>
      </c>
      <c r="R304">
        <v>0.51423200000000002</v>
      </c>
      <c r="T304">
        <v>0.54476100000000005</v>
      </c>
      <c r="U304">
        <v>4.4710899999999998E-2</v>
      </c>
      <c r="V304">
        <v>0.21893199999999999</v>
      </c>
      <c r="W304">
        <v>0.21893199999999999</v>
      </c>
      <c r="X304">
        <v>-3.0617999999999999</v>
      </c>
    </row>
    <row r="305" spans="1:24" x14ac:dyDescent="0.2">
      <c r="A305" t="s">
        <v>832</v>
      </c>
      <c r="B305" t="s">
        <v>833</v>
      </c>
      <c r="C305" t="s">
        <v>2365</v>
      </c>
      <c r="D305" t="s">
        <v>2366</v>
      </c>
      <c r="E305">
        <v>18830</v>
      </c>
      <c r="F305" t="s">
        <v>832</v>
      </c>
      <c r="G305">
        <v>1</v>
      </c>
      <c r="H305">
        <v>-3.11185E-2</v>
      </c>
      <c r="I305">
        <v>4.1998399999999998E-3</v>
      </c>
      <c r="J305">
        <v>0.51042200000000004</v>
      </c>
      <c r="K305">
        <v>0.51042200000000004</v>
      </c>
      <c r="L305">
        <v>-5.4684999999999997</v>
      </c>
      <c r="N305">
        <v>0.43600100000000003</v>
      </c>
      <c r="O305">
        <v>1</v>
      </c>
      <c r="P305" s="2">
        <v>8.4263099999999997E-16</v>
      </c>
      <c r="Q305" s="2">
        <v>8.4263099999999997E-16</v>
      </c>
      <c r="R305">
        <v>30.580500000000001</v>
      </c>
      <c r="T305">
        <v>0.46723700000000001</v>
      </c>
      <c r="U305">
        <v>1</v>
      </c>
      <c r="V305" s="2">
        <v>1.86935E-9</v>
      </c>
      <c r="W305" s="2">
        <v>1.86935E-9</v>
      </c>
      <c r="X305">
        <v>16.403400000000001</v>
      </c>
    </row>
    <row r="306" spans="1:24" x14ac:dyDescent="0.2">
      <c r="A306" t="s">
        <v>1226</v>
      </c>
      <c r="B306" t="s">
        <v>1227</v>
      </c>
      <c r="C306" t="s">
        <v>3424</v>
      </c>
      <c r="D306" t="s">
        <v>3425</v>
      </c>
      <c r="E306">
        <v>108803</v>
      </c>
      <c r="F306" t="s">
        <v>1226</v>
      </c>
      <c r="G306">
        <v>1</v>
      </c>
      <c r="H306">
        <v>-3.9171499999999998E-2</v>
      </c>
      <c r="I306">
        <v>4.1868599999999997E-3</v>
      </c>
      <c r="J306">
        <v>0.51085499999999995</v>
      </c>
      <c r="K306">
        <v>0.51085499999999995</v>
      </c>
      <c r="L306">
        <v>-5.4716100000000001</v>
      </c>
      <c r="N306">
        <v>-0.457422</v>
      </c>
      <c r="O306">
        <v>1</v>
      </c>
      <c r="P306" s="2">
        <v>1.2573699999999999E-12</v>
      </c>
      <c r="Q306" s="2">
        <v>1.2573699999999999E-12</v>
      </c>
      <c r="R306">
        <v>23.343699999999998</v>
      </c>
      <c r="T306">
        <v>-0.41825000000000001</v>
      </c>
      <c r="U306">
        <v>1</v>
      </c>
      <c r="V306" s="2">
        <v>1.1426300000000001E-8</v>
      </c>
      <c r="W306" s="2">
        <v>1.1426300000000001E-8</v>
      </c>
      <c r="X306">
        <v>14.5802</v>
      </c>
    </row>
    <row r="307" spans="1:24" x14ac:dyDescent="0.2">
      <c r="A307" t="s">
        <v>1090</v>
      </c>
      <c r="B307" t="s">
        <v>1091</v>
      </c>
      <c r="C307" t="s">
        <v>3069</v>
      </c>
      <c r="D307" t="s">
        <v>3072</v>
      </c>
      <c r="E307">
        <v>210544</v>
      </c>
      <c r="F307" t="s">
        <v>1090</v>
      </c>
      <c r="G307">
        <v>1</v>
      </c>
      <c r="H307">
        <v>6.7544300000000002E-2</v>
      </c>
      <c r="I307">
        <v>4.1814299999999999E-3</v>
      </c>
      <c r="J307">
        <v>0.51128799999999996</v>
      </c>
      <c r="K307">
        <v>0.51128799999999996</v>
      </c>
      <c r="L307">
        <v>-5.4729099999999997</v>
      </c>
      <c r="N307">
        <v>-0.21223500000000001</v>
      </c>
      <c r="O307">
        <v>2.7688299999999999E-2</v>
      </c>
      <c r="P307">
        <v>0.26810099999999998</v>
      </c>
      <c r="Q307">
        <v>0.26810099999999998</v>
      </c>
      <c r="R307">
        <v>-3.5586700000000002</v>
      </c>
      <c r="T307">
        <v>-0.279779</v>
      </c>
      <c r="U307">
        <v>0.15194199999999999</v>
      </c>
      <c r="V307">
        <v>0.12839900000000001</v>
      </c>
      <c r="W307">
        <v>0.12839900000000001</v>
      </c>
      <c r="X307">
        <v>-1.7194499999999999</v>
      </c>
    </row>
    <row r="308" spans="1:24" x14ac:dyDescent="0.2">
      <c r="A308" t="s">
        <v>1300</v>
      </c>
      <c r="B308" t="s">
        <v>1301</v>
      </c>
      <c r="C308" t="s">
        <v>3613</v>
      </c>
      <c r="D308" t="s">
        <v>3619</v>
      </c>
      <c r="E308">
        <v>57757</v>
      </c>
      <c r="F308" t="s">
        <v>1300</v>
      </c>
      <c r="G308">
        <v>1</v>
      </c>
      <c r="H308">
        <v>-2.2812099999999998E-2</v>
      </c>
      <c r="I308">
        <v>4.1516599999999997E-3</v>
      </c>
      <c r="J308">
        <v>0.51215200000000005</v>
      </c>
      <c r="K308">
        <v>0.51215200000000005</v>
      </c>
      <c r="L308">
        <v>-5.4800899999999997</v>
      </c>
      <c r="N308">
        <v>5.95013E-2</v>
      </c>
      <c r="O308">
        <v>8.0170299999999996E-3</v>
      </c>
      <c r="P308">
        <v>0.393181</v>
      </c>
      <c r="Q308">
        <v>0.393181</v>
      </c>
      <c r="R308">
        <v>-4.8181399999999996</v>
      </c>
      <c r="T308">
        <v>8.2313399999999995E-2</v>
      </c>
      <c r="U308">
        <v>2.0518499999999999E-2</v>
      </c>
      <c r="V308">
        <v>0.29820999999999998</v>
      </c>
      <c r="W308">
        <v>0.29820999999999998</v>
      </c>
      <c r="X308">
        <v>-3.8656899999999998</v>
      </c>
    </row>
    <row r="309" spans="1:24" x14ac:dyDescent="0.2">
      <c r="A309" t="s">
        <v>1452</v>
      </c>
      <c r="B309" t="s">
        <v>1453</v>
      </c>
      <c r="C309" t="s">
        <v>3995</v>
      </c>
      <c r="D309" t="s">
        <v>4000</v>
      </c>
      <c r="E309">
        <v>56412</v>
      </c>
      <c r="F309" t="s">
        <v>1452</v>
      </c>
      <c r="G309">
        <v>1</v>
      </c>
      <c r="H309">
        <v>4.0560600000000002E-2</v>
      </c>
      <c r="I309">
        <v>4.1282300000000001E-3</v>
      </c>
      <c r="J309">
        <v>0.51301300000000005</v>
      </c>
      <c r="K309">
        <v>0.51301300000000005</v>
      </c>
      <c r="L309">
        <v>-5.4857699999999996</v>
      </c>
      <c r="N309">
        <v>4.1369299999999998E-2</v>
      </c>
      <c r="O309">
        <v>4.05128E-3</v>
      </c>
      <c r="P309">
        <v>0.51769299999999996</v>
      </c>
      <c r="Q309">
        <v>0.51769299999999996</v>
      </c>
      <c r="R309">
        <v>-5.5046600000000003</v>
      </c>
      <c r="T309">
        <v>8.0874799999999998E-4</v>
      </c>
      <c r="U309">
        <v>3.3550099999999998E-3</v>
      </c>
      <c r="V309">
        <v>0.55030599999999996</v>
      </c>
      <c r="W309">
        <v>0.55030599999999996</v>
      </c>
      <c r="X309">
        <v>-5.6939399999999996</v>
      </c>
    </row>
    <row r="310" spans="1:24" x14ac:dyDescent="0.2">
      <c r="A310" t="s">
        <v>1146</v>
      </c>
      <c r="B310" t="s">
        <v>1147</v>
      </c>
      <c r="C310" t="s">
        <v>3219</v>
      </c>
      <c r="D310" t="s">
        <v>3224</v>
      </c>
      <c r="E310">
        <v>244562</v>
      </c>
      <c r="F310" t="s">
        <v>1146</v>
      </c>
      <c r="G310">
        <v>1</v>
      </c>
      <c r="H310">
        <v>-0.12521599999999999</v>
      </c>
      <c r="I310">
        <v>4.1262599999999997E-3</v>
      </c>
      <c r="J310">
        <v>0.51344199999999995</v>
      </c>
      <c r="K310">
        <v>0.51344199999999995</v>
      </c>
      <c r="L310">
        <v>-5.4862500000000001</v>
      </c>
      <c r="N310">
        <v>1.08809</v>
      </c>
      <c r="O310">
        <v>0.947245</v>
      </c>
      <c r="P310">
        <v>2.5474500000000001E-3</v>
      </c>
      <c r="Q310">
        <v>2.5474500000000001E-3</v>
      </c>
      <c r="R310">
        <v>2.8879000000000001</v>
      </c>
      <c r="T310">
        <v>1.2133100000000001</v>
      </c>
      <c r="U310">
        <v>0.97453400000000001</v>
      </c>
      <c r="V310">
        <v>1.11344E-3</v>
      </c>
      <c r="W310">
        <v>1.11344E-3</v>
      </c>
      <c r="X310">
        <v>3.6446200000000002</v>
      </c>
    </row>
    <row r="311" spans="1:24" x14ac:dyDescent="0.2">
      <c r="A311" t="s">
        <v>1316</v>
      </c>
      <c r="B311" t="s">
        <v>1317</v>
      </c>
      <c r="C311" t="s">
        <v>3654</v>
      </c>
      <c r="D311" t="s">
        <v>3655</v>
      </c>
      <c r="E311">
        <v>170484</v>
      </c>
      <c r="F311" t="s">
        <v>1316</v>
      </c>
      <c r="G311">
        <v>1</v>
      </c>
      <c r="H311">
        <v>-2.90131E-2</v>
      </c>
      <c r="I311">
        <v>4.0814900000000001E-3</v>
      </c>
      <c r="J311">
        <v>0.51515100000000003</v>
      </c>
      <c r="K311">
        <v>0.51515100000000003</v>
      </c>
      <c r="L311">
        <v>-5.4972000000000003</v>
      </c>
      <c r="N311">
        <v>-0.72085600000000005</v>
      </c>
      <c r="O311">
        <v>1</v>
      </c>
      <c r="P311" s="2">
        <v>4.5024399999999997E-14</v>
      </c>
      <c r="Q311" s="2">
        <v>4.5024399999999997E-14</v>
      </c>
      <c r="R311">
        <v>26.957599999999999</v>
      </c>
      <c r="T311">
        <v>-0.67092300000000005</v>
      </c>
      <c r="U311">
        <v>1</v>
      </c>
      <c r="V311" s="2">
        <v>1.1008E-13</v>
      </c>
      <c r="W311" s="2">
        <v>1.1008E-13</v>
      </c>
      <c r="X311">
        <v>26.6068</v>
      </c>
    </row>
    <row r="312" spans="1:24" x14ac:dyDescent="0.2">
      <c r="A312" t="s">
        <v>600</v>
      </c>
      <c r="B312" t="s">
        <v>601</v>
      </c>
      <c r="C312" t="s">
        <v>1685</v>
      </c>
      <c r="D312" t="s">
        <v>1686</v>
      </c>
      <c r="E312">
        <v>272382</v>
      </c>
      <c r="F312" t="s">
        <v>600</v>
      </c>
      <c r="G312">
        <v>1</v>
      </c>
      <c r="H312">
        <v>3.5944299999999998E-2</v>
      </c>
      <c r="I312">
        <v>4.0708699999999999E-3</v>
      </c>
      <c r="J312">
        <v>0.51557699999999995</v>
      </c>
      <c r="K312">
        <v>0.51557699999999995</v>
      </c>
      <c r="L312">
        <v>-5.4998199999999997</v>
      </c>
      <c r="N312">
        <v>0.28354099999999999</v>
      </c>
      <c r="O312">
        <v>0.99254299999999995</v>
      </c>
      <c r="P312">
        <v>3.2927299999999999E-4</v>
      </c>
      <c r="Q312">
        <v>3.2927299999999999E-4</v>
      </c>
      <c r="R312">
        <v>4.8911800000000003</v>
      </c>
      <c r="T312">
        <v>0.24759700000000001</v>
      </c>
      <c r="U312">
        <v>0.71701300000000001</v>
      </c>
      <c r="V312">
        <v>2.15026E-2</v>
      </c>
      <c r="W312">
        <v>2.15026E-2</v>
      </c>
      <c r="X312">
        <v>0.92969299999999999</v>
      </c>
    </row>
    <row r="313" spans="1:24" x14ac:dyDescent="0.2">
      <c r="A313" t="s">
        <v>826</v>
      </c>
      <c r="B313" t="s">
        <v>827</v>
      </c>
      <c r="C313" t="s">
        <v>2346</v>
      </c>
      <c r="D313" t="s">
        <v>2352</v>
      </c>
      <c r="E313">
        <v>11370</v>
      </c>
      <c r="F313" t="s">
        <v>826</v>
      </c>
      <c r="G313">
        <v>1</v>
      </c>
      <c r="H313">
        <v>-3.6131400000000001E-2</v>
      </c>
      <c r="I313">
        <v>4.0625799999999997E-3</v>
      </c>
      <c r="J313">
        <v>0.51600100000000004</v>
      </c>
      <c r="K313">
        <v>0.51600100000000004</v>
      </c>
      <c r="L313">
        <v>-5.5018700000000003</v>
      </c>
      <c r="N313">
        <v>-0.142038</v>
      </c>
      <c r="O313">
        <v>5.7964000000000002E-3</v>
      </c>
      <c r="P313">
        <v>0.43934000000000001</v>
      </c>
      <c r="Q313">
        <v>0.43934000000000001</v>
      </c>
      <c r="R313">
        <v>-5.1447000000000003</v>
      </c>
      <c r="T313">
        <v>-0.105907</v>
      </c>
      <c r="U313">
        <v>4.2089700000000002E-3</v>
      </c>
      <c r="V313">
        <v>0.50998699999999997</v>
      </c>
      <c r="W313">
        <v>0.50998699999999997</v>
      </c>
      <c r="X313">
        <v>-5.4663199999999996</v>
      </c>
    </row>
    <row r="314" spans="1:24" x14ac:dyDescent="0.2">
      <c r="A314" t="s">
        <v>1010</v>
      </c>
      <c r="B314" t="s">
        <v>1011</v>
      </c>
      <c r="C314" t="s">
        <v>2851</v>
      </c>
      <c r="D314" t="s">
        <v>4190</v>
      </c>
      <c r="E314">
        <v>20719</v>
      </c>
      <c r="F314" t="s">
        <v>1010</v>
      </c>
      <c r="G314">
        <v>1</v>
      </c>
      <c r="H314">
        <v>-3.2536799999999998E-2</v>
      </c>
      <c r="I314">
        <v>4.0612699999999996E-3</v>
      </c>
      <c r="J314">
        <v>0.51642500000000002</v>
      </c>
      <c r="K314">
        <v>0.51642500000000002</v>
      </c>
      <c r="L314">
        <v>-5.5021899999999997</v>
      </c>
      <c r="N314">
        <v>-0.136569</v>
      </c>
      <c r="O314">
        <v>6.0838799999999998E-3</v>
      </c>
      <c r="P314">
        <v>0.430085</v>
      </c>
      <c r="Q314">
        <v>0.430085</v>
      </c>
      <c r="R314">
        <v>-5.0960099999999997</v>
      </c>
      <c r="T314">
        <v>-0.104032</v>
      </c>
      <c r="U314">
        <v>5.5671799999999997E-3</v>
      </c>
      <c r="V314">
        <v>0.44885000000000003</v>
      </c>
      <c r="W314">
        <v>0.44885000000000003</v>
      </c>
      <c r="X314">
        <v>-5.1852799999999997</v>
      </c>
    </row>
    <row r="315" spans="1:24" x14ac:dyDescent="0.2">
      <c r="A315" t="s">
        <v>1318</v>
      </c>
      <c r="B315" t="s">
        <v>1319</v>
      </c>
      <c r="C315" t="s">
        <v>3659</v>
      </c>
      <c r="D315" t="s">
        <v>3660</v>
      </c>
      <c r="E315">
        <v>71704</v>
      </c>
      <c r="F315" t="s">
        <v>1318</v>
      </c>
      <c r="G315">
        <v>1</v>
      </c>
      <c r="H315">
        <v>-2.8246899999999998E-2</v>
      </c>
      <c r="I315">
        <v>4.0575799999999999E-3</v>
      </c>
      <c r="J315">
        <v>0.516849</v>
      </c>
      <c r="K315">
        <v>0.516849</v>
      </c>
      <c r="L315">
        <v>-5.5030999999999999</v>
      </c>
      <c r="N315">
        <v>-2.84937E-2</v>
      </c>
      <c r="O315">
        <v>3.3556200000000001E-3</v>
      </c>
      <c r="P315">
        <v>0.54993899999999996</v>
      </c>
      <c r="Q315">
        <v>0.54993899999999996</v>
      </c>
      <c r="R315">
        <v>-5.6937600000000002</v>
      </c>
      <c r="T315">
        <v>3.7981599999999997E-2</v>
      </c>
      <c r="U315">
        <v>4.16242E-3</v>
      </c>
      <c r="V315">
        <v>0.51172099999999998</v>
      </c>
      <c r="W315">
        <v>0.51172099999999998</v>
      </c>
      <c r="X315">
        <v>-5.4774900000000004</v>
      </c>
    </row>
    <row r="316" spans="1:24" x14ac:dyDescent="0.2">
      <c r="A316" t="s">
        <v>926</v>
      </c>
      <c r="B316" t="s">
        <v>927</v>
      </c>
      <c r="C316" t="s">
        <v>2623</v>
      </c>
      <c r="D316" t="s">
        <v>2624</v>
      </c>
      <c r="E316">
        <v>211232</v>
      </c>
      <c r="F316" t="s">
        <v>926</v>
      </c>
      <c r="G316">
        <v>1</v>
      </c>
      <c r="H316">
        <v>6.6844299999999995E-2</v>
      </c>
      <c r="I316">
        <v>4.0574699999999997E-3</v>
      </c>
      <c r="J316">
        <v>0.51727100000000004</v>
      </c>
      <c r="K316">
        <v>0.51727100000000004</v>
      </c>
      <c r="L316">
        <v>-5.5031299999999996</v>
      </c>
      <c r="N316">
        <v>-0.448295</v>
      </c>
      <c r="O316">
        <v>0.76525799999999999</v>
      </c>
      <c r="P316">
        <v>1.52683E-2</v>
      </c>
      <c r="Q316">
        <v>1.52683E-2</v>
      </c>
      <c r="R316">
        <v>1.1817200000000001</v>
      </c>
      <c r="T316">
        <v>-0.51513900000000001</v>
      </c>
      <c r="U316">
        <v>0.99070199999999997</v>
      </c>
      <c r="V316">
        <v>4.2700399999999998E-4</v>
      </c>
      <c r="W316">
        <v>4.2700399999999998E-4</v>
      </c>
      <c r="X316">
        <v>4.6685699999999999</v>
      </c>
    </row>
    <row r="317" spans="1:24" x14ac:dyDescent="0.2">
      <c r="A317" t="s">
        <v>1014</v>
      </c>
      <c r="B317" t="s">
        <v>1015</v>
      </c>
      <c r="C317" t="s">
        <v>2863</v>
      </c>
      <c r="D317" t="s">
        <v>2864</v>
      </c>
      <c r="E317">
        <v>16469</v>
      </c>
      <c r="F317" t="s">
        <v>1014</v>
      </c>
      <c r="G317">
        <v>1</v>
      </c>
      <c r="H317">
        <v>-1.3021700000000001E-2</v>
      </c>
      <c r="I317">
        <v>4.0457499999999999E-3</v>
      </c>
      <c r="J317">
        <v>0.51811399999999996</v>
      </c>
      <c r="K317">
        <v>0.51811399999999996</v>
      </c>
      <c r="L317">
        <v>-5.50603</v>
      </c>
      <c r="N317">
        <v>2.3794099999999999E-2</v>
      </c>
      <c r="O317">
        <v>3.5487100000000001E-3</v>
      </c>
      <c r="P317">
        <v>0.54361300000000001</v>
      </c>
      <c r="Q317">
        <v>0.54361300000000001</v>
      </c>
      <c r="R317">
        <v>-5.6376200000000001</v>
      </c>
      <c r="T317">
        <v>1.5966999999999999E-2</v>
      </c>
      <c r="U317">
        <v>3.7749200000000002E-3</v>
      </c>
      <c r="V317">
        <v>0.53120900000000004</v>
      </c>
      <c r="W317">
        <v>0.53120900000000004</v>
      </c>
      <c r="X317">
        <v>-5.57559</v>
      </c>
    </row>
    <row r="318" spans="1:24" x14ac:dyDescent="0.2">
      <c r="A318" t="s">
        <v>716</v>
      </c>
      <c r="B318" t="s">
        <v>717</v>
      </c>
      <c r="C318" t="s">
        <v>2022</v>
      </c>
      <c r="D318" t="s">
        <v>2026</v>
      </c>
      <c r="E318">
        <v>243906</v>
      </c>
      <c r="F318" t="s">
        <v>716</v>
      </c>
      <c r="G318">
        <v>1</v>
      </c>
      <c r="H318">
        <v>-4.6521899999999998E-2</v>
      </c>
      <c r="I318">
        <v>4.0359999999999997E-3</v>
      </c>
      <c r="J318">
        <v>0.51853400000000005</v>
      </c>
      <c r="K318">
        <v>0.51853400000000005</v>
      </c>
      <c r="L318">
        <v>-5.5084600000000004</v>
      </c>
      <c r="N318">
        <v>-0.16186400000000001</v>
      </c>
      <c r="O318">
        <v>3.0050199999999999E-2</v>
      </c>
      <c r="P318">
        <v>0.26141700000000001</v>
      </c>
      <c r="Q318">
        <v>0.26141700000000001</v>
      </c>
      <c r="R318">
        <v>-3.47438</v>
      </c>
      <c r="T318">
        <v>-0.115342</v>
      </c>
      <c r="U318">
        <v>1.0854900000000001E-2</v>
      </c>
      <c r="V318">
        <v>0.35578500000000002</v>
      </c>
      <c r="W318">
        <v>0.35578500000000002</v>
      </c>
      <c r="X318">
        <v>-4.5122200000000001</v>
      </c>
    </row>
    <row r="319" spans="1:24" x14ac:dyDescent="0.2">
      <c r="A319" t="s">
        <v>1140</v>
      </c>
      <c r="B319" t="s">
        <v>1141</v>
      </c>
      <c r="C319" t="s">
        <v>3205</v>
      </c>
      <c r="D319" t="s">
        <v>3206</v>
      </c>
      <c r="E319">
        <v>216877</v>
      </c>
      <c r="F319" t="s">
        <v>1140</v>
      </c>
      <c r="G319">
        <v>1</v>
      </c>
      <c r="H319">
        <v>-3.1701E-2</v>
      </c>
      <c r="I319">
        <v>4.0331200000000003E-3</v>
      </c>
      <c r="J319">
        <v>0.51895400000000003</v>
      </c>
      <c r="K319">
        <v>0.51895400000000003</v>
      </c>
      <c r="L319">
        <v>-5.5091700000000001</v>
      </c>
      <c r="N319">
        <v>0.213674</v>
      </c>
      <c r="O319">
        <v>0.96744799999999997</v>
      </c>
      <c r="P319">
        <v>1.7367000000000001E-3</v>
      </c>
      <c r="Q319">
        <v>1.7367000000000001E-3</v>
      </c>
      <c r="R319">
        <v>3.3918200000000001</v>
      </c>
      <c r="T319">
        <v>0.24537500000000001</v>
      </c>
      <c r="U319">
        <v>0.91112700000000002</v>
      </c>
      <c r="V319">
        <v>4.4893299999999997E-3</v>
      </c>
      <c r="W319">
        <v>4.4893299999999997E-3</v>
      </c>
      <c r="X319">
        <v>2.3274699999999999</v>
      </c>
    </row>
    <row r="320" spans="1:24" x14ac:dyDescent="0.2">
      <c r="A320" t="s">
        <v>598</v>
      </c>
      <c r="B320" t="s">
        <v>599</v>
      </c>
      <c r="C320" t="s">
        <v>1679</v>
      </c>
      <c r="D320" t="s">
        <v>4188</v>
      </c>
      <c r="E320">
        <v>23880</v>
      </c>
      <c r="F320" t="s">
        <v>598</v>
      </c>
      <c r="G320">
        <v>1</v>
      </c>
      <c r="H320">
        <v>-2.8336099999999999E-2</v>
      </c>
      <c r="I320">
        <v>4.0292599999999998E-3</v>
      </c>
      <c r="J320">
        <v>0.51937199999999994</v>
      </c>
      <c r="K320">
        <v>0.51937199999999994</v>
      </c>
      <c r="L320">
        <v>-5.5101300000000002</v>
      </c>
      <c r="N320">
        <v>0.31223299999999998</v>
      </c>
      <c r="O320">
        <v>0.99988100000000002</v>
      </c>
      <c r="P320" s="2">
        <v>3.9009000000000002E-6</v>
      </c>
      <c r="Q320" s="2">
        <v>3.9009000000000002E-6</v>
      </c>
      <c r="R320">
        <v>9.0400899999999993</v>
      </c>
      <c r="T320">
        <v>0.34056900000000001</v>
      </c>
      <c r="U320">
        <v>0.99854799999999999</v>
      </c>
      <c r="V320" s="2">
        <v>6.1065699999999994E-5</v>
      </c>
      <c r="W320" s="2">
        <v>6.1065699999999994E-5</v>
      </c>
      <c r="X320">
        <v>6.5332299999999996</v>
      </c>
    </row>
    <row r="321" spans="1:24" x14ac:dyDescent="0.2">
      <c r="A321" t="s">
        <v>1080</v>
      </c>
      <c r="B321" t="s">
        <v>1081</v>
      </c>
      <c r="C321" t="s">
        <v>3042</v>
      </c>
      <c r="D321" t="s">
        <v>4181</v>
      </c>
      <c r="E321">
        <v>225207</v>
      </c>
      <c r="F321" t="s">
        <v>1080</v>
      </c>
      <c r="G321">
        <v>1</v>
      </c>
      <c r="H321">
        <v>-9.60102E-3</v>
      </c>
      <c r="I321">
        <v>4.0191599999999999E-3</v>
      </c>
      <c r="J321">
        <v>0.519791</v>
      </c>
      <c r="K321">
        <v>0.519791</v>
      </c>
      <c r="L321">
        <v>-5.5126600000000003</v>
      </c>
      <c r="N321">
        <v>-0.10861800000000001</v>
      </c>
      <c r="O321">
        <v>1.17977E-2</v>
      </c>
      <c r="P321">
        <v>0.34669</v>
      </c>
      <c r="Q321">
        <v>0.34669</v>
      </c>
      <c r="R321">
        <v>-4.4279900000000003</v>
      </c>
      <c r="T321">
        <v>-9.90172E-2</v>
      </c>
      <c r="U321">
        <v>8.7486200000000004E-3</v>
      </c>
      <c r="V321">
        <v>0.38027499999999997</v>
      </c>
      <c r="W321">
        <v>0.38027499999999997</v>
      </c>
      <c r="X321">
        <v>-4.7300700000000004</v>
      </c>
    </row>
    <row r="322" spans="1:24" x14ac:dyDescent="0.2">
      <c r="A322" t="s">
        <v>704</v>
      </c>
      <c r="B322" t="s">
        <v>705</v>
      </c>
      <c r="C322" t="s">
        <v>1987</v>
      </c>
      <c r="D322" t="s">
        <v>1992</v>
      </c>
      <c r="E322">
        <v>17857</v>
      </c>
      <c r="F322" t="s">
        <v>704</v>
      </c>
      <c r="G322">
        <v>1</v>
      </c>
      <c r="H322">
        <v>-3.4983300000000002E-2</v>
      </c>
      <c r="I322">
        <v>4.0182799999999999E-3</v>
      </c>
      <c r="J322">
        <v>0.520208</v>
      </c>
      <c r="K322">
        <v>0.520208</v>
      </c>
      <c r="L322">
        <v>-5.5128700000000004</v>
      </c>
      <c r="N322">
        <v>0.30988599999999999</v>
      </c>
      <c r="O322">
        <v>0.214781</v>
      </c>
      <c r="P322">
        <v>0.101494</v>
      </c>
      <c r="Q322">
        <v>0.101494</v>
      </c>
      <c r="R322">
        <v>-1.29634</v>
      </c>
      <c r="T322">
        <v>0.35834300000000002</v>
      </c>
      <c r="U322">
        <v>0.99548400000000004</v>
      </c>
      <c r="V322">
        <v>1.6461500000000001E-4</v>
      </c>
      <c r="W322">
        <v>1.6461500000000001E-4</v>
      </c>
      <c r="X322">
        <v>5.3955599999999997</v>
      </c>
    </row>
    <row r="323" spans="1:24" x14ac:dyDescent="0.2">
      <c r="A323" t="s">
        <v>1340</v>
      </c>
      <c r="B323" t="s">
        <v>1341</v>
      </c>
      <c r="C323" t="s">
        <v>3715</v>
      </c>
      <c r="D323" t="s">
        <v>3716</v>
      </c>
      <c r="E323">
        <v>233016</v>
      </c>
      <c r="F323" t="s">
        <v>1340</v>
      </c>
      <c r="G323">
        <v>1</v>
      </c>
      <c r="H323">
        <v>0.122835</v>
      </c>
      <c r="I323">
        <v>4.0179899999999999E-3</v>
      </c>
      <c r="J323">
        <v>0.520625</v>
      </c>
      <c r="K323">
        <v>0.520625</v>
      </c>
      <c r="L323">
        <v>-5.51295</v>
      </c>
      <c r="N323">
        <v>-0.65216700000000005</v>
      </c>
      <c r="O323">
        <v>0.89069399999999999</v>
      </c>
      <c r="P323">
        <v>5.3197000000000001E-3</v>
      </c>
      <c r="Q323">
        <v>5.3197000000000001E-3</v>
      </c>
      <c r="R323">
        <v>2.0978500000000002</v>
      </c>
      <c r="T323">
        <v>-0.79157200000000005</v>
      </c>
      <c r="U323">
        <v>0.78384200000000004</v>
      </c>
      <c r="V323">
        <v>1.4439799999999999E-2</v>
      </c>
      <c r="W323">
        <v>1.4439799999999999E-2</v>
      </c>
      <c r="X323">
        <v>1.2882</v>
      </c>
    </row>
    <row r="324" spans="1:24" x14ac:dyDescent="0.2">
      <c r="A324" t="s">
        <v>1188</v>
      </c>
      <c r="B324" t="s">
        <v>1189</v>
      </c>
      <c r="C324" t="s">
        <v>3322</v>
      </c>
      <c r="D324" t="s">
        <v>4189</v>
      </c>
      <c r="E324">
        <v>272396</v>
      </c>
      <c r="F324" t="s">
        <v>1188</v>
      </c>
      <c r="G324">
        <v>1</v>
      </c>
      <c r="H324">
        <v>4.51429E-2</v>
      </c>
      <c r="I324">
        <v>4.0127599999999998E-3</v>
      </c>
      <c r="J324">
        <v>0.52145600000000003</v>
      </c>
      <c r="K324">
        <v>0.52145600000000003</v>
      </c>
      <c r="L324">
        <v>-5.5142600000000002</v>
      </c>
      <c r="N324">
        <v>-0.29426200000000002</v>
      </c>
      <c r="O324">
        <v>0.300923</v>
      </c>
      <c r="P324">
        <v>8.2340399999999994E-2</v>
      </c>
      <c r="Q324">
        <v>8.2340399999999994E-2</v>
      </c>
      <c r="R324">
        <v>-0.84290900000000002</v>
      </c>
      <c r="T324">
        <v>-0.33940500000000001</v>
      </c>
      <c r="U324">
        <v>0.71239799999999998</v>
      </c>
      <c r="V324">
        <v>2.2546199999999999E-2</v>
      </c>
      <c r="W324">
        <v>2.2546199999999999E-2</v>
      </c>
      <c r="X324">
        <v>0.90705899999999995</v>
      </c>
    </row>
    <row r="325" spans="1:24" x14ac:dyDescent="0.2">
      <c r="A325" t="s">
        <v>618</v>
      </c>
      <c r="B325" t="s">
        <v>619</v>
      </c>
      <c r="C325" t="s">
        <v>1737</v>
      </c>
      <c r="D325" t="s">
        <v>1738</v>
      </c>
      <c r="E325">
        <v>57441</v>
      </c>
      <c r="F325" t="s">
        <v>618</v>
      </c>
      <c r="G325">
        <v>1</v>
      </c>
      <c r="H325">
        <v>-3.2567699999999998E-2</v>
      </c>
      <c r="I325">
        <v>4.0099699999999999E-3</v>
      </c>
      <c r="J325">
        <v>0.52186999999999995</v>
      </c>
      <c r="K325">
        <v>0.52186999999999995</v>
      </c>
      <c r="L325">
        <v>-5.5149499999999998</v>
      </c>
      <c r="N325">
        <v>-0.68536600000000003</v>
      </c>
      <c r="O325">
        <v>1</v>
      </c>
      <c r="P325" s="2">
        <v>2.3562500000000002E-12</v>
      </c>
      <c r="Q325" s="2">
        <v>2.3562500000000002E-12</v>
      </c>
      <c r="R325">
        <v>23.0883</v>
      </c>
      <c r="T325">
        <v>-0.70449200000000001</v>
      </c>
      <c r="U325">
        <v>1</v>
      </c>
      <c r="V325" s="2">
        <v>1.40041E-10</v>
      </c>
      <c r="W325" s="2">
        <v>1.40041E-10</v>
      </c>
      <c r="X325">
        <v>19.328800000000001</v>
      </c>
    </row>
    <row r="326" spans="1:24" x14ac:dyDescent="0.2">
      <c r="A326" t="s">
        <v>1178</v>
      </c>
      <c r="B326" t="s">
        <v>1179</v>
      </c>
      <c r="C326" t="s">
        <v>3298</v>
      </c>
      <c r="D326" t="s">
        <v>3299</v>
      </c>
      <c r="E326">
        <v>244885</v>
      </c>
      <c r="F326" t="s">
        <v>1178</v>
      </c>
      <c r="G326">
        <v>1</v>
      </c>
      <c r="H326">
        <v>-2.4496299999999999E-2</v>
      </c>
      <c r="I326">
        <v>4.0002700000000002E-3</v>
      </c>
      <c r="J326">
        <v>0.52228399999999997</v>
      </c>
      <c r="K326">
        <v>0.52228399999999997</v>
      </c>
      <c r="L326">
        <v>-5.5173800000000002</v>
      </c>
      <c r="N326">
        <v>-0.219995</v>
      </c>
      <c r="O326">
        <v>0.94692200000000004</v>
      </c>
      <c r="P326">
        <v>2.6607900000000001E-3</v>
      </c>
      <c r="Q326">
        <v>2.6607900000000001E-3</v>
      </c>
      <c r="R326">
        <v>2.8814500000000001</v>
      </c>
      <c r="T326">
        <v>-0.22566800000000001</v>
      </c>
      <c r="U326">
        <v>0.75308200000000003</v>
      </c>
      <c r="V326">
        <v>1.61701E-2</v>
      </c>
      <c r="W326">
        <v>1.61701E-2</v>
      </c>
      <c r="X326">
        <v>1.1151199999999999</v>
      </c>
    </row>
    <row r="327" spans="1:24" x14ac:dyDescent="0.2">
      <c r="A327" t="s">
        <v>1192</v>
      </c>
      <c r="B327" t="s">
        <v>1193</v>
      </c>
      <c r="C327" t="s">
        <v>3334</v>
      </c>
      <c r="D327" t="s">
        <v>3339</v>
      </c>
      <c r="E327">
        <v>270120</v>
      </c>
      <c r="F327" t="s">
        <v>1192</v>
      </c>
      <c r="G327">
        <v>1</v>
      </c>
      <c r="H327">
        <v>-3.5290199999999999E-3</v>
      </c>
      <c r="I327">
        <v>3.9784499999999997E-3</v>
      </c>
      <c r="J327">
        <v>0.52269699999999997</v>
      </c>
      <c r="K327">
        <v>0.52269699999999997</v>
      </c>
      <c r="L327">
        <v>-5.5228799999999998</v>
      </c>
      <c r="N327">
        <v>-0.462835</v>
      </c>
      <c r="O327">
        <v>1</v>
      </c>
      <c r="P327" s="2">
        <v>1.64167E-9</v>
      </c>
      <c r="Q327" s="2">
        <v>1.64167E-9</v>
      </c>
      <c r="R327">
        <v>16.633900000000001</v>
      </c>
      <c r="T327">
        <v>-0.45930599999999999</v>
      </c>
      <c r="U327">
        <v>1</v>
      </c>
      <c r="V327" s="2">
        <v>6.9917800000000004E-10</v>
      </c>
      <c r="W327" s="2">
        <v>6.9917800000000004E-10</v>
      </c>
      <c r="X327">
        <v>17.964600000000001</v>
      </c>
    </row>
    <row r="328" spans="1:24" x14ac:dyDescent="0.2">
      <c r="A328" t="s">
        <v>788</v>
      </c>
      <c r="B328" t="s">
        <v>789</v>
      </c>
      <c r="C328" t="s">
        <v>2234</v>
      </c>
      <c r="D328" t="s">
        <v>2239</v>
      </c>
      <c r="E328">
        <v>12388</v>
      </c>
      <c r="F328" t="s">
        <v>788</v>
      </c>
      <c r="G328">
        <v>1</v>
      </c>
      <c r="H328">
        <v>-2.4431499999999998E-2</v>
      </c>
      <c r="I328">
        <v>3.9593600000000003E-3</v>
      </c>
      <c r="J328">
        <v>0.52352100000000001</v>
      </c>
      <c r="K328">
        <v>0.52352100000000001</v>
      </c>
      <c r="L328">
        <v>-5.5277000000000003</v>
      </c>
      <c r="N328">
        <v>-0.63325200000000004</v>
      </c>
      <c r="O328">
        <v>0.99370999999999998</v>
      </c>
      <c r="P328">
        <v>2.6643800000000003E-4</v>
      </c>
      <c r="Q328">
        <v>2.6643800000000003E-4</v>
      </c>
      <c r="R328">
        <v>5.0625299999999998</v>
      </c>
      <c r="T328">
        <v>-0.64439299999999999</v>
      </c>
      <c r="U328">
        <v>0.96002500000000002</v>
      </c>
      <c r="V328">
        <v>2.1270600000000001E-3</v>
      </c>
      <c r="W328">
        <v>2.1270600000000001E-3</v>
      </c>
      <c r="X328">
        <v>3.1787000000000001</v>
      </c>
    </row>
    <row r="329" spans="1:24" x14ac:dyDescent="0.2">
      <c r="A329" t="s">
        <v>1218</v>
      </c>
      <c r="B329" t="s">
        <v>1219</v>
      </c>
      <c r="C329" t="s">
        <v>3409</v>
      </c>
      <c r="D329" t="s">
        <v>3412</v>
      </c>
      <c r="E329">
        <v>272538</v>
      </c>
      <c r="F329" t="s">
        <v>1218</v>
      </c>
      <c r="G329">
        <v>1</v>
      </c>
      <c r="H329">
        <v>-2.2891600000000002E-2</v>
      </c>
      <c r="I329">
        <v>3.9528799999999998E-3</v>
      </c>
      <c r="J329">
        <v>0.52393199999999995</v>
      </c>
      <c r="K329">
        <v>0.52393199999999995</v>
      </c>
      <c r="L329">
        <v>-5.52935</v>
      </c>
      <c r="N329">
        <v>0.21421999999999999</v>
      </c>
      <c r="O329">
        <v>1.38762E-2</v>
      </c>
      <c r="P329">
        <v>0.33338200000000001</v>
      </c>
      <c r="Q329">
        <v>0.33338200000000001</v>
      </c>
      <c r="R329">
        <v>-4.2636000000000003</v>
      </c>
      <c r="T329">
        <v>0.23711099999999999</v>
      </c>
      <c r="U329">
        <v>1.7658099999999999E-2</v>
      </c>
      <c r="V329">
        <v>0.31031300000000001</v>
      </c>
      <c r="W329">
        <v>0.31031300000000001</v>
      </c>
      <c r="X329">
        <v>-4.0187400000000002</v>
      </c>
    </row>
    <row r="330" spans="1:24" x14ac:dyDescent="0.2">
      <c r="A330" t="s">
        <v>846</v>
      </c>
      <c r="B330" t="s">
        <v>847</v>
      </c>
      <c r="C330" t="s">
        <v>2403</v>
      </c>
      <c r="D330" t="s">
        <v>2404</v>
      </c>
      <c r="E330">
        <v>18720</v>
      </c>
      <c r="F330" t="s">
        <v>846</v>
      </c>
      <c r="G330">
        <v>1</v>
      </c>
      <c r="H330">
        <v>2.9952099999999999E-2</v>
      </c>
      <c r="I330">
        <v>3.9327600000000004E-3</v>
      </c>
      <c r="J330">
        <v>0.52434199999999997</v>
      </c>
      <c r="K330">
        <v>0.52434199999999997</v>
      </c>
      <c r="L330">
        <v>-5.5344699999999998</v>
      </c>
      <c r="N330">
        <v>-0.101202</v>
      </c>
      <c r="O330">
        <v>7.95159E-2</v>
      </c>
      <c r="P330">
        <v>0.174675</v>
      </c>
      <c r="Q330">
        <v>0.174675</v>
      </c>
      <c r="R330">
        <v>-2.4489399999999999</v>
      </c>
      <c r="T330">
        <v>-0.13115399999999999</v>
      </c>
      <c r="U330">
        <v>4.8931599999999999E-2</v>
      </c>
      <c r="V330">
        <v>0.20602500000000001</v>
      </c>
      <c r="W330">
        <v>0.20602500000000001</v>
      </c>
      <c r="X330">
        <v>-2.9671599999999998</v>
      </c>
    </row>
    <row r="331" spans="1:24" x14ac:dyDescent="0.2">
      <c r="A331" t="s">
        <v>1354</v>
      </c>
      <c r="B331" t="s">
        <v>1355</v>
      </c>
      <c r="C331" t="s">
        <v>3755</v>
      </c>
      <c r="D331" t="s">
        <v>3759</v>
      </c>
      <c r="E331">
        <v>67776</v>
      </c>
      <c r="F331" t="s">
        <v>1354</v>
      </c>
      <c r="G331">
        <v>1</v>
      </c>
      <c r="H331">
        <v>-2.6847699999999999E-2</v>
      </c>
      <c r="I331">
        <v>3.9154200000000002E-3</v>
      </c>
      <c r="J331">
        <v>0.52475099999999997</v>
      </c>
      <c r="K331">
        <v>0.52475099999999997</v>
      </c>
      <c r="L331">
        <v>-5.5389099999999996</v>
      </c>
      <c r="N331">
        <v>-0.114763</v>
      </c>
      <c r="O331">
        <v>1.1015199999999999E-2</v>
      </c>
      <c r="P331">
        <v>0.35503600000000002</v>
      </c>
      <c r="Q331">
        <v>0.35503600000000002</v>
      </c>
      <c r="R331">
        <v>-4.4973999999999998</v>
      </c>
      <c r="T331">
        <v>-8.4387400000000001E-2</v>
      </c>
      <c r="U331">
        <v>7.0689799999999999E-3</v>
      </c>
      <c r="V331">
        <v>0.40811399999999998</v>
      </c>
      <c r="W331">
        <v>0.40811399999999998</v>
      </c>
      <c r="X331">
        <v>-4.9449500000000004</v>
      </c>
    </row>
    <row r="332" spans="1:24" x14ac:dyDescent="0.2">
      <c r="A332" t="s">
        <v>992</v>
      </c>
      <c r="B332" t="s">
        <v>993</v>
      </c>
      <c r="C332" t="s">
        <v>2802</v>
      </c>
      <c r="D332" t="s">
        <v>2808</v>
      </c>
      <c r="E332">
        <v>338521</v>
      </c>
      <c r="F332" t="s">
        <v>992</v>
      </c>
      <c r="G332">
        <v>1</v>
      </c>
      <c r="H332">
        <v>-3.1597800000000001E-3</v>
      </c>
      <c r="I332">
        <v>3.8816300000000001E-3</v>
      </c>
      <c r="J332">
        <v>0.52515999999999996</v>
      </c>
      <c r="K332">
        <v>0.52515999999999996</v>
      </c>
      <c r="L332">
        <v>-5.5476099999999997</v>
      </c>
      <c r="N332">
        <v>-0.41239900000000002</v>
      </c>
      <c r="O332">
        <v>0.99999899999999997</v>
      </c>
      <c r="P332" s="2">
        <v>2.04126E-8</v>
      </c>
      <c r="Q332" s="2">
        <v>2.04126E-8</v>
      </c>
      <c r="R332">
        <v>14.1349</v>
      </c>
      <c r="T332">
        <v>-0.40923999999999999</v>
      </c>
      <c r="U332">
        <v>0.99968400000000002</v>
      </c>
      <c r="V332" s="2">
        <v>1.18499E-5</v>
      </c>
      <c r="W332" s="2">
        <v>1.18499E-5</v>
      </c>
      <c r="X332">
        <v>8.0604499999999994</v>
      </c>
    </row>
    <row r="333" spans="1:24" x14ac:dyDescent="0.2">
      <c r="A333" t="s">
        <v>820</v>
      </c>
      <c r="B333" t="s">
        <v>821</v>
      </c>
      <c r="C333" t="s">
        <v>2326</v>
      </c>
      <c r="D333" t="s">
        <v>2331</v>
      </c>
      <c r="E333">
        <v>16905</v>
      </c>
      <c r="F333" t="s">
        <v>820</v>
      </c>
      <c r="G333">
        <v>1</v>
      </c>
      <c r="H333">
        <v>6.5745100000000004E-3</v>
      </c>
      <c r="I333">
        <v>3.85783E-3</v>
      </c>
      <c r="J333">
        <v>0.52678800000000003</v>
      </c>
      <c r="K333">
        <v>0.52678800000000003</v>
      </c>
      <c r="L333">
        <v>-5.5537799999999997</v>
      </c>
      <c r="N333">
        <v>0.64274500000000001</v>
      </c>
      <c r="O333">
        <v>0.56571199999999999</v>
      </c>
      <c r="P333">
        <v>3.3779999999999998E-2</v>
      </c>
      <c r="Q333">
        <v>3.3779999999999998E-2</v>
      </c>
      <c r="R333">
        <v>0.264378</v>
      </c>
      <c r="T333">
        <v>0.63617100000000004</v>
      </c>
      <c r="U333">
        <v>0.116711</v>
      </c>
      <c r="V333">
        <v>0.14710699999999999</v>
      </c>
      <c r="W333">
        <v>0.14710699999999999</v>
      </c>
      <c r="X333">
        <v>-2.0239500000000001</v>
      </c>
    </row>
    <row r="334" spans="1:24" x14ac:dyDescent="0.2">
      <c r="A334" t="s">
        <v>564</v>
      </c>
      <c r="B334" t="s">
        <v>565</v>
      </c>
      <c r="C334" t="s">
        <v>1582</v>
      </c>
      <c r="D334" t="s">
        <v>1587</v>
      </c>
      <c r="E334">
        <v>100039206</v>
      </c>
      <c r="F334" t="s">
        <v>564</v>
      </c>
      <c r="G334">
        <v>1</v>
      </c>
      <c r="H334">
        <v>-8.5658799999999993E-2</v>
      </c>
      <c r="I334">
        <v>3.84455E-3</v>
      </c>
      <c r="J334">
        <v>0.52800199999999997</v>
      </c>
      <c r="K334">
        <v>0.52800199999999997</v>
      </c>
      <c r="L334">
        <v>-5.5572499999999998</v>
      </c>
      <c r="N334">
        <v>0.19356100000000001</v>
      </c>
      <c r="O334">
        <v>6.7425899999999997E-3</v>
      </c>
      <c r="P334">
        <v>0.41562100000000002</v>
      </c>
      <c r="Q334">
        <v>0.41562100000000002</v>
      </c>
      <c r="R334">
        <v>-4.9925499999999996</v>
      </c>
      <c r="T334">
        <v>0.26042300000000002</v>
      </c>
      <c r="U334">
        <v>8.2575200000000008E-3</v>
      </c>
      <c r="V334">
        <v>0.38983600000000002</v>
      </c>
      <c r="W334">
        <v>0.38983600000000002</v>
      </c>
      <c r="X334">
        <v>-4.7883399999999998</v>
      </c>
    </row>
    <row r="335" spans="1:24" x14ac:dyDescent="0.2">
      <c r="A335" t="s">
        <v>868</v>
      </c>
      <c r="B335" t="s">
        <v>869</v>
      </c>
      <c r="C335" t="s">
        <v>2464</v>
      </c>
      <c r="D335" t="s">
        <v>2470</v>
      </c>
      <c r="E335">
        <v>17174</v>
      </c>
      <c r="F335" t="s">
        <v>868</v>
      </c>
      <c r="G335">
        <v>1</v>
      </c>
      <c r="H335">
        <v>-5.32381E-3</v>
      </c>
      <c r="I335">
        <v>3.8229399999999999E-3</v>
      </c>
      <c r="J335">
        <v>0.52920999999999996</v>
      </c>
      <c r="K335">
        <v>0.52920999999999996</v>
      </c>
      <c r="L335">
        <v>-5.5629</v>
      </c>
      <c r="N335">
        <v>8.4359500000000004E-2</v>
      </c>
      <c r="O335">
        <v>1.98394E-2</v>
      </c>
      <c r="P335">
        <v>0.29996200000000001</v>
      </c>
      <c r="Q335">
        <v>0.29996200000000001</v>
      </c>
      <c r="R335">
        <v>-3.9000400000000002</v>
      </c>
      <c r="T335">
        <v>6.5403699999999995E-2</v>
      </c>
      <c r="U335">
        <v>5.6110400000000003E-3</v>
      </c>
      <c r="V335">
        <v>0.44664199999999998</v>
      </c>
      <c r="W335">
        <v>0.44664199999999998</v>
      </c>
      <c r="X335">
        <v>-5.1773899999999999</v>
      </c>
    </row>
    <row r="336" spans="1:24" x14ac:dyDescent="0.2">
      <c r="A336" t="s">
        <v>552</v>
      </c>
      <c r="B336" t="s">
        <v>553</v>
      </c>
      <c r="C336" t="s">
        <v>1547</v>
      </c>
      <c r="D336" t="s">
        <v>1553</v>
      </c>
      <c r="E336">
        <v>269615</v>
      </c>
      <c r="F336" t="s">
        <v>552</v>
      </c>
      <c r="G336">
        <v>1</v>
      </c>
      <c r="H336">
        <v>-2.3774099999999999E-2</v>
      </c>
      <c r="I336">
        <v>3.8188300000000001E-3</v>
      </c>
      <c r="J336">
        <v>0.52961100000000005</v>
      </c>
      <c r="K336">
        <v>0.52961100000000005</v>
      </c>
      <c r="L336">
        <v>-5.5639799999999999</v>
      </c>
      <c r="N336">
        <v>3.3732400000000003E-2</v>
      </c>
      <c r="O336">
        <v>3.14248E-3</v>
      </c>
      <c r="P336">
        <v>0.55321900000000002</v>
      </c>
      <c r="Q336">
        <v>0.55321900000000002</v>
      </c>
      <c r="R336">
        <v>-5.7595999999999998</v>
      </c>
      <c r="T336">
        <v>5.7506500000000002E-2</v>
      </c>
      <c r="U336">
        <v>3.83513E-3</v>
      </c>
      <c r="V336">
        <v>0.52880799999999994</v>
      </c>
      <c r="W336">
        <v>0.52880799999999994</v>
      </c>
      <c r="X336">
        <v>-5.5597099999999999</v>
      </c>
    </row>
    <row r="337" spans="1:24" x14ac:dyDescent="0.2">
      <c r="A337" t="s">
        <v>612</v>
      </c>
      <c r="B337" t="s">
        <v>613</v>
      </c>
      <c r="C337" t="s">
        <v>1721</v>
      </c>
      <c r="D337" t="s">
        <v>1722</v>
      </c>
      <c r="E337">
        <v>21752</v>
      </c>
      <c r="F337" t="s">
        <v>612</v>
      </c>
      <c r="G337">
        <v>1</v>
      </c>
      <c r="H337">
        <v>2.4015899999999999E-3</v>
      </c>
      <c r="I337">
        <v>3.8041699999999999E-3</v>
      </c>
      <c r="J337">
        <v>0.53001100000000001</v>
      </c>
      <c r="K337">
        <v>0.53001100000000001</v>
      </c>
      <c r="L337">
        <v>-5.56785</v>
      </c>
      <c r="N337">
        <v>-0.17274700000000001</v>
      </c>
      <c r="O337">
        <v>0.94730800000000004</v>
      </c>
      <c r="P337">
        <v>2.4337500000000001E-3</v>
      </c>
      <c r="Q337">
        <v>2.4337500000000001E-3</v>
      </c>
      <c r="R337">
        <v>2.88917</v>
      </c>
      <c r="T337">
        <v>-0.168656</v>
      </c>
      <c r="U337">
        <v>0.69821200000000005</v>
      </c>
      <c r="V337">
        <v>2.41362E-2</v>
      </c>
      <c r="W337">
        <v>2.41362E-2</v>
      </c>
      <c r="X337">
        <v>0.83879700000000001</v>
      </c>
    </row>
    <row r="338" spans="1:24" x14ac:dyDescent="0.2">
      <c r="A338" t="s">
        <v>856</v>
      </c>
      <c r="B338" t="s">
        <v>857</v>
      </c>
      <c r="C338" t="s">
        <v>2432</v>
      </c>
      <c r="D338" t="s">
        <v>2433</v>
      </c>
      <c r="E338">
        <v>19921</v>
      </c>
      <c r="F338" t="s">
        <v>856</v>
      </c>
      <c r="G338">
        <v>1</v>
      </c>
      <c r="H338">
        <v>2.9182E-2</v>
      </c>
      <c r="I338">
        <v>3.7961399999999999E-3</v>
      </c>
      <c r="J338">
        <v>0.53041099999999997</v>
      </c>
      <c r="K338">
        <v>0.53041099999999997</v>
      </c>
      <c r="L338">
        <v>-5.5699699999999996</v>
      </c>
      <c r="N338">
        <v>-9.7552799999999999E-3</v>
      </c>
      <c r="O338">
        <v>2.9424299999999998E-3</v>
      </c>
      <c r="P338">
        <v>0.55716399999999999</v>
      </c>
      <c r="Q338">
        <v>0.55716399999999999</v>
      </c>
      <c r="R338">
        <v>-5.8255699999999999</v>
      </c>
      <c r="T338">
        <v>-3.8937199999999998E-2</v>
      </c>
      <c r="U338">
        <v>4.0171E-3</v>
      </c>
      <c r="V338">
        <v>0.52103999999999995</v>
      </c>
      <c r="W338">
        <v>0.52103999999999995</v>
      </c>
      <c r="X338">
        <v>-5.5131699999999997</v>
      </c>
    </row>
    <row r="339" spans="1:24" x14ac:dyDescent="0.2">
      <c r="A339" t="s">
        <v>1204</v>
      </c>
      <c r="B339" t="s">
        <v>1205</v>
      </c>
      <c r="C339" t="s">
        <v>3369</v>
      </c>
      <c r="D339" t="s">
        <v>3370</v>
      </c>
      <c r="E339">
        <v>269113</v>
      </c>
      <c r="F339" t="s">
        <v>1204</v>
      </c>
      <c r="G339">
        <v>1</v>
      </c>
      <c r="H339">
        <v>-5.4735600000000002E-2</v>
      </c>
      <c r="I339">
        <v>3.7721500000000002E-3</v>
      </c>
      <c r="J339">
        <v>0.53160700000000005</v>
      </c>
      <c r="K339">
        <v>0.53160700000000005</v>
      </c>
      <c r="L339">
        <v>-5.5763299999999996</v>
      </c>
      <c r="N339">
        <v>-0.111317</v>
      </c>
      <c r="O339">
        <v>4.7195099999999997E-3</v>
      </c>
      <c r="P339">
        <v>0.48387799999999997</v>
      </c>
      <c r="Q339">
        <v>0.48387799999999997</v>
      </c>
      <c r="R339">
        <v>-5.3513200000000003</v>
      </c>
      <c r="T339">
        <v>-5.6581300000000001E-2</v>
      </c>
      <c r="U339">
        <v>3.6448499999999998E-3</v>
      </c>
      <c r="V339">
        <v>0.53593800000000003</v>
      </c>
      <c r="W339">
        <v>0.53593800000000003</v>
      </c>
      <c r="X339">
        <v>-5.6107899999999997</v>
      </c>
    </row>
    <row r="340" spans="1:24" x14ac:dyDescent="0.2">
      <c r="A340" t="s">
        <v>1238</v>
      </c>
      <c r="B340" t="s">
        <v>1239</v>
      </c>
      <c r="C340" t="s">
        <v>3447</v>
      </c>
      <c r="D340" t="s">
        <v>3452</v>
      </c>
      <c r="E340">
        <v>66244</v>
      </c>
      <c r="F340" t="s">
        <v>1238</v>
      </c>
      <c r="G340">
        <v>1</v>
      </c>
      <c r="H340">
        <v>-3.3914699999999999E-2</v>
      </c>
      <c r="I340">
        <v>3.7664700000000001E-3</v>
      </c>
      <c r="J340">
        <v>0.53200400000000003</v>
      </c>
      <c r="K340">
        <v>0.53200400000000003</v>
      </c>
      <c r="L340">
        <v>-5.5778400000000001</v>
      </c>
      <c r="N340">
        <v>-0.59733099999999995</v>
      </c>
      <c r="O340">
        <v>0.99996799999999997</v>
      </c>
      <c r="P340" s="2">
        <v>1.32305E-6</v>
      </c>
      <c r="Q340" s="2">
        <v>1.32305E-6</v>
      </c>
      <c r="R340">
        <v>10.347200000000001</v>
      </c>
      <c r="T340">
        <v>-0.56341600000000003</v>
      </c>
      <c r="U340">
        <v>0.99490699999999999</v>
      </c>
      <c r="V340">
        <v>1.9880700000000001E-4</v>
      </c>
      <c r="W340">
        <v>1.9880700000000001E-4</v>
      </c>
      <c r="X340">
        <v>5.2748600000000003</v>
      </c>
    </row>
    <row r="341" spans="1:24" x14ac:dyDescent="0.2">
      <c r="A341" t="s">
        <v>606</v>
      </c>
      <c r="B341" t="s">
        <v>607</v>
      </c>
      <c r="C341" t="s">
        <v>1701</v>
      </c>
      <c r="D341" t="s">
        <v>1702</v>
      </c>
      <c r="E341">
        <v>17394</v>
      </c>
      <c r="F341" t="s">
        <v>606</v>
      </c>
      <c r="G341">
        <v>1</v>
      </c>
      <c r="H341">
        <v>-1.9604300000000002E-2</v>
      </c>
      <c r="I341">
        <v>3.7622699999999999E-3</v>
      </c>
      <c r="J341">
        <v>0.53239999999999998</v>
      </c>
      <c r="K341">
        <v>0.53239999999999998</v>
      </c>
      <c r="L341">
        <v>-5.5789600000000004</v>
      </c>
      <c r="N341">
        <v>-0.26821099999999998</v>
      </c>
      <c r="O341">
        <v>0.98499199999999998</v>
      </c>
      <c r="P341">
        <v>8.8483400000000003E-4</v>
      </c>
      <c r="Q341">
        <v>8.8483400000000003E-4</v>
      </c>
      <c r="R341">
        <v>4.1840799999999998</v>
      </c>
      <c r="T341">
        <v>-0.24860599999999999</v>
      </c>
      <c r="U341">
        <v>0.73060800000000004</v>
      </c>
      <c r="V341">
        <v>2.04884E-2</v>
      </c>
      <c r="W341">
        <v>2.04884E-2</v>
      </c>
      <c r="X341">
        <v>0.99770999999999999</v>
      </c>
    </row>
    <row r="342" spans="1:24" x14ac:dyDescent="0.2">
      <c r="A342" t="s">
        <v>1330</v>
      </c>
      <c r="B342" t="s">
        <v>1331</v>
      </c>
      <c r="C342" t="s">
        <v>3691</v>
      </c>
      <c r="D342" t="s">
        <v>4184</v>
      </c>
      <c r="E342">
        <v>224833</v>
      </c>
      <c r="F342" t="s">
        <v>1330</v>
      </c>
      <c r="G342">
        <v>1</v>
      </c>
      <c r="H342">
        <v>2.0546700000000001E-2</v>
      </c>
      <c r="I342">
        <v>3.7340699999999999E-3</v>
      </c>
      <c r="J342">
        <v>0.53319099999999997</v>
      </c>
      <c r="K342">
        <v>0.53319099999999997</v>
      </c>
      <c r="L342">
        <v>-5.5865200000000002</v>
      </c>
      <c r="N342">
        <v>-0.43315500000000001</v>
      </c>
      <c r="O342">
        <v>1</v>
      </c>
      <c r="P342" s="2">
        <v>1.9908E-12</v>
      </c>
      <c r="Q342" s="2">
        <v>1.9908E-12</v>
      </c>
      <c r="R342">
        <v>23.322199999999999</v>
      </c>
      <c r="T342">
        <v>-0.45370100000000002</v>
      </c>
      <c r="U342">
        <v>1</v>
      </c>
      <c r="V342" s="2">
        <v>3.1826499999999997E-11</v>
      </c>
      <c r="W342" s="2">
        <v>3.1826499999999997E-11</v>
      </c>
      <c r="X342">
        <v>20.687200000000001</v>
      </c>
    </row>
    <row r="343" spans="1:24" x14ac:dyDescent="0.2">
      <c r="A343" t="s">
        <v>1124</v>
      </c>
      <c r="B343" t="s">
        <v>1125</v>
      </c>
      <c r="C343" t="s">
        <v>3160</v>
      </c>
      <c r="D343" t="s">
        <v>3161</v>
      </c>
      <c r="E343">
        <v>102093</v>
      </c>
      <c r="F343" t="s">
        <v>1124</v>
      </c>
      <c r="G343">
        <v>1</v>
      </c>
      <c r="H343">
        <v>-1.7400100000000002E-2</v>
      </c>
      <c r="I343">
        <v>3.6939400000000002E-3</v>
      </c>
      <c r="J343">
        <v>0.53358499999999998</v>
      </c>
      <c r="K343">
        <v>0.53358499999999998</v>
      </c>
      <c r="L343">
        <v>-5.5973600000000001</v>
      </c>
      <c r="N343">
        <v>-0.13974</v>
      </c>
      <c r="O343">
        <v>4.7233900000000002E-2</v>
      </c>
      <c r="P343">
        <v>0.21360000000000001</v>
      </c>
      <c r="Q343">
        <v>0.21360000000000001</v>
      </c>
      <c r="R343">
        <v>-3.0042599999999999</v>
      </c>
      <c r="T343">
        <v>-0.12234</v>
      </c>
      <c r="U343">
        <v>1.7404800000000002E-2</v>
      </c>
      <c r="V343">
        <v>0.31369999999999998</v>
      </c>
      <c r="W343">
        <v>0.31369999999999998</v>
      </c>
      <c r="X343">
        <v>-4.0334500000000002</v>
      </c>
    </row>
    <row r="344" spans="1:24" x14ac:dyDescent="0.2">
      <c r="A344" t="s">
        <v>1184</v>
      </c>
      <c r="B344" t="s">
        <v>1185</v>
      </c>
      <c r="C344" t="s">
        <v>3310</v>
      </c>
      <c r="D344" t="s">
        <v>3315</v>
      </c>
      <c r="E344">
        <v>52874</v>
      </c>
      <c r="F344" t="s">
        <v>1184</v>
      </c>
      <c r="G344">
        <v>1</v>
      </c>
      <c r="H344">
        <v>-1.9154299999999999E-2</v>
      </c>
      <c r="I344">
        <v>3.6760600000000001E-3</v>
      </c>
      <c r="J344">
        <v>0.53397899999999998</v>
      </c>
      <c r="K344">
        <v>0.53397899999999998</v>
      </c>
      <c r="L344">
        <v>-5.6022299999999996</v>
      </c>
      <c r="N344">
        <v>-9.4406900000000002E-2</v>
      </c>
      <c r="O344">
        <v>8.1875699999999999E-3</v>
      </c>
      <c r="P344">
        <v>0.39117800000000003</v>
      </c>
      <c r="Q344">
        <v>0.39117800000000003</v>
      </c>
      <c r="R344">
        <v>-4.7969200000000001</v>
      </c>
      <c r="T344">
        <v>-7.52525E-2</v>
      </c>
      <c r="U344">
        <v>5.74867E-3</v>
      </c>
      <c r="V344">
        <v>0.44160700000000003</v>
      </c>
      <c r="W344">
        <v>0.44160700000000003</v>
      </c>
      <c r="X344">
        <v>-5.1530199999999997</v>
      </c>
    </row>
    <row r="345" spans="1:24" x14ac:dyDescent="0.2">
      <c r="A345" t="s">
        <v>1378</v>
      </c>
      <c r="B345" t="s">
        <v>1379</v>
      </c>
      <c r="C345" t="s">
        <v>3811</v>
      </c>
      <c r="D345" t="s">
        <v>4173</v>
      </c>
      <c r="E345">
        <v>107569</v>
      </c>
      <c r="F345" t="s">
        <v>1378</v>
      </c>
      <c r="G345">
        <v>1</v>
      </c>
      <c r="H345">
        <v>2.13508E-2</v>
      </c>
      <c r="I345">
        <v>3.6668099999999999E-3</v>
      </c>
      <c r="J345">
        <v>0.53437199999999996</v>
      </c>
      <c r="K345">
        <v>0.53437199999999996</v>
      </c>
      <c r="L345">
        <v>-5.6047599999999997</v>
      </c>
      <c r="N345">
        <v>-0.32562000000000002</v>
      </c>
      <c r="O345">
        <v>0.99350899999999998</v>
      </c>
      <c r="P345">
        <v>2.9716900000000001E-4</v>
      </c>
      <c r="Q345">
        <v>2.9716900000000001E-4</v>
      </c>
      <c r="R345">
        <v>5.0307599999999999</v>
      </c>
      <c r="T345">
        <v>-0.34697</v>
      </c>
      <c r="U345">
        <v>0.91203400000000001</v>
      </c>
      <c r="V345">
        <v>4.3058699999999998E-3</v>
      </c>
      <c r="W345">
        <v>4.3058699999999998E-3</v>
      </c>
      <c r="X345">
        <v>2.3387199999999999</v>
      </c>
    </row>
    <row r="346" spans="1:24" x14ac:dyDescent="0.2">
      <c r="A346" t="s">
        <v>1242</v>
      </c>
      <c r="B346" t="s">
        <v>1243</v>
      </c>
      <c r="C346" t="s">
        <v>3457</v>
      </c>
      <c r="D346" t="s">
        <v>3458</v>
      </c>
      <c r="E346">
        <v>78016</v>
      </c>
      <c r="F346" t="s">
        <v>1242</v>
      </c>
      <c r="G346">
        <v>1</v>
      </c>
      <c r="H346">
        <v>3.48387E-3</v>
      </c>
      <c r="I346">
        <v>3.6648399999999999E-3</v>
      </c>
      <c r="J346">
        <v>0.53476500000000005</v>
      </c>
      <c r="K346">
        <v>0.53476500000000005</v>
      </c>
      <c r="L346">
        <v>-5.6052999999999997</v>
      </c>
      <c r="N346">
        <v>-0.65948300000000004</v>
      </c>
      <c r="O346">
        <v>1</v>
      </c>
      <c r="P346">
        <v>0</v>
      </c>
      <c r="Q346" s="2">
        <v>4.3526454757522204E-18</v>
      </c>
      <c r="R346">
        <v>54.0565</v>
      </c>
      <c r="T346">
        <v>-0.66296699999999997</v>
      </c>
      <c r="U346">
        <v>1</v>
      </c>
      <c r="V346">
        <v>0</v>
      </c>
      <c r="W346" s="2">
        <v>1.3128515327885399E-18</v>
      </c>
      <c r="X346">
        <v>46.427799999999998</v>
      </c>
    </row>
    <row r="347" spans="1:24" x14ac:dyDescent="0.2">
      <c r="A347" t="s">
        <v>980</v>
      </c>
      <c r="B347" t="s">
        <v>981</v>
      </c>
      <c r="C347" t="s">
        <v>2767</v>
      </c>
      <c r="D347" t="s">
        <v>2772</v>
      </c>
      <c r="E347">
        <v>78317</v>
      </c>
      <c r="F347" t="s">
        <v>980</v>
      </c>
      <c r="G347">
        <v>1</v>
      </c>
      <c r="H347">
        <v>-6.5309000000000006E-2</v>
      </c>
      <c r="I347">
        <v>3.6496499999999999E-3</v>
      </c>
      <c r="J347">
        <v>0.53554800000000002</v>
      </c>
      <c r="K347">
        <v>0.53554800000000002</v>
      </c>
      <c r="L347">
        <v>-5.60947</v>
      </c>
      <c r="N347">
        <v>0.25142799999999998</v>
      </c>
      <c r="O347">
        <v>0.971553</v>
      </c>
      <c r="P347">
        <v>1.4071800000000001E-3</v>
      </c>
      <c r="Q347">
        <v>1.4071800000000001E-3</v>
      </c>
      <c r="R347">
        <v>3.5308600000000001</v>
      </c>
      <c r="T347">
        <v>0.31673699999999999</v>
      </c>
      <c r="U347">
        <v>0.99982599999999999</v>
      </c>
      <c r="V347" s="2">
        <v>5.6065999999999998E-6</v>
      </c>
      <c r="W347" s="2">
        <v>5.6065999999999998E-6</v>
      </c>
      <c r="X347">
        <v>8.6579300000000003</v>
      </c>
    </row>
    <row r="348" spans="1:24" x14ac:dyDescent="0.2">
      <c r="A348" t="s">
        <v>604</v>
      </c>
      <c r="B348" t="s">
        <v>605</v>
      </c>
      <c r="C348" t="s">
        <v>1696</v>
      </c>
      <c r="D348" t="s">
        <v>1697</v>
      </c>
      <c r="E348">
        <v>16210</v>
      </c>
      <c r="F348" t="s">
        <v>604</v>
      </c>
      <c r="G348">
        <v>1</v>
      </c>
      <c r="H348">
        <v>-8.1683199999999997E-3</v>
      </c>
      <c r="I348">
        <v>3.6389600000000001E-3</v>
      </c>
      <c r="J348">
        <v>0.536717</v>
      </c>
      <c r="K348">
        <v>0.536717</v>
      </c>
      <c r="L348">
        <v>-5.6124099999999997</v>
      </c>
      <c r="N348">
        <v>0.103517</v>
      </c>
      <c r="O348">
        <v>2.6551999999999999E-2</v>
      </c>
      <c r="P348">
        <v>0.26999200000000001</v>
      </c>
      <c r="Q348">
        <v>0.26999200000000001</v>
      </c>
      <c r="R348">
        <v>-3.6017399999999999</v>
      </c>
      <c r="T348">
        <v>0.11168599999999999</v>
      </c>
      <c r="U348">
        <v>1.5926599999999999E-2</v>
      </c>
      <c r="V348">
        <v>0.31872200000000001</v>
      </c>
      <c r="W348">
        <v>0.31872200000000001</v>
      </c>
      <c r="X348">
        <v>-4.12371</v>
      </c>
    </row>
    <row r="349" spans="1:24" x14ac:dyDescent="0.2">
      <c r="A349" t="s">
        <v>590</v>
      </c>
      <c r="B349" t="s">
        <v>591</v>
      </c>
      <c r="C349" t="s">
        <v>1654</v>
      </c>
      <c r="D349" t="s">
        <v>4183</v>
      </c>
      <c r="E349">
        <v>14294</v>
      </c>
      <c r="F349" t="s">
        <v>590</v>
      </c>
      <c r="G349">
        <v>1</v>
      </c>
      <c r="H349">
        <v>-2.7078700000000001E-2</v>
      </c>
      <c r="I349">
        <v>3.6337499999999998E-3</v>
      </c>
      <c r="J349">
        <v>0.53749400000000003</v>
      </c>
      <c r="K349">
        <v>0.53749400000000003</v>
      </c>
      <c r="L349">
        <v>-5.6138500000000002</v>
      </c>
      <c r="N349">
        <v>-0.14788899999999999</v>
      </c>
      <c r="O349">
        <v>2.34562E-2</v>
      </c>
      <c r="P349">
        <v>0.28571800000000003</v>
      </c>
      <c r="Q349">
        <v>0.28571800000000003</v>
      </c>
      <c r="R349">
        <v>-3.7288899999999998</v>
      </c>
      <c r="T349">
        <v>-0.12081</v>
      </c>
      <c r="U349">
        <v>1.2702E-2</v>
      </c>
      <c r="V349">
        <v>0.34205000000000002</v>
      </c>
      <c r="W349">
        <v>0.34205000000000002</v>
      </c>
      <c r="X349">
        <v>-4.3532099999999998</v>
      </c>
    </row>
    <row r="350" spans="1:24" x14ac:dyDescent="0.2">
      <c r="A350" t="s">
        <v>1402</v>
      </c>
      <c r="B350" t="s">
        <v>1403</v>
      </c>
      <c r="C350" t="s">
        <v>3870</v>
      </c>
      <c r="D350" t="s">
        <v>3875</v>
      </c>
      <c r="E350">
        <v>76959</v>
      </c>
      <c r="F350" t="s">
        <v>1402</v>
      </c>
      <c r="G350">
        <v>1</v>
      </c>
      <c r="H350">
        <v>2.8892899999999999E-2</v>
      </c>
      <c r="I350">
        <v>3.6311500000000001E-3</v>
      </c>
      <c r="J350">
        <v>0.53788100000000005</v>
      </c>
      <c r="K350">
        <v>0.53788100000000005</v>
      </c>
      <c r="L350">
        <v>-5.6145699999999996</v>
      </c>
      <c r="N350">
        <v>-1.0220400000000001</v>
      </c>
      <c r="O350">
        <v>1</v>
      </c>
      <c r="P350" s="2">
        <v>5.2838000000000002E-13</v>
      </c>
      <c r="Q350" s="2">
        <v>5.2838000000000002E-13</v>
      </c>
      <c r="R350">
        <v>25.091899999999999</v>
      </c>
      <c r="T350">
        <v>-1.0509299999999999</v>
      </c>
      <c r="U350">
        <v>1</v>
      </c>
      <c r="V350" s="2">
        <v>2.2283999999999999E-13</v>
      </c>
      <c r="W350" s="2">
        <v>2.2283999999999999E-13</v>
      </c>
      <c r="X350">
        <v>26.007899999999999</v>
      </c>
    </row>
    <row r="351" spans="1:24" x14ac:dyDescent="0.2">
      <c r="A351" t="s">
        <v>920</v>
      </c>
      <c r="B351" t="s">
        <v>921</v>
      </c>
      <c r="C351" t="s">
        <v>2611</v>
      </c>
      <c r="D351" t="s">
        <v>2612</v>
      </c>
      <c r="E351">
        <v>228151</v>
      </c>
      <c r="F351" t="s">
        <v>920</v>
      </c>
      <c r="G351">
        <v>1</v>
      </c>
      <c r="H351">
        <v>2.0815500000000001E-2</v>
      </c>
      <c r="I351">
        <v>3.6283800000000001E-3</v>
      </c>
      <c r="J351">
        <v>0.53826799999999997</v>
      </c>
      <c r="K351">
        <v>0.53826799999999997</v>
      </c>
      <c r="L351">
        <v>-5.6153399999999998</v>
      </c>
      <c r="N351">
        <v>0.140898</v>
      </c>
      <c r="O351">
        <v>2.9579600000000001E-2</v>
      </c>
      <c r="P351">
        <v>0.262378</v>
      </c>
      <c r="Q351">
        <v>0.262378</v>
      </c>
      <c r="R351">
        <v>-3.49064</v>
      </c>
      <c r="T351">
        <v>0.12008199999999999</v>
      </c>
      <c r="U351">
        <v>1.9031300000000001E-2</v>
      </c>
      <c r="V351">
        <v>0.30344300000000002</v>
      </c>
      <c r="W351">
        <v>0.30344300000000002</v>
      </c>
      <c r="X351">
        <v>-3.9424600000000001</v>
      </c>
    </row>
    <row r="352" spans="1:24" x14ac:dyDescent="0.2">
      <c r="A352" t="s">
        <v>1126</v>
      </c>
      <c r="B352" t="s">
        <v>1127</v>
      </c>
      <c r="C352" t="s">
        <v>3167</v>
      </c>
      <c r="D352" t="s">
        <v>3168</v>
      </c>
      <c r="E352">
        <v>50523</v>
      </c>
      <c r="F352" t="s">
        <v>1126</v>
      </c>
      <c r="G352">
        <v>1</v>
      </c>
      <c r="H352">
        <v>2.15038E-2</v>
      </c>
      <c r="I352">
        <v>3.6255699999999998E-3</v>
      </c>
      <c r="J352">
        <v>0.53865399999999997</v>
      </c>
      <c r="K352">
        <v>0.53865399999999997</v>
      </c>
      <c r="L352">
        <v>-5.6161099999999999</v>
      </c>
      <c r="N352">
        <v>3.1885999999999998E-2</v>
      </c>
      <c r="O352">
        <v>3.1845599999999999E-3</v>
      </c>
      <c r="P352">
        <v>0.55285700000000004</v>
      </c>
      <c r="Q352">
        <v>0.55285700000000004</v>
      </c>
      <c r="R352">
        <v>-5.7462499999999999</v>
      </c>
      <c r="T352">
        <v>1.0382199999999999E-2</v>
      </c>
      <c r="U352">
        <v>3.34074E-3</v>
      </c>
      <c r="V352">
        <v>0.55067200000000005</v>
      </c>
      <c r="W352">
        <v>0.55067200000000005</v>
      </c>
      <c r="X352">
        <v>-5.6982200000000001</v>
      </c>
    </row>
    <row r="353" spans="1:24" x14ac:dyDescent="0.2">
      <c r="A353" t="s">
        <v>1260</v>
      </c>
      <c r="B353" t="s">
        <v>1261</v>
      </c>
      <c r="C353" t="s">
        <v>3507</v>
      </c>
      <c r="D353" t="s">
        <v>3510</v>
      </c>
      <c r="E353">
        <v>380780</v>
      </c>
      <c r="F353" t="s">
        <v>1260</v>
      </c>
      <c r="G353">
        <v>1</v>
      </c>
      <c r="H353">
        <v>-8.7142499999999998E-2</v>
      </c>
      <c r="I353">
        <v>3.61882E-3</v>
      </c>
      <c r="J353">
        <v>0.53903900000000005</v>
      </c>
      <c r="K353">
        <v>0.53903900000000005</v>
      </c>
      <c r="L353">
        <v>-5.6179800000000002</v>
      </c>
      <c r="N353">
        <v>-0.58877999999999997</v>
      </c>
      <c r="O353">
        <v>0.99999700000000002</v>
      </c>
      <c r="P353" s="2">
        <v>6.1616500000000001E-8</v>
      </c>
      <c r="Q353" s="2">
        <v>6.1616500000000001E-8</v>
      </c>
      <c r="R353">
        <v>12.8111</v>
      </c>
      <c r="T353">
        <v>-0.50163800000000003</v>
      </c>
      <c r="U353">
        <v>0.99973699999999999</v>
      </c>
      <c r="V353" s="2">
        <v>1.03242E-5</v>
      </c>
      <c r="W353" s="2">
        <v>1.03242E-5</v>
      </c>
      <c r="X353">
        <v>8.2429400000000008</v>
      </c>
    </row>
    <row r="354" spans="1:24" x14ac:dyDescent="0.2">
      <c r="A354" t="s">
        <v>958</v>
      </c>
      <c r="B354" t="s">
        <v>959</v>
      </c>
      <c r="C354" t="s">
        <v>2710</v>
      </c>
      <c r="D354" t="s">
        <v>2716</v>
      </c>
      <c r="E354">
        <v>243967</v>
      </c>
      <c r="F354" t="s">
        <v>958</v>
      </c>
      <c r="G354">
        <v>1</v>
      </c>
      <c r="H354">
        <v>-1.35332E-4</v>
      </c>
      <c r="I354">
        <v>3.61626E-3</v>
      </c>
      <c r="J354">
        <v>0.53942400000000001</v>
      </c>
      <c r="K354">
        <v>0.53942400000000001</v>
      </c>
      <c r="L354">
        <v>-5.61869</v>
      </c>
      <c r="N354">
        <v>0.61262099999999997</v>
      </c>
      <c r="O354">
        <v>1</v>
      </c>
      <c r="P354" s="2">
        <v>8.1038199999999995E-18</v>
      </c>
      <c r="Q354" s="2">
        <v>8.1038199999999995E-18</v>
      </c>
      <c r="R354">
        <v>35.566699999999997</v>
      </c>
      <c r="T354">
        <v>0.61275599999999997</v>
      </c>
      <c r="U354">
        <v>1</v>
      </c>
      <c r="V354" s="2">
        <v>3.3141E-18</v>
      </c>
      <c r="W354" s="2">
        <v>3.3141E-18</v>
      </c>
      <c r="X354">
        <v>36.270200000000003</v>
      </c>
    </row>
    <row r="355" spans="1:24" x14ac:dyDescent="0.2">
      <c r="A355" t="s">
        <v>1122</v>
      </c>
      <c r="B355" t="s">
        <v>1123</v>
      </c>
      <c r="C355" t="s">
        <v>3155</v>
      </c>
      <c r="D355" t="s">
        <v>3156</v>
      </c>
      <c r="E355">
        <v>72949</v>
      </c>
      <c r="F355" t="s">
        <v>1122</v>
      </c>
      <c r="G355">
        <v>1</v>
      </c>
      <c r="H355">
        <v>-8.4791799999999994E-3</v>
      </c>
      <c r="I355">
        <v>3.6161100000000001E-3</v>
      </c>
      <c r="J355">
        <v>0.53980799999999995</v>
      </c>
      <c r="K355">
        <v>0.53980799999999995</v>
      </c>
      <c r="L355">
        <v>-5.6187399999999998</v>
      </c>
      <c r="N355">
        <v>-0.151195</v>
      </c>
      <c r="O355">
        <v>0.805284</v>
      </c>
      <c r="P355">
        <v>1.2121099999999999E-2</v>
      </c>
      <c r="Q355">
        <v>1.2121099999999999E-2</v>
      </c>
      <c r="R355">
        <v>1.4196599999999999</v>
      </c>
      <c r="T355">
        <v>-0.14271600000000001</v>
      </c>
      <c r="U355">
        <v>0.497695</v>
      </c>
      <c r="V355">
        <v>4.1847500000000003E-2</v>
      </c>
      <c r="W355">
        <v>4.1847500000000003E-2</v>
      </c>
      <c r="X355">
        <v>-9.2219399999999997E-3</v>
      </c>
    </row>
    <row r="356" spans="1:24" x14ac:dyDescent="0.2">
      <c r="A356" t="s">
        <v>1114</v>
      </c>
      <c r="B356" t="s">
        <v>1115</v>
      </c>
      <c r="C356" t="s">
        <v>3132</v>
      </c>
      <c r="D356" t="s">
        <v>3137</v>
      </c>
      <c r="E356">
        <v>381204</v>
      </c>
      <c r="F356" t="s">
        <v>1114</v>
      </c>
      <c r="G356">
        <v>1</v>
      </c>
      <c r="H356">
        <v>1.6724599999999999E-2</v>
      </c>
      <c r="I356">
        <v>3.6093100000000001E-3</v>
      </c>
      <c r="J356">
        <v>0.54019099999999998</v>
      </c>
      <c r="K356">
        <v>0.54019099999999998</v>
      </c>
      <c r="L356">
        <v>-5.6206199999999997</v>
      </c>
      <c r="N356">
        <v>-0.40057399999999999</v>
      </c>
      <c r="O356">
        <v>0.99029599999999995</v>
      </c>
      <c r="P356">
        <v>4.7188800000000001E-4</v>
      </c>
      <c r="Q356">
        <v>4.7188800000000001E-4</v>
      </c>
      <c r="R356">
        <v>4.6254499999999998</v>
      </c>
      <c r="T356">
        <v>-0.41729899999999998</v>
      </c>
      <c r="U356">
        <v>0.73151999999999995</v>
      </c>
      <c r="V356">
        <v>1.99924E-2</v>
      </c>
      <c r="W356">
        <v>1.99924E-2</v>
      </c>
      <c r="X356">
        <v>1.0023500000000001</v>
      </c>
    </row>
    <row r="357" spans="1:24" x14ac:dyDescent="0.2">
      <c r="A357" t="s">
        <v>1006</v>
      </c>
      <c r="B357" t="s">
        <v>1007</v>
      </c>
      <c r="C357" t="s">
        <v>2839</v>
      </c>
      <c r="D357" t="s">
        <v>2840</v>
      </c>
      <c r="E357">
        <v>16773</v>
      </c>
      <c r="F357" t="s">
        <v>1006</v>
      </c>
      <c r="G357">
        <v>1</v>
      </c>
      <c r="H357">
        <v>-1.3833099999999999E-2</v>
      </c>
      <c r="I357">
        <v>3.6011400000000001E-3</v>
      </c>
      <c r="J357">
        <v>0.54095599999999999</v>
      </c>
      <c r="K357">
        <v>0.54095599999999999</v>
      </c>
      <c r="L357">
        <v>-5.6228999999999996</v>
      </c>
      <c r="N357">
        <v>0.267183</v>
      </c>
      <c r="O357">
        <v>0.99996600000000002</v>
      </c>
      <c r="P357" s="2">
        <v>1.42008E-6</v>
      </c>
      <c r="Q357" s="2">
        <v>1.42008E-6</v>
      </c>
      <c r="R357">
        <v>10.2811</v>
      </c>
      <c r="T357">
        <v>0.28101599999999999</v>
      </c>
      <c r="U357">
        <v>0.99990199999999996</v>
      </c>
      <c r="V357" s="2">
        <v>2.9952300000000001E-6</v>
      </c>
      <c r="W357" s="2">
        <v>2.9952300000000001E-6</v>
      </c>
      <c r="X357">
        <v>9.2341999999999995</v>
      </c>
    </row>
    <row r="358" spans="1:24" x14ac:dyDescent="0.2">
      <c r="A358" t="s">
        <v>1030</v>
      </c>
      <c r="B358" t="s">
        <v>1031</v>
      </c>
      <c r="C358" t="s">
        <v>2912</v>
      </c>
      <c r="D358" t="s">
        <v>2917</v>
      </c>
      <c r="E358">
        <v>26874</v>
      </c>
      <c r="F358" t="s">
        <v>1030</v>
      </c>
      <c r="G358">
        <v>1</v>
      </c>
      <c r="H358">
        <v>-6.1063300000000001E-3</v>
      </c>
      <c r="I358">
        <v>3.5994899999999999E-3</v>
      </c>
      <c r="J358">
        <v>0.54133699999999996</v>
      </c>
      <c r="K358">
        <v>0.54133699999999996</v>
      </c>
      <c r="L358">
        <v>-5.6233599999999999</v>
      </c>
      <c r="N358">
        <v>0.36769600000000002</v>
      </c>
      <c r="O358">
        <v>0.99999199999999999</v>
      </c>
      <c r="P358" s="2">
        <v>2.8272300000000001E-7</v>
      </c>
      <c r="Q358" s="2">
        <v>2.8272300000000001E-7</v>
      </c>
      <c r="R358">
        <v>11.6998</v>
      </c>
      <c r="T358">
        <v>0.373803</v>
      </c>
      <c r="U358">
        <v>0.99998100000000001</v>
      </c>
      <c r="V358" s="2">
        <v>8.7198799999999996E-7</v>
      </c>
      <c r="W358" s="2">
        <v>8.7198799999999996E-7</v>
      </c>
      <c r="X358">
        <v>10.8592</v>
      </c>
    </row>
    <row r="359" spans="1:24" x14ac:dyDescent="0.2">
      <c r="A359" t="s">
        <v>1276</v>
      </c>
      <c r="B359" t="s">
        <v>1277</v>
      </c>
      <c r="C359" t="s">
        <v>3551</v>
      </c>
      <c r="D359" t="s">
        <v>3552</v>
      </c>
      <c r="E359">
        <v>246709</v>
      </c>
      <c r="F359" t="s">
        <v>1276</v>
      </c>
      <c r="G359">
        <v>1</v>
      </c>
      <c r="H359">
        <v>1.9735300000000001E-2</v>
      </c>
      <c r="I359">
        <v>3.59845E-3</v>
      </c>
      <c r="J359">
        <v>0.54171800000000003</v>
      </c>
      <c r="K359">
        <v>0.54171800000000003</v>
      </c>
      <c r="L359">
        <v>-5.6236499999999996</v>
      </c>
      <c r="N359">
        <v>-0.81642800000000004</v>
      </c>
      <c r="O359">
        <v>0.99999899999999997</v>
      </c>
      <c r="P359" s="2">
        <v>3.9078299999999997E-8</v>
      </c>
      <c r="Q359" s="2">
        <v>3.9078299999999997E-8</v>
      </c>
      <c r="R359">
        <v>13.4458</v>
      </c>
      <c r="T359">
        <v>-0.83616299999999999</v>
      </c>
      <c r="U359">
        <v>1</v>
      </c>
      <c r="V359" s="2">
        <v>8.8316999999999992E-12</v>
      </c>
      <c r="W359" s="2">
        <v>8.8316999999999992E-12</v>
      </c>
      <c r="X359">
        <v>22.106000000000002</v>
      </c>
    </row>
    <row r="360" spans="1:24" x14ac:dyDescent="0.2">
      <c r="A360" t="s">
        <v>1470</v>
      </c>
      <c r="B360" t="s">
        <v>1471</v>
      </c>
      <c r="C360" t="s">
        <v>4043</v>
      </c>
      <c r="D360" t="s">
        <v>4048</v>
      </c>
      <c r="E360">
        <v>17925</v>
      </c>
      <c r="F360" t="s">
        <v>1470</v>
      </c>
      <c r="G360">
        <v>1</v>
      </c>
      <c r="H360">
        <v>-5.9634600000000003E-3</v>
      </c>
      <c r="I360">
        <v>3.5814599999999999E-3</v>
      </c>
      <c r="J360">
        <v>0.54209799999999997</v>
      </c>
      <c r="K360">
        <v>0.54209799999999997</v>
      </c>
      <c r="L360">
        <v>-5.6284000000000001</v>
      </c>
      <c r="N360">
        <v>-0.47469699999999998</v>
      </c>
      <c r="O360">
        <v>1</v>
      </c>
      <c r="P360" s="2">
        <v>1.56967E-10</v>
      </c>
      <c r="Q360" s="2">
        <v>1.56967E-10</v>
      </c>
      <c r="R360">
        <v>19.237300000000001</v>
      </c>
      <c r="T360">
        <v>-0.46873399999999998</v>
      </c>
      <c r="U360">
        <v>0.99999899999999997</v>
      </c>
      <c r="V360" s="2">
        <v>2.8527800000000002E-8</v>
      </c>
      <c r="W360" s="2">
        <v>2.8527800000000002E-8</v>
      </c>
      <c r="X360">
        <v>14.033799999999999</v>
      </c>
    </row>
    <row r="361" spans="1:24" x14ac:dyDescent="0.2">
      <c r="A361" t="s">
        <v>944</v>
      </c>
      <c r="B361" t="s">
        <v>945</v>
      </c>
      <c r="C361" t="s">
        <v>2669</v>
      </c>
      <c r="D361" t="s">
        <v>2674</v>
      </c>
      <c r="E361">
        <v>239667</v>
      </c>
      <c r="F361" t="s">
        <v>944</v>
      </c>
      <c r="G361">
        <v>1</v>
      </c>
      <c r="H361">
        <v>5.5653999999999999E-3</v>
      </c>
      <c r="I361">
        <v>3.57655E-3</v>
      </c>
      <c r="J361">
        <v>0.54247800000000002</v>
      </c>
      <c r="K361">
        <v>0.54247800000000002</v>
      </c>
      <c r="L361">
        <v>-5.6297699999999997</v>
      </c>
      <c r="N361">
        <v>-0.43851099999999998</v>
      </c>
      <c r="O361">
        <v>1</v>
      </c>
      <c r="P361" s="2">
        <v>3.5063800000000002E-13</v>
      </c>
      <c r="Q361" s="2">
        <v>3.5063800000000002E-13</v>
      </c>
      <c r="R361">
        <v>25.709900000000001</v>
      </c>
      <c r="T361">
        <v>-0.44407600000000003</v>
      </c>
      <c r="U361">
        <v>1</v>
      </c>
      <c r="V361" s="2">
        <v>2.11513E-11</v>
      </c>
      <c r="W361" s="2">
        <v>2.11513E-11</v>
      </c>
      <c r="X361">
        <v>21.343699999999998</v>
      </c>
    </row>
    <row r="362" spans="1:24" x14ac:dyDescent="0.2">
      <c r="A362" t="s">
        <v>566</v>
      </c>
      <c r="B362" t="s">
        <v>567</v>
      </c>
      <c r="C362" t="s">
        <v>1588</v>
      </c>
      <c r="D362" t="s">
        <v>1589</v>
      </c>
      <c r="E362">
        <v>104099</v>
      </c>
      <c r="F362" t="s">
        <v>566</v>
      </c>
      <c r="G362">
        <v>1</v>
      </c>
      <c r="H362">
        <v>2.1125699999999998E-3</v>
      </c>
      <c r="I362">
        <v>3.5657599999999998E-3</v>
      </c>
      <c r="J362">
        <v>0.54285700000000003</v>
      </c>
      <c r="K362">
        <v>0.54285700000000003</v>
      </c>
      <c r="L362">
        <v>-5.6328100000000001</v>
      </c>
      <c r="N362">
        <v>-0.67439499999999997</v>
      </c>
      <c r="O362">
        <v>1</v>
      </c>
      <c r="P362">
        <v>0</v>
      </c>
      <c r="Q362" s="2">
        <v>3.7829359452324298E-18</v>
      </c>
      <c r="R362">
        <v>62.197400000000002</v>
      </c>
      <c r="T362">
        <v>-0.67650699999999997</v>
      </c>
      <c r="U362">
        <v>1</v>
      </c>
      <c r="V362">
        <v>0</v>
      </c>
      <c r="W362" s="2">
        <v>7.85736584684836E-19</v>
      </c>
      <c r="X362">
        <v>77.574100000000001</v>
      </c>
    </row>
    <row r="363" spans="1:24" x14ac:dyDescent="0.2">
      <c r="A363" t="s">
        <v>700</v>
      </c>
      <c r="B363" t="s">
        <v>701</v>
      </c>
      <c r="C363" t="s">
        <v>1976</v>
      </c>
      <c r="D363" t="s">
        <v>1977</v>
      </c>
      <c r="E363">
        <v>16412</v>
      </c>
      <c r="F363" t="s">
        <v>700</v>
      </c>
      <c r="G363">
        <v>1</v>
      </c>
      <c r="H363">
        <v>-1.35332E-2</v>
      </c>
      <c r="I363">
        <v>3.55872E-3</v>
      </c>
      <c r="J363">
        <v>0.54323500000000002</v>
      </c>
      <c r="K363">
        <v>0.54323500000000002</v>
      </c>
      <c r="L363">
        <v>-5.6347899999999997</v>
      </c>
      <c r="N363">
        <v>0.31354799999999999</v>
      </c>
      <c r="O363">
        <v>0.99976699999999996</v>
      </c>
      <c r="P363" s="2">
        <v>8.9762200000000003E-6</v>
      </c>
      <c r="Q363" s="2">
        <v>8.9762200000000003E-6</v>
      </c>
      <c r="R363">
        <v>8.3624100000000006</v>
      </c>
      <c r="T363">
        <v>0.32708100000000001</v>
      </c>
      <c r="U363">
        <v>0.998668</v>
      </c>
      <c r="V363" s="2">
        <v>5.7612099999999997E-5</v>
      </c>
      <c r="W363" s="2">
        <v>5.7612099999999997E-5</v>
      </c>
      <c r="X363">
        <v>6.6197400000000002</v>
      </c>
    </row>
    <row r="364" spans="1:24" x14ac:dyDescent="0.2">
      <c r="A364" t="s">
        <v>548</v>
      </c>
      <c r="B364" t="s">
        <v>549</v>
      </c>
      <c r="C364" t="s">
        <v>1536</v>
      </c>
      <c r="D364" t="s">
        <v>1541</v>
      </c>
      <c r="E364">
        <v>26920</v>
      </c>
      <c r="F364" t="s">
        <v>548</v>
      </c>
      <c r="G364">
        <v>1</v>
      </c>
      <c r="H364">
        <v>-4.1857500000000002E-3</v>
      </c>
      <c r="I364">
        <v>3.5283200000000002E-3</v>
      </c>
      <c r="J364">
        <v>0.54549199999999998</v>
      </c>
      <c r="K364">
        <v>0.54549199999999998</v>
      </c>
      <c r="L364">
        <v>-5.6433999999999997</v>
      </c>
      <c r="N364">
        <v>-5.6968499999999998E-2</v>
      </c>
      <c r="O364">
        <v>4.5576599999999998E-3</v>
      </c>
      <c r="P364">
        <v>0.49381399999999998</v>
      </c>
      <c r="Q364">
        <v>0.49381399999999998</v>
      </c>
      <c r="R364">
        <v>-5.3863799999999999</v>
      </c>
      <c r="T364">
        <v>-5.2782799999999998E-2</v>
      </c>
      <c r="U364">
        <v>4.3149399999999997E-3</v>
      </c>
      <c r="V364">
        <v>0.50382199999999999</v>
      </c>
      <c r="W364">
        <v>0.50382199999999999</v>
      </c>
      <c r="X364">
        <v>-5.4413499999999999</v>
      </c>
    </row>
    <row r="365" spans="1:24" x14ac:dyDescent="0.2">
      <c r="A365" t="s">
        <v>1092</v>
      </c>
      <c r="B365" t="s">
        <v>1093</v>
      </c>
      <c r="C365" t="s">
        <v>3074</v>
      </c>
      <c r="D365" t="s">
        <v>4179</v>
      </c>
      <c r="E365">
        <v>78755</v>
      </c>
      <c r="F365" t="s">
        <v>1092</v>
      </c>
      <c r="G365">
        <v>1</v>
      </c>
      <c r="H365">
        <v>-9.8729600000000001E-3</v>
      </c>
      <c r="I365">
        <v>3.5211999999999999E-3</v>
      </c>
      <c r="J365">
        <v>0.54586599999999996</v>
      </c>
      <c r="K365">
        <v>0.54586599999999996</v>
      </c>
      <c r="L365">
        <v>-5.6454300000000002</v>
      </c>
      <c r="N365">
        <v>-0.66916600000000004</v>
      </c>
      <c r="O365">
        <v>1</v>
      </c>
      <c r="P365">
        <v>0</v>
      </c>
      <c r="Q365" s="2">
        <v>3.5570374672322701E-18</v>
      </c>
      <c r="R365">
        <v>66.147400000000005</v>
      </c>
      <c r="T365">
        <v>-0.65929300000000002</v>
      </c>
      <c r="U365">
        <v>1</v>
      </c>
      <c r="V365">
        <v>0</v>
      </c>
      <c r="W365" s="2">
        <v>7.4871585968765397E-19</v>
      </c>
      <c r="X365">
        <v>81.409800000000004</v>
      </c>
    </row>
    <row r="366" spans="1:24" x14ac:dyDescent="0.2">
      <c r="A366" t="s">
        <v>1136</v>
      </c>
      <c r="B366" t="s">
        <v>1137</v>
      </c>
      <c r="C366" t="s">
        <v>3195</v>
      </c>
      <c r="D366" t="s">
        <v>3196</v>
      </c>
      <c r="E366">
        <v>108011</v>
      </c>
      <c r="F366" t="s">
        <v>1136</v>
      </c>
      <c r="G366">
        <v>1</v>
      </c>
      <c r="H366">
        <v>-1.1346699999999999E-3</v>
      </c>
      <c r="I366">
        <v>3.5060199999999999E-3</v>
      </c>
      <c r="J366">
        <v>0.54623900000000003</v>
      </c>
      <c r="K366">
        <v>0.54623900000000003</v>
      </c>
      <c r="L366">
        <v>-5.6497599999999997</v>
      </c>
      <c r="N366">
        <v>0.12959999999999999</v>
      </c>
      <c r="O366">
        <v>0.107311</v>
      </c>
      <c r="P366">
        <v>0.15638199999999999</v>
      </c>
      <c r="Q366">
        <v>0.15638199999999999</v>
      </c>
      <c r="R366">
        <v>-2.1185100000000001</v>
      </c>
      <c r="T366">
        <v>0.13073499999999999</v>
      </c>
      <c r="U366">
        <v>4.01117E-2</v>
      </c>
      <c r="V366">
        <v>0.229432</v>
      </c>
      <c r="W366">
        <v>0.229432</v>
      </c>
      <c r="X366">
        <v>-3.1751499999999999</v>
      </c>
    </row>
    <row r="367" spans="1:24" x14ac:dyDescent="0.2">
      <c r="A367" t="s">
        <v>982</v>
      </c>
      <c r="B367" t="s">
        <v>983</v>
      </c>
      <c r="C367" t="s">
        <v>2773</v>
      </c>
      <c r="D367" t="s">
        <v>2774</v>
      </c>
      <c r="E367">
        <v>243043</v>
      </c>
      <c r="F367" t="s">
        <v>982</v>
      </c>
      <c r="G367">
        <v>1</v>
      </c>
      <c r="H367">
        <v>-1.49721E-2</v>
      </c>
      <c r="I367">
        <v>3.4813299999999999E-3</v>
      </c>
      <c r="J367">
        <v>0.54735500000000004</v>
      </c>
      <c r="K367">
        <v>0.54735500000000004</v>
      </c>
      <c r="L367">
        <v>-5.6568500000000004</v>
      </c>
      <c r="N367">
        <v>1.75393</v>
      </c>
      <c r="O367">
        <v>0.99998399999999998</v>
      </c>
      <c r="P367" s="2">
        <v>6.0124500000000003E-7</v>
      </c>
      <c r="Q367" s="2">
        <v>6.0124500000000003E-7</v>
      </c>
      <c r="R367">
        <v>11.0518</v>
      </c>
      <c r="T367">
        <v>1.7688999999999999</v>
      </c>
      <c r="U367">
        <v>0.99996499999999999</v>
      </c>
      <c r="V367" s="2">
        <v>1.52339E-6</v>
      </c>
      <c r="W367" s="2">
        <v>1.52339E-6</v>
      </c>
      <c r="X367">
        <v>10.2652</v>
      </c>
    </row>
    <row r="368" spans="1:24" x14ac:dyDescent="0.2">
      <c r="A368" t="s">
        <v>828</v>
      </c>
      <c r="B368" t="s">
        <v>829</v>
      </c>
      <c r="C368" t="s">
        <v>2353</v>
      </c>
      <c r="D368" t="s">
        <v>2357</v>
      </c>
      <c r="E368">
        <v>17022</v>
      </c>
      <c r="F368" t="s">
        <v>828</v>
      </c>
      <c r="G368">
        <v>2</v>
      </c>
      <c r="H368">
        <v>0.143371</v>
      </c>
      <c r="I368">
        <v>1.2460100000000001E-3</v>
      </c>
      <c r="J368">
        <v>0.55893800000000005</v>
      </c>
      <c r="K368">
        <v>0.55893800000000005</v>
      </c>
      <c r="L368">
        <v>-6.6865600000000001</v>
      </c>
      <c r="N368">
        <v>-0.61782899999999996</v>
      </c>
      <c r="O368">
        <v>1</v>
      </c>
      <c r="P368">
        <v>0</v>
      </c>
      <c r="Q368" s="2">
        <v>3.3073258041345599E-18</v>
      </c>
      <c r="R368">
        <v>71.1417</v>
      </c>
      <c r="T368">
        <v>-0.76817800000000003</v>
      </c>
      <c r="U368">
        <v>1</v>
      </c>
      <c r="V368">
        <v>0</v>
      </c>
      <c r="W368" s="2">
        <v>7.2351239759417904E-19</v>
      </c>
      <c r="X368">
        <v>84.245699999999999</v>
      </c>
    </row>
    <row r="369" spans="1:24" x14ac:dyDescent="0.2">
      <c r="A369" t="s">
        <v>1196</v>
      </c>
      <c r="B369" t="s">
        <v>1197</v>
      </c>
      <c r="C369" t="s">
        <v>3346</v>
      </c>
      <c r="D369" t="s">
        <v>3351</v>
      </c>
      <c r="E369">
        <v>216616</v>
      </c>
      <c r="F369" t="s">
        <v>1196</v>
      </c>
      <c r="G369">
        <v>3</v>
      </c>
      <c r="H369">
        <v>0.15546099999999999</v>
      </c>
      <c r="I369">
        <v>1.2040900000000001E-3</v>
      </c>
      <c r="J369">
        <v>0.55929200000000001</v>
      </c>
      <c r="K369">
        <v>0.55929200000000001</v>
      </c>
      <c r="L369">
        <v>-6.7208300000000003</v>
      </c>
      <c r="N369">
        <v>0.159917</v>
      </c>
      <c r="O369">
        <v>0.47211799999999998</v>
      </c>
      <c r="P369">
        <v>4.6233299999999998E-2</v>
      </c>
      <c r="Q369">
        <v>4.6233299999999998E-2</v>
      </c>
      <c r="R369">
        <v>-0.11164300000000001</v>
      </c>
      <c r="T369">
        <v>4.0902200000000003E-3</v>
      </c>
      <c r="U369" s="2">
        <v>1.86371E-7</v>
      </c>
      <c r="V369">
        <v>0.58182500000000004</v>
      </c>
      <c r="W369">
        <v>0.58182500000000004</v>
      </c>
      <c r="X369">
        <v>-15.4955</v>
      </c>
    </row>
    <row r="370" spans="1:24" x14ac:dyDescent="0.2">
      <c r="A370" t="s">
        <v>668</v>
      </c>
      <c r="B370" t="s">
        <v>669</v>
      </c>
      <c r="C370" t="s">
        <v>1881</v>
      </c>
      <c r="D370" t="s">
        <v>1882</v>
      </c>
      <c r="E370">
        <v>20208</v>
      </c>
      <c r="F370" t="s">
        <v>668</v>
      </c>
      <c r="G370">
        <v>2</v>
      </c>
      <c r="H370">
        <v>-0.80422300000000002</v>
      </c>
      <c r="I370">
        <v>6.6691899999999998E-4</v>
      </c>
      <c r="J370">
        <v>0.56035000000000001</v>
      </c>
      <c r="K370">
        <v>0.56035000000000001</v>
      </c>
      <c r="L370">
        <v>-7.3121700000000001</v>
      </c>
      <c r="N370">
        <v>1.82074</v>
      </c>
      <c r="O370">
        <v>1</v>
      </c>
      <c r="P370" s="2">
        <v>5.0858800000000001E-12</v>
      </c>
      <c r="Q370" s="2">
        <v>5.0858800000000001E-12</v>
      </c>
      <c r="R370">
        <v>22.763200000000001</v>
      </c>
    </row>
    <row r="371" spans="1:24" x14ac:dyDescent="0.2">
      <c r="A371" t="s">
        <v>840</v>
      </c>
      <c r="B371" t="s">
        <v>841</v>
      </c>
      <c r="C371" t="s">
        <v>2387</v>
      </c>
      <c r="D371" t="s">
        <v>2391</v>
      </c>
      <c r="E371">
        <v>331535</v>
      </c>
      <c r="F371" t="s">
        <v>840</v>
      </c>
      <c r="G371">
        <v>3</v>
      </c>
      <c r="H371">
        <v>-0.39430100000000001</v>
      </c>
      <c r="I371">
        <v>6.2244700000000004E-4</v>
      </c>
      <c r="J371">
        <v>0.56070200000000003</v>
      </c>
      <c r="K371">
        <v>0.56070200000000003</v>
      </c>
      <c r="L371">
        <v>-7.3812300000000004</v>
      </c>
      <c r="N371">
        <v>1.41717</v>
      </c>
      <c r="O371">
        <v>1</v>
      </c>
      <c r="P371" s="2">
        <v>3.41607E-17</v>
      </c>
      <c r="Q371" s="2">
        <v>3.41607E-17</v>
      </c>
      <c r="R371">
        <v>34.671300000000002</v>
      </c>
      <c r="T371">
        <v>1.9583900000000001</v>
      </c>
      <c r="U371">
        <v>1</v>
      </c>
      <c r="V371">
        <v>0</v>
      </c>
      <c r="W371" s="2">
        <v>1.2872549342991699E-18</v>
      </c>
      <c r="X371">
        <v>47.350999999999999</v>
      </c>
    </row>
    <row r="372" spans="1:24" x14ac:dyDescent="0.2">
      <c r="A372" t="s">
        <v>1442</v>
      </c>
      <c r="B372" t="s">
        <v>1443</v>
      </c>
      <c r="C372" t="s">
        <v>3967</v>
      </c>
      <c r="D372" t="s">
        <v>3968</v>
      </c>
      <c r="E372">
        <v>80903</v>
      </c>
      <c r="F372" t="s">
        <v>1442</v>
      </c>
      <c r="G372">
        <v>2</v>
      </c>
      <c r="H372">
        <v>-0.121299</v>
      </c>
      <c r="I372">
        <v>6.1090299999999999E-4</v>
      </c>
      <c r="J372">
        <v>0.56105400000000005</v>
      </c>
      <c r="K372">
        <v>0.56105400000000005</v>
      </c>
      <c r="L372">
        <v>-7.3999600000000001</v>
      </c>
      <c r="N372">
        <v>-0.32468000000000002</v>
      </c>
      <c r="O372">
        <v>0.99980599999999997</v>
      </c>
      <c r="P372" s="2">
        <v>6.6110900000000003E-6</v>
      </c>
      <c r="Q372" s="2">
        <v>6.6110900000000003E-6</v>
      </c>
      <c r="R372">
        <v>8.5471599999999999</v>
      </c>
      <c r="T372">
        <v>-0.20738300000000001</v>
      </c>
      <c r="U372">
        <v>5.6206800000000001E-2</v>
      </c>
      <c r="V372">
        <v>0.19498499999999999</v>
      </c>
      <c r="W372">
        <v>0.19498499999999999</v>
      </c>
      <c r="X372">
        <v>-2.8208700000000002</v>
      </c>
    </row>
    <row r="373" spans="1:24" x14ac:dyDescent="0.2">
      <c r="A373" t="s">
        <v>810</v>
      </c>
      <c r="B373" t="s">
        <v>811</v>
      </c>
      <c r="C373" t="s">
        <v>2298</v>
      </c>
      <c r="D373" t="s">
        <v>2299</v>
      </c>
      <c r="E373">
        <v>17195</v>
      </c>
      <c r="F373" t="s">
        <v>810</v>
      </c>
      <c r="G373">
        <v>3</v>
      </c>
      <c r="H373">
        <v>0.205399</v>
      </c>
      <c r="I373">
        <v>4.21335E-4</v>
      </c>
      <c r="J373">
        <v>0.561755</v>
      </c>
      <c r="K373">
        <v>0.561755</v>
      </c>
      <c r="L373">
        <v>-7.7716599999999998</v>
      </c>
      <c r="N373">
        <v>0.18120800000000001</v>
      </c>
      <c r="O373">
        <v>0.99993799999999999</v>
      </c>
      <c r="P373" s="2">
        <v>2.1418800000000001E-6</v>
      </c>
      <c r="Q373" s="2">
        <v>2.1418800000000001E-6</v>
      </c>
      <c r="R373">
        <v>9.6905800000000006</v>
      </c>
      <c r="T373">
        <v>-2.38027E-2</v>
      </c>
      <c r="U373" s="2">
        <v>1.33293E-7</v>
      </c>
      <c r="V373">
        <v>0.58277999999999996</v>
      </c>
      <c r="W373">
        <v>0.58277999999999996</v>
      </c>
      <c r="X373">
        <v>-15.8307</v>
      </c>
    </row>
    <row r="374" spans="1:24" x14ac:dyDescent="0.2">
      <c r="A374" t="s">
        <v>1380</v>
      </c>
      <c r="B374" t="s">
        <v>1381</v>
      </c>
      <c r="C374" t="s">
        <v>3817</v>
      </c>
      <c r="D374" t="s">
        <v>3822</v>
      </c>
      <c r="E374">
        <v>67163</v>
      </c>
      <c r="F374" t="s">
        <v>1380</v>
      </c>
      <c r="G374">
        <v>2</v>
      </c>
      <c r="H374">
        <v>-0.14857699999999999</v>
      </c>
      <c r="I374">
        <v>3.5209199999999998E-4</v>
      </c>
      <c r="J374">
        <v>0.56210499999999997</v>
      </c>
      <c r="K374">
        <v>0.56210499999999997</v>
      </c>
      <c r="L374">
        <v>-7.9512700000000001</v>
      </c>
      <c r="N374">
        <v>0.37090000000000001</v>
      </c>
      <c r="O374">
        <v>1</v>
      </c>
      <c r="P374" s="2">
        <v>1.2660600000000001E-14</v>
      </c>
      <c r="Q374" s="2">
        <v>1.2660600000000001E-14</v>
      </c>
      <c r="R374">
        <v>28.181000000000001</v>
      </c>
      <c r="T374">
        <v>0.51969399999999999</v>
      </c>
      <c r="U374">
        <v>1</v>
      </c>
      <c r="V374">
        <v>0</v>
      </c>
      <c r="W374" s="2">
        <v>1.4675294490096101E-18</v>
      </c>
      <c r="X374">
        <v>41.534300000000002</v>
      </c>
    </row>
    <row r="375" spans="1:24" x14ac:dyDescent="0.2">
      <c r="A375" t="s">
        <v>890</v>
      </c>
      <c r="B375" t="s">
        <v>891</v>
      </c>
      <c r="C375" t="s">
        <v>2527</v>
      </c>
      <c r="D375" t="s">
        <v>2531</v>
      </c>
      <c r="E375">
        <v>12262</v>
      </c>
      <c r="F375" t="s">
        <v>890</v>
      </c>
      <c r="G375">
        <v>2</v>
      </c>
      <c r="H375">
        <v>-0.186941</v>
      </c>
      <c r="I375">
        <v>2.2682299999999999E-4</v>
      </c>
      <c r="J375">
        <v>0.56280399999999997</v>
      </c>
      <c r="K375">
        <v>0.56280399999999997</v>
      </c>
      <c r="L375">
        <v>-8.3911099999999994</v>
      </c>
      <c r="N375">
        <v>0.697133</v>
      </c>
      <c r="O375">
        <v>1</v>
      </c>
      <c r="P375">
        <v>0</v>
      </c>
      <c r="Q375" s="2">
        <v>4.9609468662103897E-18</v>
      </c>
      <c r="R375">
        <v>47.428199999999997</v>
      </c>
      <c r="T375">
        <v>0.88355799999999995</v>
      </c>
      <c r="U375">
        <v>1</v>
      </c>
      <c r="V375">
        <v>0</v>
      </c>
      <c r="W375" s="2">
        <v>1.09562916043981E-18</v>
      </c>
      <c r="X375">
        <v>55.6327</v>
      </c>
    </row>
    <row r="376" spans="1:24" x14ac:dyDescent="0.2">
      <c r="A376" t="s">
        <v>656</v>
      </c>
      <c r="B376" t="s">
        <v>657</v>
      </c>
      <c r="C376" t="s">
        <v>1848</v>
      </c>
      <c r="D376" t="s">
        <v>1852</v>
      </c>
      <c r="E376">
        <v>11537</v>
      </c>
      <c r="F376" t="s">
        <v>656</v>
      </c>
      <c r="G376">
        <v>2</v>
      </c>
      <c r="H376">
        <v>-8.2496700000000006E-2</v>
      </c>
      <c r="I376">
        <v>1.07235E-4</v>
      </c>
      <c r="J376">
        <v>0.56523100000000004</v>
      </c>
      <c r="K376">
        <v>0.56523100000000004</v>
      </c>
      <c r="L376">
        <v>-9.1403800000000004</v>
      </c>
      <c r="N376">
        <v>-0.11823500000000001</v>
      </c>
      <c r="O376">
        <v>1.1846300000000001E-3</v>
      </c>
      <c r="P376">
        <v>0.55964499999999995</v>
      </c>
      <c r="Q376">
        <v>0.55964499999999995</v>
      </c>
      <c r="R376">
        <v>-6.7371400000000001</v>
      </c>
      <c r="T376">
        <v>-3.6951900000000003E-2</v>
      </c>
      <c r="U376">
        <v>2.05921E-4</v>
      </c>
      <c r="V376">
        <v>0.5635</v>
      </c>
      <c r="W376">
        <v>0.5635</v>
      </c>
      <c r="X376">
        <v>-8.4878099999999996</v>
      </c>
    </row>
    <row r="377" spans="1:24" x14ac:dyDescent="0.2">
      <c r="A377" t="s">
        <v>782</v>
      </c>
      <c r="B377" t="s">
        <v>783</v>
      </c>
      <c r="C377" t="s">
        <v>2216</v>
      </c>
      <c r="D377" t="s">
        <v>2221</v>
      </c>
      <c r="E377">
        <v>11625</v>
      </c>
      <c r="F377" t="s">
        <v>782</v>
      </c>
      <c r="G377">
        <v>10</v>
      </c>
      <c r="H377">
        <v>-0.14760699999999999</v>
      </c>
      <c r="I377">
        <v>1.05843E-4</v>
      </c>
      <c r="J377">
        <v>0.56557599999999997</v>
      </c>
      <c r="K377">
        <v>0.56557599999999997</v>
      </c>
      <c r="L377">
        <v>-9.1534499999999994</v>
      </c>
      <c r="N377">
        <v>0.153499</v>
      </c>
      <c r="O377">
        <v>1</v>
      </c>
      <c r="P377" s="2">
        <v>8.9041200000000005E-10</v>
      </c>
      <c r="Q377" s="2">
        <v>8.9041200000000005E-10</v>
      </c>
      <c r="R377">
        <v>17.8139</v>
      </c>
      <c r="T377">
        <v>0.30160599999999999</v>
      </c>
      <c r="U377">
        <v>1</v>
      </c>
      <c r="V377">
        <v>0</v>
      </c>
      <c r="W377" s="2">
        <v>5.1263495171613302E-19</v>
      </c>
      <c r="X377">
        <v>118.901</v>
      </c>
    </row>
    <row r="378" spans="1:24" x14ac:dyDescent="0.2">
      <c r="A378" t="s">
        <v>672</v>
      </c>
      <c r="B378" t="s">
        <v>673</v>
      </c>
      <c r="C378" t="s">
        <v>1893</v>
      </c>
      <c r="D378" t="s">
        <v>1898</v>
      </c>
      <c r="E378">
        <v>16828</v>
      </c>
      <c r="F378" t="s">
        <v>672</v>
      </c>
      <c r="G378">
        <v>2</v>
      </c>
      <c r="H378">
        <v>0.23730599999999999</v>
      </c>
      <c r="I378">
        <v>1.02027E-4</v>
      </c>
      <c r="J378">
        <v>0.56591999999999998</v>
      </c>
      <c r="K378">
        <v>0.56591999999999998</v>
      </c>
      <c r="L378">
        <v>-9.1901700000000002</v>
      </c>
      <c r="N378">
        <v>-0.25231700000000001</v>
      </c>
      <c r="O378">
        <v>2.2049800000000001E-2</v>
      </c>
      <c r="P378">
        <v>0.29022500000000001</v>
      </c>
      <c r="Q378">
        <v>0.29022500000000001</v>
      </c>
      <c r="R378">
        <v>-3.7921499999999999</v>
      </c>
      <c r="T378">
        <v>-0.56088899999999997</v>
      </c>
      <c r="U378">
        <v>0.23897499999999999</v>
      </c>
      <c r="V378">
        <v>9.2299400000000004E-2</v>
      </c>
      <c r="W378">
        <v>9.2299400000000004E-2</v>
      </c>
      <c r="X378">
        <v>-1.15831</v>
      </c>
    </row>
    <row r="379" spans="1:24" x14ac:dyDescent="0.2">
      <c r="A379" t="s">
        <v>878</v>
      </c>
      <c r="B379" t="s">
        <v>879</v>
      </c>
      <c r="C379" t="s">
        <v>2493</v>
      </c>
      <c r="D379" t="s">
        <v>2494</v>
      </c>
      <c r="E379">
        <v>19662</v>
      </c>
      <c r="F379" t="s">
        <v>878</v>
      </c>
      <c r="G379">
        <v>3</v>
      </c>
      <c r="H379">
        <v>0.14811199999999999</v>
      </c>
      <c r="I379" s="2">
        <v>9.2474799999999998E-5</v>
      </c>
      <c r="J379">
        <v>0.56694900000000004</v>
      </c>
      <c r="K379">
        <v>0.56694900000000004</v>
      </c>
      <c r="L379">
        <v>-9.2884799999999998</v>
      </c>
      <c r="N379">
        <v>0.172794</v>
      </c>
      <c r="O379">
        <v>1</v>
      </c>
      <c r="P379">
        <v>0</v>
      </c>
      <c r="Q379" s="2">
        <v>5.4237124156610502E-18</v>
      </c>
      <c r="R379">
        <v>43.381500000000003</v>
      </c>
      <c r="T379">
        <v>2.6241E-2</v>
      </c>
      <c r="U379">
        <v>4.7957300000000001E-4</v>
      </c>
      <c r="V379">
        <v>0.56140500000000004</v>
      </c>
      <c r="W379">
        <v>0.56140500000000004</v>
      </c>
      <c r="X379">
        <v>-7.6421400000000004</v>
      </c>
    </row>
    <row r="380" spans="1:24" x14ac:dyDescent="0.2">
      <c r="A380" t="s">
        <v>1284</v>
      </c>
      <c r="B380" t="s">
        <v>1285</v>
      </c>
      <c r="C380" t="s">
        <v>3573</v>
      </c>
      <c r="D380" t="s">
        <v>3576</v>
      </c>
      <c r="E380">
        <v>217847</v>
      </c>
      <c r="F380" t="s">
        <v>1284</v>
      </c>
      <c r="G380">
        <v>3</v>
      </c>
      <c r="H380">
        <v>-3.8977699999999997E-2</v>
      </c>
      <c r="I380" s="2">
        <v>8.6571799999999997E-5</v>
      </c>
      <c r="J380">
        <v>0.56729099999999999</v>
      </c>
      <c r="K380">
        <v>0.56729099999999999</v>
      </c>
      <c r="L380">
        <v>-9.3544499999999999</v>
      </c>
      <c r="N380">
        <v>0.31309199999999998</v>
      </c>
      <c r="O380">
        <v>0.99998399999999998</v>
      </c>
      <c r="P380" s="2">
        <v>6.51104E-7</v>
      </c>
      <c r="Q380" s="2">
        <v>6.51104E-7</v>
      </c>
      <c r="R380">
        <v>11.0343</v>
      </c>
      <c r="T380">
        <v>0.36813299999999999</v>
      </c>
      <c r="U380">
        <v>0.54728299999999996</v>
      </c>
      <c r="V380">
        <v>3.5326700000000003E-2</v>
      </c>
      <c r="W380">
        <v>3.5326700000000003E-2</v>
      </c>
      <c r="X380">
        <v>0.189697</v>
      </c>
    </row>
    <row r="381" spans="1:24" x14ac:dyDescent="0.2">
      <c r="A381" t="s">
        <v>850</v>
      </c>
      <c r="B381" t="s">
        <v>851</v>
      </c>
      <c r="C381" t="s">
        <v>2414</v>
      </c>
      <c r="D381" t="s">
        <v>2419</v>
      </c>
      <c r="E381">
        <v>20363</v>
      </c>
      <c r="F381" t="s">
        <v>850</v>
      </c>
      <c r="G381">
        <v>3</v>
      </c>
      <c r="H381">
        <v>0.100645</v>
      </c>
      <c r="I381" s="2">
        <v>7.8191300000000005E-5</v>
      </c>
      <c r="J381">
        <v>0.56763300000000005</v>
      </c>
      <c r="K381">
        <v>0.56763300000000005</v>
      </c>
      <c r="L381">
        <v>-9.45627</v>
      </c>
      <c r="N381">
        <v>3.6986499999999999E-2</v>
      </c>
      <c r="O381">
        <v>1.5689199999999999E-3</v>
      </c>
      <c r="P381">
        <v>0.55822899999999998</v>
      </c>
      <c r="Q381">
        <v>0.55822899999999998</v>
      </c>
      <c r="R381">
        <v>-6.4558</v>
      </c>
      <c r="T381">
        <v>-6.1087799999999998E-2</v>
      </c>
      <c r="U381" s="2">
        <v>1.8280200000000002E-5</v>
      </c>
      <c r="V381">
        <v>0.57235800000000003</v>
      </c>
      <c r="W381">
        <v>0.57235800000000003</v>
      </c>
      <c r="X381">
        <v>-10.909700000000001</v>
      </c>
    </row>
    <row r="382" spans="1:24" x14ac:dyDescent="0.2">
      <c r="A382" t="s">
        <v>1504</v>
      </c>
      <c r="B382" t="s">
        <v>1505</v>
      </c>
      <c r="C382" t="s">
        <v>4143</v>
      </c>
      <c r="D382" t="s">
        <v>4149</v>
      </c>
      <c r="E382">
        <v>55938</v>
      </c>
      <c r="F382" t="s">
        <v>1504</v>
      </c>
      <c r="G382">
        <v>2</v>
      </c>
      <c r="H382">
        <v>-0.12923399999999999</v>
      </c>
      <c r="I382" s="2">
        <v>6.5402399999999996E-5</v>
      </c>
      <c r="J382">
        <v>0.56865399999999999</v>
      </c>
      <c r="K382">
        <v>0.56865399999999999</v>
      </c>
      <c r="L382">
        <v>-9.6348900000000004</v>
      </c>
      <c r="N382">
        <v>-0.21748899999999999</v>
      </c>
      <c r="O382">
        <v>2.92012E-2</v>
      </c>
      <c r="P382">
        <v>0.264295</v>
      </c>
      <c r="Q382">
        <v>0.264295</v>
      </c>
      <c r="R382">
        <v>-3.5039099999999999</v>
      </c>
      <c r="T382">
        <v>-8.6641200000000002E-2</v>
      </c>
      <c r="U382">
        <v>1.64518E-4</v>
      </c>
      <c r="V382">
        <v>0.564886</v>
      </c>
      <c r="W382">
        <v>0.564886</v>
      </c>
      <c r="X382">
        <v>-8.7123299999999997</v>
      </c>
    </row>
    <row r="383" spans="1:24" x14ac:dyDescent="0.2">
      <c r="A383" t="s">
        <v>808</v>
      </c>
      <c r="B383" t="s">
        <v>809</v>
      </c>
      <c r="C383" t="s">
        <v>2292</v>
      </c>
      <c r="D383" t="s">
        <v>2293</v>
      </c>
      <c r="E383">
        <v>17194</v>
      </c>
      <c r="F383" t="s">
        <v>808</v>
      </c>
      <c r="G383">
        <v>2</v>
      </c>
      <c r="H383">
        <v>3.4523499999999999E-2</v>
      </c>
      <c r="I383" s="2">
        <v>4.5940799999999999E-5</v>
      </c>
      <c r="J383">
        <v>0.56933199999999995</v>
      </c>
      <c r="K383">
        <v>0.56933199999999995</v>
      </c>
      <c r="L383">
        <v>-9.9881100000000007</v>
      </c>
      <c r="N383">
        <v>0.202706</v>
      </c>
      <c r="O383">
        <v>7.2064000000000003E-2</v>
      </c>
      <c r="P383">
        <v>0.18149000000000001</v>
      </c>
      <c r="Q383">
        <v>0.18149000000000001</v>
      </c>
      <c r="R383">
        <v>-2.5554100000000002</v>
      </c>
      <c r="T383">
        <v>0.15532000000000001</v>
      </c>
      <c r="U383">
        <v>2.1458800000000001E-4</v>
      </c>
      <c r="V383">
        <v>0.56315199999999999</v>
      </c>
      <c r="W383">
        <v>0.56315199999999999</v>
      </c>
      <c r="X383">
        <v>-8.4465800000000009</v>
      </c>
    </row>
    <row r="384" spans="1:24" x14ac:dyDescent="0.2">
      <c r="A384" t="s">
        <v>1346</v>
      </c>
      <c r="B384" t="s">
        <v>1347</v>
      </c>
      <c r="C384" t="s">
        <v>3730</v>
      </c>
      <c r="D384" t="s">
        <v>3735</v>
      </c>
      <c r="E384">
        <v>71722</v>
      </c>
      <c r="F384" t="s">
        <v>1346</v>
      </c>
      <c r="G384">
        <v>2</v>
      </c>
      <c r="H384">
        <v>2.54664E-2</v>
      </c>
      <c r="I384" s="2">
        <v>3.3149299999999998E-5</v>
      </c>
      <c r="J384">
        <v>0.57135400000000003</v>
      </c>
      <c r="K384">
        <v>0.57135400000000003</v>
      </c>
      <c r="L384">
        <v>-10.314500000000001</v>
      </c>
      <c r="N384">
        <v>7.7221200000000004E-2</v>
      </c>
      <c r="O384" s="2">
        <v>4.2166399999999997E-5</v>
      </c>
      <c r="P384">
        <v>0.56967000000000001</v>
      </c>
      <c r="Q384">
        <v>0.56967000000000001</v>
      </c>
      <c r="R384">
        <v>-10.0738</v>
      </c>
      <c r="T384">
        <v>3.3720800000000002E-2</v>
      </c>
      <c r="U384" s="2">
        <v>3.0094400000000001E-5</v>
      </c>
      <c r="V384">
        <v>0.571689</v>
      </c>
      <c r="W384">
        <v>0.571689</v>
      </c>
      <c r="X384">
        <v>-10.411099999999999</v>
      </c>
    </row>
    <row r="385" spans="1:24" x14ac:dyDescent="0.2">
      <c r="A385" t="s">
        <v>1152</v>
      </c>
      <c r="B385" t="s">
        <v>1153</v>
      </c>
      <c r="C385" t="s">
        <v>3235</v>
      </c>
      <c r="D385" t="s">
        <v>3236</v>
      </c>
      <c r="E385">
        <v>76872</v>
      </c>
      <c r="F385" t="s">
        <v>1152</v>
      </c>
      <c r="G385">
        <v>2</v>
      </c>
      <c r="H385">
        <v>1.3316700000000001E-2</v>
      </c>
      <c r="I385" s="2">
        <v>2.4273999999999998E-5</v>
      </c>
      <c r="J385">
        <v>0.57202399999999998</v>
      </c>
      <c r="K385">
        <v>0.57202399999999998</v>
      </c>
      <c r="L385">
        <v>-10.626099999999999</v>
      </c>
      <c r="N385">
        <v>0.33314300000000002</v>
      </c>
      <c r="O385">
        <v>1</v>
      </c>
      <c r="P385" s="2">
        <v>6.3410699999999998E-12</v>
      </c>
      <c r="Q385" s="2">
        <v>6.3410699999999998E-12</v>
      </c>
      <c r="R385">
        <v>22.6812</v>
      </c>
      <c r="T385">
        <v>0.31571399999999999</v>
      </c>
      <c r="U385">
        <v>1</v>
      </c>
      <c r="V385" s="2">
        <v>4.2142200000000004E-9</v>
      </c>
      <c r="W385" s="2">
        <v>4.2142200000000004E-9</v>
      </c>
      <c r="X385">
        <v>15.702299999999999</v>
      </c>
    </row>
    <row r="386" spans="1:24" x14ac:dyDescent="0.2">
      <c r="A386" t="s">
        <v>1036</v>
      </c>
      <c r="B386" t="s">
        <v>1037</v>
      </c>
      <c r="C386" t="s">
        <v>2928</v>
      </c>
      <c r="D386" t="s">
        <v>2929</v>
      </c>
      <c r="E386">
        <v>15439</v>
      </c>
      <c r="F386" t="s">
        <v>1036</v>
      </c>
      <c r="G386">
        <v>20</v>
      </c>
      <c r="H386">
        <v>-1.0840000000000001</v>
      </c>
      <c r="I386" s="2">
        <v>1.7674799999999999E-5</v>
      </c>
      <c r="J386">
        <v>0.57269099999999995</v>
      </c>
      <c r="K386">
        <v>0.57269099999999995</v>
      </c>
      <c r="L386">
        <v>-10.9434</v>
      </c>
      <c r="N386">
        <v>4.2488900000000003</v>
      </c>
      <c r="O386">
        <v>1</v>
      </c>
      <c r="P386">
        <v>0</v>
      </c>
      <c r="Q386" s="2">
        <v>3.1828512857140899E-18</v>
      </c>
      <c r="R386">
        <v>73.923900000000003</v>
      </c>
      <c r="T386">
        <v>5.4055999999999997</v>
      </c>
      <c r="U386">
        <v>1</v>
      </c>
      <c r="V386">
        <v>0</v>
      </c>
      <c r="W386" s="2">
        <v>5.7353854052223005E-19</v>
      </c>
      <c r="X386">
        <v>106.27500000000001</v>
      </c>
    </row>
    <row r="387" spans="1:24" x14ac:dyDescent="0.2">
      <c r="A387" t="s">
        <v>816</v>
      </c>
      <c r="B387" t="s">
        <v>817</v>
      </c>
      <c r="C387" t="s">
        <v>2315</v>
      </c>
      <c r="D387" t="s">
        <v>2316</v>
      </c>
      <c r="E387">
        <v>14778</v>
      </c>
      <c r="F387" t="s">
        <v>816</v>
      </c>
      <c r="G387">
        <v>3</v>
      </c>
      <c r="H387">
        <v>2.1803199999999998E-2</v>
      </c>
      <c r="I387" s="2">
        <v>2.8852700000000002E-6</v>
      </c>
      <c r="J387">
        <v>0.57567000000000002</v>
      </c>
      <c r="K387">
        <v>0.57567000000000002</v>
      </c>
      <c r="L387">
        <v>-12.7559</v>
      </c>
      <c r="N387">
        <v>-0.44307200000000002</v>
      </c>
      <c r="O387">
        <v>1</v>
      </c>
      <c r="P387">
        <v>0</v>
      </c>
      <c r="Q387" s="2">
        <v>3.6664133997983597E-18</v>
      </c>
      <c r="R387">
        <v>64.174099999999996</v>
      </c>
      <c r="T387">
        <v>-0.492091</v>
      </c>
      <c r="U387">
        <v>1</v>
      </c>
      <c r="V387">
        <v>0</v>
      </c>
      <c r="W387" s="2">
        <v>7.8268752359832102E-19</v>
      </c>
      <c r="X387">
        <v>77.876300000000001</v>
      </c>
    </row>
    <row r="388" spans="1:24" x14ac:dyDescent="0.2">
      <c r="A388" t="s">
        <v>624</v>
      </c>
      <c r="B388" t="s">
        <v>625</v>
      </c>
      <c r="C388" t="s">
        <v>1755</v>
      </c>
      <c r="D388" t="s">
        <v>1756</v>
      </c>
      <c r="E388">
        <v>14067</v>
      </c>
      <c r="F388" t="s">
        <v>624</v>
      </c>
      <c r="G388">
        <v>4</v>
      </c>
      <c r="H388">
        <v>5.4549100000000003E-2</v>
      </c>
      <c r="I388" s="2">
        <v>1.8942499999999999E-6</v>
      </c>
      <c r="J388">
        <v>0.576654</v>
      </c>
      <c r="K388">
        <v>0.576654</v>
      </c>
      <c r="L388">
        <v>-13.1767</v>
      </c>
      <c r="N388">
        <v>0.33341300000000001</v>
      </c>
      <c r="O388">
        <v>1</v>
      </c>
      <c r="P388">
        <v>0</v>
      </c>
      <c r="Q388" s="2">
        <v>5.2715263546317902E-18</v>
      </c>
      <c r="R388">
        <v>44.633899999999997</v>
      </c>
      <c r="T388">
        <v>0.27873399999999998</v>
      </c>
      <c r="U388">
        <v>1</v>
      </c>
      <c r="V388" s="2">
        <v>6.54757E-15</v>
      </c>
      <c r="W388" s="2">
        <v>6.54757E-15</v>
      </c>
      <c r="X388">
        <v>28.8307</v>
      </c>
    </row>
    <row r="389" spans="1:24" x14ac:dyDescent="0.2">
      <c r="A389" t="s">
        <v>1480</v>
      </c>
      <c r="B389" t="s">
        <v>1481</v>
      </c>
      <c r="C389" t="s">
        <v>4074</v>
      </c>
      <c r="D389" t="s">
        <v>4075</v>
      </c>
      <c r="E389">
        <v>54426</v>
      </c>
      <c r="F389" t="s">
        <v>1480</v>
      </c>
      <c r="G389">
        <v>3</v>
      </c>
      <c r="H389">
        <v>8.4585599999999997E-2</v>
      </c>
      <c r="I389" s="2">
        <v>1.77709E-6</v>
      </c>
      <c r="J389">
        <v>0.57698099999999997</v>
      </c>
      <c r="K389">
        <v>0.57698099999999997</v>
      </c>
      <c r="L389">
        <v>-13.240500000000001</v>
      </c>
      <c r="N389">
        <v>0.26703300000000002</v>
      </c>
      <c r="O389">
        <v>0.99948999999999999</v>
      </c>
      <c r="P389" s="2">
        <v>1.9077799999999999E-5</v>
      </c>
      <c r="Q389" s="2">
        <v>1.9077799999999999E-5</v>
      </c>
      <c r="R389">
        <v>7.5805899999999999</v>
      </c>
      <c r="T389">
        <v>0.163683</v>
      </c>
      <c r="U389">
        <v>3.0579800000000001E-2</v>
      </c>
      <c r="V389">
        <v>0.26045400000000002</v>
      </c>
      <c r="W389">
        <v>0.26045400000000002</v>
      </c>
      <c r="X389">
        <v>-3.4563600000000001</v>
      </c>
    </row>
    <row r="390" spans="1:24" x14ac:dyDescent="0.2">
      <c r="A390" t="s">
        <v>1046</v>
      </c>
      <c r="B390" t="s">
        <v>1047</v>
      </c>
      <c r="C390" t="s">
        <v>2951</v>
      </c>
      <c r="D390" t="s">
        <v>2952</v>
      </c>
      <c r="E390">
        <v>16180</v>
      </c>
      <c r="F390" t="s">
        <v>1046</v>
      </c>
      <c r="G390">
        <v>4</v>
      </c>
      <c r="H390">
        <v>0.20230899999999999</v>
      </c>
      <c r="I390" s="2">
        <v>1.373E-6</v>
      </c>
      <c r="J390">
        <v>0.57763299999999995</v>
      </c>
      <c r="K390">
        <v>0.57763299999999995</v>
      </c>
      <c r="L390">
        <v>-13.4985</v>
      </c>
      <c r="N390">
        <v>-0.135659</v>
      </c>
      <c r="O390" s="2">
        <v>9.3630799999999998E-5</v>
      </c>
      <c r="P390">
        <v>0.56660699999999997</v>
      </c>
      <c r="Q390">
        <v>0.56660699999999997</v>
      </c>
      <c r="R390">
        <v>-9.2760599999999993</v>
      </c>
      <c r="T390">
        <v>-0.351858</v>
      </c>
      <c r="U390">
        <v>1</v>
      </c>
      <c r="V390" s="2">
        <v>1.4485999999999999E-9</v>
      </c>
      <c r="W390" s="2">
        <v>1.4485999999999999E-9</v>
      </c>
      <c r="X390">
        <v>16.801500000000001</v>
      </c>
    </row>
    <row r="391" spans="1:24" x14ac:dyDescent="0.2">
      <c r="A391" t="s">
        <v>660</v>
      </c>
      <c r="B391" t="s">
        <v>661</v>
      </c>
      <c r="C391" t="s">
        <v>1859</v>
      </c>
      <c r="D391" t="s">
        <v>1860</v>
      </c>
      <c r="E391">
        <v>17189</v>
      </c>
      <c r="F391" t="s">
        <v>660</v>
      </c>
      <c r="G391">
        <v>5</v>
      </c>
      <c r="H391">
        <v>-0.28831299999999999</v>
      </c>
      <c r="I391" s="2">
        <v>1.1584E-6</v>
      </c>
      <c r="J391">
        <v>0.577959</v>
      </c>
      <c r="K391">
        <v>0.577959</v>
      </c>
      <c r="L391">
        <v>-13.6685</v>
      </c>
      <c r="N391">
        <v>-0.56249899999999997</v>
      </c>
      <c r="O391" s="2">
        <v>3.4193800000000001E-6</v>
      </c>
      <c r="P391">
        <v>0.57501199999999997</v>
      </c>
      <c r="Q391">
        <v>0.57501199999999997</v>
      </c>
      <c r="R391">
        <v>-12.586</v>
      </c>
      <c r="T391">
        <v>-0.33619599999999999</v>
      </c>
      <c r="U391" s="2">
        <v>4.1524299999999998E-6</v>
      </c>
      <c r="V391">
        <v>0.57468200000000003</v>
      </c>
      <c r="W391">
        <v>0.57468200000000003</v>
      </c>
      <c r="X391">
        <v>-12.3918</v>
      </c>
    </row>
    <row r="392" spans="1:24" x14ac:dyDescent="0.2">
      <c r="A392" t="s">
        <v>880</v>
      </c>
      <c r="B392" t="s">
        <v>881</v>
      </c>
      <c r="C392" t="s">
        <v>2498</v>
      </c>
      <c r="D392" t="s">
        <v>2501</v>
      </c>
      <c r="E392">
        <v>20703</v>
      </c>
      <c r="F392" t="s">
        <v>880</v>
      </c>
      <c r="G392">
        <v>3</v>
      </c>
      <c r="H392">
        <v>-0.11605500000000001</v>
      </c>
      <c r="I392" s="2">
        <v>9.2230300000000002E-7</v>
      </c>
      <c r="J392">
        <v>0.57828299999999999</v>
      </c>
      <c r="K392">
        <v>0.57828299999999999</v>
      </c>
      <c r="L392">
        <v>-13.8964</v>
      </c>
      <c r="N392">
        <v>-0.12756300000000001</v>
      </c>
      <c r="O392">
        <v>1.5286299999999999E-2</v>
      </c>
      <c r="P392">
        <v>0.32449499999999998</v>
      </c>
      <c r="Q392">
        <v>0.32449499999999998</v>
      </c>
      <c r="R392">
        <v>-4.1653900000000004</v>
      </c>
      <c r="T392">
        <v>1.67063E-3</v>
      </c>
      <c r="U392" s="2">
        <v>2.5200500000000001E-6</v>
      </c>
      <c r="V392">
        <v>0.57599900000000004</v>
      </c>
      <c r="W392">
        <v>0.57599900000000004</v>
      </c>
      <c r="X392">
        <v>-12.8912</v>
      </c>
    </row>
    <row r="393" spans="1:24" x14ac:dyDescent="0.2">
      <c r="A393" t="s">
        <v>790</v>
      </c>
      <c r="B393" t="s">
        <v>791</v>
      </c>
      <c r="C393" t="s">
        <v>2240</v>
      </c>
      <c r="D393" t="s">
        <v>2245</v>
      </c>
      <c r="E393">
        <v>20211</v>
      </c>
      <c r="F393" t="s">
        <v>790</v>
      </c>
      <c r="G393">
        <v>4</v>
      </c>
      <c r="H393">
        <v>-0.193691</v>
      </c>
      <c r="I393" s="2">
        <v>4.8628900000000002E-7</v>
      </c>
      <c r="J393">
        <v>0.578932</v>
      </c>
      <c r="K393">
        <v>0.578932</v>
      </c>
      <c r="L393">
        <v>-14.5365</v>
      </c>
      <c r="N393">
        <v>0.782721</v>
      </c>
      <c r="O393">
        <v>1</v>
      </c>
      <c r="P393">
        <v>0</v>
      </c>
      <c r="Q393" s="2">
        <v>3.0047772254354399E-18</v>
      </c>
      <c r="R393">
        <v>78.304900000000004</v>
      </c>
      <c r="T393">
        <v>0.98724199999999995</v>
      </c>
      <c r="U393">
        <v>1</v>
      </c>
      <c r="V393">
        <v>0</v>
      </c>
      <c r="W393" s="2">
        <v>5.9335327369896601E-19</v>
      </c>
      <c r="X393">
        <v>102.726</v>
      </c>
    </row>
    <row r="394" spans="1:24" x14ac:dyDescent="0.2">
      <c r="A394" t="s">
        <v>746</v>
      </c>
      <c r="B394" t="s">
        <v>747</v>
      </c>
      <c r="C394" t="s">
        <v>2107</v>
      </c>
      <c r="D394" t="s">
        <v>2111</v>
      </c>
      <c r="E394">
        <v>14071</v>
      </c>
      <c r="F394" t="s">
        <v>746</v>
      </c>
      <c r="G394">
        <v>3</v>
      </c>
      <c r="H394">
        <v>-3.2379999999999999E-2</v>
      </c>
      <c r="I394" s="2">
        <v>3.68475E-7</v>
      </c>
      <c r="J394">
        <v>0.57925499999999996</v>
      </c>
      <c r="K394">
        <v>0.57925499999999996</v>
      </c>
      <c r="L394">
        <v>-14.8139</v>
      </c>
      <c r="N394">
        <v>0.34308100000000002</v>
      </c>
      <c r="O394">
        <v>1</v>
      </c>
      <c r="P394">
        <v>0</v>
      </c>
      <c r="Q394" s="2">
        <v>6.2936848877487897E-18</v>
      </c>
      <c r="R394">
        <v>37.384900000000002</v>
      </c>
      <c r="T394">
        <v>0.37632399999999999</v>
      </c>
      <c r="U394">
        <v>1</v>
      </c>
      <c r="V394" s="2">
        <v>2.81465E-17</v>
      </c>
      <c r="W394" s="2">
        <v>2.81465E-17</v>
      </c>
      <c r="X394">
        <v>34.776800000000001</v>
      </c>
    </row>
    <row r="395" spans="1:24" x14ac:dyDescent="0.2">
      <c r="A395" t="s">
        <v>1002</v>
      </c>
      <c r="B395" t="s">
        <v>1003</v>
      </c>
      <c r="C395" t="s">
        <v>2830</v>
      </c>
      <c r="D395" t="s">
        <v>2832</v>
      </c>
      <c r="E395">
        <v>18405</v>
      </c>
      <c r="F395" t="s">
        <v>1002</v>
      </c>
      <c r="G395">
        <v>4</v>
      </c>
      <c r="H395">
        <v>-0.30745099999999997</v>
      </c>
      <c r="I395" s="2">
        <v>3.33856E-7</v>
      </c>
      <c r="J395">
        <v>0.57957800000000004</v>
      </c>
      <c r="K395">
        <v>0.57957800000000004</v>
      </c>
      <c r="L395">
        <v>-14.912599999999999</v>
      </c>
      <c r="N395">
        <v>0.99265000000000003</v>
      </c>
      <c r="O395">
        <v>1</v>
      </c>
      <c r="P395">
        <v>0</v>
      </c>
      <c r="Q395" s="2">
        <v>3.1177704183285401E-18</v>
      </c>
      <c r="R395">
        <v>75.466999999999999</v>
      </c>
      <c r="T395">
        <v>1.30508</v>
      </c>
      <c r="U395">
        <v>1</v>
      </c>
      <c r="V395">
        <v>0</v>
      </c>
      <c r="W395" s="2">
        <v>6.7600432083827298E-19</v>
      </c>
      <c r="X395">
        <v>90.166300000000007</v>
      </c>
    </row>
    <row r="396" spans="1:24" x14ac:dyDescent="0.2">
      <c r="A396" t="s">
        <v>1162</v>
      </c>
      <c r="B396" t="s">
        <v>1163</v>
      </c>
      <c r="C396" t="s">
        <v>3257</v>
      </c>
      <c r="D396" t="s">
        <v>3258</v>
      </c>
      <c r="E396">
        <v>58992</v>
      </c>
      <c r="F396" t="s">
        <v>1162</v>
      </c>
      <c r="G396">
        <v>3</v>
      </c>
      <c r="H396">
        <v>3.9941400000000002E-2</v>
      </c>
      <c r="I396" s="2">
        <v>3.1522100000000001E-7</v>
      </c>
      <c r="J396">
        <v>0.58022200000000002</v>
      </c>
      <c r="K396">
        <v>0.58022200000000002</v>
      </c>
      <c r="L396">
        <v>-14.97</v>
      </c>
      <c r="N396">
        <v>-1.71877E-2</v>
      </c>
      <c r="O396" s="2">
        <v>2.3374600000000001E-7</v>
      </c>
      <c r="P396">
        <v>0.58118499999999995</v>
      </c>
      <c r="Q396">
        <v>0.58118499999999995</v>
      </c>
      <c r="R396">
        <v>-15.269</v>
      </c>
      <c r="T396">
        <v>-7.2185200000000005E-2</v>
      </c>
      <c r="U396" s="2">
        <v>7.1362500000000007E-5</v>
      </c>
      <c r="V396">
        <v>0.56831399999999999</v>
      </c>
      <c r="W396">
        <v>0.56831399999999999</v>
      </c>
      <c r="X396">
        <v>-9.5476700000000001</v>
      </c>
    </row>
    <row r="397" spans="1:24" x14ac:dyDescent="0.2">
      <c r="A397" t="s">
        <v>680</v>
      </c>
      <c r="B397" t="s">
        <v>681</v>
      </c>
      <c r="C397" t="s">
        <v>1915</v>
      </c>
      <c r="D397" t="s">
        <v>1916</v>
      </c>
      <c r="E397">
        <v>22139</v>
      </c>
      <c r="F397" t="s">
        <v>680</v>
      </c>
      <c r="G397">
        <v>9</v>
      </c>
      <c r="H397">
        <v>0.223584</v>
      </c>
      <c r="I397" s="2">
        <v>3.0766399999999999E-7</v>
      </c>
      <c r="J397">
        <v>0.58054399999999995</v>
      </c>
      <c r="K397">
        <v>0.58054399999999995</v>
      </c>
      <c r="L397">
        <v>-14.994300000000001</v>
      </c>
      <c r="N397">
        <v>-0.118724</v>
      </c>
      <c r="O397">
        <v>4.3161999999999999E-2</v>
      </c>
      <c r="P397">
        <v>0.221049</v>
      </c>
      <c r="Q397">
        <v>0.221049</v>
      </c>
      <c r="R397">
        <v>-3.0986699999999998</v>
      </c>
      <c r="T397">
        <v>-0.34072999999999998</v>
      </c>
      <c r="U397">
        <v>1</v>
      </c>
      <c r="V397">
        <v>0</v>
      </c>
      <c r="W397" s="2">
        <v>1.12347123519003E-18</v>
      </c>
      <c r="X397">
        <v>54.253999999999998</v>
      </c>
    </row>
    <row r="398" spans="1:24" x14ac:dyDescent="0.2">
      <c r="A398" t="s">
        <v>646</v>
      </c>
      <c r="B398" t="s">
        <v>647</v>
      </c>
      <c r="C398" t="s">
        <v>1820</v>
      </c>
      <c r="D398" t="s">
        <v>1821</v>
      </c>
      <c r="E398">
        <v>12010</v>
      </c>
      <c r="F398" t="s">
        <v>646</v>
      </c>
      <c r="G398">
        <v>5</v>
      </c>
      <c r="H398">
        <v>0.24304899999999999</v>
      </c>
      <c r="I398" s="2">
        <v>1.6766899999999999E-7</v>
      </c>
      <c r="J398">
        <v>0.58214399999999999</v>
      </c>
      <c r="K398">
        <v>0.58214399999999999</v>
      </c>
      <c r="L398">
        <v>-15.6013</v>
      </c>
      <c r="N398">
        <v>0.32147300000000001</v>
      </c>
      <c r="O398">
        <v>0.99999800000000005</v>
      </c>
      <c r="P398" s="2">
        <v>4.4107800000000003E-8</v>
      </c>
      <c r="Q398" s="2">
        <v>4.4107800000000003E-8</v>
      </c>
      <c r="R398">
        <v>13.351000000000001</v>
      </c>
      <c r="T398">
        <v>7.4718800000000002E-2</v>
      </c>
      <c r="U398" s="2">
        <v>6.5220099999999999E-10</v>
      </c>
      <c r="V398">
        <v>0.58934799999999998</v>
      </c>
      <c r="W398">
        <v>0.58934799999999998</v>
      </c>
      <c r="X398">
        <v>-21.150700000000001</v>
      </c>
    </row>
    <row r="399" spans="1:24" x14ac:dyDescent="0.2">
      <c r="A399" t="s">
        <v>1042</v>
      </c>
      <c r="B399" t="s">
        <v>1043</v>
      </c>
      <c r="C399" t="s">
        <v>2944</v>
      </c>
      <c r="D399" t="s">
        <v>2945</v>
      </c>
      <c r="E399">
        <v>16425</v>
      </c>
      <c r="F399" t="s">
        <v>1042</v>
      </c>
      <c r="G399">
        <v>11</v>
      </c>
      <c r="H399">
        <v>-0.15456</v>
      </c>
      <c r="I399" s="2">
        <v>1.50706E-7</v>
      </c>
      <c r="J399">
        <v>0.58246200000000004</v>
      </c>
      <c r="K399">
        <v>0.58246200000000004</v>
      </c>
      <c r="L399">
        <v>-15.7079</v>
      </c>
      <c r="N399">
        <v>0.44834299999999999</v>
      </c>
      <c r="O399">
        <v>1</v>
      </c>
      <c r="P399">
        <v>0</v>
      </c>
      <c r="Q399" s="2">
        <v>9.8646958761676292E-19</v>
      </c>
      <c r="R399">
        <v>238.51599999999999</v>
      </c>
      <c r="T399">
        <v>0.617919</v>
      </c>
      <c r="U399">
        <v>1</v>
      </c>
      <c r="V399">
        <v>0</v>
      </c>
      <c r="W399" s="2">
        <v>1.50262937903219E-19</v>
      </c>
      <c r="X399">
        <v>405.64100000000002</v>
      </c>
    </row>
    <row r="400" spans="1:24" x14ac:dyDescent="0.2">
      <c r="A400" t="s">
        <v>1466</v>
      </c>
      <c r="B400" t="s">
        <v>1467</v>
      </c>
      <c r="C400" t="s">
        <v>4034</v>
      </c>
      <c r="D400" t="s">
        <v>4035</v>
      </c>
      <c r="E400">
        <v>59083</v>
      </c>
      <c r="F400" t="s">
        <v>1466</v>
      </c>
      <c r="G400">
        <v>7</v>
      </c>
      <c r="H400">
        <v>-0.19107199999999999</v>
      </c>
      <c r="I400" s="2">
        <v>5.9072199999999999E-8</v>
      </c>
      <c r="J400">
        <v>0.583731</v>
      </c>
      <c r="K400">
        <v>0.583731</v>
      </c>
      <c r="L400">
        <v>-16.644500000000001</v>
      </c>
      <c r="N400">
        <v>0.15051200000000001</v>
      </c>
      <c r="O400">
        <v>0.97299800000000003</v>
      </c>
      <c r="P400">
        <v>1.34724E-3</v>
      </c>
      <c r="Q400">
        <v>1.34724E-3</v>
      </c>
      <c r="R400">
        <v>3.5844800000000001</v>
      </c>
      <c r="T400">
        <v>0.371583</v>
      </c>
      <c r="U400">
        <v>1</v>
      </c>
      <c r="V400">
        <v>0</v>
      </c>
      <c r="W400" s="2">
        <v>7.20998828877422E-19</v>
      </c>
      <c r="X400">
        <v>84.539400000000001</v>
      </c>
    </row>
    <row r="401" spans="1:24" x14ac:dyDescent="0.2">
      <c r="A401" t="s">
        <v>748</v>
      </c>
      <c r="B401" t="s">
        <v>749</v>
      </c>
      <c r="C401" t="s">
        <v>2112</v>
      </c>
      <c r="D401" t="s">
        <v>2113</v>
      </c>
      <c r="E401">
        <v>16816</v>
      </c>
      <c r="F401" t="s">
        <v>748</v>
      </c>
      <c r="G401">
        <v>4</v>
      </c>
      <c r="H401">
        <v>-7.3863999999999999E-2</v>
      </c>
      <c r="I401" s="2">
        <v>5.8897000000000001E-8</v>
      </c>
      <c r="J401">
        <v>0.58404699999999998</v>
      </c>
      <c r="K401">
        <v>0.58404699999999998</v>
      </c>
      <c r="L401">
        <v>-16.647500000000001</v>
      </c>
      <c r="N401">
        <v>0.18510599999999999</v>
      </c>
      <c r="O401">
        <v>0.99941000000000002</v>
      </c>
      <c r="P401" s="2">
        <v>2.3575300000000001E-5</v>
      </c>
      <c r="Q401" s="2">
        <v>2.3575300000000001E-5</v>
      </c>
      <c r="R401">
        <v>7.4343300000000001</v>
      </c>
      <c r="T401">
        <v>0.25660899999999998</v>
      </c>
      <c r="U401">
        <v>1</v>
      </c>
      <c r="V401">
        <v>0</v>
      </c>
      <c r="W401" s="2">
        <v>1.6541417691309801E-18</v>
      </c>
      <c r="X401">
        <v>36.848599999999998</v>
      </c>
    </row>
    <row r="402" spans="1:24" x14ac:dyDescent="0.2">
      <c r="A402" t="s">
        <v>1012</v>
      </c>
      <c r="B402" t="s">
        <v>1013</v>
      </c>
      <c r="C402" t="s">
        <v>2857</v>
      </c>
      <c r="D402" t="s">
        <v>2862</v>
      </c>
      <c r="E402">
        <v>27226</v>
      </c>
      <c r="F402" t="s">
        <v>1012</v>
      </c>
      <c r="G402">
        <v>4</v>
      </c>
      <c r="H402">
        <v>-3.2056000000000001E-2</v>
      </c>
      <c r="I402" s="2">
        <v>3.8150000000000001E-8</v>
      </c>
      <c r="J402">
        <v>0.58436299999999997</v>
      </c>
      <c r="K402">
        <v>0.58436299999999997</v>
      </c>
      <c r="L402">
        <v>-17.081700000000001</v>
      </c>
      <c r="N402">
        <v>1.17347</v>
      </c>
      <c r="O402">
        <v>1</v>
      </c>
      <c r="P402">
        <v>0</v>
      </c>
      <c r="Q402" s="2">
        <v>2.7093985972176899E-18</v>
      </c>
      <c r="R402">
        <v>86.841700000000003</v>
      </c>
      <c r="T402">
        <v>1.1670199999999999</v>
      </c>
      <c r="U402">
        <v>1</v>
      </c>
      <c r="V402">
        <v>0</v>
      </c>
      <c r="W402" s="2">
        <v>8.1418919300804596E-19</v>
      </c>
      <c r="X402">
        <v>74.863200000000006</v>
      </c>
    </row>
    <row r="403" spans="1:24" x14ac:dyDescent="0.2">
      <c r="A403" t="s">
        <v>610</v>
      </c>
      <c r="B403" t="s">
        <v>611</v>
      </c>
      <c r="C403" t="s">
        <v>1715</v>
      </c>
      <c r="D403" t="s">
        <v>1716</v>
      </c>
      <c r="E403">
        <v>14756</v>
      </c>
      <c r="F403" t="s">
        <v>610</v>
      </c>
      <c r="G403">
        <v>11</v>
      </c>
      <c r="H403">
        <v>0.21517500000000001</v>
      </c>
      <c r="I403" s="2">
        <v>1.2350299999999999E-8</v>
      </c>
      <c r="J403">
        <v>0.58499299999999999</v>
      </c>
      <c r="K403">
        <v>0.58499299999999999</v>
      </c>
      <c r="L403">
        <v>-18.209599999999998</v>
      </c>
      <c r="N403">
        <v>7.4856199999999998E-2</v>
      </c>
      <c r="O403">
        <v>1</v>
      </c>
      <c r="P403" s="2">
        <v>7.8254000000000007E-9</v>
      </c>
      <c r="Q403" s="2">
        <v>7.8254000000000007E-9</v>
      </c>
      <c r="R403">
        <v>15.1713</v>
      </c>
      <c r="T403">
        <v>-0.141901</v>
      </c>
      <c r="U403" s="2">
        <v>1.01438E-7</v>
      </c>
      <c r="V403">
        <v>0.58309800000000001</v>
      </c>
      <c r="W403">
        <v>0.58309800000000001</v>
      </c>
      <c r="X403">
        <v>-16.1038</v>
      </c>
    </row>
    <row r="404" spans="1:24" x14ac:dyDescent="0.2">
      <c r="A404" t="s">
        <v>556</v>
      </c>
      <c r="B404" t="s">
        <v>557</v>
      </c>
      <c r="C404" t="s">
        <v>1559</v>
      </c>
      <c r="D404" t="s">
        <v>1560</v>
      </c>
      <c r="E404">
        <v>16427</v>
      </c>
      <c r="F404" t="s">
        <v>556</v>
      </c>
      <c r="G404">
        <v>17</v>
      </c>
      <c r="H404">
        <v>-0.43476100000000001</v>
      </c>
      <c r="I404" s="2">
        <v>5.1432299999999998E-9</v>
      </c>
      <c r="J404">
        <v>0.58562000000000003</v>
      </c>
      <c r="K404">
        <v>0.58562000000000003</v>
      </c>
      <c r="L404">
        <v>-19.085599999999999</v>
      </c>
      <c r="N404">
        <v>0.75319599999999998</v>
      </c>
      <c r="O404">
        <v>1</v>
      </c>
      <c r="P404">
        <v>0</v>
      </c>
      <c r="Q404" s="2">
        <v>5.9584277955045003E-19</v>
      </c>
      <c r="R404">
        <v>394.88400000000001</v>
      </c>
      <c r="T404">
        <v>1.2308399999999999</v>
      </c>
      <c r="U404">
        <v>1</v>
      </c>
      <c r="V404">
        <v>0</v>
      </c>
      <c r="W404" s="2">
        <v>7.5588288378045496E-20</v>
      </c>
      <c r="X404">
        <v>806.37900000000002</v>
      </c>
    </row>
    <row r="405" spans="1:24" x14ac:dyDescent="0.2">
      <c r="A405" t="s">
        <v>648</v>
      </c>
      <c r="B405" t="s">
        <v>649</v>
      </c>
      <c r="C405" t="s">
        <v>1826</v>
      </c>
      <c r="D405" t="s">
        <v>1827</v>
      </c>
      <c r="E405">
        <v>15007</v>
      </c>
      <c r="F405" t="s">
        <v>648</v>
      </c>
      <c r="G405">
        <v>5</v>
      </c>
      <c r="H405">
        <v>9.6440799999999993E-2</v>
      </c>
      <c r="I405" s="2">
        <v>3.9313999999999999E-9</v>
      </c>
      <c r="J405">
        <v>0.58593399999999995</v>
      </c>
      <c r="K405">
        <v>0.58593399999999995</v>
      </c>
      <c r="L405">
        <v>-19.354299999999999</v>
      </c>
      <c r="N405">
        <v>0.70099400000000001</v>
      </c>
      <c r="O405">
        <v>1</v>
      </c>
      <c r="P405">
        <v>0</v>
      </c>
      <c r="Q405" s="2">
        <v>7.0035177063799605E-19</v>
      </c>
      <c r="R405">
        <v>335.95800000000003</v>
      </c>
      <c r="T405">
        <v>0.59304100000000004</v>
      </c>
      <c r="U405">
        <v>1</v>
      </c>
      <c r="V405">
        <v>0</v>
      </c>
      <c r="W405" s="2">
        <v>2.9052262299098201E-19</v>
      </c>
      <c r="X405">
        <v>209.804</v>
      </c>
    </row>
    <row r="406" spans="1:24" x14ac:dyDescent="0.2">
      <c r="A406" t="s">
        <v>1420</v>
      </c>
      <c r="B406" t="s">
        <v>1421</v>
      </c>
      <c r="C406" t="s">
        <v>3909</v>
      </c>
      <c r="D406" t="s">
        <v>4171</v>
      </c>
      <c r="E406">
        <v>71775</v>
      </c>
      <c r="F406" t="s">
        <v>1420</v>
      </c>
      <c r="G406">
        <v>4</v>
      </c>
      <c r="H406">
        <v>5.9533499999999996E-3</v>
      </c>
      <c r="I406" s="2">
        <v>3.3574300000000001E-9</v>
      </c>
      <c r="J406">
        <v>0.58624600000000004</v>
      </c>
      <c r="K406">
        <v>0.58624600000000004</v>
      </c>
      <c r="L406">
        <v>-19.5121</v>
      </c>
      <c r="N406">
        <v>-8.9827299999999999E-2</v>
      </c>
      <c r="O406" s="2">
        <v>2.9113399999999998E-6</v>
      </c>
      <c r="P406">
        <v>0.57534099999999999</v>
      </c>
      <c r="Q406">
        <v>0.57534099999999999</v>
      </c>
      <c r="R406">
        <v>-12.7469</v>
      </c>
      <c r="T406">
        <v>-9.3927099999999999E-2</v>
      </c>
      <c r="U406">
        <v>2.0412800000000001E-4</v>
      </c>
      <c r="V406">
        <v>0.56384699999999999</v>
      </c>
      <c r="W406">
        <v>0.56384699999999999</v>
      </c>
      <c r="X406">
        <v>-8.4965600000000006</v>
      </c>
    </row>
    <row r="407" spans="1:24" x14ac:dyDescent="0.2">
      <c r="A407" t="s">
        <v>1194</v>
      </c>
      <c r="B407" t="s">
        <v>1195</v>
      </c>
      <c r="C407" t="s">
        <v>3340</v>
      </c>
      <c r="D407" t="s">
        <v>3345</v>
      </c>
      <c r="E407">
        <v>104009</v>
      </c>
      <c r="F407" t="s">
        <v>1194</v>
      </c>
      <c r="G407">
        <v>6</v>
      </c>
      <c r="H407">
        <v>-0.20327400000000001</v>
      </c>
      <c r="I407" s="2">
        <v>3.3368699999999999E-9</v>
      </c>
      <c r="J407">
        <v>0.58655900000000005</v>
      </c>
      <c r="K407">
        <v>0.58655900000000005</v>
      </c>
      <c r="L407">
        <v>-19.5182</v>
      </c>
      <c r="N407">
        <v>0.199266</v>
      </c>
      <c r="O407">
        <v>0.94415499999999997</v>
      </c>
      <c r="P407">
        <v>2.8887700000000001E-3</v>
      </c>
      <c r="Q407">
        <v>2.8887700000000001E-3</v>
      </c>
      <c r="R407">
        <v>2.8277100000000002</v>
      </c>
      <c r="T407">
        <v>0.40320499999999998</v>
      </c>
      <c r="U407">
        <v>1</v>
      </c>
      <c r="V407">
        <v>0</v>
      </c>
      <c r="W407" s="2">
        <v>7.7628100706835202E-19</v>
      </c>
      <c r="X407">
        <v>78.519000000000005</v>
      </c>
    </row>
    <row r="408" spans="1:24" x14ac:dyDescent="0.2">
      <c r="A408" t="s">
        <v>898</v>
      </c>
      <c r="B408" t="s">
        <v>899</v>
      </c>
      <c r="C408" t="s">
        <v>2549</v>
      </c>
      <c r="D408" t="s">
        <v>2553</v>
      </c>
      <c r="E408">
        <v>12401</v>
      </c>
      <c r="F408" t="s">
        <v>898</v>
      </c>
      <c r="G408">
        <v>6</v>
      </c>
      <c r="H408">
        <v>-0.17885699999999999</v>
      </c>
      <c r="I408" s="2">
        <v>3.2395400000000002E-9</v>
      </c>
      <c r="J408">
        <v>0.58687</v>
      </c>
      <c r="K408">
        <v>0.58687</v>
      </c>
      <c r="L408">
        <v>-19.547799999999999</v>
      </c>
      <c r="N408">
        <v>-3.0125099999999998E-2</v>
      </c>
      <c r="O408" s="2">
        <v>6.4515500000000001E-6</v>
      </c>
      <c r="P408">
        <v>0.57335700000000001</v>
      </c>
      <c r="Q408">
        <v>0.57335700000000001</v>
      </c>
      <c r="R408">
        <v>-11.9512</v>
      </c>
      <c r="T408">
        <v>0.14863599999999999</v>
      </c>
      <c r="U408" s="2">
        <v>2.68454E-7</v>
      </c>
      <c r="V408">
        <v>0.58086499999999996</v>
      </c>
      <c r="W408">
        <v>0.58086499999999996</v>
      </c>
      <c r="X408">
        <v>-15.130599999999999</v>
      </c>
    </row>
    <row r="409" spans="1:24" x14ac:dyDescent="0.2">
      <c r="A409" t="s">
        <v>822</v>
      </c>
      <c r="B409" t="s">
        <v>823</v>
      </c>
      <c r="C409" t="s">
        <v>2332</v>
      </c>
      <c r="D409" t="s">
        <v>2337</v>
      </c>
      <c r="E409">
        <v>15160</v>
      </c>
      <c r="F409" t="s">
        <v>822</v>
      </c>
      <c r="G409">
        <v>4</v>
      </c>
      <c r="H409">
        <v>6.52755E-2</v>
      </c>
      <c r="I409" s="2">
        <v>2.3751700000000002E-9</v>
      </c>
      <c r="J409">
        <v>0.58749300000000004</v>
      </c>
      <c r="K409">
        <v>0.58749300000000004</v>
      </c>
      <c r="L409">
        <v>-19.8582</v>
      </c>
      <c r="N409">
        <v>0.16166</v>
      </c>
      <c r="O409">
        <v>0.340146</v>
      </c>
      <c r="P409">
        <v>6.8528800000000001E-2</v>
      </c>
      <c r="Q409">
        <v>6.8528800000000001E-2</v>
      </c>
      <c r="R409">
        <v>-0.66264299999999998</v>
      </c>
      <c r="T409">
        <v>9.6587300000000001E-2</v>
      </c>
      <c r="U409" s="2">
        <v>1.2855599999999999E-5</v>
      </c>
      <c r="V409">
        <v>0.57302399999999998</v>
      </c>
      <c r="W409">
        <v>0.57302399999999998</v>
      </c>
      <c r="X409">
        <v>-11.261699999999999</v>
      </c>
    </row>
    <row r="410" spans="1:24" x14ac:dyDescent="0.2">
      <c r="A410" t="s">
        <v>830</v>
      </c>
      <c r="B410" t="s">
        <v>831</v>
      </c>
      <c r="C410" t="s">
        <v>2358</v>
      </c>
      <c r="D410" t="s">
        <v>2364</v>
      </c>
      <c r="E410">
        <v>18979</v>
      </c>
      <c r="F410" t="s">
        <v>830</v>
      </c>
      <c r="G410">
        <v>4</v>
      </c>
      <c r="H410">
        <v>2.87548E-2</v>
      </c>
      <c r="I410" s="2">
        <v>1.8614100000000001E-9</v>
      </c>
      <c r="J410">
        <v>0.588422</v>
      </c>
      <c r="K410">
        <v>0.588422</v>
      </c>
      <c r="L410">
        <v>-20.101900000000001</v>
      </c>
      <c r="N410">
        <v>2.20606E-2</v>
      </c>
      <c r="O410" s="2">
        <v>1.71143E-8</v>
      </c>
      <c r="P410">
        <v>0.58467800000000003</v>
      </c>
      <c r="Q410">
        <v>0.58467800000000003</v>
      </c>
      <c r="R410">
        <v>-17.883400000000002</v>
      </c>
      <c r="T410">
        <v>-1.9618199999999999E-2</v>
      </c>
      <c r="U410" s="2">
        <v>4.8853300000000002E-7</v>
      </c>
      <c r="V410">
        <v>0.57860800000000001</v>
      </c>
      <c r="W410">
        <v>0.57860800000000001</v>
      </c>
      <c r="X410">
        <v>-14.5319</v>
      </c>
    </row>
    <row r="411" spans="1:24" x14ac:dyDescent="0.2">
      <c r="A411" t="s">
        <v>1418</v>
      </c>
      <c r="B411" t="s">
        <v>1419</v>
      </c>
      <c r="C411" t="s">
        <v>3905</v>
      </c>
      <c r="D411" t="s">
        <v>3906</v>
      </c>
      <c r="E411">
        <v>71756</v>
      </c>
      <c r="F411" t="s">
        <v>1418</v>
      </c>
      <c r="G411">
        <v>6</v>
      </c>
      <c r="H411">
        <v>-1.0018000000000001E-2</v>
      </c>
      <c r="I411" s="2">
        <v>1.15885E-9</v>
      </c>
      <c r="J411">
        <v>0.588731</v>
      </c>
      <c r="K411">
        <v>0.588731</v>
      </c>
      <c r="L411">
        <v>-20.575800000000001</v>
      </c>
      <c r="N411">
        <v>6.03198E-2</v>
      </c>
      <c r="O411" s="2">
        <v>6.4677599999999997E-8</v>
      </c>
      <c r="P411">
        <v>0.58341500000000002</v>
      </c>
      <c r="Q411">
        <v>0.58341500000000002</v>
      </c>
      <c r="R411">
        <v>-16.553899999999999</v>
      </c>
      <c r="T411">
        <v>5.2081099999999998E-2</v>
      </c>
      <c r="U411" s="2">
        <v>2.2999000000000001E-7</v>
      </c>
      <c r="V411">
        <v>0.58150500000000005</v>
      </c>
      <c r="W411">
        <v>0.58150500000000005</v>
      </c>
      <c r="X411">
        <v>-15.2852</v>
      </c>
    </row>
    <row r="412" spans="1:24" x14ac:dyDescent="0.2">
      <c r="A412" t="s">
        <v>814</v>
      </c>
      <c r="B412" t="s">
        <v>815</v>
      </c>
      <c r="C412" t="s">
        <v>2309</v>
      </c>
      <c r="D412" t="s">
        <v>2310</v>
      </c>
      <c r="E412">
        <v>16880</v>
      </c>
      <c r="F412" t="s">
        <v>814</v>
      </c>
      <c r="G412">
        <v>8</v>
      </c>
      <c r="H412">
        <v>-0.28294200000000003</v>
      </c>
      <c r="I412" s="2">
        <v>9.0410899999999998E-10</v>
      </c>
      <c r="J412">
        <v>0.58904000000000001</v>
      </c>
      <c r="K412">
        <v>0.58904000000000001</v>
      </c>
      <c r="L412">
        <v>-20.824100000000001</v>
      </c>
      <c r="N412">
        <v>-0.35544100000000001</v>
      </c>
      <c r="O412">
        <v>1</v>
      </c>
      <c r="P412" s="2">
        <v>4.2200200000000001E-13</v>
      </c>
      <c r="Q412" s="2">
        <v>4.2200200000000001E-13</v>
      </c>
      <c r="R412">
        <v>25.2971</v>
      </c>
      <c r="T412">
        <v>-8.1794400000000003E-2</v>
      </c>
      <c r="U412" s="2">
        <v>5.9717999999999997E-15</v>
      </c>
      <c r="V412">
        <v>0.59451500000000002</v>
      </c>
      <c r="W412">
        <v>0.59451500000000002</v>
      </c>
      <c r="X412">
        <v>-32.7517</v>
      </c>
    </row>
    <row r="413" spans="1:24" x14ac:dyDescent="0.2">
      <c r="A413" t="s">
        <v>652</v>
      </c>
      <c r="B413" t="s">
        <v>653</v>
      </c>
      <c r="C413" t="s">
        <v>1838</v>
      </c>
      <c r="D413" t="s">
        <v>1839</v>
      </c>
      <c r="E413">
        <v>15129</v>
      </c>
      <c r="F413" t="s">
        <v>652</v>
      </c>
      <c r="G413">
        <v>5</v>
      </c>
      <c r="H413">
        <v>0.35502899999999998</v>
      </c>
      <c r="I413" s="2">
        <v>2.5316400000000002E-10</v>
      </c>
      <c r="J413">
        <v>0.58996300000000002</v>
      </c>
      <c r="K413">
        <v>0.58996300000000002</v>
      </c>
      <c r="L413">
        <v>-22.097000000000001</v>
      </c>
      <c r="N413">
        <v>-0.98774600000000001</v>
      </c>
      <c r="O413">
        <v>1</v>
      </c>
      <c r="P413" s="2">
        <v>6.6593699999999997E-13</v>
      </c>
      <c r="Q413" s="2">
        <v>6.6593699999999997E-13</v>
      </c>
      <c r="R413">
        <v>24.7194</v>
      </c>
      <c r="T413">
        <v>-1.3876599999999999</v>
      </c>
      <c r="U413">
        <v>1</v>
      </c>
      <c r="V413">
        <v>0</v>
      </c>
      <c r="W413" s="2">
        <v>1.1860969070275101E-18</v>
      </c>
      <c r="X413">
        <v>51.389400000000002</v>
      </c>
    </row>
    <row r="414" spans="1:24" x14ac:dyDescent="0.2">
      <c r="A414" t="s">
        <v>630</v>
      </c>
      <c r="B414" t="s">
        <v>631</v>
      </c>
      <c r="C414" t="s">
        <v>1774</v>
      </c>
      <c r="D414" t="s">
        <v>1775</v>
      </c>
      <c r="E414">
        <v>14058</v>
      </c>
      <c r="F414" t="s">
        <v>630</v>
      </c>
      <c r="G414">
        <v>6</v>
      </c>
      <c r="H414">
        <v>-5.6888800000000003E-2</v>
      </c>
      <c r="I414" s="2">
        <v>1.74127E-10</v>
      </c>
      <c r="J414">
        <v>0.59026900000000004</v>
      </c>
      <c r="K414">
        <v>0.59026900000000004</v>
      </c>
      <c r="L414">
        <v>-22.4712</v>
      </c>
      <c r="N414">
        <v>9.0614799999999995E-2</v>
      </c>
      <c r="O414" s="2">
        <v>4.2867300000000004E-6</v>
      </c>
      <c r="P414">
        <v>0.57435099999999994</v>
      </c>
      <c r="Q414">
        <v>0.57435099999999994</v>
      </c>
      <c r="R414">
        <v>-12.36</v>
      </c>
      <c r="T414">
        <v>0.16000900000000001</v>
      </c>
      <c r="U414">
        <v>0.99768400000000002</v>
      </c>
      <c r="V414" s="2">
        <v>9.3386800000000005E-5</v>
      </c>
      <c r="W414" s="2">
        <v>9.3386800000000005E-5</v>
      </c>
      <c r="X414">
        <v>6.0656800000000004</v>
      </c>
    </row>
    <row r="415" spans="1:24" x14ac:dyDescent="0.2">
      <c r="A415" t="s">
        <v>1456</v>
      </c>
      <c r="B415" t="s">
        <v>1457</v>
      </c>
      <c r="C415" t="s">
        <v>4006</v>
      </c>
      <c r="D415" t="s">
        <v>4007</v>
      </c>
      <c r="E415">
        <v>93721</v>
      </c>
      <c r="F415" t="s">
        <v>1456</v>
      </c>
      <c r="G415">
        <v>7</v>
      </c>
      <c r="H415">
        <v>-8.3779600000000003E-3</v>
      </c>
      <c r="I415" s="2">
        <v>1.2093200000000001E-10</v>
      </c>
      <c r="J415">
        <v>0.59057599999999999</v>
      </c>
      <c r="K415">
        <v>0.59057599999999999</v>
      </c>
      <c r="L415">
        <v>-22.835799999999999</v>
      </c>
      <c r="N415">
        <v>0.32560800000000001</v>
      </c>
      <c r="O415">
        <v>1</v>
      </c>
      <c r="P415">
        <v>0</v>
      </c>
      <c r="Q415" s="2">
        <v>3.2634713750923999E-18</v>
      </c>
      <c r="R415">
        <v>72.097700000000003</v>
      </c>
      <c r="T415">
        <v>0.33494499999999999</v>
      </c>
      <c r="U415">
        <v>1</v>
      </c>
      <c r="V415">
        <v>0</v>
      </c>
      <c r="W415" s="2">
        <v>1.05222213887311E-18</v>
      </c>
      <c r="X415">
        <v>57.927700000000002</v>
      </c>
    </row>
    <row r="416" spans="1:24" x14ac:dyDescent="0.2">
      <c r="A416" t="s">
        <v>806</v>
      </c>
      <c r="B416" t="s">
        <v>807</v>
      </c>
      <c r="C416" t="s">
        <v>2285</v>
      </c>
      <c r="D416" t="s">
        <v>2291</v>
      </c>
      <c r="E416">
        <v>21825</v>
      </c>
      <c r="F416" t="s">
        <v>806</v>
      </c>
      <c r="G416">
        <v>11</v>
      </c>
      <c r="H416">
        <v>-0.52109700000000003</v>
      </c>
      <c r="I416" s="2">
        <v>1.07421E-10</v>
      </c>
      <c r="J416">
        <v>0.59088099999999999</v>
      </c>
      <c r="K416">
        <v>0.59088099999999999</v>
      </c>
      <c r="L416">
        <v>-22.9543</v>
      </c>
      <c r="N416">
        <v>-0.34917199999999998</v>
      </c>
      <c r="O416" s="2">
        <v>6.0959299999999999E-17</v>
      </c>
      <c r="P416">
        <v>0.59660500000000005</v>
      </c>
      <c r="Q416">
        <v>0.59660500000000005</v>
      </c>
      <c r="R416">
        <v>-37.336300000000001</v>
      </c>
      <c r="T416">
        <v>0.17390800000000001</v>
      </c>
      <c r="U416" s="2">
        <v>6.4194899999999998E-23</v>
      </c>
      <c r="V416">
        <v>0.59984700000000002</v>
      </c>
      <c r="W416">
        <v>0.59984700000000002</v>
      </c>
      <c r="X416">
        <v>-51.100099999999998</v>
      </c>
    </row>
    <row r="417" spans="1:24" x14ac:dyDescent="0.2">
      <c r="A417" t="s">
        <v>766</v>
      </c>
      <c r="B417" t="s">
        <v>767</v>
      </c>
      <c r="C417" t="s">
        <v>2172</v>
      </c>
      <c r="D417" t="s">
        <v>2177</v>
      </c>
      <c r="E417">
        <v>13884</v>
      </c>
      <c r="F417" t="s">
        <v>766</v>
      </c>
      <c r="G417">
        <v>7</v>
      </c>
      <c r="H417">
        <v>0.163191</v>
      </c>
      <c r="I417" s="2">
        <v>7.5366999999999994E-11</v>
      </c>
      <c r="J417">
        <v>0.59118700000000002</v>
      </c>
      <c r="K417">
        <v>0.59118700000000002</v>
      </c>
      <c r="L417">
        <v>-23.308700000000002</v>
      </c>
      <c r="N417">
        <v>-0.33450999999999997</v>
      </c>
      <c r="O417">
        <v>1</v>
      </c>
      <c r="P417">
        <v>0</v>
      </c>
      <c r="Q417" s="2">
        <v>4.9691715081616102E-18</v>
      </c>
      <c r="R417">
        <v>47.349699999999999</v>
      </c>
      <c r="T417">
        <v>-0.48857499999999998</v>
      </c>
      <c r="U417">
        <v>1</v>
      </c>
      <c r="V417">
        <v>0</v>
      </c>
      <c r="W417" s="2">
        <v>5.2743311897200701E-19</v>
      </c>
      <c r="X417">
        <v>115.565</v>
      </c>
    </row>
    <row r="418" spans="1:24" x14ac:dyDescent="0.2">
      <c r="A418" t="s">
        <v>634</v>
      </c>
      <c r="B418" t="s">
        <v>635</v>
      </c>
      <c r="C418" t="s">
        <v>1785</v>
      </c>
      <c r="D418" t="s">
        <v>1786</v>
      </c>
      <c r="E418">
        <v>280662</v>
      </c>
      <c r="F418" t="s">
        <v>634</v>
      </c>
      <c r="G418">
        <v>9</v>
      </c>
      <c r="H418">
        <v>0.159472</v>
      </c>
      <c r="I418" s="2">
        <v>6.1465600000000002E-11</v>
      </c>
      <c r="J418">
        <v>0.59149200000000002</v>
      </c>
      <c r="K418">
        <v>0.59149200000000002</v>
      </c>
      <c r="L418">
        <v>-23.512499999999999</v>
      </c>
      <c r="N418">
        <v>-1.3876599999999999E-2</v>
      </c>
      <c r="O418">
        <v>6.5607900000000004E-3</v>
      </c>
      <c r="P418">
        <v>0.41991400000000001</v>
      </c>
      <c r="Q418">
        <v>0.41991400000000001</v>
      </c>
      <c r="R418">
        <v>-5.02006</v>
      </c>
      <c r="T418">
        <v>-0.171457</v>
      </c>
      <c r="U418">
        <v>0.98836599999999997</v>
      </c>
      <c r="V418">
        <v>5.73699E-4</v>
      </c>
      <c r="W418">
        <v>5.73699E-4</v>
      </c>
      <c r="X418">
        <v>4.4421099999999996</v>
      </c>
    </row>
    <row r="419" spans="1:24" x14ac:dyDescent="0.2">
      <c r="A419" t="s">
        <v>910</v>
      </c>
      <c r="B419" t="s">
        <v>911</v>
      </c>
      <c r="C419" t="s">
        <v>2584</v>
      </c>
      <c r="D419" t="s">
        <v>2588</v>
      </c>
      <c r="E419">
        <v>14060</v>
      </c>
      <c r="F419" t="s">
        <v>910</v>
      </c>
      <c r="G419">
        <v>9</v>
      </c>
      <c r="H419">
        <v>0.26661099999999999</v>
      </c>
      <c r="I419" s="2">
        <v>3.5207399999999999E-11</v>
      </c>
      <c r="J419">
        <v>0.59179599999999999</v>
      </c>
      <c r="K419">
        <v>0.59179599999999999</v>
      </c>
      <c r="L419">
        <v>-24.069800000000001</v>
      </c>
      <c r="N419">
        <v>0.44702199999999997</v>
      </c>
      <c r="O419">
        <v>9.0333099999999993E-3</v>
      </c>
      <c r="P419">
        <v>0.37397000000000002</v>
      </c>
      <c r="Q419">
        <v>0.37397000000000002</v>
      </c>
      <c r="R419">
        <v>-4.6977599999999997</v>
      </c>
      <c r="T419">
        <v>0.19220400000000001</v>
      </c>
      <c r="U419" s="2">
        <v>1.3462599999999999E-13</v>
      </c>
      <c r="V419">
        <v>0.59331100000000003</v>
      </c>
      <c r="W419">
        <v>0.59331100000000003</v>
      </c>
      <c r="X419">
        <v>-29.636299999999999</v>
      </c>
    </row>
    <row r="420" spans="1:24" x14ac:dyDescent="0.2">
      <c r="A420" t="s">
        <v>638</v>
      </c>
      <c r="B420" t="s">
        <v>639</v>
      </c>
      <c r="C420" t="s">
        <v>1796</v>
      </c>
      <c r="D420" t="s">
        <v>4178</v>
      </c>
      <c r="E420">
        <v>12349</v>
      </c>
      <c r="F420" t="s">
        <v>638</v>
      </c>
      <c r="G420">
        <v>5</v>
      </c>
      <c r="H420">
        <v>-4.6715100000000002E-2</v>
      </c>
      <c r="I420" s="2">
        <v>1.5696400000000001E-11</v>
      </c>
      <c r="J420">
        <v>0.59209999999999996</v>
      </c>
      <c r="K420">
        <v>0.59209999999999996</v>
      </c>
      <c r="L420">
        <v>-24.877600000000001</v>
      </c>
      <c r="N420">
        <v>-0.65768800000000005</v>
      </c>
      <c r="O420">
        <v>0.68147100000000005</v>
      </c>
      <c r="P420">
        <v>2.57713E-2</v>
      </c>
      <c r="Q420">
        <v>2.57713E-2</v>
      </c>
      <c r="R420">
        <v>0.76053800000000005</v>
      </c>
      <c r="T420">
        <v>-0.61425399999999997</v>
      </c>
      <c r="U420">
        <v>5.9444299999999999E-2</v>
      </c>
      <c r="V420">
        <v>0.189385</v>
      </c>
      <c r="W420">
        <v>0.189385</v>
      </c>
      <c r="X420">
        <v>-2.7614299999999998</v>
      </c>
    </row>
    <row r="421" spans="1:24" x14ac:dyDescent="0.2">
      <c r="A421" t="s">
        <v>1296</v>
      </c>
      <c r="B421" t="s">
        <v>1297</v>
      </c>
      <c r="C421" t="s">
        <v>3604</v>
      </c>
      <c r="D421" t="s">
        <v>3605</v>
      </c>
      <c r="E421">
        <v>69379</v>
      </c>
      <c r="F421" t="s">
        <v>1296</v>
      </c>
      <c r="G421">
        <v>5</v>
      </c>
      <c r="H421">
        <v>2.7604299999999998E-2</v>
      </c>
      <c r="I421" s="2">
        <v>9.24087E-12</v>
      </c>
      <c r="J421">
        <v>0.59240300000000001</v>
      </c>
      <c r="K421">
        <v>0.59240300000000001</v>
      </c>
      <c r="L421">
        <v>-25.407399999999999</v>
      </c>
      <c r="N421">
        <v>-0.29746099999999998</v>
      </c>
      <c r="O421">
        <v>1</v>
      </c>
      <c r="P421" s="2">
        <v>8.7614599999999992E-9</v>
      </c>
      <c r="Q421" s="2">
        <v>8.7614599999999992E-9</v>
      </c>
      <c r="R421">
        <v>14.902200000000001</v>
      </c>
      <c r="T421">
        <v>-0.33885999999999999</v>
      </c>
      <c r="U421">
        <v>0.99250799999999995</v>
      </c>
      <c r="V421">
        <v>3.4717999999999999E-4</v>
      </c>
      <c r="W421">
        <v>3.4717999999999999E-4</v>
      </c>
      <c r="X421">
        <v>4.8864299999999998</v>
      </c>
    </row>
    <row r="422" spans="1:24" x14ac:dyDescent="0.2">
      <c r="A422" t="s">
        <v>770</v>
      </c>
      <c r="B422" t="s">
        <v>771</v>
      </c>
      <c r="C422" t="s">
        <v>2184</v>
      </c>
      <c r="D422" t="s">
        <v>2188</v>
      </c>
      <c r="E422">
        <v>16621</v>
      </c>
      <c r="F422" t="s">
        <v>770</v>
      </c>
      <c r="G422">
        <v>13</v>
      </c>
      <c r="H422">
        <v>0.18768499999999999</v>
      </c>
      <c r="I422" s="2">
        <v>5.3513900000000001E-13</v>
      </c>
      <c r="J422">
        <v>0.59270599999999996</v>
      </c>
      <c r="K422">
        <v>0.59270599999999996</v>
      </c>
      <c r="L422">
        <v>-28.2563</v>
      </c>
      <c r="N422">
        <v>-6.44021E-3</v>
      </c>
      <c r="O422">
        <v>0.99999000000000005</v>
      </c>
      <c r="P422" s="2">
        <v>3.7051299999999998E-7</v>
      </c>
      <c r="Q422" s="2">
        <v>3.7051299999999998E-7</v>
      </c>
      <c r="R422">
        <v>11.5008</v>
      </c>
      <c r="T422">
        <v>-0.19386700000000001</v>
      </c>
      <c r="U422">
        <v>1</v>
      </c>
      <c r="V422" s="2">
        <v>2.1557200000000001E-9</v>
      </c>
      <c r="W422" s="2">
        <v>2.1557200000000001E-9</v>
      </c>
      <c r="X422">
        <v>16.310400000000001</v>
      </c>
    </row>
    <row r="423" spans="1:24" x14ac:dyDescent="0.2">
      <c r="A423" t="s">
        <v>858</v>
      </c>
      <c r="B423" t="s">
        <v>859</v>
      </c>
      <c r="C423" t="s">
        <v>2436</v>
      </c>
      <c r="D423" t="s">
        <v>2440</v>
      </c>
      <c r="E423">
        <v>12258</v>
      </c>
      <c r="F423" t="s">
        <v>858</v>
      </c>
      <c r="G423">
        <v>6</v>
      </c>
      <c r="H423">
        <v>-2.9507599999999998E-2</v>
      </c>
      <c r="I423" s="2">
        <v>3.3539E-13</v>
      </c>
      <c r="J423">
        <v>0.59300900000000001</v>
      </c>
      <c r="K423">
        <v>0.59300900000000001</v>
      </c>
      <c r="L423">
        <v>-28.723500000000001</v>
      </c>
      <c r="N423">
        <v>0.112341</v>
      </c>
      <c r="O423">
        <v>3.2178999999999999E-2</v>
      </c>
      <c r="P423">
        <v>0.25266</v>
      </c>
      <c r="Q423">
        <v>0.25266</v>
      </c>
      <c r="R423">
        <v>-3.4037299999999999</v>
      </c>
      <c r="T423">
        <v>0.14724400000000001</v>
      </c>
      <c r="U423">
        <v>0.69818400000000003</v>
      </c>
      <c r="V423">
        <v>2.4681700000000001E-2</v>
      </c>
      <c r="W423">
        <v>2.4681700000000001E-2</v>
      </c>
      <c r="X423">
        <v>0.83866600000000002</v>
      </c>
    </row>
    <row r="424" spans="1:24" x14ac:dyDescent="0.2">
      <c r="A424" t="s">
        <v>784</v>
      </c>
      <c r="B424" t="s">
        <v>785</v>
      </c>
      <c r="C424" t="s">
        <v>2222</v>
      </c>
      <c r="D424" t="s">
        <v>2223</v>
      </c>
      <c r="E424">
        <v>22370</v>
      </c>
      <c r="F424" t="s">
        <v>784</v>
      </c>
      <c r="G424">
        <v>10</v>
      </c>
      <c r="H424">
        <v>-0.14122799999999999</v>
      </c>
      <c r="I424" s="2">
        <v>4.20648E-14</v>
      </c>
      <c r="J424">
        <v>0.59361299999999995</v>
      </c>
      <c r="K424">
        <v>0.59361299999999995</v>
      </c>
      <c r="L424">
        <v>-30.799600000000002</v>
      </c>
      <c r="N424">
        <v>0.34743800000000002</v>
      </c>
      <c r="O424">
        <v>1</v>
      </c>
      <c r="P424">
        <v>0</v>
      </c>
      <c r="Q424" s="2">
        <v>1.6728672602915E-18</v>
      </c>
      <c r="R424">
        <v>140.65</v>
      </c>
      <c r="T424">
        <v>0.48400100000000001</v>
      </c>
      <c r="U424">
        <v>1</v>
      </c>
      <c r="V424">
        <v>0</v>
      </c>
      <c r="W424" s="2">
        <v>3.16414420949355E-19</v>
      </c>
      <c r="X424">
        <v>192.636</v>
      </c>
    </row>
    <row r="425" spans="1:24" x14ac:dyDescent="0.2">
      <c r="A425" t="s">
        <v>1062</v>
      </c>
      <c r="B425" t="s">
        <v>1063</v>
      </c>
      <c r="C425" t="s">
        <v>2992</v>
      </c>
      <c r="D425" t="s">
        <v>2993</v>
      </c>
      <c r="E425">
        <v>12007</v>
      </c>
      <c r="F425" t="s">
        <v>1062</v>
      </c>
      <c r="G425">
        <v>7</v>
      </c>
      <c r="H425">
        <v>0.118481</v>
      </c>
      <c r="I425" s="2">
        <v>3.8234599999999997E-14</v>
      </c>
      <c r="J425">
        <v>0.59391400000000005</v>
      </c>
      <c r="K425">
        <v>0.59391400000000005</v>
      </c>
      <c r="L425">
        <v>-30.895</v>
      </c>
      <c r="N425">
        <v>2.2644000000000001E-2</v>
      </c>
      <c r="O425" s="2">
        <v>2.8144300000000002E-9</v>
      </c>
      <c r="P425">
        <v>0.58718199999999998</v>
      </c>
      <c r="Q425">
        <v>0.58718199999999998</v>
      </c>
      <c r="R425">
        <v>-19.688500000000001</v>
      </c>
      <c r="T425">
        <v>-9.2939300000000002E-2</v>
      </c>
      <c r="U425" s="2">
        <v>2.2281999999999998E-9</v>
      </c>
      <c r="V425">
        <v>0.58780299999999996</v>
      </c>
      <c r="W425">
        <v>0.58780299999999996</v>
      </c>
      <c r="X425">
        <v>-19.9221</v>
      </c>
    </row>
    <row r="426" spans="1:24" x14ac:dyDescent="0.2">
      <c r="A426" t="s">
        <v>764</v>
      </c>
      <c r="B426" t="s">
        <v>765</v>
      </c>
      <c r="C426" t="s">
        <v>2165</v>
      </c>
      <c r="D426" t="s">
        <v>2171</v>
      </c>
      <c r="E426">
        <v>20701</v>
      </c>
      <c r="F426" t="s">
        <v>764</v>
      </c>
      <c r="G426">
        <v>7</v>
      </c>
      <c r="H426">
        <v>0.135995</v>
      </c>
      <c r="I426" s="2">
        <v>1.28952E-14</v>
      </c>
      <c r="J426">
        <v>0.59421500000000005</v>
      </c>
      <c r="K426">
        <v>0.59421500000000005</v>
      </c>
      <c r="L426">
        <v>-31.9819</v>
      </c>
      <c r="N426">
        <v>-0.149171</v>
      </c>
      <c r="O426" s="2">
        <v>4.9145299999999999E-5</v>
      </c>
      <c r="P426">
        <v>0.56899299999999997</v>
      </c>
      <c r="Q426">
        <v>0.56899299999999997</v>
      </c>
      <c r="R426">
        <v>-9.9206800000000008</v>
      </c>
      <c r="T426">
        <v>-0.29204799999999997</v>
      </c>
      <c r="U426">
        <v>1</v>
      </c>
      <c r="V426" s="2">
        <v>2.81107E-10</v>
      </c>
      <c r="W426" s="2">
        <v>2.81107E-10</v>
      </c>
      <c r="X426">
        <v>18.870799999999999</v>
      </c>
    </row>
    <row r="427" spans="1:24" x14ac:dyDescent="0.2">
      <c r="A427" t="s">
        <v>1438</v>
      </c>
      <c r="B427" t="s">
        <v>1439</v>
      </c>
      <c r="C427" t="s">
        <v>3956</v>
      </c>
      <c r="D427" t="s">
        <v>3957</v>
      </c>
      <c r="E427">
        <v>94175</v>
      </c>
      <c r="F427" t="s">
        <v>1438</v>
      </c>
      <c r="G427">
        <v>9</v>
      </c>
      <c r="H427">
        <v>0.115315</v>
      </c>
      <c r="I427" s="2">
        <v>4.56283E-15</v>
      </c>
      <c r="J427">
        <v>0.59481499999999998</v>
      </c>
      <c r="K427">
        <v>0.59481499999999998</v>
      </c>
      <c r="L427">
        <v>-33.020800000000001</v>
      </c>
      <c r="N427">
        <v>0.396843</v>
      </c>
      <c r="O427">
        <v>1</v>
      </c>
      <c r="P427">
        <v>0</v>
      </c>
      <c r="Q427" s="2">
        <v>2.1088137035509999E-18</v>
      </c>
      <c r="R427">
        <v>111.574</v>
      </c>
      <c r="T427">
        <v>0.28945700000000002</v>
      </c>
      <c r="U427">
        <v>1</v>
      </c>
      <c r="V427">
        <v>0</v>
      </c>
      <c r="W427" s="2">
        <v>1.4004574171194801E-18</v>
      </c>
      <c r="X427">
        <v>43.523499999999999</v>
      </c>
    </row>
    <row r="428" spans="1:24" x14ac:dyDescent="0.2">
      <c r="A428" t="s">
        <v>760</v>
      </c>
      <c r="B428" t="s">
        <v>761</v>
      </c>
      <c r="C428" t="s">
        <v>2155</v>
      </c>
      <c r="D428" t="s">
        <v>2156</v>
      </c>
      <c r="E428">
        <v>12263</v>
      </c>
      <c r="F428" t="s">
        <v>760</v>
      </c>
      <c r="G428">
        <v>9</v>
      </c>
      <c r="H428">
        <v>-6.7332900000000001E-2</v>
      </c>
      <c r="I428" s="2">
        <v>1.5219799999999999E-15</v>
      </c>
      <c r="J428">
        <v>0.59511499999999995</v>
      </c>
      <c r="K428">
        <v>0.59511499999999995</v>
      </c>
      <c r="L428">
        <v>-34.1188</v>
      </c>
      <c r="N428">
        <v>0.39020100000000002</v>
      </c>
      <c r="O428">
        <v>1</v>
      </c>
      <c r="P428">
        <v>0</v>
      </c>
      <c r="Q428" s="2">
        <v>2.33641606831835E-18</v>
      </c>
      <c r="R428">
        <v>100.705</v>
      </c>
      <c r="T428">
        <v>0.45811200000000002</v>
      </c>
      <c r="U428">
        <v>1</v>
      </c>
      <c r="V428">
        <v>0</v>
      </c>
      <c r="W428" s="2">
        <v>5.0107533782184003E-19</v>
      </c>
      <c r="X428">
        <v>121.64400000000001</v>
      </c>
    </row>
    <row r="429" spans="1:24" x14ac:dyDescent="0.2">
      <c r="A429" t="s">
        <v>650</v>
      </c>
      <c r="B429" t="s">
        <v>651</v>
      </c>
      <c r="C429" t="s">
        <v>1832</v>
      </c>
      <c r="D429" t="s">
        <v>1837</v>
      </c>
      <c r="E429">
        <v>15121</v>
      </c>
      <c r="F429" t="s">
        <v>650</v>
      </c>
      <c r="G429">
        <v>10</v>
      </c>
      <c r="H429">
        <v>0.52295899999999995</v>
      </c>
      <c r="I429" s="2">
        <v>8.9606000000000001E-16</v>
      </c>
      <c r="J429">
        <v>0.595414</v>
      </c>
      <c r="K429">
        <v>0.595414</v>
      </c>
      <c r="L429">
        <v>-34.648499999999999</v>
      </c>
      <c r="N429">
        <v>-0.94235199999999997</v>
      </c>
      <c r="O429">
        <v>1</v>
      </c>
      <c r="P429">
        <v>0</v>
      </c>
      <c r="Q429" s="2">
        <v>6.37145139972812E-18</v>
      </c>
      <c r="R429">
        <v>36.928600000000003</v>
      </c>
      <c r="T429">
        <v>-1.4674499999999999</v>
      </c>
      <c r="U429">
        <v>1</v>
      </c>
      <c r="V429">
        <v>0</v>
      </c>
      <c r="W429" s="2">
        <v>5.0951532148559198E-19</v>
      </c>
      <c r="X429">
        <v>119.629</v>
      </c>
    </row>
    <row r="430" spans="1:24" x14ac:dyDescent="0.2">
      <c r="A430" t="s">
        <v>694</v>
      </c>
      <c r="B430" t="s">
        <v>695</v>
      </c>
      <c r="C430" t="s">
        <v>1956</v>
      </c>
      <c r="D430" t="s">
        <v>4186</v>
      </c>
      <c r="E430">
        <v>12269</v>
      </c>
      <c r="F430" t="s">
        <v>694</v>
      </c>
      <c r="G430">
        <v>7</v>
      </c>
      <c r="H430">
        <v>1.3039E-2</v>
      </c>
      <c r="I430" s="2">
        <v>3.0995400000000001E-16</v>
      </c>
      <c r="J430">
        <v>0.59571200000000002</v>
      </c>
      <c r="K430">
        <v>0.59571200000000002</v>
      </c>
      <c r="L430">
        <v>-35.710099999999997</v>
      </c>
      <c r="N430">
        <v>0.58507200000000004</v>
      </c>
      <c r="O430">
        <v>1</v>
      </c>
      <c r="P430">
        <v>0</v>
      </c>
      <c r="Q430" s="2">
        <v>9.26421316029861E-19</v>
      </c>
      <c r="R430">
        <v>253.976</v>
      </c>
      <c r="T430">
        <v>0.57621199999999995</v>
      </c>
      <c r="U430">
        <v>1</v>
      </c>
      <c r="V430">
        <v>0</v>
      </c>
      <c r="W430" s="2">
        <v>2.4760051180871998E-19</v>
      </c>
      <c r="X430">
        <v>246.17400000000001</v>
      </c>
    </row>
    <row r="431" spans="1:24" x14ac:dyDescent="0.2">
      <c r="A431" t="s">
        <v>724</v>
      </c>
      <c r="B431" t="s">
        <v>725</v>
      </c>
      <c r="C431" t="s">
        <v>2044</v>
      </c>
      <c r="D431" t="s">
        <v>2050</v>
      </c>
      <c r="E431">
        <v>18636</v>
      </c>
      <c r="F431" t="s">
        <v>724</v>
      </c>
      <c r="G431">
        <v>8</v>
      </c>
      <c r="H431">
        <v>-7.0771799999999996E-2</v>
      </c>
      <c r="I431" s="2">
        <v>3.0884399999999998E-16</v>
      </c>
      <c r="J431">
        <v>0.59601000000000004</v>
      </c>
      <c r="K431">
        <v>0.59601000000000004</v>
      </c>
      <c r="L431">
        <v>-35.713700000000003</v>
      </c>
      <c r="N431">
        <v>0.68980399999999997</v>
      </c>
      <c r="O431">
        <v>1</v>
      </c>
      <c r="P431">
        <v>0</v>
      </c>
      <c r="Q431" s="2">
        <v>7.6133656097616196E-19</v>
      </c>
      <c r="R431">
        <v>309.04700000000003</v>
      </c>
      <c r="T431">
        <v>0.75885000000000002</v>
      </c>
      <c r="U431">
        <v>1</v>
      </c>
      <c r="V431">
        <v>0</v>
      </c>
      <c r="W431" s="2">
        <v>1.68963227295659E-19</v>
      </c>
      <c r="X431">
        <v>360.74599999999998</v>
      </c>
    </row>
    <row r="432" spans="1:24" x14ac:dyDescent="0.2">
      <c r="A432" t="s">
        <v>754</v>
      </c>
      <c r="B432" t="s">
        <v>755</v>
      </c>
      <c r="C432" t="s">
        <v>2134</v>
      </c>
      <c r="D432" t="s">
        <v>2139</v>
      </c>
      <c r="E432">
        <v>14061</v>
      </c>
      <c r="F432" t="s">
        <v>754</v>
      </c>
      <c r="G432">
        <v>8</v>
      </c>
      <c r="H432">
        <v>-1.8703600000000001E-2</v>
      </c>
      <c r="I432" s="2">
        <v>4.0307E-17</v>
      </c>
      <c r="J432">
        <v>0.59690200000000004</v>
      </c>
      <c r="K432">
        <v>0.59690200000000004</v>
      </c>
      <c r="L432">
        <v>-37.75</v>
      </c>
      <c r="N432">
        <v>-9.0810799999999997E-2</v>
      </c>
      <c r="O432" s="2">
        <v>5.0566900000000004E-6</v>
      </c>
      <c r="P432">
        <v>0.57401999999999997</v>
      </c>
      <c r="Q432">
        <v>0.57401999999999997</v>
      </c>
      <c r="R432">
        <v>-12.194800000000001</v>
      </c>
      <c r="T432">
        <v>-7.1118200000000006E-2</v>
      </c>
      <c r="U432" s="2">
        <v>3.7077799999999999E-5</v>
      </c>
      <c r="V432">
        <v>0.57034499999999999</v>
      </c>
      <c r="W432">
        <v>0.57034499999999999</v>
      </c>
      <c r="X432">
        <v>-10.202500000000001</v>
      </c>
    </row>
    <row r="433" spans="1:24" x14ac:dyDescent="0.2">
      <c r="A433" t="s">
        <v>792</v>
      </c>
      <c r="B433" t="s">
        <v>793</v>
      </c>
      <c r="C433" t="s">
        <v>2246</v>
      </c>
      <c r="D433" t="s">
        <v>2251</v>
      </c>
      <c r="E433">
        <v>11905</v>
      </c>
      <c r="F433" t="s">
        <v>792</v>
      </c>
      <c r="G433">
        <v>8</v>
      </c>
      <c r="H433">
        <v>1.8337200000000001E-2</v>
      </c>
      <c r="I433" s="2">
        <v>8.1187400000000003E-18</v>
      </c>
      <c r="J433">
        <v>0.59719900000000004</v>
      </c>
      <c r="K433">
        <v>0.59719900000000004</v>
      </c>
      <c r="L433">
        <v>-39.352400000000003</v>
      </c>
      <c r="N433">
        <v>0.238374</v>
      </c>
      <c r="O433">
        <v>1</v>
      </c>
      <c r="P433" s="2">
        <v>1.8742899999999998E-11</v>
      </c>
      <c r="Q433" s="2">
        <v>1.8742899999999998E-11</v>
      </c>
      <c r="R433">
        <v>21.3459</v>
      </c>
      <c r="T433">
        <v>0.220111</v>
      </c>
      <c r="U433">
        <v>0.99999499999999997</v>
      </c>
      <c r="V433" s="2">
        <v>1.5320900000000001E-7</v>
      </c>
      <c r="W433" s="2">
        <v>1.5320900000000001E-7</v>
      </c>
      <c r="X433">
        <v>12.217700000000001</v>
      </c>
    </row>
    <row r="434" spans="1:24" x14ac:dyDescent="0.2">
      <c r="A434" t="s">
        <v>1028</v>
      </c>
      <c r="B434" t="s">
        <v>1029</v>
      </c>
      <c r="C434" t="s">
        <v>2905</v>
      </c>
      <c r="D434" t="s">
        <v>2911</v>
      </c>
      <c r="E434">
        <v>18816</v>
      </c>
      <c r="F434" t="s">
        <v>1028</v>
      </c>
      <c r="G434">
        <v>11</v>
      </c>
      <c r="H434">
        <v>-8.5328600000000004E-2</v>
      </c>
      <c r="I434" s="2">
        <v>6.4168700000000001E-18</v>
      </c>
      <c r="J434">
        <v>0.597495</v>
      </c>
      <c r="K434">
        <v>0.597495</v>
      </c>
      <c r="L434">
        <v>-39.587600000000002</v>
      </c>
      <c r="N434">
        <v>0.24954999999999999</v>
      </c>
      <c r="O434">
        <v>1</v>
      </c>
      <c r="P434">
        <v>0</v>
      </c>
      <c r="Q434" s="2">
        <v>2.18254051444738E-18</v>
      </c>
      <c r="R434">
        <v>107.80500000000001</v>
      </c>
      <c r="T434">
        <v>0.34154000000000001</v>
      </c>
      <c r="U434">
        <v>1</v>
      </c>
      <c r="V434">
        <v>0</v>
      </c>
      <c r="W434" s="2">
        <v>4.3113361622034498E-19</v>
      </c>
      <c r="X434">
        <v>141.37799999999999</v>
      </c>
    </row>
    <row r="435" spans="1:24" x14ac:dyDescent="0.2">
      <c r="A435" t="s">
        <v>1172</v>
      </c>
      <c r="B435" t="s">
        <v>1173</v>
      </c>
      <c r="C435" t="s">
        <v>3283</v>
      </c>
      <c r="D435" t="s">
        <v>3284</v>
      </c>
      <c r="E435">
        <v>110382</v>
      </c>
      <c r="F435" t="s">
        <v>1172</v>
      </c>
      <c r="G435">
        <v>9</v>
      </c>
      <c r="H435">
        <v>3.1739000000000003E-2</v>
      </c>
      <c r="I435" s="2">
        <v>1.9730999999999999E-18</v>
      </c>
      <c r="J435">
        <v>0.59779000000000004</v>
      </c>
      <c r="K435">
        <v>0.59779000000000004</v>
      </c>
      <c r="L435">
        <v>-40.7669</v>
      </c>
      <c r="N435">
        <v>-2.5172699999999999E-2</v>
      </c>
      <c r="O435">
        <v>0.665242</v>
      </c>
      <c r="P435">
        <v>2.6343100000000001E-2</v>
      </c>
      <c r="Q435">
        <v>2.6343100000000001E-2</v>
      </c>
      <c r="R435">
        <v>0.68674400000000002</v>
      </c>
      <c r="T435">
        <v>-5.6096300000000002E-2</v>
      </c>
      <c r="U435" s="2">
        <v>1.53093E-6</v>
      </c>
      <c r="V435">
        <v>0.57730700000000001</v>
      </c>
      <c r="W435">
        <v>0.57730700000000001</v>
      </c>
      <c r="X435">
        <v>-13.3896</v>
      </c>
    </row>
    <row r="436" spans="1:24" x14ac:dyDescent="0.2">
      <c r="A436" t="s">
        <v>658</v>
      </c>
      <c r="B436" t="s">
        <v>659</v>
      </c>
      <c r="C436" t="s">
        <v>1853</v>
      </c>
      <c r="D436" t="s">
        <v>1858</v>
      </c>
      <c r="E436">
        <v>14962</v>
      </c>
      <c r="F436" t="s">
        <v>658</v>
      </c>
      <c r="G436">
        <v>21</v>
      </c>
      <c r="H436">
        <v>-0.200548</v>
      </c>
      <c r="I436" s="2">
        <v>3.6123099999999999E-19</v>
      </c>
      <c r="J436">
        <v>0.59838000000000002</v>
      </c>
      <c r="K436">
        <v>0.59838000000000002</v>
      </c>
      <c r="L436">
        <v>-42.464799999999997</v>
      </c>
      <c r="N436">
        <v>0.43392500000000001</v>
      </c>
      <c r="O436">
        <v>1</v>
      </c>
      <c r="P436">
        <v>0</v>
      </c>
      <c r="Q436" s="2">
        <v>5.62490808371065E-19</v>
      </c>
      <c r="R436">
        <v>418.298</v>
      </c>
      <c r="T436">
        <v>0.63536800000000004</v>
      </c>
      <c r="U436">
        <v>1</v>
      </c>
      <c r="V436">
        <v>0</v>
      </c>
      <c r="W436" s="2">
        <v>7.5425908928803395E-20</v>
      </c>
      <c r="X436">
        <v>808.11500000000001</v>
      </c>
    </row>
    <row r="437" spans="1:24" x14ac:dyDescent="0.2">
      <c r="A437" t="s">
        <v>676</v>
      </c>
      <c r="B437" t="s">
        <v>677</v>
      </c>
      <c r="C437" t="s">
        <v>1904</v>
      </c>
      <c r="D437" t="s">
        <v>1905</v>
      </c>
      <c r="E437">
        <v>11808</v>
      </c>
      <c r="F437" t="s">
        <v>676</v>
      </c>
      <c r="G437">
        <v>24</v>
      </c>
      <c r="H437">
        <v>-0.14969099999999999</v>
      </c>
      <c r="I437" s="2">
        <v>5.0681200000000001E-20</v>
      </c>
      <c r="J437">
        <v>0.59867400000000004</v>
      </c>
      <c r="K437">
        <v>0.59867400000000004</v>
      </c>
      <c r="L437">
        <v>-44.428699999999999</v>
      </c>
      <c r="N437">
        <v>0.29067399999999999</v>
      </c>
      <c r="O437">
        <v>1</v>
      </c>
      <c r="P437">
        <v>0</v>
      </c>
      <c r="Q437" s="2">
        <v>8.02805963361914E-19</v>
      </c>
      <c r="R437">
        <v>293.08300000000003</v>
      </c>
      <c r="T437">
        <v>0.43983699999999998</v>
      </c>
      <c r="U437">
        <v>1</v>
      </c>
      <c r="V437">
        <v>0</v>
      </c>
      <c r="W437" s="2">
        <v>9.6238895765210003E-20</v>
      </c>
      <c r="X437">
        <v>633.34900000000005</v>
      </c>
    </row>
    <row r="438" spans="1:24" x14ac:dyDescent="0.2">
      <c r="A438" t="s">
        <v>732</v>
      </c>
      <c r="B438" t="s">
        <v>733</v>
      </c>
      <c r="C438" t="s">
        <v>2067</v>
      </c>
      <c r="D438" t="s">
        <v>2073</v>
      </c>
      <c r="E438">
        <v>227753</v>
      </c>
      <c r="F438" t="s">
        <v>732</v>
      </c>
      <c r="G438">
        <v>17</v>
      </c>
      <c r="H438">
        <v>0.145872</v>
      </c>
      <c r="I438" s="2">
        <v>1.3771900000000001E-22</v>
      </c>
      <c r="J438">
        <v>0.59926100000000004</v>
      </c>
      <c r="K438">
        <v>0.59926100000000004</v>
      </c>
      <c r="L438">
        <v>-50.336799999999997</v>
      </c>
      <c r="N438">
        <v>-0.61459200000000003</v>
      </c>
      <c r="O438">
        <v>1</v>
      </c>
      <c r="P438">
        <v>0</v>
      </c>
      <c r="Q438" s="2">
        <v>2.4126788078152701E-19</v>
      </c>
      <c r="R438">
        <v>975.21799999999996</v>
      </c>
      <c r="T438">
        <v>-0.76119700000000001</v>
      </c>
      <c r="U438">
        <v>1</v>
      </c>
      <c r="V438">
        <v>0</v>
      </c>
      <c r="W438" s="2">
        <v>6.4476991812486906E-20</v>
      </c>
      <c r="X438">
        <v>945.34199999999998</v>
      </c>
    </row>
    <row r="439" spans="1:24" x14ac:dyDescent="0.2">
      <c r="A439" t="s">
        <v>674</v>
      </c>
      <c r="B439" t="s">
        <v>675</v>
      </c>
      <c r="C439" t="s">
        <v>1899</v>
      </c>
      <c r="D439" t="s">
        <v>1900</v>
      </c>
      <c r="E439">
        <v>12279</v>
      </c>
      <c r="F439" t="s">
        <v>674</v>
      </c>
      <c r="G439">
        <v>14</v>
      </c>
      <c r="H439">
        <v>-6.4274900000000001E-3</v>
      </c>
      <c r="I439" s="2">
        <v>2.06156E-23</v>
      </c>
      <c r="J439">
        <v>0.60013899999999998</v>
      </c>
      <c r="K439">
        <v>0.60013899999999998</v>
      </c>
      <c r="L439">
        <v>-52.235999999999997</v>
      </c>
      <c r="N439">
        <v>1.5983799999999999E-2</v>
      </c>
      <c r="O439" s="2">
        <v>1.0210599999999999E-26</v>
      </c>
      <c r="P439">
        <v>0.60101199999999999</v>
      </c>
      <c r="Q439">
        <v>0.60101199999999999</v>
      </c>
      <c r="R439">
        <v>-59.846400000000003</v>
      </c>
      <c r="T439">
        <v>1.4245799999999999E-2</v>
      </c>
      <c r="U439" s="2">
        <v>1.09977E-22</v>
      </c>
      <c r="V439">
        <v>0.59955400000000003</v>
      </c>
      <c r="W439">
        <v>0.59955400000000003</v>
      </c>
      <c r="X439">
        <v>-50.561799999999998</v>
      </c>
    </row>
    <row r="440" spans="1:24" x14ac:dyDescent="0.2">
      <c r="A440" t="s">
        <v>1020</v>
      </c>
      <c r="B440" t="s">
        <v>1021</v>
      </c>
      <c r="C440" t="s">
        <v>2882</v>
      </c>
      <c r="D440" t="s">
        <v>2887</v>
      </c>
      <c r="E440">
        <v>12630</v>
      </c>
      <c r="F440" t="s">
        <v>1020</v>
      </c>
      <c r="G440">
        <v>13</v>
      </c>
      <c r="H440">
        <v>-4.5538299999999997E-2</v>
      </c>
      <c r="I440" s="2">
        <v>2.8614000000000002E-24</v>
      </c>
      <c r="J440">
        <v>0.60043000000000002</v>
      </c>
      <c r="K440">
        <v>0.60043000000000002</v>
      </c>
      <c r="L440">
        <v>-54.210700000000003</v>
      </c>
      <c r="N440">
        <v>0.36116500000000001</v>
      </c>
      <c r="O440">
        <v>1</v>
      </c>
      <c r="P440">
        <v>0</v>
      </c>
      <c r="Q440" s="2">
        <v>9.8111801982344804E-19</v>
      </c>
      <c r="R440">
        <v>239.81700000000001</v>
      </c>
      <c r="T440">
        <v>0.40308300000000002</v>
      </c>
      <c r="U440">
        <v>1</v>
      </c>
      <c r="V440">
        <v>0</v>
      </c>
      <c r="W440" s="2">
        <v>2.1686142995289398E-19</v>
      </c>
      <c r="X440">
        <v>281.06799999999998</v>
      </c>
    </row>
    <row r="441" spans="1:24" x14ac:dyDescent="0.2">
      <c r="A441" t="s">
        <v>888</v>
      </c>
      <c r="B441" t="s">
        <v>889</v>
      </c>
      <c r="C441" t="s">
        <v>2521</v>
      </c>
      <c r="D441" t="s">
        <v>2526</v>
      </c>
      <c r="E441">
        <v>11818</v>
      </c>
      <c r="F441" t="s">
        <v>888</v>
      </c>
      <c r="G441">
        <v>13</v>
      </c>
      <c r="H441">
        <v>2.3689999999999999E-2</v>
      </c>
      <c r="I441" s="2">
        <v>1.2388399999999999E-28</v>
      </c>
      <c r="J441">
        <v>0.60130300000000003</v>
      </c>
      <c r="K441">
        <v>0.60130300000000003</v>
      </c>
      <c r="L441">
        <v>-64.258200000000002</v>
      </c>
      <c r="N441">
        <v>0.29225899999999999</v>
      </c>
      <c r="O441">
        <v>1</v>
      </c>
      <c r="P441">
        <v>0</v>
      </c>
      <c r="Q441" s="2">
        <v>2.4308173758524501E-18</v>
      </c>
      <c r="R441">
        <v>96.7941</v>
      </c>
      <c r="T441">
        <v>0.26841999999999999</v>
      </c>
      <c r="U441">
        <v>1</v>
      </c>
      <c r="V441">
        <v>0</v>
      </c>
      <c r="W441" s="2">
        <v>1.19342848460166E-18</v>
      </c>
      <c r="X441">
        <v>51.073700000000002</v>
      </c>
    </row>
    <row r="442" spans="1:24" x14ac:dyDescent="0.2">
      <c r="A442" t="s">
        <v>1040</v>
      </c>
      <c r="B442" t="s">
        <v>1041</v>
      </c>
      <c r="C442" t="s">
        <v>2939</v>
      </c>
      <c r="D442" t="s">
        <v>2940</v>
      </c>
      <c r="E442">
        <v>16424</v>
      </c>
      <c r="F442" t="s">
        <v>1040</v>
      </c>
      <c r="G442">
        <v>14</v>
      </c>
      <c r="H442">
        <v>-1.3233E-2</v>
      </c>
      <c r="I442" s="2">
        <v>1.1956800000000001E-29</v>
      </c>
      <c r="J442">
        <v>0.60159300000000004</v>
      </c>
      <c r="K442">
        <v>0.60159300000000004</v>
      </c>
      <c r="L442">
        <v>-66.596299999999999</v>
      </c>
      <c r="N442">
        <v>0.39053399999999999</v>
      </c>
      <c r="O442">
        <v>1</v>
      </c>
      <c r="P442">
        <v>0</v>
      </c>
      <c r="Q442" s="2">
        <v>9.4527272864598106E-19</v>
      </c>
      <c r="R442">
        <v>248.911</v>
      </c>
      <c r="T442">
        <v>0.39910299999999999</v>
      </c>
      <c r="U442">
        <v>1</v>
      </c>
      <c r="V442">
        <v>0</v>
      </c>
      <c r="W442" s="2">
        <v>2.5878340633278902E-19</v>
      </c>
      <c r="X442">
        <v>235.536</v>
      </c>
    </row>
    <row r="443" spans="1:24" x14ac:dyDescent="0.2">
      <c r="A443" t="s">
        <v>686</v>
      </c>
      <c r="B443" t="s">
        <v>687</v>
      </c>
      <c r="C443" t="s">
        <v>1932</v>
      </c>
      <c r="D443" t="s">
        <v>1938</v>
      </c>
      <c r="E443">
        <v>20714</v>
      </c>
      <c r="F443" t="s">
        <v>686</v>
      </c>
      <c r="G443">
        <v>16</v>
      </c>
      <c r="H443">
        <v>5.04374E-2</v>
      </c>
      <c r="I443" s="2">
        <v>8.4079199999999999E-30</v>
      </c>
      <c r="J443">
        <v>0.60188200000000003</v>
      </c>
      <c r="K443">
        <v>0.60188200000000003</v>
      </c>
      <c r="L443">
        <v>-66.948400000000007</v>
      </c>
      <c r="N443">
        <v>-0.17830599999999999</v>
      </c>
      <c r="O443">
        <v>1</v>
      </c>
      <c r="P443" s="2">
        <v>4.8739500000000002E-15</v>
      </c>
      <c r="Q443" s="2">
        <v>4.8739500000000002E-15</v>
      </c>
      <c r="R443">
        <v>28.918700000000001</v>
      </c>
      <c r="T443">
        <v>-0.22916</v>
      </c>
      <c r="U443">
        <v>1</v>
      </c>
      <c r="V443">
        <v>0</v>
      </c>
      <c r="W443" s="2">
        <v>1.2938483665572001E-18</v>
      </c>
      <c r="X443">
        <v>47.109699999999997</v>
      </c>
    </row>
    <row r="444" spans="1:24" x14ac:dyDescent="0.2">
      <c r="A444" t="s">
        <v>886</v>
      </c>
      <c r="B444" t="s">
        <v>887</v>
      </c>
      <c r="C444" t="s">
        <v>2514</v>
      </c>
      <c r="D444" t="s">
        <v>2515</v>
      </c>
      <c r="E444">
        <v>13649</v>
      </c>
      <c r="F444" t="s">
        <v>886</v>
      </c>
      <c r="G444">
        <v>14</v>
      </c>
      <c r="H444">
        <v>1.2634599999999999E-2</v>
      </c>
      <c r="I444" s="2">
        <v>4.0799899999999998E-30</v>
      </c>
      <c r="J444">
        <v>0.60217100000000001</v>
      </c>
      <c r="K444">
        <v>0.60217100000000001</v>
      </c>
      <c r="L444">
        <v>-67.671499999999995</v>
      </c>
      <c r="N444">
        <v>0.15975600000000001</v>
      </c>
      <c r="O444">
        <v>0.99992999999999999</v>
      </c>
      <c r="P444" s="2">
        <v>2.5136500000000001E-6</v>
      </c>
      <c r="Q444" s="2">
        <v>2.5136500000000001E-6</v>
      </c>
      <c r="R444">
        <v>9.5641999999999996</v>
      </c>
      <c r="T444">
        <v>0.14730199999999999</v>
      </c>
      <c r="U444" s="2">
        <v>1.88572E-9</v>
      </c>
      <c r="V444">
        <v>0.588113</v>
      </c>
      <c r="W444">
        <v>0.588113</v>
      </c>
      <c r="X444">
        <v>-20.088999999999999</v>
      </c>
    </row>
    <row r="445" spans="1:24" x14ac:dyDescent="0.2">
      <c r="A445" t="s">
        <v>1270</v>
      </c>
      <c r="B445" t="s">
        <v>1271</v>
      </c>
      <c r="C445" t="s">
        <v>3534</v>
      </c>
      <c r="D445" t="s">
        <v>3535</v>
      </c>
      <c r="E445">
        <v>230558</v>
      </c>
      <c r="F445" t="s">
        <v>1270</v>
      </c>
      <c r="G445">
        <v>17</v>
      </c>
      <c r="H445">
        <v>5.61247E-2</v>
      </c>
      <c r="I445" s="2">
        <v>1.45161E-32</v>
      </c>
      <c r="J445">
        <v>0.60274799999999995</v>
      </c>
      <c r="K445">
        <v>0.60274799999999995</v>
      </c>
      <c r="L445">
        <v>-73.310100000000006</v>
      </c>
      <c r="N445">
        <v>3.8588600000000001E-2</v>
      </c>
      <c r="O445" s="2">
        <v>3.3096500000000003E-7</v>
      </c>
      <c r="P445">
        <v>0.57989999999999997</v>
      </c>
      <c r="Q445">
        <v>0.57989999999999997</v>
      </c>
      <c r="R445">
        <v>-14.9213</v>
      </c>
      <c r="T445">
        <v>-1.4264499999999999E-2</v>
      </c>
      <c r="U445" s="2">
        <v>6.8124000000000003E-22</v>
      </c>
      <c r="V445">
        <v>0.59896799999999994</v>
      </c>
      <c r="W445">
        <v>0.59896799999999994</v>
      </c>
      <c r="X445">
        <v>-48.738100000000003</v>
      </c>
    </row>
    <row r="446" spans="1:24" x14ac:dyDescent="0.2">
      <c r="A446" t="s">
        <v>900</v>
      </c>
      <c r="B446" t="s">
        <v>901</v>
      </c>
      <c r="C446" t="s">
        <v>2554</v>
      </c>
      <c r="D446" t="s">
        <v>2560</v>
      </c>
      <c r="E446">
        <v>12759</v>
      </c>
      <c r="F446" t="s">
        <v>900</v>
      </c>
      <c r="G446">
        <v>17</v>
      </c>
      <c r="H446">
        <v>6.6289600000000004E-2</v>
      </c>
      <c r="I446" s="2">
        <v>4.9446100000000003E-34</v>
      </c>
      <c r="J446">
        <v>0.60332399999999997</v>
      </c>
      <c r="K446">
        <v>0.60332399999999997</v>
      </c>
      <c r="L446">
        <v>-76.689599999999999</v>
      </c>
      <c r="N446">
        <v>0.36874000000000001</v>
      </c>
      <c r="O446">
        <v>1</v>
      </c>
      <c r="P446">
        <v>0</v>
      </c>
      <c r="Q446" s="2">
        <v>1.08192677751618E-18</v>
      </c>
      <c r="R446">
        <v>217.47200000000001</v>
      </c>
      <c r="T446">
        <v>0.29504999999999998</v>
      </c>
      <c r="U446">
        <v>1</v>
      </c>
      <c r="V446">
        <v>0</v>
      </c>
      <c r="W446" s="2">
        <v>3.7753131534645102E-19</v>
      </c>
      <c r="X446">
        <v>161.45099999999999</v>
      </c>
    </row>
    <row r="447" spans="1:24" x14ac:dyDescent="0.2">
      <c r="A447" t="s">
        <v>690</v>
      </c>
      <c r="B447" t="s">
        <v>691</v>
      </c>
      <c r="C447" t="s">
        <v>1946</v>
      </c>
      <c r="D447" t="s">
        <v>1947</v>
      </c>
      <c r="E447">
        <v>11816</v>
      </c>
      <c r="F447" t="s">
        <v>690</v>
      </c>
      <c r="G447">
        <v>19</v>
      </c>
      <c r="H447">
        <v>-5.1422900000000001E-2</v>
      </c>
      <c r="I447" s="2">
        <v>3.2601400000000001E-34</v>
      </c>
      <c r="J447">
        <v>0.60361100000000001</v>
      </c>
      <c r="K447">
        <v>0.60361100000000001</v>
      </c>
      <c r="L447">
        <v>-77.106099999999998</v>
      </c>
      <c r="N447">
        <v>-6.5304000000000001E-2</v>
      </c>
      <c r="O447" s="2">
        <v>1.7880700000000001E-18</v>
      </c>
      <c r="P447">
        <v>0.59808499999999998</v>
      </c>
      <c r="Q447">
        <v>0.59808499999999998</v>
      </c>
      <c r="R447">
        <v>-40.865400000000001</v>
      </c>
      <c r="T447">
        <v>-1.54267E-2</v>
      </c>
      <c r="U447" s="2">
        <v>2.0105999999999999E-6</v>
      </c>
      <c r="V447">
        <v>0.576326</v>
      </c>
      <c r="W447">
        <v>0.576326</v>
      </c>
      <c r="X447">
        <v>-13.117100000000001</v>
      </c>
    </row>
    <row r="448" spans="1:24" x14ac:dyDescent="0.2">
      <c r="A448" t="s">
        <v>576</v>
      </c>
      <c r="B448" t="s">
        <v>577</v>
      </c>
      <c r="C448" t="s">
        <v>1613</v>
      </c>
      <c r="D448" t="s">
        <v>1614</v>
      </c>
      <c r="E448">
        <v>238055</v>
      </c>
      <c r="F448" t="s">
        <v>576</v>
      </c>
      <c r="G448">
        <v>21</v>
      </c>
      <c r="H448">
        <v>1.7020199999999999E-2</v>
      </c>
      <c r="I448" s="2">
        <v>5.03487E-36</v>
      </c>
      <c r="J448">
        <v>0.60389700000000002</v>
      </c>
      <c r="K448">
        <v>0.60389700000000002</v>
      </c>
      <c r="L448">
        <v>-81.276700000000005</v>
      </c>
      <c r="N448">
        <v>0.37122100000000002</v>
      </c>
      <c r="O448">
        <v>1</v>
      </c>
      <c r="P448">
        <v>0</v>
      </c>
      <c r="Q448" s="2">
        <v>1.6121853598640499E-18</v>
      </c>
      <c r="R448">
        <v>145.94399999999999</v>
      </c>
      <c r="T448">
        <v>0.34239199999999997</v>
      </c>
      <c r="U448">
        <v>1</v>
      </c>
      <c r="V448">
        <v>0</v>
      </c>
      <c r="W448" s="2">
        <v>4.8099246698705E-19</v>
      </c>
      <c r="X448">
        <v>126.723</v>
      </c>
    </row>
    <row r="449" spans="1:24" x14ac:dyDescent="0.2">
      <c r="A449" t="s">
        <v>874</v>
      </c>
      <c r="B449" t="s">
        <v>875</v>
      </c>
      <c r="C449" t="s">
        <v>2482</v>
      </c>
      <c r="D449" t="s">
        <v>2483</v>
      </c>
      <c r="E449">
        <v>11806</v>
      </c>
      <c r="F449" t="s">
        <v>874</v>
      </c>
      <c r="G449">
        <v>23</v>
      </c>
      <c r="H449">
        <v>5.4940700000000002E-2</v>
      </c>
      <c r="I449" s="2">
        <v>1.09589E-41</v>
      </c>
      <c r="J449">
        <v>0.60418400000000005</v>
      </c>
      <c r="K449">
        <v>0.60418400000000005</v>
      </c>
      <c r="L449">
        <v>-94.314400000000006</v>
      </c>
      <c r="N449">
        <v>1.5220900000000001E-2</v>
      </c>
      <c r="O449" s="2">
        <v>4.8320499999999999E-10</v>
      </c>
      <c r="P449">
        <v>0.58965599999999996</v>
      </c>
      <c r="Q449">
        <v>0.58965599999999996</v>
      </c>
      <c r="R449">
        <v>-21.450600000000001</v>
      </c>
      <c r="T449">
        <v>-4.1104300000000003E-2</v>
      </c>
      <c r="U449" s="2">
        <v>8.4194400000000002E-17</v>
      </c>
      <c r="V449">
        <v>0.59630799999999995</v>
      </c>
      <c r="W449">
        <v>0.59630799999999995</v>
      </c>
      <c r="X449">
        <v>-37.013399999999997</v>
      </c>
    </row>
    <row r="450" spans="1:24" x14ac:dyDescent="0.2">
      <c r="A450" t="s">
        <v>586</v>
      </c>
      <c r="B450" t="s">
        <v>587</v>
      </c>
      <c r="C450" t="s">
        <v>1640</v>
      </c>
      <c r="D450" t="s">
        <v>1646</v>
      </c>
      <c r="E450">
        <v>16644</v>
      </c>
      <c r="F450" t="s">
        <v>586</v>
      </c>
      <c r="G450">
        <v>27</v>
      </c>
      <c r="H450">
        <v>-8.8225799999999993E-2</v>
      </c>
      <c r="I450" s="2">
        <v>3.8722300000000001E-46</v>
      </c>
      <c r="J450">
        <v>0.60446900000000003</v>
      </c>
      <c r="K450">
        <v>0.60446900000000003</v>
      </c>
      <c r="L450">
        <v>-104.565</v>
      </c>
      <c r="N450">
        <v>0.363427</v>
      </c>
      <c r="O450">
        <v>1</v>
      </c>
      <c r="P450">
        <v>0</v>
      </c>
      <c r="Q450" s="2">
        <v>6.6644605625265499E-19</v>
      </c>
      <c r="R450">
        <v>353.05</v>
      </c>
      <c r="T450">
        <v>0.44810499999999998</v>
      </c>
      <c r="U450">
        <v>1</v>
      </c>
      <c r="V450">
        <v>0</v>
      </c>
      <c r="W450" s="2">
        <v>1.1112939896988899E-19</v>
      </c>
      <c r="X450">
        <v>548.48500000000001</v>
      </c>
    </row>
    <row r="451" spans="1:24" x14ac:dyDescent="0.2">
      <c r="A451" t="s">
        <v>572</v>
      </c>
      <c r="B451" t="s">
        <v>573</v>
      </c>
      <c r="C451" t="s">
        <v>1601</v>
      </c>
      <c r="D451" t="s">
        <v>1602</v>
      </c>
      <c r="E451">
        <v>14161</v>
      </c>
      <c r="F451" t="s">
        <v>572</v>
      </c>
      <c r="G451">
        <v>25</v>
      </c>
      <c r="H451">
        <v>2.8479600000000001E-2</v>
      </c>
      <c r="I451" s="2">
        <v>2.0808E-47</v>
      </c>
      <c r="J451">
        <v>0.60475500000000004</v>
      </c>
      <c r="K451">
        <v>0.60475500000000004</v>
      </c>
      <c r="L451">
        <v>-107.489</v>
      </c>
      <c r="N451">
        <v>1.43655</v>
      </c>
      <c r="O451">
        <v>1</v>
      </c>
      <c r="P451">
        <v>0</v>
      </c>
      <c r="Q451" s="2">
        <v>1.04749235449935E-18</v>
      </c>
      <c r="R451">
        <v>224.62100000000001</v>
      </c>
      <c r="T451">
        <v>1.3959299999999999</v>
      </c>
      <c r="U451">
        <v>1</v>
      </c>
      <c r="V451">
        <v>0</v>
      </c>
      <c r="W451" s="2">
        <v>3.4620278422819299E-19</v>
      </c>
      <c r="X451">
        <v>176.06100000000001</v>
      </c>
    </row>
    <row r="452" spans="1:24" x14ac:dyDescent="0.2">
      <c r="A452" t="s">
        <v>762</v>
      </c>
      <c r="B452" t="s">
        <v>763</v>
      </c>
      <c r="C452" t="s">
        <v>2159</v>
      </c>
      <c r="D452" t="s">
        <v>2160</v>
      </c>
      <c r="E452">
        <v>14473</v>
      </c>
      <c r="F452" t="s">
        <v>762</v>
      </c>
      <c r="G452">
        <v>30</v>
      </c>
      <c r="H452">
        <v>-4.9261300000000001E-2</v>
      </c>
      <c r="I452" s="2">
        <v>3.41771E-53</v>
      </c>
      <c r="J452">
        <v>0.60504000000000002</v>
      </c>
      <c r="K452">
        <v>0.60504000000000002</v>
      </c>
      <c r="L452">
        <v>-120.80800000000001</v>
      </c>
      <c r="N452">
        <v>1.5115999999999999E-2</v>
      </c>
      <c r="O452" s="2">
        <v>1.7979099999999999E-25</v>
      </c>
      <c r="P452">
        <v>0.60072199999999998</v>
      </c>
      <c r="Q452">
        <v>0.60072199999999998</v>
      </c>
      <c r="R452">
        <v>-56.978000000000002</v>
      </c>
      <c r="T452">
        <v>5.8422700000000001E-2</v>
      </c>
      <c r="U452" s="2">
        <v>1.42544E-31</v>
      </c>
      <c r="V452">
        <v>0.60246</v>
      </c>
      <c r="W452">
        <v>0.60246</v>
      </c>
      <c r="X452">
        <v>-71.025700000000001</v>
      </c>
    </row>
    <row r="453" spans="1:24" x14ac:dyDescent="0.2">
      <c r="A453" t="s">
        <v>776</v>
      </c>
      <c r="B453" t="s">
        <v>777</v>
      </c>
      <c r="C453" t="s">
        <v>2200</v>
      </c>
      <c r="D453" t="s">
        <v>2205</v>
      </c>
      <c r="E453">
        <v>17836</v>
      </c>
      <c r="F453" t="s">
        <v>776</v>
      </c>
      <c r="G453">
        <v>44</v>
      </c>
      <c r="H453">
        <v>0.210564</v>
      </c>
      <c r="I453" s="2">
        <v>9.6029199999999999E-54</v>
      </c>
      <c r="J453">
        <v>0.60532399999999997</v>
      </c>
      <c r="K453">
        <v>0.60532399999999997</v>
      </c>
      <c r="L453">
        <v>-122.078</v>
      </c>
      <c r="N453">
        <v>-0.16052</v>
      </c>
      <c r="O453">
        <v>0.99842600000000004</v>
      </c>
      <c r="P453" s="2">
        <v>6.4825499999999998E-5</v>
      </c>
      <c r="Q453" s="2">
        <v>6.4825499999999998E-5</v>
      </c>
      <c r="R453">
        <v>6.4523200000000003</v>
      </c>
      <c r="T453">
        <v>-0.374722</v>
      </c>
      <c r="U453">
        <v>1</v>
      </c>
      <c r="V453">
        <v>0</v>
      </c>
      <c r="W453" s="2">
        <v>1.87063615252884E-19</v>
      </c>
      <c r="X453">
        <v>325.83999999999997</v>
      </c>
    </row>
    <row r="454" spans="1:24" x14ac:dyDescent="0.2">
      <c r="A454" t="s">
        <v>642</v>
      </c>
      <c r="B454" t="s">
        <v>643</v>
      </c>
      <c r="C454" t="s">
        <v>1809</v>
      </c>
      <c r="D454" t="s">
        <v>1815</v>
      </c>
      <c r="E454">
        <v>12268</v>
      </c>
      <c r="F454" t="s">
        <v>642</v>
      </c>
      <c r="G454">
        <v>34</v>
      </c>
      <c r="H454">
        <v>-0.14396600000000001</v>
      </c>
      <c r="I454" s="2">
        <v>5.6462899999999997E-55</v>
      </c>
      <c r="J454">
        <v>0.60560800000000004</v>
      </c>
      <c r="K454">
        <v>0.60560800000000004</v>
      </c>
      <c r="L454">
        <v>-124.911</v>
      </c>
      <c r="N454">
        <v>0.49746899999999999</v>
      </c>
      <c r="O454">
        <v>1</v>
      </c>
      <c r="P454">
        <v>0</v>
      </c>
      <c r="Q454" s="2">
        <v>6.5818725567863897E-19</v>
      </c>
      <c r="R454">
        <v>357.48</v>
      </c>
      <c r="T454">
        <v>0.63668400000000003</v>
      </c>
      <c r="U454">
        <v>1</v>
      </c>
      <c r="V454">
        <v>0</v>
      </c>
      <c r="W454" s="2">
        <v>8.6036609952403203E-20</v>
      </c>
      <c r="X454">
        <v>708.452</v>
      </c>
    </row>
    <row r="455" spans="1:24" x14ac:dyDescent="0.2">
      <c r="A455" t="s">
        <v>758</v>
      </c>
      <c r="B455" t="s">
        <v>759</v>
      </c>
      <c r="C455" t="s">
        <v>2149</v>
      </c>
      <c r="D455" t="s">
        <v>2150</v>
      </c>
      <c r="E455">
        <v>18815</v>
      </c>
      <c r="F455" t="s">
        <v>758</v>
      </c>
      <c r="G455">
        <v>33</v>
      </c>
      <c r="H455">
        <v>-3.5607E-2</v>
      </c>
      <c r="I455" s="2">
        <v>5.1620199999999997E-58</v>
      </c>
      <c r="J455">
        <v>0.60589199999999999</v>
      </c>
      <c r="K455">
        <v>0.60589199999999999</v>
      </c>
      <c r="L455">
        <v>-131.90899999999999</v>
      </c>
      <c r="N455">
        <v>0.211144</v>
      </c>
      <c r="O455">
        <v>1</v>
      </c>
      <c r="P455">
        <v>0</v>
      </c>
      <c r="Q455" s="2">
        <v>5.41265789956774E-19</v>
      </c>
      <c r="R455">
        <v>434.70100000000002</v>
      </c>
      <c r="T455">
        <v>0.244087</v>
      </c>
      <c r="U455">
        <v>1</v>
      </c>
      <c r="V455">
        <v>0</v>
      </c>
      <c r="W455" s="2">
        <v>1.3744268801158101E-19</v>
      </c>
      <c r="X455">
        <v>443.47800000000001</v>
      </c>
    </row>
    <row r="456" spans="1:24" x14ac:dyDescent="0.2">
      <c r="A456" t="s">
        <v>1298</v>
      </c>
      <c r="B456" t="s">
        <v>1299</v>
      </c>
      <c r="C456" t="s">
        <v>3607</v>
      </c>
      <c r="D456" t="s">
        <v>3608</v>
      </c>
      <c r="E456">
        <v>99571</v>
      </c>
      <c r="F456" t="s">
        <v>1298</v>
      </c>
      <c r="G456">
        <v>30</v>
      </c>
      <c r="H456">
        <v>-1.2918000000000001E-2</v>
      </c>
      <c r="I456" s="2">
        <v>2.9212200000000001E-60</v>
      </c>
      <c r="J456">
        <v>0.60617600000000005</v>
      </c>
      <c r="K456">
        <v>0.60617600000000005</v>
      </c>
      <c r="L456">
        <v>-137.083</v>
      </c>
      <c r="N456">
        <v>1.46702</v>
      </c>
      <c r="O456">
        <v>1</v>
      </c>
      <c r="P456">
        <v>0</v>
      </c>
      <c r="Q456" s="2">
        <v>9.0827905207122891E-19</v>
      </c>
      <c r="R456">
        <v>259.04899999999998</v>
      </c>
      <c r="T456">
        <v>1.4813000000000001</v>
      </c>
      <c r="U456">
        <v>1</v>
      </c>
      <c r="V456">
        <v>0</v>
      </c>
      <c r="W456" s="2">
        <v>2.8446995535497599E-19</v>
      </c>
      <c r="X456">
        <v>214.268</v>
      </c>
    </row>
    <row r="457" spans="1:24" x14ac:dyDescent="0.2">
      <c r="A457" t="s">
        <v>1268</v>
      </c>
      <c r="B457" t="s">
        <v>1269</v>
      </c>
      <c r="C457" t="s">
        <v>3529</v>
      </c>
      <c r="D457" t="s">
        <v>3530</v>
      </c>
      <c r="E457">
        <v>110135</v>
      </c>
      <c r="F457" t="s">
        <v>1268</v>
      </c>
      <c r="G457">
        <v>40</v>
      </c>
      <c r="H457">
        <v>6.3180200000000006E-2</v>
      </c>
      <c r="I457" s="2">
        <v>6.3500799999999997E-74</v>
      </c>
      <c r="J457">
        <v>0.60645800000000005</v>
      </c>
      <c r="K457">
        <v>0.60645800000000005</v>
      </c>
      <c r="L457">
        <v>-168.54300000000001</v>
      </c>
      <c r="N457">
        <v>1.18387</v>
      </c>
      <c r="O457">
        <v>1</v>
      </c>
      <c r="P457">
        <v>0</v>
      </c>
      <c r="Q457" s="2">
        <v>7.7686393554990499E-19</v>
      </c>
      <c r="R457">
        <v>302.87</v>
      </c>
      <c r="T457">
        <v>1.1234900000000001</v>
      </c>
      <c r="U457">
        <v>1</v>
      </c>
      <c r="V457">
        <v>0</v>
      </c>
      <c r="W457" s="2">
        <v>3.0235577819666301E-19</v>
      </c>
      <c r="X457">
        <v>201.59299999999999</v>
      </c>
    </row>
    <row r="458" spans="1:24" x14ac:dyDescent="0.2">
      <c r="A458" t="s">
        <v>720</v>
      </c>
      <c r="B458" t="s">
        <v>721</v>
      </c>
      <c r="C458" t="s">
        <v>2032</v>
      </c>
      <c r="D458" t="s">
        <v>2033</v>
      </c>
      <c r="E458">
        <v>14268</v>
      </c>
      <c r="F458" t="s">
        <v>720</v>
      </c>
      <c r="G458">
        <v>65</v>
      </c>
      <c r="H458">
        <v>-0.14047699999999999</v>
      </c>
      <c r="I458" s="2">
        <v>1.9354399999999999E-76</v>
      </c>
      <c r="J458">
        <v>0.60674099999999997</v>
      </c>
      <c r="K458">
        <v>0.60674099999999997</v>
      </c>
      <c r="L458">
        <v>-174.33600000000001</v>
      </c>
      <c r="N458">
        <v>0.40593000000000001</v>
      </c>
      <c r="O458">
        <v>1</v>
      </c>
      <c r="P458">
        <v>0</v>
      </c>
      <c r="Q458" s="2">
        <v>2.07322982985135E-19</v>
      </c>
      <c r="R458">
        <v>1134.8900000000001</v>
      </c>
      <c r="T458">
        <v>0.54102799999999995</v>
      </c>
      <c r="U458">
        <v>1</v>
      </c>
      <c r="V458">
        <v>0</v>
      </c>
      <c r="W458" s="2">
        <v>3.38337246988687E-20</v>
      </c>
      <c r="X458">
        <v>1801.54</v>
      </c>
    </row>
    <row r="459" spans="1:24" x14ac:dyDescent="0.2">
      <c r="A459" t="s">
        <v>678</v>
      </c>
      <c r="B459" t="s">
        <v>679</v>
      </c>
      <c r="C459" t="s">
        <v>1909</v>
      </c>
      <c r="D459" t="s">
        <v>1914</v>
      </c>
      <c r="E459">
        <v>12628</v>
      </c>
      <c r="F459" t="s">
        <v>678</v>
      </c>
      <c r="G459">
        <v>48</v>
      </c>
      <c r="H459">
        <v>-0.14488500000000001</v>
      </c>
      <c r="I459" s="2">
        <v>2.9600800000000002E-77</v>
      </c>
      <c r="J459">
        <v>0.60702299999999998</v>
      </c>
      <c r="K459">
        <v>0.60702299999999998</v>
      </c>
      <c r="L459">
        <v>-176.214</v>
      </c>
      <c r="N459">
        <v>0.49434800000000001</v>
      </c>
      <c r="O459">
        <v>1</v>
      </c>
      <c r="P459">
        <v>0</v>
      </c>
      <c r="Q459" s="2">
        <v>2.33005327946127E-19</v>
      </c>
      <c r="R459">
        <v>1009.8</v>
      </c>
      <c r="T459">
        <v>0.63695000000000002</v>
      </c>
      <c r="U459">
        <v>1</v>
      </c>
      <c r="V459">
        <v>0</v>
      </c>
      <c r="W459" s="2">
        <v>3.9666290343867098E-20</v>
      </c>
      <c r="X459">
        <v>1536.64</v>
      </c>
    </row>
    <row r="460" spans="1:24" x14ac:dyDescent="0.2">
      <c r="A460" t="s">
        <v>684</v>
      </c>
      <c r="B460" t="s">
        <v>685</v>
      </c>
      <c r="C460" t="s">
        <v>1926</v>
      </c>
      <c r="D460" t="s">
        <v>1931</v>
      </c>
      <c r="E460">
        <v>11657</v>
      </c>
      <c r="F460" t="s">
        <v>684</v>
      </c>
      <c r="G460">
        <v>68</v>
      </c>
      <c r="H460">
        <v>-3.16894E-2</v>
      </c>
      <c r="I460" s="2">
        <v>3.0535099999999999E-111</v>
      </c>
      <c r="J460">
        <v>0.60730499999999998</v>
      </c>
      <c r="K460">
        <v>0.60730499999999998</v>
      </c>
      <c r="L460">
        <v>-254.471</v>
      </c>
      <c r="N460">
        <v>-0.39798099999999997</v>
      </c>
      <c r="O460">
        <v>1</v>
      </c>
      <c r="P460">
        <v>0</v>
      </c>
      <c r="Q460" s="2">
        <v>2.1513493906809999E-19</v>
      </c>
      <c r="R460">
        <v>1093.68</v>
      </c>
      <c r="T460">
        <v>-0.35933799999999999</v>
      </c>
      <c r="U460">
        <v>1</v>
      </c>
      <c r="V460">
        <v>0</v>
      </c>
      <c r="W460" s="2">
        <v>6.9413636553506906E-20</v>
      </c>
      <c r="X460">
        <v>878.11</v>
      </c>
    </row>
    <row r="461" spans="1:24" x14ac:dyDescent="0.2">
      <c r="A461" t="s">
        <v>1050</v>
      </c>
      <c r="B461" t="s">
        <v>1051</v>
      </c>
      <c r="C461" t="s">
        <v>2962</v>
      </c>
      <c r="D461" t="s">
        <v>2965</v>
      </c>
      <c r="E461">
        <v>11287</v>
      </c>
      <c r="F461" t="s">
        <v>1050</v>
      </c>
      <c r="G461">
        <v>71</v>
      </c>
      <c r="H461">
        <v>6.3447600000000007E-2</v>
      </c>
      <c r="I461" s="2">
        <v>4.3659899999999999E-131</v>
      </c>
      <c r="J461">
        <v>0.60758599999999996</v>
      </c>
      <c r="K461">
        <v>0.60758599999999996</v>
      </c>
      <c r="L461">
        <v>-300.16500000000002</v>
      </c>
      <c r="N461">
        <v>0.103892</v>
      </c>
      <c r="O461">
        <v>2.8547000000000002E-4</v>
      </c>
      <c r="P461">
        <v>0.56245500000000004</v>
      </c>
      <c r="Q461">
        <v>0.56245500000000004</v>
      </c>
      <c r="R461">
        <v>-8.1610899999999997</v>
      </c>
      <c r="T461">
        <v>3.5466499999999998E-2</v>
      </c>
      <c r="U461" s="2">
        <v>1.8171499999999998E-33</v>
      </c>
      <c r="V461">
        <v>0.60303600000000002</v>
      </c>
      <c r="W461">
        <v>0.60303600000000002</v>
      </c>
      <c r="X461">
        <v>-75.388000000000005</v>
      </c>
    </row>
    <row r="462" spans="1:24" x14ac:dyDescent="0.2">
      <c r="A462" t="s">
        <v>640</v>
      </c>
      <c r="B462" t="s">
        <v>641</v>
      </c>
      <c r="C462" t="s">
        <v>1803</v>
      </c>
      <c r="D462" t="s">
        <v>1804</v>
      </c>
      <c r="E462">
        <v>12266</v>
      </c>
      <c r="F462" t="s">
        <v>640</v>
      </c>
      <c r="G462">
        <v>88</v>
      </c>
      <c r="H462">
        <v>-0.160523</v>
      </c>
      <c r="I462" s="2">
        <v>1.9783699999999999E-131</v>
      </c>
      <c r="J462">
        <v>0.60786700000000005</v>
      </c>
      <c r="K462">
        <v>0.60786700000000005</v>
      </c>
      <c r="L462">
        <v>-300.95600000000002</v>
      </c>
      <c r="N462">
        <v>0.35658299999999998</v>
      </c>
      <c r="O462">
        <v>1</v>
      </c>
      <c r="P462">
        <v>0</v>
      </c>
      <c r="Q462" s="2">
        <v>2.11301799841942E-19</v>
      </c>
      <c r="R462">
        <v>1113.52</v>
      </c>
      <c r="T462">
        <v>0.51537100000000002</v>
      </c>
      <c r="U462">
        <v>1</v>
      </c>
      <c r="V462">
        <v>0</v>
      </c>
      <c r="W462" s="2">
        <v>2.7513726163693403E-20</v>
      </c>
      <c r="X462">
        <v>2215.36</v>
      </c>
    </row>
    <row r="463" spans="1:24" x14ac:dyDescent="0.2">
      <c r="A463" t="s">
        <v>1076</v>
      </c>
      <c r="B463" t="s">
        <v>1077</v>
      </c>
      <c r="C463" t="s">
        <v>3030</v>
      </c>
      <c r="D463" t="s">
        <v>3035</v>
      </c>
      <c r="E463">
        <v>104910</v>
      </c>
      <c r="F463" t="s">
        <v>1076</v>
      </c>
      <c r="G463">
        <v>1</v>
      </c>
      <c r="N463">
        <v>-0.56618500000000005</v>
      </c>
      <c r="O463">
        <v>0.230963</v>
      </c>
      <c r="P463">
        <v>9.4587500000000005E-2</v>
      </c>
      <c r="Q463">
        <v>9.4587500000000005E-2</v>
      </c>
      <c r="R463">
        <v>-1.2028799999999999</v>
      </c>
    </row>
    <row r="464" spans="1:24" x14ac:dyDescent="0.2">
      <c r="A464" t="s">
        <v>818</v>
      </c>
      <c r="B464" t="s">
        <v>819</v>
      </c>
      <c r="C464" t="s">
        <v>2319</v>
      </c>
      <c r="D464" t="s">
        <v>2325</v>
      </c>
      <c r="E464">
        <v>16008</v>
      </c>
      <c r="F464" t="s">
        <v>818</v>
      </c>
      <c r="G464">
        <v>1</v>
      </c>
      <c r="N464">
        <v>0.63422500000000004</v>
      </c>
      <c r="O464">
        <v>0.85279499999999997</v>
      </c>
      <c r="P464">
        <v>7.3775799999999999E-3</v>
      </c>
      <c r="Q464">
        <v>7.3775799999999999E-3</v>
      </c>
      <c r="R464">
        <v>1.7566900000000001</v>
      </c>
    </row>
    <row r="465" spans="1:18" x14ac:dyDescent="0.2">
      <c r="A465" t="s">
        <v>706</v>
      </c>
      <c r="B465" t="s">
        <v>707</v>
      </c>
      <c r="C465" t="s">
        <v>1993</v>
      </c>
      <c r="D465" t="s">
        <v>1998</v>
      </c>
      <c r="E465">
        <v>327954</v>
      </c>
      <c r="F465" t="s">
        <v>706</v>
      </c>
      <c r="G465">
        <v>1</v>
      </c>
      <c r="N465">
        <v>-0.41960199999999997</v>
      </c>
      <c r="O465">
        <v>8.7348499999999996E-2</v>
      </c>
      <c r="P465">
        <v>0.170124</v>
      </c>
      <c r="Q465">
        <v>0.170124</v>
      </c>
      <c r="R465">
        <v>-2.3464499999999999</v>
      </c>
    </row>
    <row r="466" spans="1:18" x14ac:dyDescent="0.2">
      <c r="A466" t="s">
        <v>1398</v>
      </c>
      <c r="B466" t="s">
        <v>1399</v>
      </c>
      <c r="C466" t="s">
        <v>3860</v>
      </c>
      <c r="D466" t="s">
        <v>3861</v>
      </c>
      <c r="E466">
        <v>66384</v>
      </c>
      <c r="F466" t="s">
        <v>1398</v>
      </c>
      <c r="G466">
        <v>1</v>
      </c>
      <c r="N466">
        <v>-0.66059599999999996</v>
      </c>
      <c r="O466">
        <v>7.4580900000000006E-2</v>
      </c>
      <c r="P466">
        <v>0.178088</v>
      </c>
      <c r="Q466">
        <v>0.178088</v>
      </c>
      <c r="R466">
        <v>-2.5183599999999999</v>
      </c>
    </row>
    <row r="467" spans="1:18" x14ac:dyDescent="0.2">
      <c r="A467" t="s">
        <v>1444</v>
      </c>
      <c r="B467" t="s">
        <v>1445</v>
      </c>
      <c r="C467" t="s">
        <v>3971</v>
      </c>
      <c r="D467" t="s">
        <v>3976</v>
      </c>
      <c r="E467">
        <v>74203</v>
      </c>
      <c r="F467" t="s">
        <v>1444</v>
      </c>
      <c r="G467">
        <v>1</v>
      </c>
      <c r="N467">
        <v>-0.736043</v>
      </c>
      <c r="O467">
        <v>4.8893600000000002E-2</v>
      </c>
      <c r="P467">
        <v>0.20711599999999999</v>
      </c>
      <c r="Q467">
        <v>0.20711599999999999</v>
      </c>
      <c r="R467">
        <v>-2.9679799999999998</v>
      </c>
    </row>
    <row r="468" spans="1:18" x14ac:dyDescent="0.2">
      <c r="A468" t="s">
        <v>558</v>
      </c>
      <c r="B468" t="s">
        <v>559</v>
      </c>
      <c r="C468" t="s">
        <v>1565</v>
      </c>
      <c r="D468" t="s">
        <v>1570</v>
      </c>
      <c r="E468">
        <v>228836</v>
      </c>
      <c r="F468" t="s">
        <v>558</v>
      </c>
      <c r="G468">
        <v>1</v>
      </c>
      <c r="N468">
        <v>-0.38569900000000001</v>
      </c>
      <c r="O468">
        <v>4.4135399999999998E-2</v>
      </c>
      <c r="P468">
        <v>0.21999099999999999</v>
      </c>
      <c r="Q468">
        <v>0.21999099999999999</v>
      </c>
      <c r="R468">
        <v>-3.0753599999999999</v>
      </c>
    </row>
    <row r="469" spans="1:18" x14ac:dyDescent="0.2">
      <c r="A469" t="s">
        <v>1374</v>
      </c>
      <c r="B469" t="s">
        <v>1375</v>
      </c>
      <c r="C469" t="s">
        <v>3802</v>
      </c>
      <c r="D469" t="s">
        <v>3805</v>
      </c>
      <c r="E469">
        <v>72981</v>
      </c>
      <c r="F469" t="s">
        <v>1374</v>
      </c>
      <c r="G469">
        <v>1</v>
      </c>
      <c r="N469">
        <v>-0.47191300000000003</v>
      </c>
      <c r="O469">
        <v>4.1685E-2</v>
      </c>
      <c r="P469">
        <v>0.222104</v>
      </c>
      <c r="Q469">
        <v>0.222104</v>
      </c>
      <c r="R469">
        <v>-3.13503</v>
      </c>
    </row>
    <row r="470" spans="1:18" x14ac:dyDescent="0.2">
      <c r="A470" t="s">
        <v>1348</v>
      </c>
      <c r="B470" t="s">
        <v>1349</v>
      </c>
      <c r="C470" t="s">
        <v>3736</v>
      </c>
      <c r="D470" t="s">
        <v>3741</v>
      </c>
      <c r="E470">
        <v>72322</v>
      </c>
      <c r="F470" t="s">
        <v>1348</v>
      </c>
      <c r="G470">
        <v>1</v>
      </c>
      <c r="N470">
        <v>-0.37260799999999999</v>
      </c>
      <c r="O470">
        <v>3.4552300000000001E-2</v>
      </c>
      <c r="P470">
        <v>0.24471699999999999</v>
      </c>
      <c r="Q470">
        <v>0.24471699999999999</v>
      </c>
      <c r="R470">
        <v>-3.33012</v>
      </c>
    </row>
    <row r="471" spans="1:18" x14ac:dyDescent="0.2">
      <c r="A471" t="s">
        <v>1280</v>
      </c>
      <c r="B471" t="s">
        <v>1281</v>
      </c>
      <c r="C471" t="s">
        <v>3563</v>
      </c>
      <c r="D471" t="s">
        <v>3568</v>
      </c>
      <c r="E471">
        <v>76282</v>
      </c>
      <c r="F471" t="s">
        <v>1280</v>
      </c>
      <c r="G471">
        <v>1</v>
      </c>
      <c r="N471">
        <v>0.29156100000000001</v>
      </c>
      <c r="O471">
        <v>0.25924900000000001</v>
      </c>
      <c r="P471">
        <v>8.8903200000000002E-2</v>
      </c>
      <c r="Q471">
        <v>8.8903200000000002E-2</v>
      </c>
      <c r="R471">
        <v>-1.0498700000000001</v>
      </c>
    </row>
    <row r="472" spans="1:18" x14ac:dyDescent="0.2">
      <c r="A472" t="s">
        <v>1164</v>
      </c>
      <c r="B472" t="s">
        <v>1165</v>
      </c>
      <c r="C472" t="s">
        <v>3262</v>
      </c>
      <c r="D472" t="s">
        <v>3263</v>
      </c>
      <c r="E472">
        <v>103534</v>
      </c>
      <c r="F472" t="s">
        <v>1164</v>
      </c>
      <c r="G472">
        <v>1</v>
      </c>
      <c r="N472">
        <v>-0.31544899999999998</v>
      </c>
      <c r="O472">
        <v>3.2809499999999998E-2</v>
      </c>
      <c r="P472">
        <v>0.25068800000000002</v>
      </c>
      <c r="Q472">
        <v>0.25068800000000002</v>
      </c>
      <c r="R472">
        <v>-3.38368</v>
      </c>
    </row>
    <row r="473" spans="1:18" x14ac:dyDescent="0.2">
      <c r="A473" t="s">
        <v>1160</v>
      </c>
      <c r="B473" t="s">
        <v>1161</v>
      </c>
      <c r="C473" t="s">
        <v>3251</v>
      </c>
      <c r="D473" t="s">
        <v>3256</v>
      </c>
      <c r="E473">
        <v>75605</v>
      </c>
      <c r="F473" t="s">
        <v>1160</v>
      </c>
      <c r="G473">
        <v>1</v>
      </c>
      <c r="N473">
        <v>-0.34278900000000001</v>
      </c>
      <c r="O473">
        <v>1.5764500000000001E-2</v>
      </c>
      <c r="P473">
        <v>0.31955299999999998</v>
      </c>
      <c r="Q473">
        <v>0.31955299999999998</v>
      </c>
      <c r="R473">
        <v>-4.1341000000000001</v>
      </c>
    </row>
    <row r="474" spans="1:18" x14ac:dyDescent="0.2">
      <c r="A474" t="s">
        <v>1054</v>
      </c>
      <c r="B474" t="s">
        <v>1055</v>
      </c>
      <c r="C474" t="s">
        <v>2971</v>
      </c>
      <c r="D474" t="s">
        <v>2976</v>
      </c>
      <c r="E474">
        <v>22042</v>
      </c>
      <c r="F474" t="s">
        <v>1054</v>
      </c>
      <c r="G474">
        <v>1</v>
      </c>
      <c r="N474">
        <v>-0.24149599999999999</v>
      </c>
      <c r="O474">
        <v>8.6683200000000002E-3</v>
      </c>
      <c r="P474">
        <v>0.38165900000000003</v>
      </c>
      <c r="Q474">
        <v>0.38165900000000003</v>
      </c>
      <c r="R474">
        <v>-4.7393700000000001</v>
      </c>
    </row>
    <row r="475" spans="1:18" x14ac:dyDescent="0.2">
      <c r="A475" t="s">
        <v>584</v>
      </c>
      <c r="B475" t="s">
        <v>585</v>
      </c>
      <c r="C475" t="s">
        <v>1635</v>
      </c>
      <c r="D475" t="s">
        <v>1636</v>
      </c>
      <c r="E475">
        <v>381293</v>
      </c>
      <c r="F475" t="s">
        <v>584</v>
      </c>
      <c r="G475">
        <v>1</v>
      </c>
      <c r="N475">
        <v>-0.35162500000000002</v>
      </c>
      <c r="O475">
        <v>8.1831999999999998E-3</v>
      </c>
      <c r="P475">
        <v>0.391847</v>
      </c>
      <c r="Q475">
        <v>0.391847</v>
      </c>
      <c r="R475">
        <v>-4.7974600000000001</v>
      </c>
    </row>
    <row r="476" spans="1:18" x14ac:dyDescent="0.2">
      <c r="A476" t="s">
        <v>628</v>
      </c>
      <c r="B476" t="s">
        <v>629</v>
      </c>
      <c r="C476" t="s">
        <v>1768</v>
      </c>
      <c r="D476" t="s">
        <v>1773</v>
      </c>
      <c r="E476">
        <v>18018</v>
      </c>
      <c r="F476" t="s">
        <v>628</v>
      </c>
      <c r="G476">
        <v>1</v>
      </c>
      <c r="N476">
        <v>-0.118629</v>
      </c>
      <c r="O476">
        <v>7.5814999999999997E-3</v>
      </c>
      <c r="P476">
        <v>0.39845700000000001</v>
      </c>
      <c r="Q476">
        <v>0.39845700000000001</v>
      </c>
      <c r="R476">
        <v>-4.8744300000000003</v>
      </c>
    </row>
    <row r="477" spans="1:18" x14ac:dyDescent="0.2">
      <c r="A477" t="s">
        <v>1096</v>
      </c>
      <c r="B477" t="s">
        <v>1097</v>
      </c>
      <c r="C477" t="s">
        <v>3082</v>
      </c>
      <c r="D477" t="s">
        <v>3083</v>
      </c>
      <c r="E477">
        <v>210417</v>
      </c>
      <c r="F477" t="s">
        <v>1096</v>
      </c>
      <c r="G477">
        <v>1</v>
      </c>
      <c r="N477">
        <v>-4.9369099999999999E-2</v>
      </c>
      <c r="O477">
        <v>6.9949699999999997E-3</v>
      </c>
      <c r="P477">
        <v>0.41126499999999999</v>
      </c>
      <c r="Q477">
        <v>0.41126499999999999</v>
      </c>
      <c r="R477">
        <v>-4.9555400000000001</v>
      </c>
    </row>
    <row r="478" spans="1:18" x14ac:dyDescent="0.2">
      <c r="A478" t="s">
        <v>1306</v>
      </c>
      <c r="B478" t="s">
        <v>1307</v>
      </c>
      <c r="C478" t="s">
        <v>3631</v>
      </c>
      <c r="D478" t="s">
        <v>3632</v>
      </c>
      <c r="E478">
        <v>208372</v>
      </c>
      <c r="F478" t="s">
        <v>1306</v>
      </c>
      <c r="G478">
        <v>1</v>
      </c>
      <c r="N478">
        <v>-0.33387899999999998</v>
      </c>
      <c r="O478">
        <v>6.0414500000000003E-3</v>
      </c>
      <c r="P478">
        <v>0.43125799999999997</v>
      </c>
      <c r="Q478">
        <v>0.43125799999999997</v>
      </c>
      <c r="R478">
        <v>-5.1030499999999996</v>
      </c>
    </row>
    <row r="479" spans="1:18" x14ac:dyDescent="0.2">
      <c r="A479" t="s">
        <v>1486</v>
      </c>
      <c r="B479" t="s">
        <v>1487</v>
      </c>
      <c r="C479" t="s">
        <v>4089</v>
      </c>
      <c r="D479" t="s">
        <v>4090</v>
      </c>
      <c r="E479">
        <v>14544</v>
      </c>
      <c r="F479" t="s">
        <v>1486</v>
      </c>
      <c r="G479">
        <v>1</v>
      </c>
      <c r="N479">
        <v>-0.210589</v>
      </c>
      <c r="O479">
        <v>5.79321E-3</v>
      </c>
      <c r="P479">
        <v>0.43990800000000002</v>
      </c>
      <c r="Q479">
        <v>0.43990800000000002</v>
      </c>
      <c r="R479">
        <v>-5.1452600000000004</v>
      </c>
    </row>
    <row r="480" spans="1:18" x14ac:dyDescent="0.2">
      <c r="A480" t="s">
        <v>1338</v>
      </c>
      <c r="B480" t="s">
        <v>1339</v>
      </c>
      <c r="C480" t="s">
        <v>3709</v>
      </c>
      <c r="D480" t="s">
        <v>3714</v>
      </c>
      <c r="E480">
        <v>233806</v>
      </c>
      <c r="F480" t="s">
        <v>1338</v>
      </c>
      <c r="G480">
        <v>1</v>
      </c>
      <c r="N480">
        <v>0.17785599999999999</v>
      </c>
      <c r="O480">
        <v>2.3747299999999999E-2</v>
      </c>
      <c r="P480">
        <v>0.28481099999999998</v>
      </c>
      <c r="Q480">
        <v>0.28481099999999998</v>
      </c>
      <c r="R480">
        <v>-3.7162500000000001</v>
      </c>
    </row>
    <row r="481" spans="1:18" x14ac:dyDescent="0.2">
      <c r="A481" t="s">
        <v>1262</v>
      </c>
      <c r="B481" t="s">
        <v>1263</v>
      </c>
      <c r="C481" t="s">
        <v>3511</v>
      </c>
      <c r="D481" t="s">
        <v>3512</v>
      </c>
      <c r="E481">
        <v>22371</v>
      </c>
      <c r="F481" t="s">
        <v>1262</v>
      </c>
      <c r="G481">
        <v>1</v>
      </c>
      <c r="N481">
        <v>0.22106000000000001</v>
      </c>
      <c r="O481">
        <v>7.9278700000000001E-3</v>
      </c>
      <c r="P481">
        <v>0.39450800000000003</v>
      </c>
      <c r="Q481">
        <v>0.39450800000000003</v>
      </c>
      <c r="R481">
        <v>-4.8294100000000002</v>
      </c>
    </row>
    <row r="482" spans="1:18" x14ac:dyDescent="0.2">
      <c r="A482" t="s">
        <v>744</v>
      </c>
      <c r="B482" t="s">
        <v>745</v>
      </c>
      <c r="C482" t="s">
        <v>2102</v>
      </c>
      <c r="D482" t="s">
        <v>2103</v>
      </c>
      <c r="E482">
        <v>12183</v>
      </c>
      <c r="F482" t="s">
        <v>744</v>
      </c>
      <c r="G482">
        <v>2</v>
      </c>
      <c r="N482">
        <v>-0.70779199999999998</v>
      </c>
      <c r="O482">
        <v>3.2769000000000001E-3</v>
      </c>
      <c r="P482">
        <v>0.55103800000000003</v>
      </c>
      <c r="Q482">
        <v>0.55103800000000003</v>
      </c>
      <c r="R482">
        <v>-5.7175700000000003</v>
      </c>
    </row>
    <row r="483" spans="1:18" x14ac:dyDescent="0.2">
      <c r="A483" t="s">
        <v>1168</v>
      </c>
      <c r="B483" t="s">
        <v>1169</v>
      </c>
      <c r="C483" t="s">
        <v>3273</v>
      </c>
      <c r="D483" t="s">
        <v>3274</v>
      </c>
      <c r="E483">
        <v>74187</v>
      </c>
      <c r="F483" t="s">
        <v>1168</v>
      </c>
      <c r="G483">
        <v>1</v>
      </c>
      <c r="N483">
        <v>0.143397</v>
      </c>
      <c r="O483">
        <v>7.4678699999999997E-3</v>
      </c>
      <c r="P483">
        <v>0.40171000000000001</v>
      </c>
      <c r="Q483">
        <v>0.40171000000000001</v>
      </c>
      <c r="R483">
        <v>-4.8896499999999996</v>
      </c>
    </row>
    <row r="484" spans="1:18" x14ac:dyDescent="0.2">
      <c r="A484" t="s">
        <v>722</v>
      </c>
      <c r="B484" t="s">
        <v>723</v>
      </c>
      <c r="C484" t="s">
        <v>2038</v>
      </c>
      <c r="D484" t="s">
        <v>2043</v>
      </c>
      <c r="E484">
        <v>14077</v>
      </c>
      <c r="F484" t="s">
        <v>722</v>
      </c>
      <c r="G484">
        <v>1</v>
      </c>
      <c r="N484">
        <v>0.12815099999999999</v>
      </c>
      <c r="O484">
        <v>5.5085500000000001E-3</v>
      </c>
      <c r="P484">
        <v>0.45213100000000001</v>
      </c>
      <c r="Q484">
        <v>0.45213100000000001</v>
      </c>
      <c r="R484">
        <v>-5.1959299999999997</v>
      </c>
    </row>
    <row r="485" spans="1:18" x14ac:dyDescent="0.2">
      <c r="A485" t="s">
        <v>632</v>
      </c>
      <c r="B485" t="s">
        <v>633</v>
      </c>
      <c r="C485" t="s">
        <v>1780</v>
      </c>
      <c r="D485" t="s">
        <v>1781</v>
      </c>
      <c r="E485">
        <v>21452</v>
      </c>
      <c r="F485" t="s">
        <v>632</v>
      </c>
      <c r="G485">
        <v>1</v>
      </c>
      <c r="N485">
        <v>0.16094800000000001</v>
      </c>
      <c r="O485">
        <v>5.36689E-3</v>
      </c>
      <c r="P485">
        <v>0.45751199999999997</v>
      </c>
      <c r="Q485">
        <v>0.45751199999999997</v>
      </c>
      <c r="R485">
        <v>-5.2221299999999999</v>
      </c>
    </row>
    <row r="486" spans="1:18" x14ac:dyDescent="0.2">
      <c r="A486" t="s">
        <v>1396</v>
      </c>
      <c r="B486" t="s">
        <v>1397</v>
      </c>
      <c r="C486" t="s">
        <v>3854</v>
      </c>
      <c r="D486" t="s">
        <v>3859</v>
      </c>
      <c r="E486">
        <v>71913</v>
      </c>
      <c r="F486" t="s">
        <v>1396</v>
      </c>
      <c r="G486">
        <v>1</v>
      </c>
      <c r="N486">
        <v>9.6500700000000002E-3</v>
      </c>
      <c r="O486">
        <v>3.66198E-3</v>
      </c>
      <c r="P486">
        <v>0.53515699999999999</v>
      </c>
      <c r="Q486">
        <v>0.53515699999999999</v>
      </c>
      <c r="R486">
        <v>-5.6060800000000004</v>
      </c>
    </row>
    <row r="487" spans="1:18" x14ac:dyDescent="0.2">
      <c r="A487" t="s">
        <v>1272</v>
      </c>
      <c r="B487" t="s">
        <v>1273</v>
      </c>
      <c r="C487" t="s">
        <v>3538</v>
      </c>
      <c r="D487" t="s">
        <v>3543</v>
      </c>
      <c r="E487">
        <v>108101</v>
      </c>
      <c r="F487" t="s">
        <v>1272</v>
      </c>
      <c r="G487">
        <v>1</v>
      </c>
    </row>
  </sheetData>
  <autoFilter ref="A2:X487" xr:uid="{21081A30-6A78-4D95-B925-F8BC217761D3}">
    <sortState xmlns:xlrd2="http://schemas.microsoft.com/office/spreadsheetml/2017/richdata2" ref="A3:X487">
      <sortCondition ref="K2:K487"/>
    </sortState>
  </autoFilter>
  <mergeCells count="3">
    <mergeCell ref="H1:L1"/>
    <mergeCell ref="N1:R1"/>
    <mergeCell ref="T1:X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CE82A-54E3-4CB8-82BC-14D8F7191A59}">
  <dimension ref="A1:S487"/>
  <sheetViews>
    <sheetView topLeftCell="A387" workbookViewId="0">
      <selection activeCell="A413" sqref="A413"/>
    </sheetView>
  </sheetViews>
  <sheetFormatPr baseColWidth="10" defaultColWidth="8.83203125" defaultRowHeight="15" x14ac:dyDescent="0.2"/>
  <cols>
    <col min="1" max="1" width="57" bestFit="1" customWidth="1"/>
    <col min="16" max="16" width="30.6640625" bestFit="1" customWidth="1"/>
  </cols>
  <sheetData>
    <row r="1" spans="1:19" x14ac:dyDescent="0.2">
      <c r="A1" t="s">
        <v>1512</v>
      </c>
      <c r="B1" t="s">
        <v>1513</v>
      </c>
      <c r="C1" t="s">
        <v>1514</v>
      </c>
      <c r="D1" t="s">
        <v>1515</v>
      </c>
      <c r="E1" t="s">
        <v>1516</v>
      </c>
      <c r="F1" t="s">
        <v>1517</v>
      </c>
      <c r="G1" t="s">
        <v>1518</v>
      </c>
      <c r="H1" t="s">
        <v>1519</v>
      </c>
      <c r="I1" t="s">
        <v>1520</v>
      </c>
      <c r="J1" t="s">
        <v>1521</v>
      </c>
      <c r="K1" t="s">
        <v>1522</v>
      </c>
      <c r="L1" t="s">
        <v>1523</v>
      </c>
      <c r="P1" t="s">
        <v>4</v>
      </c>
    </row>
    <row r="2" spans="1:19" x14ac:dyDescent="0.2">
      <c r="A2" t="s">
        <v>542</v>
      </c>
      <c r="B2" t="s">
        <v>542</v>
      </c>
      <c r="C2" t="s">
        <v>543</v>
      </c>
      <c r="D2" t="s">
        <v>1524</v>
      </c>
      <c r="E2" t="s">
        <v>1525</v>
      </c>
      <c r="K2" t="s">
        <v>1526</v>
      </c>
      <c r="L2" t="s">
        <v>1525</v>
      </c>
      <c r="P2" t="s">
        <v>542</v>
      </c>
      <c r="Q2" t="s">
        <v>543</v>
      </c>
      <c r="R2" t="str">
        <f>VLOOKUP($P2,$A:$L,4,FALSE)</f>
        <v>Carcinoembryonic antigen-related cell adhesion molecule 15</v>
      </c>
      <c r="S2" t="str">
        <f>VLOOKUP($P2,$A:$L,12,FALSE)</f>
        <v>Ceacam15</v>
      </c>
    </row>
    <row r="3" spans="1:19" x14ac:dyDescent="0.2">
      <c r="A3" t="s">
        <v>544</v>
      </c>
      <c r="B3" t="s">
        <v>544</v>
      </c>
      <c r="C3" t="s">
        <v>545</v>
      </c>
      <c r="D3" t="s">
        <v>1527</v>
      </c>
      <c r="E3" t="s">
        <v>1528</v>
      </c>
      <c r="J3" t="s">
        <v>1529</v>
      </c>
      <c r="L3" t="s">
        <v>1530</v>
      </c>
      <c r="P3" t="s">
        <v>544</v>
      </c>
      <c r="Q3" t="s">
        <v>545</v>
      </c>
      <c r="R3" t="str">
        <f t="shared" ref="R3:R66" si="0">VLOOKUP($P3,$A:$L,4,FALSE)</f>
        <v>Keratin, type I cytoskeletal 24 (Cytokeratin-24) (CK-24) (Keratin-24) (K24) (Type I keratin-24)</v>
      </c>
      <c r="S3" t="str">
        <f t="shared" ref="S3:S66" si="1">VLOOKUP($P3,$A:$L,12,FALSE)</f>
        <v>Krt24</v>
      </c>
    </row>
    <row r="4" spans="1:19" x14ac:dyDescent="0.2">
      <c r="A4" t="s">
        <v>546</v>
      </c>
      <c r="B4" t="s">
        <v>546</v>
      </c>
      <c r="C4" t="s">
        <v>547</v>
      </c>
      <c r="D4" t="s">
        <v>1531</v>
      </c>
      <c r="E4" t="s">
        <v>1532</v>
      </c>
      <c r="F4" t="s">
        <v>1533</v>
      </c>
      <c r="G4" t="s">
        <v>1534</v>
      </c>
      <c r="J4" t="s">
        <v>1535</v>
      </c>
      <c r="L4" t="s">
        <v>1532</v>
      </c>
      <c r="P4" t="s">
        <v>546</v>
      </c>
      <c r="Q4" t="s">
        <v>547</v>
      </c>
      <c r="R4" t="str">
        <f t="shared" si="0"/>
        <v>Ryanodine receptor 3 (RYR-3) (RyR3) (Brain ryanodine receptor-calcium release channel) (Brain-type ryanodine receptor) (Type 3 ryanodine receptor)</v>
      </c>
      <c r="S4" t="str">
        <f t="shared" si="1"/>
        <v>Ryr3</v>
      </c>
    </row>
    <row r="5" spans="1:19" x14ac:dyDescent="0.2">
      <c r="A5" t="s">
        <v>548</v>
      </c>
      <c r="B5" t="s">
        <v>548</v>
      </c>
      <c r="C5" t="s">
        <v>549</v>
      </c>
      <c r="D5" t="s">
        <v>1536</v>
      </c>
      <c r="E5" t="s">
        <v>1537</v>
      </c>
      <c r="F5" t="s">
        <v>1538</v>
      </c>
      <c r="G5" t="s">
        <v>1539</v>
      </c>
      <c r="J5" t="s">
        <v>1540</v>
      </c>
      <c r="L5" t="s">
        <v>1541</v>
      </c>
      <c r="P5" t="s">
        <v>548</v>
      </c>
      <c r="Q5" t="s">
        <v>549</v>
      </c>
      <c r="R5" t="str">
        <f t="shared" si="0"/>
        <v>Centriolin (Centrosomal protein 1) (Centrosomal protein of 110 kDa) (Cep110)</v>
      </c>
      <c r="S5" t="str">
        <f t="shared" si="1"/>
        <v>Cntrl</v>
      </c>
    </row>
    <row r="6" spans="1:19" x14ac:dyDescent="0.2">
      <c r="A6" t="s">
        <v>550</v>
      </c>
      <c r="B6" t="s">
        <v>550</v>
      </c>
      <c r="C6" t="s">
        <v>551</v>
      </c>
      <c r="D6" t="s">
        <v>1542</v>
      </c>
      <c r="E6" t="s">
        <v>1543</v>
      </c>
      <c r="F6" t="s">
        <v>1544</v>
      </c>
      <c r="G6" t="s">
        <v>1545</v>
      </c>
      <c r="J6" t="s">
        <v>1546</v>
      </c>
      <c r="L6" t="s">
        <v>1543</v>
      </c>
      <c r="P6" t="s">
        <v>550</v>
      </c>
      <c r="Q6" t="s">
        <v>551</v>
      </c>
      <c r="R6" t="str">
        <f t="shared" si="0"/>
        <v>Filensin (Beaded filament structural protein 1) (Lens fiber cell beaded-filament structural protein CP 95) (CP95) [Cleaved into: Filensin C-terminal fragment; Filensin N-terminal fragment]</v>
      </c>
      <c r="S6" t="str">
        <f t="shared" si="1"/>
        <v>Bfsp1</v>
      </c>
    </row>
    <row r="7" spans="1:19" x14ac:dyDescent="0.2">
      <c r="A7" t="s">
        <v>552</v>
      </c>
      <c r="B7" t="s">
        <v>552</v>
      </c>
      <c r="C7" t="s">
        <v>553</v>
      </c>
      <c r="D7" t="s">
        <v>1547</v>
      </c>
      <c r="E7" t="s">
        <v>1548</v>
      </c>
      <c r="F7" t="s">
        <v>1549</v>
      </c>
      <c r="G7" t="s">
        <v>1550</v>
      </c>
      <c r="H7" t="s">
        <v>1551</v>
      </c>
      <c r="J7" t="s">
        <v>1552</v>
      </c>
      <c r="L7" t="s">
        <v>1553</v>
      </c>
      <c r="P7" t="s">
        <v>552</v>
      </c>
      <c r="Q7" t="s">
        <v>553</v>
      </c>
      <c r="R7" t="str">
        <f t="shared" si="0"/>
        <v>1-phosphatidylinositol 4,5-bisphosphate phosphodiesterase eta-2 (EC 3.1.4.11) (Phosphoinositide phospholipase C-eta-2) (Phosphoinositide phospholipase C-like 4) (PLC-L4) (Phospholipase C-like protein 4) (Phospholipase C-eta-2) (PLC-eta2)</v>
      </c>
      <c r="S7" t="str">
        <f t="shared" si="1"/>
        <v>Plch2</v>
      </c>
    </row>
    <row r="8" spans="1:19" x14ac:dyDescent="0.2">
      <c r="A8" t="s">
        <v>554</v>
      </c>
      <c r="B8" t="s">
        <v>554</v>
      </c>
      <c r="C8" t="s">
        <v>555</v>
      </c>
      <c r="D8" t="s">
        <v>1554</v>
      </c>
      <c r="E8" t="s">
        <v>1555</v>
      </c>
      <c r="F8" t="s">
        <v>1556</v>
      </c>
      <c r="I8" t="s">
        <v>1557</v>
      </c>
      <c r="J8" t="s">
        <v>1558</v>
      </c>
      <c r="L8" t="s">
        <v>1555</v>
      </c>
      <c r="P8" t="s">
        <v>554</v>
      </c>
      <c r="Q8" t="s">
        <v>555</v>
      </c>
      <c r="R8" t="str">
        <f t="shared" si="0"/>
        <v>Agmatinase, mitochondrial (EC 3.5.3.11) (Agmatine ureohydrolase) (AUH)</v>
      </c>
      <c r="S8" t="str">
        <f t="shared" si="1"/>
        <v>Agmat</v>
      </c>
    </row>
    <row r="9" spans="1:19" x14ac:dyDescent="0.2">
      <c r="A9" t="s">
        <v>556</v>
      </c>
      <c r="B9" t="s">
        <v>556</v>
      </c>
      <c r="C9" t="s">
        <v>557</v>
      </c>
      <c r="D9" t="s">
        <v>1559</v>
      </c>
      <c r="E9" t="s">
        <v>1560</v>
      </c>
      <c r="F9" t="s">
        <v>1561</v>
      </c>
      <c r="G9" t="s">
        <v>1562</v>
      </c>
      <c r="J9" t="s">
        <v>1563</v>
      </c>
      <c r="K9" t="s">
        <v>1564</v>
      </c>
      <c r="L9" t="s">
        <v>1560</v>
      </c>
      <c r="P9" t="s">
        <v>556</v>
      </c>
      <c r="Q9" t="s">
        <v>557</v>
      </c>
      <c r="R9" t="str">
        <f t="shared" si="0"/>
        <v>Inter alpha-trypsin inhibitor, heavy chain 4 (ITI heavy chain H4) (ITI-HC4) (Inter-alpha-inhibitor heavy chain 4)</v>
      </c>
      <c r="S9" t="str">
        <f t="shared" si="1"/>
        <v>Itih4</v>
      </c>
    </row>
    <row r="10" spans="1:19" x14ac:dyDescent="0.2">
      <c r="A10" t="s">
        <v>558</v>
      </c>
      <c r="B10" t="s">
        <v>558</v>
      </c>
      <c r="C10" t="s">
        <v>559</v>
      </c>
      <c r="D10" t="s">
        <v>1565</v>
      </c>
      <c r="E10" t="s">
        <v>1566</v>
      </c>
      <c r="F10" t="s">
        <v>1567</v>
      </c>
      <c r="G10" t="s">
        <v>1568</v>
      </c>
      <c r="J10" t="s">
        <v>1569</v>
      </c>
      <c r="L10" t="s">
        <v>1570</v>
      </c>
      <c r="P10" t="s">
        <v>558</v>
      </c>
      <c r="Q10" t="s">
        <v>559</v>
      </c>
      <c r="R10" t="str">
        <f t="shared" si="0"/>
        <v>Disks large-associated protein 4 (DAP-4) (PSD-95/SAP90-binding protein 4) (SAP90/PSD-95-associated protein 4) (SAPAP-4)</v>
      </c>
      <c r="S10" t="str">
        <f t="shared" si="1"/>
        <v>Dlgap4</v>
      </c>
    </row>
    <row r="11" spans="1:19" x14ac:dyDescent="0.2">
      <c r="A11" t="s">
        <v>560</v>
      </c>
      <c r="B11" t="s">
        <v>560</v>
      </c>
      <c r="C11" t="s">
        <v>561</v>
      </c>
      <c r="D11" t="s">
        <v>1571</v>
      </c>
      <c r="E11" t="s">
        <v>1572</v>
      </c>
      <c r="F11" t="s">
        <v>1573</v>
      </c>
      <c r="G11" t="s">
        <v>1574</v>
      </c>
      <c r="L11" t="s">
        <v>1575</v>
      </c>
      <c r="P11" t="s">
        <v>560</v>
      </c>
      <c r="Q11" t="s">
        <v>561</v>
      </c>
      <c r="R11" t="str">
        <f t="shared" si="0"/>
        <v>Rho GTPase-activating protein 42 (Rho-type GTPase-activating protein 42)</v>
      </c>
      <c r="S11" t="str">
        <f t="shared" si="1"/>
        <v>Arhgap42</v>
      </c>
    </row>
    <row r="12" spans="1:19" x14ac:dyDescent="0.2">
      <c r="A12" t="s">
        <v>562</v>
      </c>
      <c r="B12" t="s">
        <v>562</v>
      </c>
      <c r="C12" t="s">
        <v>563</v>
      </c>
      <c r="D12" t="s">
        <v>1576</v>
      </c>
      <c r="E12" t="s">
        <v>1577</v>
      </c>
      <c r="F12" t="s">
        <v>1578</v>
      </c>
      <c r="G12" t="s">
        <v>1579</v>
      </c>
      <c r="J12" t="s">
        <v>1580</v>
      </c>
      <c r="L12" t="s">
        <v>1581</v>
      </c>
      <c r="P12" t="s">
        <v>562</v>
      </c>
      <c r="Q12" t="s">
        <v>563</v>
      </c>
      <c r="R12" t="str">
        <f t="shared" si="0"/>
        <v>Zinc finger protein 551</v>
      </c>
      <c r="S12" t="str">
        <f t="shared" si="1"/>
        <v>Znf551</v>
      </c>
    </row>
    <row r="13" spans="1:19" x14ac:dyDescent="0.2">
      <c r="A13" t="s">
        <v>564</v>
      </c>
      <c r="B13" t="s">
        <v>564</v>
      </c>
      <c r="C13" t="s">
        <v>565</v>
      </c>
      <c r="D13" t="s">
        <v>1582</v>
      </c>
      <c r="E13" t="s">
        <v>1583</v>
      </c>
      <c r="G13" t="s">
        <v>1584</v>
      </c>
      <c r="J13" t="s">
        <v>1585</v>
      </c>
      <c r="K13" t="s">
        <v>1586</v>
      </c>
      <c r="L13" t="s">
        <v>1587</v>
      </c>
      <c r="P13" t="s">
        <v>564</v>
      </c>
      <c r="Q13" t="s">
        <v>565</v>
      </c>
      <c r="R13" t="str">
        <f t="shared" si="0"/>
        <v>Major urinary protein 17 (MUP 17)</v>
      </c>
      <c r="S13" t="str">
        <f t="shared" si="1"/>
        <v>Mup17</v>
      </c>
    </row>
    <row r="14" spans="1:19" x14ac:dyDescent="0.2">
      <c r="A14" t="s">
        <v>566</v>
      </c>
      <c r="B14" t="s">
        <v>566</v>
      </c>
      <c r="C14" t="s">
        <v>567</v>
      </c>
      <c r="D14" t="s">
        <v>1588</v>
      </c>
      <c r="E14" t="s">
        <v>1589</v>
      </c>
      <c r="F14" t="s">
        <v>1590</v>
      </c>
      <c r="G14" t="s">
        <v>1591</v>
      </c>
      <c r="J14" t="s">
        <v>1592</v>
      </c>
      <c r="K14" t="s">
        <v>1593</v>
      </c>
      <c r="L14" t="s">
        <v>1589</v>
      </c>
      <c r="P14" t="s">
        <v>566</v>
      </c>
      <c r="Q14" t="s">
        <v>567</v>
      </c>
      <c r="R14" t="str">
        <f t="shared" si="0"/>
        <v>Integrin alpha-9</v>
      </c>
      <c r="S14" t="str">
        <f t="shared" si="1"/>
        <v>Itga9</v>
      </c>
    </row>
    <row r="15" spans="1:19" x14ac:dyDescent="0.2">
      <c r="A15" t="s">
        <v>568</v>
      </c>
      <c r="B15" t="s">
        <v>568</v>
      </c>
      <c r="C15" t="s">
        <v>569</v>
      </c>
      <c r="D15" t="s">
        <v>1594</v>
      </c>
      <c r="E15" t="s">
        <v>1595</v>
      </c>
      <c r="F15" t="s">
        <v>1596</v>
      </c>
      <c r="G15" t="s">
        <v>1597</v>
      </c>
      <c r="J15" t="s">
        <v>1580</v>
      </c>
      <c r="L15" t="s">
        <v>1595</v>
      </c>
      <c r="P15" t="s">
        <v>568</v>
      </c>
      <c r="Q15" t="s">
        <v>569</v>
      </c>
      <c r="R15" t="str">
        <f t="shared" si="0"/>
        <v>Probable ATP-dependent DNA helicase HFM1 (EC 3.6.4.12)</v>
      </c>
      <c r="S15" t="str">
        <f t="shared" si="1"/>
        <v>Hfm1</v>
      </c>
    </row>
    <row r="16" spans="1:19" x14ac:dyDescent="0.2">
      <c r="A16" t="s">
        <v>570</v>
      </c>
      <c r="B16" t="s">
        <v>570</v>
      </c>
      <c r="C16" t="s">
        <v>571</v>
      </c>
      <c r="D16" t="s">
        <v>1598</v>
      </c>
      <c r="E16" t="s">
        <v>1599</v>
      </c>
      <c r="L16" t="s">
        <v>1600</v>
      </c>
      <c r="P16" t="s">
        <v>570</v>
      </c>
      <c r="Q16" t="s">
        <v>571</v>
      </c>
      <c r="R16" t="str">
        <f t="shared" si="0"/>
        <v>Maestro heat-like repeat-containing protein family member 2A (HEAT repeat-containing protein 7B1)</v>
      </c>
      <c r="S16" t="str">
        <f t="shared" si="1"/>
        <v>Mroh2a</v>
      </c>
    </row>
    <row r="17" spans="1:19" x14ac:dyDescent="0.2">
      <c r="A17" t="s">
        <v>572</v>
      </c>
      <c r="B17" t="s">
        <v>572</v>
      </c>
      <c r="C17" t="s">
        <v>573</v>
      </c>
      <c r="D17" t="s">
        <v>1601</v>
      </c>
      <c r="E17" t="s">
        <v>1602</v>
      </c>
      <c r="F17" t="s">
        <v>1603</v>
      </c>
      <c r="G17" t="s">
        <v>1604</v>
      </c>
      <c r="J17" t="s">
        <v>1605</v>
      </c>
      <c r="K17" t="s">
        <v>1606</v>
      </c>
      <c r="L17" t="s">
        <v>1602</v>
      </c>
      <c r="P17" t="s">
        <v>572</v>
      </c>
      <c r="Q17" t="s">
        <v>573</v>
      </c>
      <c r="R17" t="str">
        <f t="shared" si="0"/>
        <v>Fibrinogen alpha chain [Cleaved into: Fibrinopeptide A; Fibrinogen alpha chain]</v>
      </c>
      <c r="S17" t="str">
        <f t="shared" si="1"/>
        <v>Fga</v>
      </c>
    </row>
    <row r="18" spans="1:19" x14ac:dyDescent="0.2">
      <c r="A18" t="s">
        <v>574</v>
      </c>
      <c r="B18" t="s">
        <v>574</v>
      </c>
      <c r="C18" t="s">
        <v>575</v>
      </c>
      <c r="D18" t="s">
        <v>1607</v>
      </c>
      <c r="E18" t="s">
        <v>1608</v>
      </c>
      <c r="F18" t="s">
        <v>1609</v>
      </c>
      <c r="G18" t="s">
        <v>1610</v>
      </c>
      <c r="H18" t="s">
        <v>1611</v>
      </c>
      <c r="J18" t="s">
        <v>1612</v>
      </c>
      <c r="L18" t="s">
        <v>1608</v>
      </c>
      <c r="P18" t="s">
        <v>574</v>
      </c>
      <c r="Q18" t="s">
        <v>575</v>
      </c>
      <c r="R18" t="str">
        <f t="shared" si="0"/>
        <v>Ryanodine receptor 1 (RYR-1) (RyR1) (Skeletal muscle calcium release channel) (Skeletal muscle ryanodine receptor) (Skeletal muscle-type ryanodine receptor) (Type 1 ryanodine receptor)</v>
      </c>
      <c r="S18" t="str">
        <f t="shared" si="1"/>
        <v>Ryr1</v>
      </c>
    </row>
    <row r="19" spans="1:19" x14ac:dyDescent="0.2">
      <c r="A19" t="s">
        <v>576</v>
      </c>
      <c r="B19" t="s">
        <v>576</v>
      </c>
      <c r="C19" t="s">
        <v>577</v>
      </c>
      <c r="D19" t="s">
        <v>1613</v>
      </c>
      <c r="E19" t="s">
        <v>1614</v>
      </c>
      <c r="F19" t="s">
        <v>1615</v>
      </c>
      <c r="G19" t="s">
        <v>1616</v>
      </c>
      <c r="J19" t="s">
        <v>1617</v>
      </c>
      <c r="K19" t="s">
        <v>1618</v>
      </c>
      <c r="L19" t="s">
        <v>1614</v>
      </c>
      <c r="P19" t="s">
        <v>576</v>
      </c>
      <c r="Q19" t="s">
        <v>577</v>
      </c>
      <c r="R19" t="str">
        <f t="shared" si="0"/>
        <v>Apolipoprotein B-100 (Apo B-100) [Cleaved into: Apolipoprotein B-48 (Apo B-48)]</v>
      </c>
      <c r="S19" t="str">
        <f t="shared" si="1"/>
        <v>Apob</v>
      </c>
    </row>
    <row r="20" spans="1:19" x14ac:dyDescent="0.2">
      <c r="A20" t="s">
        <v>578</v>
      </c>
      <c r="B20" t="s">
        <v>578</v>
      </c>
      <c r="C20" t="s">
        <v>579</v>
      </c>
      <c r="D20" t="s">
        <v>1619</v>
      </c>
      <c r="E20" t="s">
        <v>1620</v>
      </c>
      <c r="F20" t="s">
        <v>1621</v>
      </c>
      <c r="G20" t="s">
        <v>1622</v>
      </c>
      <c r="J20" t="s">
        <v>1623</v>
      </c>
      <c r="L20" t="s">
        <v>1620</v>
      </c>
      <c r="P20" t="s">
        <v>578</v>
      </c>
      <c r="Q20" t="s">
        <v>579</v>
      </c>
      <c r="R20" t="str">
        <f t="shared" si="0"/>
        <v>Ankyrin repeat domain-containing protein 11</v>
      </c>
      <c r="S20" t="str">
        <f t="shared" si="1"/>
        <v>Ankrd11</v>
      </c>
    </row>
    <row r="21" spans="1:19" x14ac:dyDescent="0.2">
      <c r="A21" t="s">
        <v>580</v>
      </c>
      <c r="B21" t="s">
        <v>580</v>
      </c>
      <c r="C21" t="s">
        <v>581</v>
      </c>
      <c r="D21" t="s">
        <v>1624</v>
      </c>
      <c r="E21" t="s">
        <v>1625</v>
      </c>
      <c r="F21" t="s">
        <v>1626</v>
      </c>
      <c r="G21" t="s">
        <v>1627</v>
      </c>
      <c r="J21" t="s">
        <v>1628</v>
      </c>
      <c r="L21" t="s">
        <v>1629</v>
      </c>
      <c r="P21" t="s">
        <v>580</v>
      </c>
      <c r="Q21" t="s">
        <v>581</v>
      </c>
      <c r="R21" t="str">
        <f t="shared" si="0"/>
        <v>Biorientation of chromosomes in cell division protein 1-like 1</v>
      </c>
      <c r="S21" t="str">
        <f t="shared" si="1"/>
        <v>Bod1l</v>
      </c>
    </row>
    <row r="22" spans="1:19" x14ac:dyDescent="0.2">
      <c r="A22" t="s">
        <v>582</v>
      </c>
      <c r="B22" t="s">
        <v>582</v>
      </c>
      <c r="C22" t="s">
        <v>583</v>
      </c>
      <c r="D22" t="s">
        <v>1630</v>
      </c>
      <c r="E22" t="s">
        <v>1631</v>
      </c>
      <c r="F22" t="s">
        <v>1632</v>
      </c>
      <c r="G22" t="s">
        <v>1633</v>
      </c>
      <c r="J22" t="s">
        <v>1634</v>
      </c>
      <c r="L22" t="s">
        <v>1631</v>
      </c>
      <c r="P22" t="s">
        <v>582</v>
      </c>
      <c r="Q22" t="s">
        <v>583</v>
      </c>
      <c r="R22" t="str">
        <f t="shared" si="0"/>
        <v>Leiomodin-3</v>
      </c>
      <c r="S22" t="str">
        <f t="shared" si="1"/>
        <v>Lmod3</v>
      </c>
    </row>
    <row r="23" spans="1:19" x14ac:dyDescent="0.2">
      <c r="A23" t="s">
        <v>584</v>
      </c>
      <c r="B23" t="s">
        <v>584</v>
      </c>
      <c r="C23" t="s">
        <v>585</v>
      </c>
      <c r="D23" t="s">
        <v>1635</v>
      </c>
      <c r="E23" t="s">
        <v>1636</v>
      </c>
      <c r="F23" t="s">
        <v>1637</v>
      </c>
      <c r="G23" t="s">
        <v>1638</v>
      </c>
      <c r="J23" t="s">
        <v>1639</v>
      </c>
      <c r="L23" t="s">
        <v>1636</v>
      </c>
      <c r="P23" t="s">
        <v>584</v>
      </c>
      <c r="Q23" t="s">
        <v>585</v>
      </c>
      <c r="R23" t="str">
        <f t="shared" si="0"/>
        <v>Kinesin-like protein KIF14</v>
      </c>
      <c r="S23" t="str">
        <f t="shared" si="1"/>
        <v>Kif14</v>
      </c>
    </row>
    <row r="24" spans="1:19" x14ac:dyDescent="0.2">
      <c r="A24" t="s">
        <v>586</v>
      </c>
      <c r="B24" t="s">
        <v>586</v>
      </c>
      <c r="C24" t="s">
        <v>587</v>
      </c>
      <c r="D24" t="s">
        <v>1640</v>
      </c>
      <c r="E24" t="s">
        <v>1641</v>
      </c>
      <c r="F24" t="s">
        <v>1642</v>
      </c>
      <c r="G24" t="s">
        <v>1643</v>
      </c>
      <c r="J24" t="s">
        <v>1644</v>
      </c>
      <c r="K24" t="s">
        <v>1645</v>
      </c>
      <c r="L24" t="s">
        <v>1646</v>
      </c>
      <c r="P24" t="s">
        <v>586</v>
      </c>
      <c r="Q24" t="s">
        <v>587</v>
      </c>
      <c r="R24" t="str">
        <f t="shared" si="0"/>
        <v>Kininogen-1 [Cleaved into: Kininogen-1 heavy chain; Bradykinin; Kininogen-1 light chain]</v>
      </c>
      <c r="S24" t="str">
        <f t="shared" si="1"/>
        <v>Kng1</v>
      </c>
    </row>
    <row r="25" spans="1:19" x14ac:dyDescent="0.2">
      <c r="A25" t="s">
        <v>588</v>
      </c>
      <c r="B25" t="s">
        <v>588</v>
      </c>
      <c r="C25" t="s">
        <v>589</v>
      </c>
      <c r="D25" t="s">
        <v>1647</v>
      </c>
      <c r="E25" t="s">
        <v>1648</v>
      </c>
      <c r="F25" t="s">
        <v>1649</v>
      </c>
      <c r="G25" t="s">
        <v>1650</v>
      </c>
      <c r="J25" t="s">
        <v>1651</v>
      </c>
      <c r="K25" t="s">
        <v>1652</v>
      </c>
      <c r="L25" t="s">
        <v>1653</v>
      </c>
      <c r="P25" t="s">
        <v>588</v>
      </c>
      <c r="Q25" t="s">
        <v>589</v>
      </c>
      <c r="R25" t="str">
        <f t="shared" si="0"/>
        <v>Thyroglobulin (Tg)</v>
      </c>
      <c r="S25" t="str">
        <f t="shared" si="1"/>
        <v>Tg</v>
      </c>
    </row>
    <row r="26" spans="1:19" x14ac:dyDescent="0.2">
      <c r="A26" t="s">
        <v>590</v>
      </c>
      <c r="B26" t="s">
        <v>590</v>
      </c>
      <c r="C26" t="s">
        <v>591</v>
      </c>
      <c r="D26" t="s">
        <v>1654</v>
      </c>
      <c r="E26" t="s">
        <v>1655</v>
      </c>
      <c r="F26" t="s">
        <v>1656</v>
      </c>
      <c r="G26" t="s">
        <v>1657</v>
      </c>
      <c r="J26" t="s">
        <v>1658</v>
      </c>
      <c r="L26" t="s">
        <v>1659</v>
      </c>
      <c r="P26" t="s">
        <v>590</v>
      </c>
      <c r="Q26" t="s">
        <v>591</v>
      </c>
      <c r="R26" t="str">
        <f t="shared" si="0"/>
        <v>Formyl peptide receptor-related sequence 1 (FMLP-related receptor I) (FMLP-R-I) (Formyl peptide receptor related sequence 1) (Formyl peptide receptor-like 1) (Lipoxin A4 receptor) (LXA4 receptor) (N-formyl peptide receptor 2) (N-formyl peptide receptor 3)</v>
      </c>
      <c r="S26" t="str">
        <f t="shared" si="1"/>
        <v>Fpr-s1</v>
      </c>
    </row>
    <row r="27" spans="1:19" x14ac:dyDescent="0.2">
      <c r="A27" t="s">
        <v>592</v>
      </c>
      <c r="B27" t="s">
        <v>592</v>
      </c>
      <c r="C27" t="s">
        <v>593</v>
      </c>
      <c r="D27" t="s">
        <v>1660</v>
      </c>
      <c r="E27" t="s">
        <v>1661</v>
      </c>
      <c r="F27" t="s">
        <v>1662</v>
      </c>
      <c r="G27" t="s">
        <v>1663</v>
      </c>
      <c r="J27" t="s">
        <v>1664</v>
      </c>
      <c r="L27" t="s">
        <v>1665</v>
      </c>
      <c r="P27" t="s">
        <v>592</v>
      </c>
      <c r="Q27" t="s">
        <v>593</v>
      </c>
      <c r="R27" t="str">
        <f t="shared" si="0"/>
        <v>Solute carrier family 22 member 1 (Organic cation transporter 1) (mOCT1)</v>
      </c>
      <c r="S27" t="str">
        <f t="shared" si="1"/>
        <v>Slc22a1</v>
      </c>
    </row>
    <row r="28" spans="1:19" x14ac:dyDescent="0.2">
      <c r="A28" t="s">
        <v>594</v>
      </c>
      <c r="B28" t="s">
        <v>594</v>
      </c>
      <c r="C28" t="s">
        <v>595</v>
      </c>
      <c r="D28" t="s">
        <v>1666</v>
      </c>
      <c r="E28" t="s">
        <v>1667</v>
      </c>
      <c r="F28" t="s">
        <v>1668</v>
      </c>
      <c r="G28" t="s">
        <v>1669</v>
      </c>
      <c r="J28" t="s">
        <v>1670</v>
      </c>
      <c r="K28" t="s">
        <v>1671</v>
      </c>
      <c r="L28" t="s">
        <v>1667</v>
      </c>
      <c r="P28" t="s">
        <v>594</v>
      </c>
      <c r="Q28" t="s">
        <v>595</v>
      </c>
      <c r="R28" t="str">
        <f t="shared" si="0"/>
        <v>Extracellular superoxide dismutase [Cu-Zn] (EC-SOD) (EC 1.15.1.1)</v>
      </c>
      <c r="S28" t="str">
        <f t="shared" si="1"/>
        <v>Sod3</v>
      </c>
    </row>
    <row r="29" spans="1:19" x14ac:dyDescent="0.2">
      <c r="A29" t="s">
        <v>596</v>
      </c>
      <c r="B29" t="s">
        <v>596</v>
      </c>
      <c r="C29" t="s">
        <v>597</v>
      </c>
      <c r="D29" t="s">
        <v>1672</v>
      </c>
      <c r="E29" t="s">
        <v>1673</v>
      </c>
      <c r="F29" t="s">
        <v>1674</v>
      </c>
      <c r="G29" t="s">
        <v>1675</v>
      </c>
      <c r="H29" t="s">
        <v>1676</v>
      </c>
      <c r="J29" t="s">
        <v>1677</v>
      </c>
      <c r="L29" t="s">
        <v>1678</v>
      </c>
      <c r="P29" t="s">
        <v>596</v>
      </c>
      <c r="Q29" t="s">
        <v>597</v>
      </c>
      <c r="R29" t="str">
        <f t="shared" si="0"/>
        <v>Cyclin-dependent kinase 14 (EC 2.7.11.22) (Cell division protein kinase 14) (Serine/threonine-protein kinase PFTAIRE-1)</v>
      </c>
      <c r="S29" t="str">
        <f t="shared" si="1"/>
        <v>Cdk14</v>
      </c>
    </row>
    <row r="30" spans="1:19" x14ac:dyDescent="0.2">
      <c r="A30" t="s">
        <v>598</v>
      </c>
      <c r="B30" t="s">
        <v>598</v>
      </c>
      <c r="C30" t="s">
        <v>599</v>
      </c>
      <c r="D30" t="s">
        <v>1679</v>
      </c>
      <c r="E30" t="s">
        <v>1680</v>
      </c>
      <c r="F30" t="s">
        <v>1681</v>
      </c>
      <c r="G30" t="s">
        <v>1682</v>
      </c>
      <c r="J30" t="s">
        <v>1683</v>
      </c>
      <c r="L30" t="s">
        <v>1684</v>
      </c>
      <c r="P30" t="s">
        <v>598</v>
      </c>
      <c r="Q30" t="s">
        <v>599</v>
      </c>
      <c r="R30" t="str">
        <f t="shared" si="0"/>
        <v>FYN-binding protein 1 (Adhesion and degranulation promoting adaptor protein) (ADAP) (FYB-120/130) (p120/p130) (FYN-T-binding protein) (SLAP-130) (SLP-76-associated phosphoprotein)</v>
      </c>
      <c r="S30" t="str">
        <f t="shared" si="1"/>
        <v>Fyb1</v>
      </c>
    </row>
    <row r="31" spans="1:19" x14ac:dyDescent="0.2">
      <c r="A31" t="s">
        <v>600</v>
      </c>
      <c r="B31" t="s">
        <v>600</v>
      </c>
      <c r="C31" t="s">
        <v>601</v>
      </c>
      <c r="D31" t="s">
        <v>1685</v>
      </c>
      <c r="E31" t="s">
        <v>1686</v>
      </c>
      <c r="F31" t="s">
        <v>1687</v>
      </c>
      <c r="G31" t="s">
        <v>1688</v>
      </c>
      <c r="J31" t="s">
        <v>1689</v>
      </c>
      <c r="L31" t="s">
        <v>1686</v>
      </c>
      <c r="P31" t="s">
        <v>600</v>
      </c>
      <c r="Q31" t="s">
        <v>601</v>
      </c>
      <c r="R31" t="str">
        <f t="shared" si="0"/>
        <v>Transcription factor Spi-B</v>
      </c>
      <c r="S31" t="str">
        <f t="shared" si="1"/>
        <v>Spib</v>
      </c>
    </row>
    <row r="32" spans="1:19" x14ac:dyDescent="0.2">
      <c r="A32" t="s">
        <v>602</v>
      </c>
      <c r="B32" t="s">
        <v>602</v>
      </c>
      <c r="C32" t="s">
        <v>603</v>
      </c>
      <c r="D32" t="s">
        <v>1690</v>
      </c>
      <c r="E32" t="s">
        <v>1691</v>
      </c>
      <c r="F32" t="s">
        <v>1692</v>
      </c>
      <c r="G32" t="s">
        <v>1693</v>
      </c>
      <c r="J32" t="s">
        <v>1694</v>
      </c>
      <c r="K32" t="s">
        <v>1695</v>
      </c>
      <c r="L32" t="s">
        <v>1691</v>
      </c>
      <c r="P32" t="s">
        <v>602</v>
      </c>
      <c r="Q32" t="s">
        <v>603</v>
      </c>
      <c r="R32" t="str">
        <f t="shared" si="0"/>
        <v>Platelet glycoprotein Ib alpha chain (GP-Ib alpha) (GPIb-alpha) (GPIbA) (Glycoprotein Ibalpha) (CD antigen CD42b) [Cleaved into: Glycocalicin]</v>
      </c>
      <c r="S32" t="str">
        <f t="shared" si="1"/>
        <v>Gp1ba</v>
      </c>
    </row>
    <row r="33" spans="1:19" x14ac:dyDescent="0.2">
      <c r="A33" t="s">
        <v>604</v>
      </c>
      <c r="B33" t="s">
        <v>604</v>
      </c>
      <c r="C33" t="s">
        <v>605</v>
      </c>
      <c r="D33" t="s">
        <v>1696</v>
      </c>
      <c r="E33" t="s">
        <v>1697</v>
      </c>
      <c r="F33" t="s">
        <v>1698</v>
      </c>
      <c r="G33" t="s">
        <v>1699</v>
      </c>
      <c r="J33" t="s">
        <v>1700</v>
      </c>
      <c r="L33" t="s">
        <v>1697</v>
      </c>
      <c r="P33" t="s">
        <v>604</v>
      </c>
      <c r="Q33" t="s">
        <v>605</v>
      </c>
      <c r="R33" t="str">
        <f t="shared" si="0"/>
        <v>Protein IMPACT (Imprinted and ancient gene protein)</v>
      </c>
      <c r="S33" t="str">
        <f t="shared" si="1"/>
        <v>Impact</v>
      </c>
    </row>
    <row r="34" spans="1:19" x14ac:dyDescent="0.2">
      <c r="A34" t="s">
        <v>606</v>
      </c>
      <c r="B34" t="s">
        <v>606</v>
      </c>
      <c r="C34" t="s">
        <v>607</v>
      </c>
      <c r="D34" t="s">
        <v>1701</v>
      </c>
      <c r="E34" t="s">
        <v>1702</v>
      </c>
      <c r="F34" t="s">
        <v>1703</v>
      </c>
      <c r="G34" t="s">
        <v>1704</v>
      </c>
      <c r="H34" t="s">
        <v>1705</v>
      </c>
      <c r="J34" t="s">
        <v>1706</v>
      </c>
      <c r="K34" t="s">
        <v>1707</v>
      </c>
      <c r="L34" t="s">
        <v>1702</v>
      </c>
      <c r="P34" t="s">
        <v>606</v>
      </c>
      <c r="Q34" t="s">
        <v>607</v>
      </c>
      <c r="R34" t="str">
        <f t="shared" si="0"/>
        <v>Neutrophil collagenase (EC 3.4.24.34) (Collagenase 2) (Matrix metalloproteinase-8) (MMP-8)</v>
      </c>
      <c r="S34" t="str">
        <f t="shared" si="1"/>
        <v>Mmp8</v>
      </c>
    </row>
    <row r="35" spans="1:19" x14ac:dyDescent="0.2">
      <c r="A35" t="s">
        <v>608</v>
      </c>
      <c r="B35" t="s">
        <v>608</v>
      </c>
      <c r="C35" t="s">
        <v>609</v>
      </c>
      <c r="D35" t="s">
        <v>1708</v>
      </c>
      <c r="E35" t="s">
        <v>1709</v>
      </c>
      <c r="F35" t="s">
        <v>1710</v>
      </c>
      <c r="G35" t="s">
        <v>1711</v>
      </c>
      <c r="J35" t="s">
        <v>1712</v>
      </c>
      <c r="K35" t="s">
        <v>1713</v>
      </c>
      <c r="L35" t="s">
        <v>1714</v>
      </c>
      <c r="P35" t="s">
        <v>608</v>
      </c>
      <c r="Q35" t="s">
        <v>609</v>
      </c>
      <c r="R35" t="str">
        <f t="shared" si="0"/>
        <v>Ficolin-1 (Collagen/fibrinogen domain-containing protein 1) (Ficolin-A) (Ficolin-alpha) (M-ficolin)</v>
      </c>
      <c r="S35" t="str">
        <f t="shared" si="1"/>
        <v>Fcn1</v>
      </c>
    </row>
    <row r="36" spans="1:19" x14ac:dyDescent="0.2">
      <c r="A36" t="s">
        <v>610</v>
      </c>
      <c r="B36" t="s">
        <v>610</v>
      </c>
      <c r="C36" t="s">
        <v>611</v>
      </c>
      <c r="D36" t="s">
        <v>1715</v>
      </c>
      <c r="E36" t="s">
        <v>1716</v>
      </c>
      <c r="F36" t="s">
        <v>1717</v>
      </c>
      <c r="G36" t="s">
        <v>1718</v>
      </c>
      <c r="J36" t="s">
        <v>1719</v>
      </c>
      <c r="K36" t="s">
        <v>1720</v>
      </c>
      <c r="L36" t="s">
        <v>1716</v>
      </c>
      <c r="P36" t="s">
        <v>610</v>
      </c>
      <c r="Q36" t="s">
        <v>611</v>
      </c>
      <c r="R36" t="str">
        <f t="shared" si="0"/>
        <v>Phosphatidylinositol-glycan-specific phospholipase D (PI-G PLD) (EC 3.1.4.50) (Glycoprotein phospholipase D) (Glycosyl-phosphatidylinositol-specific phospholipase D) (GPI-PLD) (GPI-specific phospholipase D)</v>
      </c>
      <c r="S36" t="str">
        <f t="shared" si="1"/>
        <v>Gpld1</v>
      </c>
    </row>
    <row r="37" spans="1:19" x14ac:dyDescent="0.2">
      <c r="A37" t="s">
        <v>612</v>
      </c>
      <c r="B37" t="s">
        <v>612</v>
      </c>
      <c r="C37" t="s">
        <v>613</v>
      </c>
      <c r="D37" t="s">
        <v>1721</v>
      </c>
      <c r="E37" t="s">
        <v>1722</v>
      </c>
      <c r="F37" t="s">
        <v>1723</v>
      </c>
      <c r="G37" t="s">
        <v>1724</v>
      </c>
      <c r="J37" t="s">
        <v>1725</v>
      </c>
      <c r="L37" t="s">
        <v>1722</v>
      </c>
      <c r="P37" t="s">
        <v>612</v>
      </c>
      <c r="Q37" t="s">
        <v>613</v>
      </c>
      <c r="R37" t="str">
        <f t="shared" si="0"/>
        <v>Telomerase reverse transcriptase (EC 2.7.7.49) (Telomerase catalytic subunit)</v>
      </c>
      <c r="S37" t="str">
        <f t="shared" si="1"/>
        <v>Tert</v>
      </c>
    </row>
    <row r="38" spans="1:19" x14ac:dyDescent="0.2">
      <c r="A38" t="s">
        <v>614</v>
      </c>
      <c r="B38" t="s">
        <v>614</v>
      </c>
      <c r="C38" t="s">
        <v>615</v>
      </c>
      <c r="D38" t="s">
        <v>1726</v>
      </c>
      <c r="E38" t="s">
        <v>1727</v>
      </c>
      <c r="F38" t="s">
        <v>1728</v>
      </c>
      <c r="G38" t="s">
        <v>1729</v>
      </c>
      <c r="J38" t="s">
        <v>1730</v>
      </c>
      <c r="L38" t="s">
        <v>1731</v>
      </c>
      <c r="P38" t="s">
        <v>614</v>
      </c>
      <c r="Q38" t="s">
        <v>615</v>
      </c>
      <c r="R38" t="str">
        <f t="shared" si="0"/>
        <v>Inhibitor of nuclear factor kappa-B kinase subunit beta (I-kappa-B-kinase beta) (IKK-B) (IKK-beta) (IkBKB) (EC 2.7.11.10) (I-kappa-B kinase 2) (IKK2) (Nuclear factor NF-kappa-B inhibitor kinase beta) (NFKBIKB) (Serine/threonine protein kinase IKBKB) (EC 2.7.11.1)</v>
      </c>
      <c r="S38" t="str">
        <f t="shared" si="1"/>
        <v>Ikbkb</v>
      </c>
    </row>
    <row r="39" spans="1:19" x14ac:dyDescent="0.2">
      <c r="A39" t="s">
        <v>616</v>
      </c>
      <c r="B39" t="s">
        <v>616</v>
      </c>
      <c r="C39" t="s">
        <v>617</v>
      </c>
      <c r="D39" t="s">
        <v>1732</v>
      </c>
      <c r="E39" t="s">
        <v>1733</v>
      </c>
      <c r="G39" t="s">
        <v>1734</v>
      </c>
      <c r="J39" t="s">
        <v>1735</v>
      </c>
      <c r="L39" t="s">
        <v>1736</v>
      </c>
      <c r="P39" t="s">
        <v>616</v>
      </c>
      <c r="Q39" t="s">
        <v>617</v>
      </c>
      <c r="R39" t="str">
        <f t="shared" si="0"/>
        <v>Perilipin-4 (Adipocyte protein S3-12)</v>
      </c>
      <c r="S39" t="str">
        <f t="shared" si="1"/>
        <v>Plin4</v>
      </c>
    </row>
    <row r="40" spans="1:19" x14ac:dyDescent="0.2">
      <c r="A40" t="s">
        <v>618</v>
      </c>
      <c r="B40" t="s">
        <v>618</v>
      </c>
      <c r="C40" t="s">
        <v>619</v>
      </c>
      <c r="D40" t="s">
        <v>1737</v>
      </c>
      <c r="E40" t="s">
        <v>1738</v>
      </c>
      <c r="F40" t="s">
        <v>1739</v>
      </c>
      <c r="G40" t="s">
        <v>1740</v>
      </c>
      <c r="J40" t="s">
        <v>1741</v>
      </c>
      <c r="L40" t="s">
        <v>1738</v>
      </c>
      <c r="P40" t="s">
        <v>618</v>
      </c>
      <c r="Q40" t="s">
        <v>619</v>
      </c>
      <c r="R40" t="str">
        <f t="shared" si="0"/>
        <v>Geminin</v>
      </c>
      <c r="S40" t="str">
        <f t="shared" si="1"/>
        <v>Gmnn</v>
      </c>
    </row>
    <row r="41" spans="1:19" x14ac:dyDescent="0.2">
      <c r="A41" t="s">
        <v>620</v>
      </c>
      <c r="B41" t="s">
        <v>620</v>
      </c>
      <c r="C41" t="s">
        <v>621</v>
      </c>
      <c r="D41" t="s">
        <v>1742</v>
      </c>
      <c r="E41" t="s">
        <v>1743</v>
      </c>
      <c r="F41" t="s">
        <v>1744</v>
      </c>
      <c r="G41" t="s">
        <v>1745</v>
      </c>
      <c r="J41" t="s">
        <v>1746</v>
      </c>
      <c r="L41" t="s">
        <v>1747</v>
      </c>
      <c r="P41" t="s">
        <v>620</v>
      </c>
      <c r="Q41" t="s">
        <v>621</v>
      </c>
      <c r="R41" t="str">
        <f t="shared" si="0"/>
        <v>COP9 signalosome complex subunit 4 (SGN4) (Signalosome subunit 4) (JAB1-containing signalosome subunit 4)</v>
      </c>
      <c r="S41" t="str">
        <f t="shared" si="1"/>
        <v>Cops4</v>
      </c>
    </row>
    <row r="42" spans="1:19" x14ac:dyDescent="0.2">
      <c r="A42" t="s">
        <v>622</v>
      </c>
      <c r="B42" t="s">
        <v>622</v>
      </c>
      <c r="C42" t="s">
        <v>623</v>
      </c>
      <c r="D42" t="s">
        <v>1748</v>
      </c>
      <c r="E42" t="s">
        <v>1749</v>
      </c>
      <c r="F42" t="s">
        <v>1750</v>
      </c>
      <c r="G42" t="s">
        <v>1751</v>
      </c>
      <c r="H42" t="s">
        <v>1752</v>
      </c>
      <c r="J42" t="s">
        <v>1753</v>
      </c>
      <c r="L42" t="s">
        <v>1754</v>
      </c>
      <c r="P42" t="s">
        <v>622</v>
      </c>
      <c r="Q42" t="s">
        <v>623</v>
      </c>
      <c r="R42" t="str">
        <f t="shared" si="0"/>
        <v>Serine/threonine-protein kinase PAK 1 (EC 2.7.11.1) (Alpha-PAK) (CDC42/RAC effector kinase PAK-A) (p21-activated kinase 1) (PAK-1) (p65-PAK)</v>
      </c>
      <c r="S42" t="str">
        <f t="shared" si="1"/>
        <v>Pak1</v>
      </c>
    </row>
    <row r="43" spans="1:19" x14ac:dyDescent="0.2">
      <c r="A43" t="s">
        <v>624</v>
      </c>
      <c r="B43" t="s">
        <v>624</v>
      </c>
      <c r="C43" t="s">
        <v>625</v>
      </c>
      <c r="D43" t="s">
        <v>1755</v>
      </c>
      <c r="E43" t="s">
        <v>1756</v>
      </c>
      <c r="F43" t="s">
        <v>1757</v>
      </c>
      <c r="G43" t="s">
        <v>1758</v>
      </c>
      <c r="H43" t="s">
        <v>1759</v>
      </c>
      <c r="J43" t="s">
        <v>1760</v>
      </c>
      <c r="K43" t="s">
        <v>1761</v>
      </c>
      <c r="L43" t="s">
        <v>1756</v>
      </c>
      <c r="P43" t="s">
        <v>624</v>
      </c>
      <c r="Q43" t="s">
        <v>625</v>
      </c>
      <c r="R43" t="str">
        <f t="shared" si="0"/>
        <v>Coagulation factor V (Activated protein C cofactor) [Cleaved into: Coagulation factor V heavy chain; Coagulation factor V light chain]</v>
      </c>
      <c r="S43" t="str">
        <f t="shared" si="1"/>
        <v>F5</v>
      </c>
    </row>
    <row r="44" spans="1:19" x14ac:dyDescent="0.2">
      <c r="A44" t="s">
        <v>626</v>
      </c>
      <c r="B44" t="s">
        <v>626</v>
      </c>
      <c r="C44" t="s">
        <v>627</v>
      </c>
      <c r="D44" t="s">
        <v>1762</v>
      </c>
      <c r="E44" t="s">
        <v>1763</v>
      </c>
      <c r="F44" t="s">
        <v>1764</v>
      </c>
      <c r="G44" t="s">
        <v>1765</v>
      </c>
      <c r="J44" t="s">
        <v>1766</v>
      </c>
      <c r="L44" t="s">
        <v>1767</v>
      </c>
      <c r="P44" t="s">
        <v>626</v>
      </c>
      <c r="Q44" t="s">
        <v>627</v>
      </c>
      <c r="R44" t="str">
        <f t="shared" si="0"/>
        <v>ADP-ribosylation factor-like protein 6</v>
      </c>
      <c r="S44" t="str">
        <f t="shared" si="1"/>
        <v>Arl6</v>
      </c>
    </row>
    <row r="45" spans="1:19" x14ac:dyDescent="0.2">
      <c r="A45" t="s">
        <v>628</v>
      </c>
      <c r="B45" t="s">
        <v>628</v>
      </c>
      <c r="C45" t="s">
        <v>629</v>
      </c>
      <c r="D45" t="s">
        <v>1768</v>
      </c>
      <c r="E45" t="s">
        <v>1769</v>
      </c>
      <c r="F45" t="s">
        <v>1770</v>
      </c>
      <c r="G45" t="s">
        <v>1771</v>
      </c>
      <c r="J45" t="s">
        <v>1772</v>
      </c>
      <c r="L45" t="s">
        <v>1773</v>
      </c>
      <c r="P45" t="s">
        <v>628</v>
      </c>
      <c r="Q45" t="s">
        <v>629</v>
      </c>
      <c r="R45" t="str">
        <f t="shared" si="0"/>
        <v>Nuclear factor of activated T-cells, cytoplasmic 1 (NF-ATc1) (NFATc1) (NFAT transcription complex cytosolic component) (NF-ATc) (NFATc)</v>
      </c>
      <c r="S45" t="str">
        <f t="shared" si="1"/>
        <v>Nfatc1</v>
      </c>
    </row>
    <row r="46" spans="1:19" x14ac:dyDescent="0.2">
      <c r="A46" t="s">
        <v>630</v>
      </c>
      <c r="B46" t="s">
        <v>630</v>
      </c>
      <c r="C46" t="s">
        <v>631</v>
      </c>
      <c r="D46" t="s">
        <v>1774</v>
      </c>
      <c r="E46" t="s">
        <v>1775</v>
      </c>
      <c r="F46" t="s">
        <v>1776</v>
      </c>
      <c r="G46" t="s">
        <v>1777</v>
      </c>
      <c r="H46" t="s">
        <v>1759</v>
      </c>
      <c r="J46" t="s">
        <v>1778</v>
      </c>
      <c r="K46" t="s">
        <v>1779</v>
      </c>
      <c r="L46" t="s">
        <v>1775</v>
      </c>
      <c r="P46" t="s">
        <v>630</v>
      </c>
      <c r="Q46" t="s">
        <v>631</v>
      </c>
      <c r="R46" t="str">
        <f t="shared" si="0"/>
        <v>Coagulation factor X (EC 3.4.21.6) (Stuart factor) [Cleaved into: Factor X light chain; Factor X heavy chain; Activated factor Xa heavy chain]</v>
      </c>
      <c r="S46" t="str">
        <f t="shared" si="1"/>
        <v>F10</v>
      </c>
    </row>
    <row r="47" spans="1:19" x14ac:dyDescent="0.2">
      <c r="A47" t="s">
        <v>632</v>
      </c>
      <c r="B47" t="s">
        <v>632</v>
      </c>
      <c r="C47" t="s">
        <v>633</v>
      </c>
      <c r="D47" t="s">
        <v>1780</v>
      </c>
      <c r="E47" t="s">
        <v>1781</v>
      </c>
      <c r="F47" t="s">
        <v>1782</v>
      </c>
      <c r="G47" t="s">
        <v>1783</v>
      </c>
      <c r="J47" t="s">
        <v>1585</v>
      </c>
      <c r="K47" t="s">
        <v>1784</v>
      </c>
      <c r="L47" t="s">
        <v>1781</v>
      </c>
      <c r="P47" t="s">
        <v>632</v>
      </c>
      <c r="Q47" t="s">
        <v>633</v>
      </c>
      <c r="R47" t="str">
        <f t="shared" si="0"/>
        <v>Transcobalamin-2 (TC-2) (Transcobalamin II) (TC II) (TCII)</v>
      </c>
      <c r="S47" t="str">
        <f t="shared" si="1"/>
        <v>Tcn2</v>
      </c>
    </row>
    <row r="48" spans="1:19" x14ac:dyDescent="0.2">
      <c r="A48" t="s">
        <v>634</v>
      </c>
      <c r="B48" t="s">
        <v>634</v>
      </c>
      <c r="C48" t="s">
        <v>635</v>
      </c>
      <c r="D48" t="s">
        <v>1785</v>
      </c>
      <c r="E48" t="s">
        <v>1786</v>
      </c>
      <c r="F48" t="s">
        <v>1787</v>
      </c>
      <c r="G48" t="s">
        <v>1788</v>
      </c>
      <c r="J48" t="s">
        <v>1789</v>
      </c>
      <c r="K48" t="s">
        <v>1790</v>
      </c>
      <c r="L48" t="s">
        <v>1786</v>
      </c>
      <c r="P48" t="s">
        <v>634</v>
      </c>
      <c r="Q48" t="s">
        <v>635</v>
      </c>
      <c r="R48" t="str">
        <f t="shared" si="0"/>
        <v>Afamin (Alpha-albumin) (Alpha-Alb)</v>
      </c>
      <c r="S48" t="str">
        <f t="shared" si="1"/>
        <v>Afm</v>
      </c>
    </row>
    <row r="49" spans="1:19" x14ac:dyDescent="0.2">
      <c r="A49" t="s">
        <v>636</v>
      </c>
      <c r="B49" t="s">
        <v>636</v>
      </c>
      <c r="C49" t="s">
        <v>637</v>
      </c>
      <c r="D49" t="s">
        <v>1791</v>
      </c>
      <c r="E49" t="s">
        <v>1792</v>
      </c>
      <c r="F49" t="s">
        <v>1793</v>
      </c>
      <c r="J49" t="s">
        <v>1585</v>
      </c>
      <c r="K49" t="s">
        <v>1794</v>
      </c>
      <c r="L49" t="s">
        <v>1795</v>
      </c>
      <c r="P49" t="s">
        <v>636</v>
      </c>
      <c r="Q49" t="s">
        <v>637</v>
      </c>
      <c r="R49" t="str">
        <f t="shared" si="0"/>
        <v>Alpha-amylase 1 (EC 3.2.1.1) (1,4-alpha-D-glucan glucanohydrolase 1) (Salivary and hepatic alpha-amylase)</v>
      </c>
      <c r="S49" t="str">
        <f t="shared" si="1"/>
        <v>Amy1</v>
      </c>
    </row>
    <row r="50" spans="1:19" x14ac:dyDescent="0.2">
      <c r="A50" t="s">
        <v>638</v>
      </c>
      <c r="B50" t="s">
        <v>638</v>
      </c>
      <c r="C50" t="s">
        <v>639</v>
      </c>
      <c r="D50" t="s">
        <v>1796</v>
      </c>
      <c r="E50" t="s">
        <v>1797</v>
      </c>
      <c r="F50" t="s">
        <v>1798</v>
      </c>
      <c r="G50" t="s">
        <v>1799</v>
      </c>
      <c r="H50" t="s">
        <v>1800</v>
      </c>
      <c r="J50" t="s">
        <v>1801</v>
      </c>
      <c r="L50" t="s">
        <v>1802</v>
      </c>
      <c r="P50" t="s">
        <v>638</v>
      </c>
      <c r="Q50" t="s">
        <v>639</v>
      </c>
      <c r="R50" t="str">
        <f t="shared" si="0"/>
        <v>Carbonic anhydrase 2 (EC 4.2.1.1) (Carbonate dehydratase II) (Carbonic anhydrase II) (CA-II)</v>
      </c>
      <c r="S50" t="str">
        <f t="shared" si="1"/>
        <v>Ca2</v>
      </c>
    </row>
    <row r="51" spans="1:19" x14ac:dyDescent="0.2">
      <c r="A51" t="s">
        <v>640</v>
      </c>
      <c r="B51" t="s">
        <v>640</v>
      </c>
      <c r="C51" t="s">
        <v>641</v>
      </c>
      <c r="D51" t="s">
        <v>1803</v>
      </c>
      <c r="E51" t="s">
        <v>1804</v>
      </c>
      <c r="F51" t="s">
        <v>1805</v>
      </c>
      <c r="G51" t="s">
        <v>1806</v>
      </c>
      <c r="J51" t="s">
        <v>1807</v>
      </c>
      <c r="K51" t="s">
        <v>1808</v>
      </c>
      <c r="L51" t="s">
        <v>1804</v>
      </c>
      <c r="P51" t="s">
        <v>640</v>
      </c>
      <c r="Q51" t="s">
        <v>641</v>
      </c>
      <c r="R51" t="str">
        <f t="shared" si="0"/>
        <v>Complement C3 (HSE-MSF) [Cleaved into: Complement C3 beta chain; C3-beta-c (C3bc); Complement C3 alpha chain; C3a anaphylatoxin; Acylation stimulating protein (ASP) (C3adesArg); Complement C3b alpha' chain; Complement C3c alpha' chain fragment 1; Complement C3dg fragment; Complement C3g fragment; Complement C3d fragment; Complement C3f fragment; Complement C3c alpha' chain fragment 2]</v>
      </c>
      <c r="S51" t="str">
        <f t="shared" si="1"/>
        <v>C3</v>
      </c>
    </row>
    <row r="52" spans="1:19" x14ac:dyDescent="0.2">
      <c r="A52" t="s">
        <v>642</v>
      </c>
      <c r="B52" t="s">
        <v>642</v>
      </c>
      <c r="C52" t="s">
        <v>643</v>
      </c>
      <c r="D52" t="s">
        <v>1809</v>
      </c>
      <c r="E52" t="s">
        <v>1810</v>
      </c>
      <c r="F52" t="s">
        <v>1811</v>
      </c>
      <c r="G52" t="s">
        <v>1812</v>
      </c>
      <c r="J52" t="s">
        <v>1813</v>
      </c>
      <c r="K52" t="s">
        <v>1814</v>
      </c>
      <c r="L52" t="s">
        <v>1815</v>
      </c>
      <c r="P52" t="s">
        <v>642</v>
      </c>
      <c r="Q52" t="s">
        <v>643</v>
      </c>
      <c r="R52" t="str">
        <f t="shared" si="0"/>
        <v>Complement C4-B [Cleaved into: Complement C4 beta chain; Complement C4 alpha chain; C4a anaphylatoxin; Complement C4 gamma chain]</v>
      </c>
      <c r="S52" t="str">
        <f t="shared" si="1"/>
        <v>C4b</v>
      </c>
    </row>
    <row r="53" spans="1:19" x14ac:dyDescent="0.2">
      <c r="A53" t="s">
        <v>644</v>
      </c>
      <c r="B53" t="s">
        <v>644</v>
      </c>
      <c r="C53" t="s">
        <v>645</v>
      </c>
      <c r="D53" t="s">
        <v>1816</v>
      </c>
      <c r="F53" t="s">
        <v>1817</v>
      </c>
      <c r="J53" t="s">
        <v>1818</v>
      </c>
      <c r="K53" t="s">
        <v>1819</v>
      </c>
      <c r="P53" t="s">
        <v>644</v>
      </c>
      <c r="Q53" t="s">
        <v>645</v>
      </c>
      <c r="R53" t="str">
        <f t="shared" si="0"/>
        <v>T-cell receptor beta chain V region PHDS203 (Fragment)</v>
      </c>
      <c r="S53">
        <f t="shared" si="1"/>
        <v>0</v>
      </c>
    </row>
    <row r="54" spans="1:19" x14ac:dyDescent="0.2">
      <c r="A54" t="s">
        <v>646</v>
      </c>
      <c r="B54" t="s">
        <v>646</v>
      </c>
      <c r="C54" t="s">
        <v>647</v>
      </c>
      <c r="D54" t="s">
        <v>1820</v>
      </c>
      <c r="E54" t="s">
        <v>1821</v>
      </c>
      <c r="F54" t="s">
        <v>1822</v>
      </c>
      <c r="G54" t="s">
        <v>1823</v>
      </c>
      <c r="J54" t="s">
        <v>1824</v>
      </c>
      <c r="K54" t="s">
        <v>1825</v>
      </c>
      <c r="L54" t="s">
        <v>1821</v>
      </c>
      <c r="P54" t="s">
        <v>646</v>
      </c>
      <c r="Q54" t="s">
        <v>647</v>
      </c>
      <c r="R54" t="str">
        <f t="shared" si="0"/>
        <v>Beta-2-microglobulin</v>
      </c>
      <c r="S54" t="str">
        <f t="shared" si="1"/>
        <v>B2m</v>
      </c>
    </row>
    <row r="55" spans="1:19" x14ac:dyDescent="0.2">
      <c r="A55" t="s">
        <v>648</v>
      </c>
      <c r="B55" t="s">
        <v>648</v>
      </c>
      <c r="C55" t="s">
        <v>649</v>
      </c>
      <c r="D55" t="s">
        <v>1826</v>
      </c>
      <c r="E55" t="s">
        <v>1827</v>
      </c>
      <c r="F55" t="s">
        <v>1828</v>
      </c>
      <c r="G55" t="s">
        <v>1829</v>
      </c>
      <c r="J55" t="s">
        <v>1830</v>
      </c>
      <c r="K55" t="s">
        <v>1831</v>
      </c>
      <c r="L55" t="s">
        <v>1827</v>
      </c>
      <c r="P55" t="s">
        <v>648</v>
      </c>
      <c r="Q55" t="s">
        <v>649</v>
      </c>
      <c r="R55" t="str">
        <f t="shared" si="0"/>
        <v>H-2 class I histocompatibility antigen, Q10 alpha chain</v>
      </c>
      <c r="S55" t="str">
        <f t="shared" si="1"/>
        <v>H2-Q10</v>
      </c>
    </row>
    <row r="56" spans="1:19" x14ac:dyDescent="0.2">
      <c r="A56" t="s">
        <v>650</v>
      </c>
      <c r="B56" t="s">
        <v>650</v>
      </c>
      <c r="C56" t="s">
        <v>651</v>
      </c>
      <c r="D56" t="s">
        <v>1832</v>
      </c>
      <c r="E56" t="s">
        <v>1833</v>
      </c>
      <c r="F56" t="s">
        <v>1834</v>
      </c>
      <c r="G56" t="s">
        <v>1835</v>
      </c>
      <c r="J56" t="s">
        <v>1836</v>
      </c>
      <c r="L56" t="s">
        <v>1837</v>
      </c>
      <c r="P56" t="s">
        <v>650</v>
      </c>
      <c r="Q56" t="s">
        <v>651</v>
      </c>
      <c r="R56" t="str">
        <f t="shared" si="0"/>
        <v>Hemoglobin subunit alpha (Alpha-globin) (Hemoglobin alpha chain)</v>
      </c>
      <c r="S56" t="str">
        <f t="shared" si="1"/>
        <v>Hba</v>
      </c>
    </row>
    <row r="57" spans="1:19" x14ac:dyDescent="0.2">
      <c r="A57" t="s">
        <v>652</v>
      </c>
      <c r="B57" t="s">
        <v>652</v>
      </c>
      <c r="C57" t="s">
        <v>653</v>
      </c>
      <c r="D57" t="s">
        <v>1838</v>
      </c>
      <c r="E57" t="s">
        <v>1839</v>
      </c>
      <c r="F57" t="s">
        <v>1840</v>
      </c>
      <c r="G57" t="s">
        <v>1835</v>
      </c>
      <c r="J57" t="s">
        <v>1841</v>
      </c>
      <c r="L57" t="s">
        <v>1839</v>
      </c>
      <c r="P57" t="s">
        <v>652</v>
      </c>
      <c r="Q57" t="s">
        <v>653</v>
      </c>
      <c r="R57" t="str">
        <f t="shared" si="0"/>
        <v>Hemoglobin subunit beta-1 (Beta-1-globin) (Hemoglobin beta-1 chain) (Hemoglobin beta-major chain)</v>
      </c>
      <c r="S57" t="str">
        <f t="shared" si="1"/>
        <v>Hbb-b1</v>
      </c>
    </row>
    <row r="58" spans="1:19" x14ac:dyDescent="0.2">
      <c r="A58" t="s">
        <v>654</v>
      </c>
      <c r="B58" t="s">
        <v>654</v>
      </c>
      <c r="C58" t="s">
        <v>655</v>
      </c>
      <c r="D58" t="s">
        <v>1842</v>
      </c>
      <c r="E58" t="s">
        <v>1843</v>
      </c>
      <c r="F58" t="s">
        <v>1844</v>
      </c>
      <c r="G58" t="s">
        <v>1845</v>
      </c>
      <c r="J58" t="s">
        <v>1846</v>
      </c>
      <c r="L58" t="s">
        <v>1847</v>
      </c>
      <c r="P58" t="s">
        <v>654</v>
      </c>
      <c r="Q58" t="s">
        <v>655</v>
      </c>
      <c r="R58" t="str">
        <f t="shared" si="0"/>
        <v>Keratin, type I cytoskeletal 10 (56 kDa cytokeratin) (Cytokeratin-10) (CK-10) (Keratin, type I cytoskeletal 59 kDa) (Keratin-10) (K10)</v>
      </c>
      <c r="S58" t="str">
        <f t="shared" si="1"/>
        <v>Krt10</v>
      </c>
    </row>
    <row r="59" spans="1:19" x14ac:dyDescent="0.2">
      <c r="A59" t="s">
        <v>656</v>
      </c>
      <c r="B59" t="s">
        <v>656</v>
      </c>
      <c r="C59" t="s">
        <v>657</v>
      </c>
      <c r="D59" t="s">
        <v>1848</v>
      </c>
      <c r="E59" t="s">
        <v>1849</v>
      </c>
      <c r="F59" t="s">
        <v>1850</v>
      </c>
      <c r="G59" t="s">
        <v>1851</v>
      </c>
      <c r="J59" t="s">
        <v>1585</v>
      </c>
      <c r="K59" t="s">
        <v>1779</v>
      </c>
      <c r="L59" t="s">
        <v>1852</v>
      </c>
      <c r="P59" t="s">
        <v>656</v>
      </c>
      <c r="Q59" t="s">
        <v>657</v>
      </c>
      <c r="R59" t="str">
        <f t="shared" si="0"/>
        <v>Complement factor D (EC 3.4.21.46) (28 kDa adipocyte protein) (Adipsin) (C3 convertase activator) (Properdin factor D)</v>
      </c>
      <c r="S59" t="str">
        <f t="shared" si="1"/>
        <v>Cfd</v>
      </c>
    </row>
    <row r="60" spans="1:19" x14ac:dyDescent="0.2">
      <c r="A60" t="s">
        <v>658</v>
      </c>
      <c r="B60" t="s">
        <v>658</v>
      </c>
      <c r="C60" t="s">
        <v>659</v>
      </c>
      <c r="D60" t="s">
        <v>1853</v>
      </c>
      <c r="E60" t="s">
        <v>1854</v>
      </c>
      <c r="F60" t="s">
        <v>1855</v>
      </c>
      <c r="G60" t="s">
        <v>1856</v>
      </c>
      <c r="J60" t="s">
        <v>1585</v>
      </c>
      <c r="K60" t="s">
        <v>1857</v>
      </c>
      <c r="L60" t="s">
        <v>1858</v>
      </c>
      <c r="P60" t="s">
        <v>658</v>
      </c>
      <c r="Q60" t="s">
        <v>659</v>
      </c>
      <c r="R60" t="str">
        <f t="shared" si="0"/>
        <v>Complement factor B (EC 3.4.21.47) (C3/C5 convertase) [Cleaved into: Complement factor B Ba fragment; Complement factor B Bb fragment]</v>
      </c>
      <c r="S60" t="str">
        <f t="shared" si="1"/>
        <v>Cfb</v>
      </c>
    </row>
    <row r="61" spans="1:19" x14ac:dyDescent="0.2">
      <c r="A61" t="s">
        <v>660</v>
      </c>
      <c r="B61" t="s">
        <v>660</v>
      </c>
      <c r="C61" t="s">
        <v>661</v>
      </c>
      <c r="D61" t="s">
        <v>1859</v>
      </c>
      <c r="E61" t="s">
        <v>1860</v>
      </c>
      <c r="F61" t="s">
        <v>1861</v>
      </c>
      <c r="G61" t="s">
        <v>1862</v>
      </c>
      <c r="L61" t="s">
        <v>1860</v>
      </c>
      <c r="P61" t="s">
        <v>660</v>
      </c>
      <c r="Q61" t="s">
        <v>661</v>
      </c>
      <c r="R61" t="str">
        <f t="shared" si="0"/>
        <v>Myoglobin</v>
      </c>
      <c r="S61" t="str">
        <f t="shared" si="1"/>
        <v>Mb</v>
      </c>
    </row>
    <row r="62" spans="1:19" x14ac:dyDescent="0.2">
      <c r="A62" t="s">
        <v>662</v>
      </c>
      <c r="B62" t="s">
        <v>662</v>
      </c>
      <c r="C62" t="s">
        <v>663</v>
      </c>
      <c r="D62" t="s">
        <v>1863</v>
      </c>
      <c r="E62" t="s">
        <v>1864</v>
      </c>
      <c r="F62" t="s">
        <v>1865</v>
      </c>
      <c r="G62" t="s">
        <v>1866</v>
      </c>
      <c r="J62" t="s">
        <v>1867</v>
      </c>
      <c r="L62" t="s">
        <v>1868</v>
      </c>
      <c r="P62" t="s">
        <v>662</v>
      </c>
      <c r="Q62" t="s">
        <v>663</v>
      </c>
      <c r="R62" t="str">
        <f t="shared" si="0"/>
        <v>Myelin basic protein (MBP) (Myelin A1 protein)</v>
      </c>
      <c r="S62" t="str">
        <f t="shared" si="1"/>
        <v>Mbp</v>
      </c>
    </row>
    <row r="63" spans="1:19" x14ac:dyDescent="0.2">
      <c r="A63" t="s">
        <v>664</v>
      </c>
      <c r="B63" t="s">
        <v>664</v>
      </c>
      <c r="C63" t="s">
        <v>665</v>
      </c>
      <c r="D63" t="s">
        <v>1869</v>
      </c>
      <c r="E63" t="s">
        <v>1870</v>
      </c>
      <c r="F63" t="s">
        <v>1871</v>
      </c>
      <c r="G63" t="s">
        <v>1872</v>
      </c>
      <c r="J63" t="s">
        <v>1873</v>
      </c>
      <c r="K63" t="s">
        <v>1874</v>
      </c>
      <c r="L63" t="s">
        <v>1870</v>
      </c>
      <c r="P63" t="s">
        <v>664</v>
      </c>
      <c r="Q63" t="s">
        <v>665</v>
      </c>
      <c r="R63" t="str">
        <f t="shared" si="0"/>
        <v>Major urinary protein 3 (MUP 3) (Non-group 1/group 2 MUP15)</v>
      </c>
      <c r="S63" t="str">
        <f t="shared" si="1"/>
        <v>Mup3</v>
      </c>
    </row>
    <row r="64" spans="1:19" x14ac:dyDescent="0.2">
      <c r="A64" t="s">
        <v>666</v>
      </c>
      <c r="B64" t="s">
        <v>666</v>
      </c>
      <c r="C64" t="s">
        <v>667</v>
      </c>
      <c r="D64" t="s">
        <v>1875</v>
      </c>
      <c r="E64" t="s">
        <v>1876</v>
      </c>
      <c r="F64" t="s">
        <v>1877</v>
      </c>
      <c r="G64" t="s">
        <v>1878</v>
      </c>
      <c r="J64" t="s">
        <v>1879</v>
      </c>
      <c r="K64" t="s">
        <v>1695</v>
      </c>
      <c r="L64" t="s">
        <v>1880</v>
      </c>
      <c r="P64" t="s">
        <v>666</v>
      </c>
      <c r="Q64" t="s">
        <v>667</v>
      </c>
      <c r="R64" t="str">
        <f t="shared" si="0"/>
        <v>Chymotrypsin-like elastase family member 2A (EC 3.4.21.71) (Elastase-2) (Elastase-2A)</v>
      </c>
      <c r="S64" t="str">
        <f t="shared" si="1"/>
        <v>Cela2a</v>
      </c>
    </row>
    <row r="65" spans="1:19" x14ac:dyDescent="0.2">
      <c r="A65" t="s">
        <v>668</v>
      </c>
      <c r="B65" t="s">
        <v>668</v>
      </c>
      <c r="C65" t="s">
        <v>669</v>
      </c>
      <c r="D65" t="s">
        <v>1881</v>
      </c>
      <c r="E65" t="s">
        <v>1882</v>
      </c>
      <c r="F65" t="s">
        <v>1883</v>
      </c>
      <c r="G65" t="s">
        <v>1884</v>
      </c>
      <c r="J65" t="s">
        <v>1885</v>
      </c>
      <c r="K65" t="s">
        <v>1886</v>
      </c>
      <c r="L65" t="s">
        <v>1882</v>
      </c>
      <c r="P65" t="s">
        <v>668</v>
      </c>
      <c r="Q65" t="s">
        <v>669</v>
      </c>
      <c r="R65" t="str">
        <f t="shared" si="0"/>
        <v>Serum amyloid A-1 protein</v>
      </c>
      <c r="S65" t="str">
        <f t="shared" si="1"/>
        <v>Saa1</v>
      </c>
    </row>
    <row r="66" spans="1:19" x14ac:dyDescent="0.2">
      <c r="A66" t="s">
        <v>670</v>
      </c>
      <c r="B66" t="s">
        <v>670</v>
      </c>
      <c r="C66" t="s">
        <v>671</v>
      </c>
      <c r="D66" t="s">
        <v>1887</v>
      </c>
      <c r="E66" t="s">
        <v>1888</v>
      </c>
      <c r="F66" t="s">
        <v>1889</v>
      </c>
      <c r="G66" t="s">
        <v>1890</v>
      </c>
      <c r="J66" t="s">
        <v>1891</v>
      </c>
      <c r="K66" t="s">
        <v>1892</v>
      </c>
      <c r="L66" t="s">
        <v>1888</v>
      </c>
      <c r="P66" t="s">
        <v>670</v>
      </c>
      <c r="Q66" t="s">
        <v>671</v>
      </c>
      <c r="R66" t="str">
        <f t="shared" si="0"/>
        <v>Serum amyloid A-2 protein [Cleaved into: Amyloid protein A]</v>
      </c>
      <c r="S66" t="str">
        <f t="shared" si="1"/>
        <v>Saa2</v>
      </c>
    </row>
    <row r="67" spans="1:19" x14ac:dyDescent="0.2">
      <c r="A67" t="s">
        <v>672</v>
      </c>
      <c r="B67" t="s">
        <v>672</v>
      </c>
      <c r="C67" t="s">
        <v>673</v>
      </c>
      <c r="D67" t="s">
        <v>1893</v>
      </c>
      <c r="E67" t="s">
        <v>1894</v>
      </c>
      <c r="F67" t="s">
        <v>1895</v>
      </c>
      <c r="I67" t="s">
        <v>1896</v>
      </c>
      <c r="J67" t="s">
        <v>1897</v>
      </c>
      <c r="L67" t="s">
        <v>1898</v>
      </c>
      <c r="P67" t="s">
        <v>672</v>
      </c>
      <c r="Q67" t="s">
        <v>673</v>
      </c>
      <c r="R67" t="str">
        <f t="shared" ref="R67:R130" si="2">VLOOKUP($P67,$A:$L,4,FALSE)</f>
        <v>L-lactate dehydrogenase A chain (LDH-A) (EC 1.1.1.27) (LDH muscle subunit) (LDH-M)</v>
      </c>
      <c r="S67" t="str">
        <f t="shared" ref="S67:S130" si="3">VLOOKUP($P67,$A:$L,12,FALSE)</f>
        <v>Ldha</v>
      </c>
    </row>
    <row r="68" spans="1:19" x14ac:dyDescent="0.2">
      <c r="A68" t="s">
        <v>674</v>
      </c>
      <c r="B68" t="s">
        <v>674</v>
      </c>
      <c r="C68" t="s">
        <v>675</v>
      </c>
      <c r="D68" t="s">
        <v>1899</v>
      </c>
      <c r="E68" t="s">
        <v>1900</v>
      </c>
      <c r="F68" t="s">
        <v>1901</v>
      </c>
      <c r="G68" t="s">
        <v>1902</v>
      </c>
      <c r="J68" t="s">
        <v>1903</v>
      </c>
      <c r="K68" t="s">
        <v>1707</v>
      </c>
      <c r="L68" t="s">
        <v>1900</v>
      </c>
      <c r="P68" t="s">
        <v>674</v>
      </c>
      <c r="Q68" t="s">
        <v>675</v>
      </c>
      <c r="R68" t="str">
        <f t="shared" si="2"/>
        <v>Complement component C9</v>
      </c>
      <c r="S68" t="str">
        <f t="shared" si="3"/>
        <v>C9</v>
      </c>
    </row>
    <row r="69" spans="1:19" x14ac:dyDescent="0.2">
      <c r="A69" t="s">
        <v>676</v>
      </c>
      <c r="B69" t="s">
        <v>676</v>
      </c>
      <c r="C69" t="s">
        <v>677</v>
      </c>
      <c r="D69" t="s">
        <v>1904</v>
      </c>
      <c r="E69" t="s">
        <v>1905</v>
      </c>
      <c r="F69" t="s">
        <v>1906</v>
      </c>
      <c r="G69" t="s">
        <v>1907</v>
      </c>
      <c r="J69" t="s">
        <v>1908</v>
      </c>
      <c r="K69" t="s">
        <v>1645</v>
      </c>
      <c r="L69" t="s">
        <v>1905</v>
      </c>
      <c r="P69" t="s">
        <v>676</v>
      </c>
      <c r="Q69" t="s">
        <v>677</v>
      </c>
      <c r="R69" t="str">
        <f t="shared" si="2"/>
        <v>Apolipoprotein A-IV (Apo-AIV) (ApoA-IV) (Apolipoprotein A4)</v>
      </c>
      <c r="S69" t="str">
        <f t="shared" si="3"/>
        <v>Apoa4</v>
      </c>
    </row>
    <row r="70" spans="1:19" x14ac:dyDescent="0.2">
      <c r="A70" t="s">
        <v>678</v>
      </c>
      <c r="B70" t="s">
        <v>678</v>
      </c>
      <c r="C70" t="s">
        <v>679</v>
      </c>
      <c r="D70" t="s">
        <v>1909</v>
      </c>
      <c r="E70" t="s">
        <v>1910</v>
      </c>
      <c r="F70" t="s">
        <v>1911</v>
      </c>
      <c r="G70" t="s">
        <v>1912</v>
      </c>
      <c r="J70" t="s">
        <v>1913</v>
      </c>
      <c r="K70" t="s">
        <v>1784</v>
      </c>
      <c r="L70" t="s">
        <v>1914</v>
      </c>
      <c r="P70" t="s">
        <v>678</v>
      </c>
      <c r="Q70" t="s">
        <v>679</v>
      </c>
      <c r="R70" t="str">
        <f t="shared" si="2"/>
        <v>Complement factor H (Protein beta-1-H)</v>
      </c>
      <c r="S70" t="str">
        <f t="shared" si="3"/>
        <v>Cfh</v>
      </c>
    </row>
    <row r="71" spans="1:19" x14ac:dyDescent="0.2">
      <c r="A71" t="s">
        <v>680</v>
      </c>
      <c r="B71" t="s">
        <v>680</v>
      </c>
      <c r="C71" t="s">
        <v>681</v>
      </c>
      <c r="D71" t="s">
        <v>1915</v>
      </c>
      <c r="E71" t="s">
        <v>1916</v>
      </c>
      <c r="F71" t="s">
        <v>1917</v>
      </c>
      <c r="G71" t="s">
        <v>1918</v>
      </c>
      <c r="J71" t="s">
        <v>1919</v>
      </c>
      <c r="K71" t="s">
        <v>1645</v>
      </c>
      <c r="L71" t="s">
        <v>1916</v>
      </c>
      <c r="P71" t="s">
        <v>680</v>
      </c>
      <c r="Q71" t="s">
        <v>681</v>
      </c>
      <c r="R71" t="str">
        <f t="shared" si="2"/>
        <v>Transthyretin (Prealbumin)</v>
      </c>
      <c r="S71" t="str">
        <f t="shared" si="3"/>
        <v>Ttr</v>
      </c>
    </row>
    <row r="72" spans="1:19" x14ac:dyDescent="0.2">
      <c r="A72" t="s">
        <v>682</v>
      </c>
      <c r="B72" t="s">
        <v>682</v>
      </c>
      <c r="C72" t="s">
        <v>683</v>
      </c>
      <c r="D72" t="s">
        <v>1920</v>
      </c>
      <c r="E72" t="s">
        <v>1921</v>
      </c>
      <c r="F72" t="s">
        <v>1922</v>
      </c>
      <c r="G72" t="s">
        <v>1923</v>
      </c>
      <c r="J72" t="s">
        <v>1585</v>
      </c>
      <c r="K72" t="s">
        <v>1924</v>
      </c>
      <c r="L72" t="s">
        <v>1925</v>
      </c>
      <c r="P72" t="s">
        <v>682</v>
      </c>
      <c r="Q72" t="s">
        <v>683</v>
      </c>
      <c r="R72" t="str">
        <f t="shared" si="2"/>
        <v>Alpha-1-acid glycoprotein 2 (AGP 2) (Orosomucoid-2) (OMD 2)</v>
      </c>
      <c r="S72" t="str">
        <f t="shared" si="3"/>
        <v>Orm2</v>
      </c>
    </row>
    <row r="73" spans="1:19" x14ac:dyDescent="0.2">
      <c r="A73" t="s">
        <v>684</v>
      </c>
      <c r="B73" t="s">
        <v>684</v>
      </c>
      <c r="C73" t="s">
        <v>685</v>
      </c>
      <c r="D73" t="s">
        <v>1926</v>
      </c>
      <c r="E73" t="s">
        <v>1927</v>
      </c>
      <c r="F73" t="s">
        <v>1928</v>
      </c>
      <c r="G73" t="s">
        <v>1929</v>
      </c>
      <c r="J73" t="s">
        <v>1930</v>
      </c>
      <c r="K73" t="s">
        <v>1586</v>
      </c>
      <c r="L73" t="s">
        <v>1931</v>
      </c>
      <c r="P73" t="s">
        <v>684</v>
      </c>
      <c r="Q73" t="s">
        <v>685</v>
      </c>
      <c r="R73" t="str">
        <f t="shared" si="2"/>
        <v>Albumin</v>
      </c>
      <c r="S73" t="str">
        <f t="shared" si="3"/>
        <v>Alb</v>
      </c>
    </row>
    <row r="74" spans="1:19" x14ac:dyDescent="0.2">
      <c r="A74" t="s">
        <v>686</v>
      </c>
      <c r="B74" t="s">
        <v>686</v>
      </c>
      <c r="C74" t="s">
        <v>687</v>
      </c>
      <c r="D74" t="s">
        <v>1932</v>
      </c>
      <c r="E74" t="s">
        <v>1933</v>
      </c>
      <c r="F74" t="s">
        <v>1934</v>
      </c>
      <c r="G74" t="s">
        <v>1935</v>
      </c>
      <c r="J74" t="s">
        <v>1936</v>
      </c>
      <c r="K74" t="s">
        <v>1937</v>
      </c>
      <c r="L74" t="s">
        <v>1938</v>
      </c>
      <c r="P74" t="s">
        <v>686</v>
      </c>
      <c r="Q74" t="s">
        <v>687</v>
      </c>
      <c r="R74" t="str">
        <f t="shared" si="2"/>
        <v>Serine protease inhibitor A3K (Serpin A3K) (Contrapsin) (SPI-2)</v>
      </c>
      <c r="S74" t="str">
        <f t="shared" si="3"/>
        <v>Serpina3k</v>
      </c>
    </row>
    <row r="75" spans="1:19" x14ac:dyDescent="0.2">
      <c r="A75" t="s">
        <v>688</v>
      </c>
      <c r="B75" t="s">
        <v>688</v>
      </c>
      <c r="C75" t="s">
        <v>689</v>
      </c>
      <c r="D75" t="s">
        <v>1939</v>
      </c>
      <c r="E75" t="s">
        <v>1940</v>
      </c>
      <c r="F75" t="s">
        <v>1941</v>
      </c>
      <c r="G75" t="s">
        <v>1942</v>
      </c>
      <c r="I75" t="s">
        <v>1943</v>
      </c>
      <c r="J75" t="s">
        <v>1944</v>
      </c>
      <c r="L75" t="s">
        <v>1945</v>
      </c>
      <c r="P75" t="s">
        <v>688</v>
      </c>
      <c r="Q75" t="s">
        <v>689</v>
      </c>
      <c r="R75" t="str">
        <f t="shared" si="2"/>
        <v>E3 SUMO-protein ligase EGR2 (EC 2.3.2.-) (E3 SUMO-protein transferase ERG2) (Early growth response protein 2) (EGR-2) (Zinc finger protein Krox-20)</v>
      </c>
      <c r="S75" t="str">
        <f t="shared" si="3"/>
        <v>Egr2</v>
      </c>
    </row>
    <row r="76" spans="1:19" x14ac:dyDescent="0.2">
      <c r="A76" t="s">
        <v>690</v>
      </c>
      <c r="B76" t="s">
        <v>690</v>
      </c>
      <c r="C76" t="s">
        <v>691</v>
      </c>
      <c r="D76" t="s">
        <v>1946</v>
      </c>
      <c r="E76" t="s">
        <v>1947</v>
      </c>
      <c r="F76" t="s">
        <v>1948</v>
      </c>
      <c r="G76" t="s">
        <v>1949</v>
      </c>
      <c r="J76" t="s">
        <v>1950</v>
      </c>
      <c r="K76" t="s">
        <v>1586</v>
      </c>
      <c r="L76" t="s">
        <v>1947</v>
      </c>
      <c r="P76" t="s">
        <v>690</v>
      </c>
      <c r="Q76" t="s">
        <v>691</v>
      </c>
      <c r="R76" t="str">
        <f t="shared" si="2"/>
        <v>Apolipoprotein E (Apo-E)</v>
      </c>
      <c r="S76" t="str">
        <f t="shared" si="3"/>
        <v>Apoe</v>
      </c>
    </row>
    <row r="77" spans="1:19" x14ac:dyDescent="0.2">
      <c r="A77" t="s">
        <v>692</v>
      </c>
      <c r="B77" t="s">
        <v>692</v>
      </c>
      <c r="C77" t="s">
        <v>693</v>
      </c>
      <c r="D77" t="s">
        <v>1951</v>
      </c>
      <c r="E77" t="s">
        <v>1952</v>
      </c>
      <c r="F77" t="s">
        <v>1953</v>
      </c>
      <c r="G77" t="s">
        <v>1954</v>
      </c>
      <c r="J77" t="s">
        <v>1955</v>
      </c>
      <c r="L77" t="s">
        <v>1952</v>
      </c>
      <c r="P77" t="s">
        <v>692</v>
      </c>
      <c r="Q77" t="s">
        <v>693</v>
      </c>
      <c r="R77" t="str">
        <f t="shared" si="2"/>
        <v>Superoxide dismutase [Cu-Zn] (EC 1.15.1.1)</v>
      </c>
      <c r="S77" t="str">
        <f t="shared" si="3"/>
        <v>Sod1</v>
      </c>
    </row>
    <row r="78" spans="1:19" x14ac:dyDescent="0.2">
      <c r="A78" t="s">
        <v>694</v>
      </c>
      <c r="B78" t="s">
        <v>694</v>
      </c>
      <c r="C78" t="s">
        <v>695</v>
      </c>
      <c r="D78" t="s">
        <v>1956</v>
      </c>
      <c r="E78" t="s">
        <v>1957</v>
      </c>
      <c r="F78" t="s">
        <v>1958</v>
      </c>
      <c r="G78" t="s">
        <v>1959</v>
      </c>
      <c r="J78" t="s">
        <v>1960</v>
      </c>
      <c r="K78" t="s">
        <v>1961</v>
      </c>
      <c r="L78" t="s">
        <v>1962</v>
      </c>
      <c r="P78" t="s">
        <v>694</v>
      </c>
      <c r="Q78" t="s">
        <v>695</v>
      </c>
      <c r="R78" t="str">
        <f t="shared" si="2"/>
        <v>C4b-binding protein (C4bp)</v>
      </c>
      <c r="S78" t="str">
        <f t="shared" si="3"/>
        <v>C4bpa</v>
      </c>
    </row>
    <row r="79" spans="1:19" x14ac:dyDescent="0.2">
      <c r="A79" t="s">
        <v>696</v>
      </c>
      <c r="B79" t="s">
        <v>696</v>
      </c>
      <c r="C79" t="s">
        <v>697</v>
      </c>
      <c r="D79" t="s">
        <v>1963</v>
      </c>
      <c r="E79" t="s">
        <v>1964</v>
      </c>
      <c r="F79" t="s">
        <v>1965</v>
      </c>
      <c r="G79" t="s">
        <v>1966</v>
      </c>
      <c r="J79" t="s">
        <v>1967</v>
      </c>
      <c r="L79" t="s">
        <v>1968</v>
      </c>
      <c r="P79" t="s">
        <v>696</v>
      </c>
      <c r="Q79" t="s">
        <v>697</v>
      </c>
      <c r="R79" t="str">
        <f t="shared" si="2"/>
        <v>DNA-directed RNA polymerase II subunit RPB1 (RNA polymerase II subunit B1) (EC 2.7.7.6) (DNA-directed RNA polymerase II subunit A) (DNA-directed RNA polymerase III largest subunit)</v>
      </c>
      <c r="S79" t="str">
        <f t="shared" si="3"/>
        <v>Polr2a</v>
      </c>
    </row>
    <row r="80" spans="1:19" x14ac:dyDescent="0.2">
      <c r="A80" t="s">
        <v>698</v>
      </c>
      <c r="B80" t="s">
        <v>698</v>
      </c>
      <c r="C80" t="s">
        <v>699</v>
      </c>
      <c r="D80" t="s">
        <v>1969</v>
      </c>
      <c r="E80" t="s">
        <v>1970</v>
      </c>
      <c r="F80" t="s">
        <v>1971</v>
      </c>
      <c r="G80" t="s">
        <v>1972</v>
      </c>
      <c r="J80" t="s">
        <v>1973</v>
      </c>
      <c r="K80" t="s">
        <v>1974</v>
      </c>
      <c r="L80" t="s">
        <v>1975</v>
      </c>
      <c r="P80" t="s">
        <v>698</v>
      </c>
      <c r="Q80" t="s">
        <v>699</v>
      </c>
      <c r="R80" t="str">
        <f t="shared" si="2"/>
        <v>Lysozyme C-2 (EC 3.2.1.17) (1,4-beta-N-acetylmuramidase C) (Lysozyme C type M)</v>
      </c>
      <c r="S80" t="str">
        <f t="shared" si="3"/>
        <v>Lyz2</v>
      </c>
    </row>
    <row r="81" spans="1:19" x14ac:dyDescent="0.2">
      <c r="A81" t="s">
        <v>700</v>
      </c>
      <c r="B81" t="s">
        <v>700</v>
      </c>
      <c r="C81" t="s">
        <v>701</v>
      </c>
      <c r="D81" t="s">
        <v>1976</v>
      </c>
      <c r="E81" t="s">
        <v>1977</v>
      </c>
      <c r="F81" t="s">
        <v>1978</v>
      </c>
      <c r="G81" t="s">
        <v>1979</v>
      </c>
      <c r="J81" t="s">
        <v>1980</v>
      </c>
      <c r="K81" t="s">
        <v>1645</v>
      </c>
      <c r="L81" t="s">
        <v>1977</v>
      </c>
      <c r="P81" t="s">
        <v>700</v>
      </c>
      <c r="Q81" t="s">
        <v>701</v>
      </c>
      <c r="R81" t="str">
        <f t="shared" si="2"/>
        <v>Integrin beta-1 (Fibronectin receptor subunit beta) (VLA-4 subunit beta) (CD antigen CD29)</v>
      </c>
      <c r="S81" t="str">
        <f t="shared" si="3"/>
        <v>Itgb1</v>
      </c>
    </row>
    <row r="82" spans="1:19" x14ac:dyDescent="0.2">
      <c r="A82" t="s">
        <v>702</v>
      </c>
      <c r="B82" t="s">
        <v>702</v>
      </c>
      <c r="C82" t="s">
        <v>703</v>
      </c>
      <c r="D82" t="s">
        <v>1981</v>
      </c>
      <c r="E82" t="s">
        <v>1982</v>
      </c>
      <c r="F82" t="s">
        <v>1983</v>
      </c>
      <c r="G82" t="s">
        <v>1984</v>
      </c>
      <c r="J82" t="s">
        <v>1985</v>
      </c>
      <c r="K82" t="s">
        <v>1924</v>
      </c>
      <c r="L82" t="s">
        <v>1982</v>
      </c>
      <c r="P82" t="s">
        <v>702</v>
      </c>
      <c r="Q82" t="s">
        <v>703</v>
      </c>
      <c r="R82" t="str">
        <f t="shared" si="2"/>
        <v>Apolipoprotein A-II (Apo-AII) (ApoA-II) (Apolipoprotein A2) [Cleaved into: Proapolipoprotein A-II (ProapoA-II)]</v>
      </c>
      <c r="S82" t="str">
        <f t="shared" si="3"/>
        <v>Apoa2</v>
      </c>
    </row>
    <row r="83" spans="1:19" x14ac:dyDescent="0.2">
      <c r="A83" t="s">
        <v>704</v>
      </c>
      <c r="B83" t="s">
        <v>704</v>
      </c>
      <c r="C83" t="s">
        <v>1986</v>
      </c>
      <c r="D83" t="s">
        <v>1987</v>
      </c>
      <c r="E83" t="s">
        <v>1988</v>
      </c>
      <c r="F83" t="s">
        <v>1989</v>
      </c>
      <c r="G83" t="s">
        <v>1990</v>
      </c>
      <c r="J83" t="s">
        <v>1991</v>
      </c>
      <c r="L83" t="s">
        <v>1992</v>
      </c>
      <c r="P83" t="s">
        <v>704</v>
      </c>
      <c r="Q83" t="s">
        <v>705</v>
      </c>
      <c r="R83" t="str">
        <f t="shared" si="2"/>
        <v>Interferon-induced GTP-binding protein Mx1 (Influenza resistance protein) (Myxoma resistance protein 1) (Myxovirus resistance protein 1)</v>
      </c>
      <c r="S83" t="str">
        <f t="shared" si="3"/>
        <v>Mx1</v>
      </c>
    </row>
    <row r="84" spans="1:19" x14ac:dyDescent="0.2">
      <c r="A84" t="s">
        <v>706</v>
      </c>
      <c r="B84" t="s">
        <v>706</v>
      </c>
      <c r="C84" t="s">
        <v>707</v>
      </c>
      <c r="D84" t="s">
        <v>1993</v>
      </c>
      <c r="E84" t="s">
        <v>1994</v>
      </c>
      <c r="F84" t="s">
        <v>1995</v>
      </c>
      <c r="G84" t="s">
        <v>1996</v>
      </c>
      <c r="J84" t="s">
        <v>1997</v>
      </c>
      <c r="L84" t="s">
        <v>1998</v>
      </c>
      <c r="P84" t="s">
        <v>706</v>
      </c>
      <c r="Q84" t="s">
        <v>707</v>
      </c>
      <c r="R84" t="str">
        <f t="shared" si="2"/>
        <v>Dynein heavy chain 2, axonemal (Axonemal beta dynein heavy chain 2) (Ciliary dynein heavy chain 2)</v>
      </c>
      <c r="S84" t="str">
        <f t="shared" si="3"/>
        <v>Dnah2</v>
      </c>
    </row>
    <row r="85" spans="1:19" x14ac:dyDescent="0.2">
      <c r="A85" t="s">
        <v>708</v>
      </c>
      <c r="B85" t="s">
        <v>708</v>
      </c>
      <c r="C85" t="s">
        <v>709</v>
      </c>
      <c r="D85" t="s">
        <v>1999</v>
      </c>
      <c r="E85" t="s">
        <v>2000</v>
      </c>
      <c r="F85" t="s">
        <v>2001</v>
      </c>
      <c r="G85" t="s">
        <v>2002</v>
      </c>
      <c r="J85" t="s">
        <v>2003</v>
      </c>
      <c r="L85" t="s">
        <v>2004</v>
      </c>
      <c r="P85" t="s">
        <v>708</v>
      </c>
      <c r="Q85" t="s">
        <v>709</v>
      </c>
      <c r="R85" t="str">
        <f t="shared" si="2"/>
        <v>Annexin A1 (Annexin I) (Annexin-1) (Calpactin II) (Calpactin-2) (Chromobindin-9) (Lipocortin I) (Phospholipase A2 inhibitory protein) (p35)</v>
      </c>
      <c r="S85" t="str">
        <f t="shared" si="3"/>
        <v>Anxa1</v>
      </c>
    </row>
    <row r="86" spans="1:19" x14ac:dyDescent="0.2">
      <c r="A86" t="s">
        <v>710</v>
      </c>
      <c r="B86" t="s">
        <v>710</v>
      </c>
      <c r="C86" t="s">
        <v>711</v>
      </c>
      <c r="D86" t="s">
        <v>2005</v>
      </c>
      <c r="E86" t="s">
        <v>2006</v>
      </c>
      <c r="F86" t="s">
        <v>2007</v>
      </c>
      <c r="J86" t="s">
        <v>2008</v>
      </c>
      <c r="L86" t="s">
        <v>2009</v>
      </c>
      <c r="P86" t="s">
        <v>710</v>
      </c>
      <c r="Q86" t="s">
        <v>711</v>
      </c>
      <c r="R86" t="str">
        <f t="shared" si="2"/>
        <v>Protein L-Myc</v>
      </c>
      <c r="S86" t="str">
        <f t="shared" si="3"/>
        <v>Mycl</v>
      </c>
    </row>
    <row r="87" spans="1:19" x14ac:dyDescent="0.2">
      <c r="A87" t="s">
        <v>712</v>
      </c>
      <c r="B87" t="s">
        <v>712</v>
      </c>
      <c r="C87" t="s">
        <v>713</v>
      </c>
      <c r="D87" t="s">
        <v>2010</v>
      </c>
      <c r="E87" t="s">
        <v>2011</v>
      </c>
      <c r="F87" t="s">
        <v>2012</v>
      </c>
      <c r="G87" t="s">
        <v>2013</v>
      </c>
      <c r="J87" t="s">
        <v>2014</v>
      </c>
      <c r="K87" t="s">
        <v>1671</v>
      </c>
      <c r="L87" t="s">
        <v>2015</v>
      </c>
      <c r="P87" t="s">
        <v>712</v>
      </c>
      <c r="Q87" t="s">
        <v>713</v>
      </c>
      <c r="R87" t="str">
        <f t="shared" si="2"/>
        <v>Beta-casein</v>
      </c>
      <c r="S87" t="str">
        <f t="shared" si="3"/>
        <v>Csn2</v>
      </c>
    </row>
    <row r="88" spans="1:19" x14ac:dyDescent="0.2">
      <c r="A88" t="s">
        <v>714</v>
      </c>
      <c r="B88" t="s">
        <v>714</v>
      </c>
      <c r="C88" t="s">
        <v>715</v>
      </c>
      <c r="D88" t="s">
        <v>2016</v>
      </c>
      <c r="E88" t="s">
        <v>2017</v>
      </c>
      <c r="F88" t="s">
        <v>2018</v>
      </c>
      <c r="G88" t="s">
        <v>2019</v>
      </c>
      <c r="J88" t="s">
        <v>2020</v>
      </c>
      <c r="K88" t="s">
        <v>2021</v>
      </c>
      <c r="L88" t="s">
        <v>2017</v>
      </c>
      <c r="P88" t="s">
        <v>714</v>
      </c>
      <c r="Q88" t="s">
        <v>715</v>
      </c>
      <c r="R88" t="str">
        <f t="shared" si="2"/>
        <v>Cathepsin B (EC 3.4.22.1) (Cathepsin B1) [Cleaved into: Cathepsin B light chain; Cathepsin B heavy chain]</v>
      </c>
      <c r="S88" t="str">
        <f t="shared" si="3"/>
        <v>Ctsb</v>
      </c>
    </row>
    <row r="89" spans="1:19" x14ac:dyDescent="0.2">
      <c r="A89" t="s">
        <v>716</v>
      </c>
      <c r="B89" t="s">
        <v>716</v>
      </c>
      <c r="C89" t="s">
        <v>717</v>
      </c>
      <c r="D89" t="s">
        <v>2022</v>
      </c>
      <c r="E89" t="s">
        <v>2023</v>
      </c>
      <c r="F89" t="s">
        <v>2024</v>
      </c>
      <c r="G89" t="s">
        <v>2025</v>
      </c>
      <c r="J89" t="s">
        <v>1580</v>
      </c>
      <c r="L89" t="s">
        <v>2026</v>
      </c>
      <c r="P89" t="s">
        <v>716</v>
      </c>
      <c r="Q89" t="s">
        <v>717</v>
      </c>
      <c r="R89" t="str">
        <f t="shared" si="2"/>
        <v>Zinc finger protein 14 (Zfp-14) (Zinc finger protein Krox-9)</v>
      </c>
      <c r="S89" t="str">
        <f t="shared" si="3"/>
        <v>Zfp14</v>
      </c>
    </row>
    <row r="90" spans="1:19" x14ac:dyDescent="0.2">
      <c r="A90" t="s">
        <v>718</v>
      </c>
      <c r="B90" t="s">
        <v>718</v>
      </c>
      <c r="C90" t="s">
        <v>719</v>
      </c>
      <c r="D90" t="s">
        <v>2027</v>
      </c>
      <c r="E90" t="s">
        <v>2028</v>
      </c>
      <c r="F90" t="s">
        <v>2029</v>
      </c>
      <c r="G90" t="s">
        <v>2030</v>
      </c>
      <c r="J90" t="s">
        <v>2031</v>
      </c>
      <c r="L90" t="s">
        <v>2028</v>
      </c>
      <c r="P90" t="s">
        <v>718</v>
      </c>
      <c r="Q90" t="s">
        <v>719</v>
      </c>
      <c r="R90" t="str">
        <f t="shared" si="2"/>
        <v>LINE-1 retrotransposable element ORF1 protein (L1-ORF1p) (LINE retrotransposable element 1) (LINE1 retrotransposable element 1) (Transposase element L1Md-A101/L1Md-A102/L1Md-A2)</v>
      </c>
      <c r="S90" t="str">
        <f t="shared" si="3"/>
        <v>Lire1</v>
      </c>
    </row>
    <row r="91" spans="1:19" x14ac:dyDescent="0.2">
      <c r="A91" t="s">
        <v>720</v>
      </c>
      <c r="B91" t="s">
        <v>720</v>
      </c>
      <c r="C91" t="s">
        <v>721</v>
      </c>
      <c r="D91" t="s">
        <v>2032</v>
      </c>
      <c r="E91" t="s">
        <v>2033</v>
      </c>
      <c r="F91" t="s">
        <v>2034</v>
      </c>
      <c r="G91" t="s">
        <v>2035</v>
      </c>
      <c r="J91" t="s">
        <v>2036</v>
      </c>
      <c r="K91" t="s">
        <v>2037</v>
      </c>
      <c r="L91" t="s">
        <v>2033</v>
      </c>
      <c r="P91" t="s">
        <v>720</v>
      </c>
      <c r="Q91" t="s">
        <v>721</v>
      </c>
      <c r="R91" t="str">
        <f t="shared" si="2"/>
        <v>Fibronectin (FN) [Cleaved into: Anastellin]</v>
      </c>
      <c r="S91" t="str">
        <f t="shared" si="3"/>
        <v>Fn1</v>
      </c>
    </row>
    <row r="92" spans="1:19" x14ac:dyDescent="0.2">
      <c r="A92" t="s">
        <v>722</v>
      </c>
      <c r="B92" t="s">
        <v>722</v>
      </c>
      <c r="C92" t="s">
        <v>723</v>
      </c>
      <c r="D92" t="s">
        <v>2038</v>
      </c>
      <c r="E92" t="s">
        <v>2039</v>
      </c>
      <c r="F92" t="s">
        <v>2040</v>
      </c>
      <c r="G92" t="s">
        <v>2041</v>
      </c>
      <c r="J92" t="s">
        <v>2042</v>
      </c>
      <c r="L92" t="s">
        <v>2043</v>
      </c>
      <c r="P92" t="s">
        <v>722</v>
      </c>
      <c r="Q92" t="s">
        <v>723</v>
      </c>
      <c r="R92" t="str">
        <f t="shared" si="2"/>
        <v>Fatty acid-binding protein, heart (Fatty acid-binding protein 3) (Heart-type fatty acid-binding protein) (H-FABP) (Mammary-derived growth inhibitor) (MDGI)</v>
      </c>
      <c r="S92" t="str">
        <f t="shared" si="3"/>
        <v>Fabp3</v>
      </c>
    </row>
    <row r="93" spans="1:19" x14ac:dyDescent="0.2">
      <c r="A93" t="s">
        <v>724</v>
      </c>
      <c r="B93" t="s">
        <v>724</v>
      </c>
      <c r="C93" t="s">
        <v>725</v>
      </c>
      <c r="D93" t="s">
        <v>2044</v>
      </c>
      <c r="E93" t="s">
        <v>2045</v>
      </c>
      <c r="F93" t="s">
        <v>2046</v>
      </c>
      <c r="G93" t="s">
        <v>2047</v>
      </c>
      <c r="J93" t="s">
        <v>2048</v>
      </c>
      <c r="K93" t="s">
        <v>2049</v>
      </c>
      <c r="L93" t="s">
        <v>2050</v>
      </c>
      <c r="P93" t="s">
        <v>724</v>
      </c>
      <c r="Q93" t="s">
        <v>725</v>
      </c>
      <c r="R93" t="str">
        <f t="shared" si="2"/>
        <v>Properdin (Complement factor P)</v>
      </c>
      <c r="S93" t="str">
        <f t="shared" si="3"/>
        <v>Cfp</v>
      </c>
    </row>
    <row r="94" spans="1:19" x14ac:dyDescent="0.2">
      <c r="A94" t="s">
        <v>726</v>
      </c>
      <c r="B94" t="s">
        <v>726</v>
      </c>
      <c r="C94" t="s">
        <v>727</v>
      </c>
      <c r="D94" t="s">
        <v>2051</v>
      </c>
      <c r="E94" t="s">
        <v>2052</v>
      </c>
      <c r="F94" t="s">
        <v>2053</v>
      </c>
      <c r="G94" t="s">
        <v>2054</v>
      </c>
      <c r="J94" t="s">
        <v>1789</v>
      </c>
      <c r="K94" t="s">
        <v>2055</v>
      </c>
      <c r="L94" t="s">
        <v>2056</v>
      </c>
      <c r="P94" t="s">
        <v>726</v>
      </c>
      <c r="Q94" t="s">
        <v>727</v>
      </c>
      <c r="R94" t="str">
        <f t="shared" si="2"/>
        <v>Angiotensinogen (Serpin A8) [Cleaved into: Angiotensin-1 (Angiotensin 1-10) (Angiotensin I) (Ang I); Angiotensin-2 (Angiotensin 1-8) (Angiotensin II) (Ang II); Angiotensin-3 (Angiotensin 2-8) (Angiotensin III) (Ang III) (Des-Asp[1]-angiotensin II); Angiotensin-4 (Angiotensin 3-8) (Angiotensin IV) (Ang IV); Angiotensin 1-9; Angiotensin 1-7; Angiotensin 1-5; Angiotensin 1-4]</v>
      </c>
      <c r="S94" t="str">
        <f t="shared" si="3"/>
        <v>Agt</v>
      </c>
    </row>
    <row r="95" spans="1:19" x14ac:dyDescent="0.2">
      <c r="A95" t="s">
        <v>728</v>
      </c>
      <c r="B95" t="s">
        <v>728</v>
      </c>
      <c r="C95" t="s">
        <v>729</v>
      </c>
      <c r="D95" t="s">
        <v>2057</v>
      </c>
      <c r="E95" t="s">
        <v>2058</v>
      </c>
      <c r="F95" t="s">
        <v>2059</v>
      </c>
      <c r="G95" t="s">
        <v>2060</v>
      </c>
      <c r="J95" t="s">
        <v>2061</v>
      </c>
      <c r="L95" t="s">
        <v>2062</v>
      </c>
      <c r="P95" t="s">
        <v>728</v>
      </c>
      <c r="Q95" t="s">
        <v>729</v>
      </c>
      <c r="R95" t="str">
        <f t="shared" si="2"/>
        <v>Inositol 1,4,5-trisphosphate receptor type 1 (IP3 receptor isoform 1) (IP3R 1) (InsP3R1) (Inositol 1,4,5-trisphosphate-binding protein P400) (Protein PCD-6) (Purkinje cell protein 1) (Type 1 inositol 1,4,5-trisphosphate receptor) (Type 1 InsP3 receptor)</v>
      </c>
      <c r="S95" t="str">
        <f t="shared" si="3"/>
        <v>Itpr1</v>
      </c>
    </row>
    <row r="96" spans="1:19" x14ac:dyDescent="0.2">
      <c r="A96" t="s">
        <v>730</v>
      </c>
      <c r="B96" t="s">
        <v>730</v>
      </c>
      <c r="C96" t="s">
        <v>731</v>
      </c>
      <c r="D96" t="s">
        <v>2063</v>
      </c>
      <c r="E96" t="s">
        <v>2064</v>
      </c>
      <c r="F96" t="s">
        <v>2065</v>
      </c>
      <c r="J96" t="s">
        <v>1919</v>
      </c>
      <c r="K96" t="s">
        <v>1645</v>
      </c>
      <c r="L96" t="s">
        <v>2066</v>
      </c>
      <c r="P96" t="s">
        <v>730</v>
      </c>
      <c r="Q96" t="s">
        <v>731</v>
      </c>
      <c r="R96" t="str">
        <f t="shared" si="2"/>
        <v>Serum amyloid P-component (SAP)</v>
      </c>
      <c r="S96" t="str">
        <f t="shared" si="3"/>
        <v>Apcs</v>
      </c>
    </row>
    <row r="97" spans="1:19" x14ac:dyDescent="0.2">
      <c r="A97" t="s">
        <v>732</v>
      </c>
      <c r="B97" t="s">
        <v>732</v>
      </c>
      <c r="C97" t="s">
        <v>733</v>
      </c>
      <c r="D97" t="s">
        <v>2067</v>
      </c>
      <c r="E97" t="s">
        <v>2068</v>
      </c>
      <c r="F97" t="s">
        <v>2069</v>
      </c>
      <c r="G97" t="s">
        <v>2070</v>
      </c>
      <c r="J97" t="s">
        <v>2071</v>
      </c>
      <c r="K97" t="s">
        <v>2072</v>
      </c>
      <c r="L97" t="s">
        <v>2073</v>
      </c>
      <c r="P97" t="s">
        <v>732</v>
      </c>
      <c r="Q97" t="s">
        <v>733</v>
      </c>
      <c r="R97" t="str">
        <f t="shared" si="2"/>
        <v>Gelsolin (Actin-depolymerizing factor) (ADF) (Brevin)</v>
      </c>
      <c r="S97" t="str">
        <f t="shared" si="3"/>
        <v>Gsn</v>
      </c>
    </row>
    <row r="98" spans="1:19" x14ac:dyDescent="0.2">
      <c r="A98" t="s">
        <v>734</v>
      </c>
      <c r="B98" t="s">
        <v>734</v>
      </c>
      <c r="C98" t="s">
        <v>735</v>
      </c>
      <c r="D98" t="s">
        <v>2074</v>
      </c>
      <c r="E98" t="s">
        <v>2075</v>
      </c>
      <c r="F98" t="s">
        <v>2076</v>
      </c>
      <c r="G98" t="s">
        <v>2077</v>
      </c>
      <c r="H98" t="s">
        <v>1800</v>
      </c>
      <c r="J98" t="s">
        <v>2078</v>
      </c>
      <c r="L98" t="s">
        <v>2079</v>
      </c>
      <c r="P98" t="s">
        <v>734</v>
      </c>
      <c r="Q98" t="s">
        <v>735</v>
      </c>
      <c r="R98" t="str">
        <f t="shared" si="2"/>
        <v>Carbonic anhydrase 1 (EC 4.2.1.1) (Carbonate dehydratase I) (Carbonic anhydrase I) (CA-I)</v>
      </c>
      <c r="S98" t="str">
        <f t="shared" si="3"/>
        <v>Ca1</v>
      </c>
    </row>
    <row r="99" spans="1:19" x14ac:dyDescent="0.2">
      <c r="A99" t="s">
        <v>736</v>
      </c>
      <c r="B99" t="s">
        <v>736</v>
      </c>
      <c r="C99" t="s">
        <v>737</v>
      </c>
      <c r="D99" t="s">
        <v>2080</v>
      </c>
      <c r="E99" t="s">
        <v>2081</v>
      </c>
      <c r="F99" t="s">
        <v>2082</v>
      </c>
      <c r="G99" t="s">
        <v>2083</v>
      </c>
      <c r="J99" t="s">
        <v>2084</v>
      </c>
      <c r="K99" t="s">
        <v>2085</v>
      </c>
      <c r="L99" t="s">
        <v>2081</v>
      </c>
      <c r="P99" t="s">
        <v>736</v>
      </c>
      <c r="Q99" t="s">
        <v>737</v>
      </c>
      <c r="R99" t="str">
        <f t="shared" si="2"/>
        <v>Complement C1q subcomponent subunit B</v>
      </c>
      <c r="S99" t="str">
        <f t="shared" si="3"/>
        <v>C1qb</v>
      </c>
    </row>
    <row r="100" spans="1:19" x14ac:dyDescent="0.2">
      <c r="A100" t="s">
        <v>738</v>
      </c>
      <c r="B100" t="s">
        <v>738</v>
      </c>
      <c r="C100" t="s">
        <v>739</v>
      </c>
      <c r="D100" t="s">
        <v>2086</v>
      </c>
      <c r="E100" t="s">
        <v>2087</v>
      </c>
      <c r="F100" t="s">
        <v>2088</v>
      </c>
      <c r="G100" t="s">
        <v>2089</v>
      </c>
      <c r="J100" t="s">
        <v>2090</v>
      </c>
      <c r="L100" t="s">
        <v>2091</v>
      </c>
      <c r="P100" t="s">
        <v>738</v>
      </c>
      <c r="Q100" t="s">
        <v>739</v>
      </c>
      <c r="R100" t="str">
        <f t="shared" si="2"/>
        <v>Malate dehydrogenase, cytoplasmic (EC 1.1.1.37) (Cytosolic malate dehydrogenase)</v>
      </c>
      <c r="S100" t="str">
        <f t="shared" si="3"/>
        <v>Mdh1</v>
      </c>
    </row>
    <row r="101" spans="1:19" x14ac:dyDescent="0.2">
      <c r="A101" t="s">
        <v>740</v>
      </c>
      <c r="B101" t="s">
        <v>740</v>
      </c>
      <c r="C101" t="s">
        <v>741</v>
      </c>
      <c r="D101" t="s">
        <v>2092</v>
      </c>
      <c r="E101" t="s">
        <v>2093</v>
      </c>
      <c r="F101" t="s">
        <v>1828</v>
      </c>
      <c r="G101" t="s">
        <v>1829</v>
      </c>
      <c r="J101" t="s">
        <v>2094</v>
      </c>
      <c r="K101" t="s">
        <v>2095</v>
      </c>
      <c r="L101" t="s">
        <v>2093</v>
      </c>
      <c r="P101" t="s">
        <v>740</v>
      </c>
      <c r="Q101" t="s">
        <v>741</v>
      </c>
      <c r="R101" t="str">
        <f t="shared" si="2"/>
        <v>H-2 class I histocompatibility antigen, Q8 alpha chain</v>
      </c>
      <c r="S101" t="str">
        <f t="shared" si="3"/>
        <v>H2-Q8</v>
      </c>
    </row>
    <row r="102" spans="1:19" x14ac:dyDescent="0.2">
      <c r="A102" t="s">
        <v>742</v>
      </c>
      <c r="B102" t="s">
        <v>742</v>
      </c>
      <c r="C102" t="s">
        <v>743</v>
      </c>
      <c r="D102" t="s">
        <v>2096</v>
      </c>
      <c r="E102" t="s">
        <v>2097</v>
      </c>
      <c r="F102" t="s">
        <v>2098</v>
      </c>
      <c r="G102" t="s">
        <v>2099</v>
      </c>
      <c r="J102" t="s">
        <v>2100</v>
      </c>
      <c r="K102" t="s">
        <v>1814</v>
      </c>
      <c r="L102" t="s">
        <v>2101</v>
      </c>
      <c r="P102" t="s">
        <v>742</v>
      </c>
      <c r="Q102" t="s">
        <v>743</v>
      </c>
      <c r="R102" t="str">
        <f t="shared" si="2"/>
        <v>C-reactive protein</v>
      </c>
      <c r="S102" t="str">
        <f t="shared" si="3"/>
        <v>Crp</v>
      </c>
    </row>
    <row r="103" spans="1:19" x14ac:dyDescent="0.2">
      <c r="A103" t="s">
        <v>744</v>
      </c>
      <c r="B103" t="s">
        <v>744</v>
      </c>
      <c r="C103" t="s">
        <v>745</v>
      </c>
      <c r="D103" t="s">
        <v>2102</v>
      </c>
      <c r="E103" t="s">
        <v>2103</v>
      </c>
      <c r="F103" t="s">
        <v>2104</v>
      </c>
      <c r="G103" t="s">
        <v>2105</v>
      </c>
      <c r="H103" t="s">
        <v>2106</v>
      </c>
      <c r="L103" t="s">
        <v>2103</v>
      </c>
      <c r="P103" t="s">
        <v>744</v>
      </c>
      <c r="Q103" t="s">
        <v>745</v>
      </c>
      <c r="R103" t="str">
        <f t="shared" si="2"/>
        <v>Bisphosphoglycerate mutase (BPGM) (EC 5.4.2.4) (2,3-bisphosphoglycerate mutase, erythrocyte) (2,3-bisphosphoglycerate synthase) (EC 5.4.2.11) (BPG-dependent PGAM)</v>
      </c>
      <c r="S103" t="str">
        <f t="shared" si="3"/>
        <v>Bpgm</v>
      </c>
    </row>
    <row r="104" spans="1:19" x14ac:dyDescent="0.2">
      <c r="A104" t="s">
        <v>746</v>
      </c>
      <c r="B104" t="s">
        <v>746</v>
      </c>
      <c r="C104" t="s">
        <v>747</v>
      </c>
      <c r="D104" t="s">
        <v>2107</v>
      </c>
      <c r="E104" t="s">
        <v>2108</v>
      </c>
      <c r="F104" t="s">
        <v>2109</v>
      </c>
      <c r="G104" t="s">
        <v>2110</v>
      </c>
      <c r="J104" t="s">
        <v>1585</v>
      </c>
      <c r="K104" t="s">
        <v>1593</v>
      </c>
      <c r="L104" t="s">
        <v>2111</v>
      </c>
      <c r="P104" t="s">
        <v>746</v>
      </c>
      <c r="Q104" t="s">
        <v>747</v>
      </c>
      <c r="R104" t="str">
        <f t="shared" si="2"/>
        <v>Coagulation factor IX (EC 3.4.21.22) (Christmas factor) [Cleaved into: Coagulation factor IXa light chain; Coagulation factor IXa heavy chain]</v>
      </c>
      <c r="S104" t="str">
        <f t="shared" si="3"/>
        <v>F9</v>
      </c>
    </row>
    <row r="105" spans="1:19" x14ac:dyDescent="0.2">
      <c r="A105" t="s">
        <v>748</v>
      </c>
      <c r="B105" t="s">
        <v>748</v>
      </c>
      <c r="C105" t="s">
        <v>749</v>
      </c>
      <c r="D105" t="s">
        <v>2112</v>
      </c>
      <c r="E105" t="s">
        <v>2113</v>
      </c>
      <c r="F105" t="s">
        <v>2114</v>
      </c>
      <c r="G105" t="s">
        <v>2115</v>
      </c>
      <c r="H105" t="s">
        <v>2116</v>
      </c>
      <c r="J105" t="s">
        <v>2117</v>
      </c>
      <c r="K105" t="s">
        <v>2118</v>
      </c>
      <c r="L105" t="s">
        <v>2113</v>
      </c>
      <c r="P105" t="s">
        <v>748</v>
      </c>
      <c r="Q105" t="s">
        <v>749</v>
      </c>
      <c r="R105" t="str">
        <f t="shared" si="2"/>
        <v>Phosphatidylcholine-sterol acyltransferase (EC 2.3.1.43) (1-alkyl-2-acetylglycerophosphocholine esterase) (EC 3.1.1.47) (Lecithin-cholesterol acyltransferase) (Phospholipid-cholesterol acyltransferase) (Platelet-activating factor acetylhydrolase) (PAF acetylhydrolase)</v>
      </c>
      <c r="S105" t="str">
        <f t="shared" si="3"/>
        <v>Lcat</v>
      </c>
    </row>
    <row r="106" spans="1:19" x14ac:dyDescent="0.2">
      <c r="A106" t="s">
        <v>750</v>
      </c>
      <c r="B106" t="s">
        <v>750</v>
      </c>
      <c r="C106" t="s">
        <v>751</v>
      </c>
      <c r="D106" t="s">
        <v>2119</v>
      </c>
      <c r="E106" t="s">
        <v>2120</v>
      </c>
      <c r="F106" t="s">
        <v>2121</v>
      </c>
      <c r="G106" t="s">
        <v>2122</v>
      </c>
      <c r="H106" t="s">
        <v>2123</v>
      </c>
      <c r="I106" t="s">
        <v>2124</v>
      </c>
      <c r="J106" t="s">
        <v>2125</v>
      </c>
      <c r="L106" t="s">
        <v>2126</v>
      </c>
      <c r="P106" t="s">
        <v>750</v>
      </c>
      <c r="Q106" t="s">
        <v>751</v>
      </c>
      <c r="R106" t="str">
        <f t="shared" si="2"/>
        <v>Glyceraldehyde-3-phosphate dehydrogenase (GAPDH) (EC 1.2.1.12) (Peptidyl-cysteine S-nitrosylase GAPDH) (EC 2.6.99.-)</v>
      </c>
      <c r="S106" t="str">
        <f t="shared" si="3"/>
        <v>Gapdh</v>
      </c>
    </row>
    <row r="107" spans="1:19" x14ac:dyDescent="0.2">
      <c r="A107" t="s">
        <v>752</v>
      </c>
      <c r="B107" t="s">
        <v>752</v>
      </c>
      <c r="C107" t="s">
        <v>753</v>
      </c>
      <c r="D107" t="s">
        <v>2127</v>
      </c>
      <c r="E107" t="s">
        <v>2128</v>
      </c>
      <c r="F107" t="s">
        <v>2129</v>
      </c>
      <c r="G107" t="s">
        <v>2130</v>
      </c>
      <c r="I107" t="s">
        <v>2131</v>
      </c>
      <c r="J107" t="s">
        <v>2132</v>
      </c>
      <c r="L107" t="s">
        <v>2133</v>
      </c>
      <c r="P107" t="s">
        <v>752</v>
      </c>
      <c r="Q107" t="s">
        <v>753</v>
      </c>
      <c r="R107" t="str">
        <f t="shared" si="2"/>
        <v>Triosephosphate isomerase (TIM) (EC 5.3.1.1) (Methylglyoxal synthase) (EC 4.2.3.3) (Triose-phosphate isomerase)</v>
      </c>
      <c r="S107" t="str">
        <f t="shared" si="3"/>
        <v>Tpi1</v>
      </c>
    </row>
    <row r="108" spans="1:19" x14ac:dyDescent="0.2">
      <c r="A108" t="s">
        <v>754</v>
      </c>
      <c r="B108" t="s">
        <v>754</v>
      </c>
      <c r="C108" t="s">
        <v>755</v>
      </c>
      <c r="D108" t="s">
        <v>2134</v>
      </c>
      <c r="E108" t="s">
        <v>2135</v>
      </c>
      <c r="F108" t="s">
        <v>2136</v>
      </c>
      <c r="G108" t="s">
        <v>2137</v>
      </c>
      <c r="H108" t="s">
        <v>1759</v>
      </c>
      <c r="J108" t="s">
        <v>2138</v>
      </c>
      <c r="K108" t="s">
        <v>1831</v>
      </c>
      <c r="L108" t="s">
        <v>2139</v>
      </c>
      <c r="P108" t="s">
        <v>754</v>
      </c>
      <c r="Q108" t="s">
        <v>755</v>
      </c>
      <c r="R108" t="str">
        <f t="shared" si="2"/>
        <v>Prothrombin (EC 3.4.21.5) (Coagulation factor II) [Cleaved into: Activation peptide fragment 1; Activation peptide fragment 2; Thrombin light chain; Thrombin heavy chain]</v>
      </c>
      <c r="S108" t="str">
        <f t="shared" si="3"/>
        <v>F2</v>
      </c>
    </row>
    <row r="109" spans="1:19" x14ac:dyDescent="0.2">
      <c r="A109" t="s">
        <v>756</v>
      </c>
      <c r="B109" t="s">
        <v>756</v>
      </c>
      <c r="C109" t="s">
        <v>2140</v>
      </c>
      <c r="D109" t="s">
        <v>2141</v>
      </c>
      <c r="E109" t="s">
        <v>2142</v>
      </c>
      <c r="F109" t="s">
        <v>2143</v>
      </c>
      <c r="G109" t="s">
        <v>2144</v>
      </c>
      <c r="H109" t="s">
        <v>2145</v>
      </c>
      <c r="J109" t="s">
        <v>2146</v>
      </c>
      <c r="K109" t="s">
        <v>2147</v>
      </c>
      <c r="L109" t="s">
        <v>2148</v>
      </c>
      <c r="P109" t="s">
        <v>756</v>
      </c>
      <c r="Q109" t="s">
        <v>757</v>
      </c>
      <c r="R109" t="str">
        <f t="shared" si="2"/>
        <v>Endoplasmic reticulum chaperone BiP (EC 3.6.4.10) (78 kDa glucose-regulated protein) (GRP-78) (Binding-immunoglobulin protein) (BiP) (Heat shock protein 70 family protein 5) (HSP70 family protein 5) (Heat shock protein family A member 5) (Immunoglobulin heavy chain-binding protein)</v>
      </c>
      <c r="S109" t="str">
        <f t="shared" si="3"/>
        <v>Hspa5</v>
      </c>
    </row>
    <row r="110" spans="1:19" x14ac:dyDescent="0.2">
      <c r="A110" t="s">
        <v>758</v>
      </c>
      <c r="B110" t="s">
        <v>758</v>
      </c>
      <c r="C110" t="s">
        <v>759</v>
      </c>
      <c r="D110" t="s">
        <v>2149</v>
      </c>
      <c r="E110" t="s">
        <v>2150</v>
      </c>
      <c r="F110" t="s">
        <v>2151</v>
      </c>
      <c r="G110" t="s">
        <v>2152</v>
      </c>
      <c r="H110" t="s">
        <v>2153</v>
      </c>
      <c r="J110" t="s">
        <v>2154</v>
      </c>
      <c r="K110" t="s">
        <v>1814</v>
      </c>
      <c r="L110" t="s">
        <v>2150</v>
      </c>
      <c r="P110" t="s">
        <v>758</v>
      </c>
      <c r="Q110" t="s">
        <v>759</v>
      </c>
      <c r="R110" t="str">
        <f t="shared" si="2"/>
        <v>Plasminogen (EC 3.4.21.7) [Cleaved into: Plasmin heavy chain A; Activation peptide; Angiostatin; Plasmin heavy chain A, short form; Plasmin light chain B]</v>
      </c>
      <c r="S110" t="str">
        <f t="shared" si="3"/>
        <v>Plg</v>
      </c>
    </row>
    <row r="111" spans="1:19" x14ac:dyDescent="0.2">
      <c r="A111" t="s">
        <v>760</v>
      </c>
      <c r="B111" t="s">
        <v>760</v>
      </c>
      <c r="C111" t="s">
        <v>761</v>
      </c>
      <c r="D111" t="s">
        <v>2155</v>
      </c>
      <c r="E111" t="s">
        <v>2156</v>
      </c>
      <c r="F111" t="s">
        <v>2157</v>
      </c>
      <c r="G111" t="s">
        <v>2158</v>
      </c>
      <c r="J111" t="s">
        <v>1585</v>
      </c>
      <c r="K111" t="s">
        <v>1924</v>
      </c>
      <c r="L111" t="s">
        <v>2156</v>
      </c>
      <c r="P111" t="s">
        <v>760</v>
      </c>
      <c r="Q111" t="s">
        <v>761</v>
      </c>
      <c r="R111" t="str">
        <f t="shared" si="2"/>
        <v>Complement C2 (EC 3.4.21.43) (C3/C5 convertase) [Cleaved into: Complement C2b fragment; Complement C2a fragment]</v>
      </c>
      <c r="S111" t="str">
        <f t="shared" si="3"/>
        <v>C2</v>
      </c>
    </row>
    <row r="112" spans="1:19" x14ac:dyDescent="0.2">
      <c r="A112" t="s">
        <v>762</v>
      </c>
      <c r="B112" t="s">
        <v>762</v>
      </c>
      <c r="C112" t="s">
        <v>763</v>
      </c>
      <c r="D112" t="s">
        <v>2159</v>
      </c>
      <c r="E112" t="s">
        <v>2160</v>
      </c>
      <c r="F112" t="s">
        <v>2161</v>
      </c>
      <c r="G112" t="s">
        <v>2162</v>
      </c>
      <c r="J112" t="s">
        <v>2163</v>
      </c>
      <c r="K112" t="s">
        <v>2164</v>
      </c>
      <c r="L112" t="s">
        <v>2160</v>
      </c>
      <c r="P112" t="s">
        <v>762</v>
      </c>
      <c r="Q112" t="s">
        <v>763</v>
      </c>
      <c r="R112" t="str">
        <f t="shared" si="2"/>
        <v>Vitamin D-binding protein (DBP) (VDB) (Gc-globulin) (Group-specific component)</v>
      </c>
      <c r="S112" t="str">
        <f t="shared" si="3"/>
        <v>Gc</v>
      </c>
    </row>
    <row r="113" spans="1:19" x14ac:dyDescent="0.2">
      <c r="A113" t="s">
        <v>764</v>
      </c>
      <c r="B113" t="s">
        <v>764</v>
      </c>
      <c r="C113" t="s">
        <v>765</v>
      </c>
      <c r="D113" t="s">
        <v>2165</v>
      </c>
      <c r="E113" t="s">
        <v>2166</v>
      </c>
      <c r="F113" t="s">
        <v>2167</v>
      </c>
      <c r="G113" t="s">
        <v>2168</v>
      </c>
      <c r="J113" t="s">
        <v>2169</v>
      </c>
      <c r="K113" t="s">
        <v>2170</v>
      </c>
      <c r="L113" t="s">
        <v>2171</v>
      </c>
      <c r="P113" t="s">
        <v>764</v>
      </c>
      <c r="Q113" t="s">
        <v>765</v>
      </c>
      <c r="R113" t="str">
        <f t="shared" si="2"/>
        <v>Alpha-1-antitrypsin 1-2 (AAT) (Alpha-1 protease inhibitor 2) (Alpha-1-antiproteinase) (Serine protease inhibitor 1-2) (Serine protease inhibitor A1b) (Serpin A1b)</v>
      </c>
      <c r="S113" t="str">
        <f t="shared" si="3"/>
        <v>Serpina1b</v>
      </c>
    </row>
    <row r="114" spans="1:19" x14ac:dyDescent="0.2">
      <c r="A114" t="s">
        <v>766</v>
      </c>
      <c r="B114" t="s">
        <v>766</v>
      </c>
      <c r="C114" t="s">
        <v>767</v>
      </c>
      <c r="D114" t="s">
        <v>2172</v>
      </c>
      <c r="E114" t="s">
        <v>2173</v>
      </c>
      <c r="F114" t="s">
        <v>2174</v>
      </c>
      <c r="G114" t="s">
        <v>2175</v>
      </c>
      <c r="J114" t="s">
        <v>2176</v>
      </c>
      <c r="K114" t="s">
        <v>1784</v>
      </c>
      <c r="L114" t="s">
        <v>2177</v>
      </c>
      <c r="P114" t="s">
        <v>766</v>
      </c>
      <c r="Q114" t="s">
        <v>767</v>
      </c>
      <c r="R114" t="str">
        <f t="shared" si="2"/>
        <v>Carboxylesterase 1C (EC 3.1.1.1) (Liver carboxylesterase N) (Lung surfactant convertase) (PES-N)</v>
      </c>
      <c r="S114" t="str">
        <f t="shared" si="3"/>
        <v>Ces1c</v>
      </c>
    </row>
    <row r="115" spans="1:19" x14ac:dyDescent="0.2">
      <c r="A115" t="s">
        <v>768</v>
      </c>
      <c r="B115" t="s">
        <v>768</v>
      </c>
      <c r="C115" t="s">
        <v>769</v>
      </c>
      <c r="D115" t="s">
        <v>2178</v>
      </c>
      <c r="E115" t="s">
        <v>2179</v>
      </c>
      <c r="F115" t="s">
        <v>2180</v>
      </c>
      <c r="G115" t="s">
        <v>2181</v>
      </c>
      <c r="J115" t="s">
        <v>2182</v>
      </c>
      <c r="L115" t="s">
        <v>2183</v>
      </c>
      <c r="P115" t="s">
        <v>768</v>
      </c>
      <c r="Q115" t="s">
        <v>769</v>
      </c>
      <c r="R115" t="str">
        <f t="shared" si="2"/>
        <v>Catenin alpha-1 (102 kDa cadherin-associated protein) (Alpha E-catenin) (CAP102)</v>
      </c>
      <c r="S115" t="str">
        <f t="shared" si="3"/>
        <v>Ctnna1</v>
      </c>
    </row>
    <row r="116" spans="1:19" x14ac:dyDescent="0.2">
      <c r="A116" t="s">
        <v>770</v>
      </c>
      <c r="B116" t="s">
        <v>770</v>
      </c>
      <c r="C116" t="s">
        <v>771</v>
      </c>
      <c r="D116" t="s">
        <v>2184</v>
      </c>
      <c r="E116" t="s">
        <v>2185</v>
      </c>
      <c r="F116" t="s">
        <v>2186</v>
      </c>
      <c r="G116" t="s">
        <v>2187</v>
      </c>
      <c r="H116" t="s">
        <v>1759</v>
      </c>
      <c r="J116" t="s">
        <v>1585</v>
      </c>
      <c r="K116" t="s">
        <v>1814</v>
      </c>
      <c r="L116" t="s">
        <v>2188</v>
      </c>
      <c r="P116" t="s">
        <v>770</v>
      </c>
      <c r="Q116" t="s">
        <v>771</v>
      </c>
      <c r="R116" t="str">
        <f t="shared" si="2"/>
        <v>Plasma kallikrein (EC 3.4.21.34) (Fletcher factor) (Kininogenin) (Plasma prekallikrein) [Cleaved into: Plasma kallikrein heavy chain; Plasma kallikrein light chain]</v>
      </c>
      <c r="S116" t="str">
        <f t="shared" si="3"/>
        <v>Klkb1</v>
      </c>
    </row>
    <row r="117" spans="1:19" x14ac:dyDescent="0.2">
      <c r="A117" t="s">
        <v>772</v>
      </c>
      <c r="B117" t="s">
        <v>772</v>
      </c>
      <c r="C117" t="s">
        <v>773</v>
      </c>
      <c r="D117" t="s">
        <v>2189</v>
      </c>
      <c r="E117" t="s">
        <v>2190</v>
      </c>
      <c r="F117" t="s">
        <v>2191</v>
      </c>
      <c r="G117" t="s">
        <v>2192</v>
      </c>
      <c r="H117" t="s">
        <v>2193</v>
      </c>
      <c r="J117" t="s">
        <v>2194</v>
      </c>
      <c r="K117" t="s">
        <v>1831</v>
      </c>
      <c r="L117" t="s">
        <v>2190</v>
      </c>
      <c r="P117" t="s">
        <v>772</v>
      </c>
      <c r="Q117" t="s">
        <v>773</v>
      </c>
      <c r="R117" t="str">
        <f t="shared" si="2"/>
        <v>Platelet-derived growth factor receptor alpha (PDGF-R-alpha) (PDGFR-alpha) (EC 2.7.10.1) (Alpha platelet-derived growth factor receptor) (Alpha-type platelet-derived growth factor receptor) (CD140 antigen-like family member A) (Platelet-derived growth factor alpha receptor) (CD antigen CD140a)</v>
      </c>
      <c r="S117" t="str">
        <f t="shared" si="3"/>
        <v>Pdgfra</v>
      </c>
    </row>
    <row r="118" spans="1:19" x14ac:dyDescent="0.2">
      <c r="A118" t="s">
        <v>774</v>
      </c>
      <c r="B118" t="s">
        <v>774</v>
      </c>
      <c r="C118" t="s">
        <v>775</v>
      </c>
      <c r="D118" t="s">
        <v>2195</v>
      </c>
      <c r="E118" t="s">
        <v>2196</v>
      </c>
      <c r="F118" t="s">
        <v>2197</v>
      </c>
      <c r="J118" t="s">
        <v>2198</v>
      </c>
      <c r="K118" t="s">
        <v>1586</v>
      </c>
      <c r="L118" t="s">
        <v>2199</v>
      </c>
      <c r="P118" t="s">
        <v>774</v>
      </c>
      <c r="Q118" t="s">
        <v>775</v>
      </c>
      <c r="R118" t="str">
        <f t="shared" si="2"/>
        <v>Hepatocyte growth factor-like protein (Macrophage stimulatory protein) (MSP) [Cleaved into: Hepatocyte growth factor-like protein alpha chain; Hepatocyte growth factor-like protein beta chain]</v>
      </c>
      <c r="S118" t="str">
        <f t="shared" si="3"/>
        <v>Mst1</v>
      </c>
    </row>
    <row r="119" spans="1:19" x14ac:dyDescent="0.2">
      <c r="A119" t="s">
        <v>776</v>
      </c>
      <c r="B119" t="s">
        <v>776</v>
      </c>
      <c r="C119" t="s">
        <v>777</v>
      </c>
      <c r="D119" t="s">
        <v>2200</v>
      </c>
      <c r="E119" t="s">
        <v>2201</v>
      </c>
      <c r="F119" t="s">
        <v>2202</v>
      </c>
      <c r="G119" t="s">
        <v>2203</v>
      </c>
      <c r="J119" t="s">
        <v>1585</v>
      </c>
      <c r="K119" t="s">
        <v>2204</v>
      </c>
      <c r="L119" t="s">
        <v>2205</v>
      </c>
      <c r="P119" t="s">
        <v>776</v>
      </c>
      <c r="Q119" t="s">
        <v>777</v>
      </c>
      <c r="R119" t="str">
        <f t="shared" si="2"/>
        <v>Murinoglobulin-1 (MuG1)</v>
      </c>
      <c r="S119" t="str">
        <f t="shared" si="3"/>
        <v>Mug1</v>
      </c>
    </row>
    <row r="120" spans="1:19" x14ac:dyDescent="0.2">
      <c r="A120" t="s">
        <v>778</v>
      </c>
      <c r="B120" t="s">
        <v>778</v>
      </c>
      <c r="C120" t="s">
        <v>779</v>
      </c>
      <c r="D120" t="s">
        <v>2206</v>
      </c>
      <c r="E120" t="s">
        <v>2207</v>
      </c>
      <c r="G120" t="s">
        <v>2203</v>
      </c>
      <c r="J120" t="s">
        <v>1585</v>
      </c>
      <c r="K120" t="s">
        <v>2208</v>
      </c>
      <c r="L120" t="s">
        <v>2209</v>
      </c>
      <c r="P120" t="s">
        <v>778</v>
      </c>
      <c r="Q120" t="s">
        <v>779</v>
      </c>
      <c r="R120" t="str">
        <f t="shared" si="2"/>
        <v>Murinoglobulin-2 (MuG2)</v>
      </c>
      <c r="S120" t="str">
        <f t="shared" si="3"/>
        <v>Mug2</v>
      </c>
    </row>
    <row r="121" spans="1:19" x14ac:dyDescent="0.2">
      <c r="A121" t="s">
        <v>780</v>
      </c>
      <c r="B121" t="s">
        <v>780</v>
      </c>
      <c r="C121" t="s">
        <v>781</v>
      </c>
      <c r="D121" t="s">
        <v>2210</v>
      </c>
      <c r="E121" t="s">
        <v>2211</v>
      </c>
      <c r="F121" t="s">
        <v>2212</v>
      </c>
      <c r="G121" t="s">
        <v>2213</v>
      </c>
      <c r="J121" t="s">
        <v>2214</v>
      </c>
      <c r="L121" t="s">
        <v>2215</v>
      </c>
      <c r="P121" t="s">
        <v>780</v>
      </c>
      <c r="Q121" t="s">
        <v>781</v>
      </c>
      <c r="R121" t="str">
        <f t="shared" si="2"/>
        <v>Tyrosine-protein phosphatase non-receptor type 22 (EC 3.1.3.48) (Hematopoietic cell protein-tyrosine phosphatase 70Z-PEP) (PEST-domain phosphatase) (PEP)</v>
      </c>
      <c r="S121" t="str">
        <f t="shared" si="3"/>
        <v>Ptpn22</v>
      </c>
    </row>
    <row r="122" spans="1:19" x14ac:dyDescent="0.2">
      <c r="A122" t="s">
        <v>782</v>
      </c>
      <c r="B122" t="s">
        <v>782</v>
      </c>
      <c r="C122" t="s">
        <v>783</v>
      </c>
      <c r="D122" t="s">
        <v>2216</v>
      </c>
      <c r="E122" t="s">
        <v>2217</v>
      </c>
      <c r="F122" t="s">
        <v>2218</v>
      </c>
      <c r="G122" t="s">
        <v>2219</v>
      </c>
      <c r="J122" t="s">
        <v>2220</v>
      </c>
      <c r="K122" t="s">
        <v>1586</v>
      </c>
      <c r="L122" t="s">
        <v>2221</v>
      </c>
      <c r="P122" t="s">
        <v>782</v>
      </c>
      <c r="Q122" t="s">
        <v>783</v>
      </c>
      <c r="R122" t="str">
        <f t="shared" si="2"/>
        <v>Alpha-2-HS-glycoprotein (Countertrypin) (Fetuin-A)</v>
      </c>
      <c r="S122" t="str">
        <f t="shared" si="3"/>
        <v>Ahsg</v>
      </c>
    </row>
    <row r="123" spans="1:19" x14ac:dyDescent="0.2">
      <c r="A123" t="s">
        <v>784</v>
      </c>
      <c r="B123" t="s">
        <v>784</v>
      </c>
      <c r="C123" t="s">
        <v>785</v>
      </c>
      <c r="D123" t="s">
        <v>2222</v>
      </c>
      <c r="E123" t="s">
        <v>2223</v>
      </c>
      <c r="F123" t="s">
        <v>2224</v>
      </c>
      <c r="G123" t="s">
        <v>2225</v>
      </c>
      <c r="J123" t="s">
        <v>2226</v>
      </c>
      <c r="K123" t="s">
        <v>2227</v>
      </c>
      <c r="L123" t="s">
        <v>2223</v>
      </c>
      <c r="P123" t="s">
        <v>784</v>
      </c>
      <c r="Q123" t="s">
        <v>785</v>
      </c>
      <c r="R123" t="str">
        <f t="shared" si="2"/>
        <v>Vitronectin (VN) (S-protein) (Serum-spreading factor)</v>
      </c>
      <c r="S123" t="str">
        <f t="shared" si="3"/>
        <v>Vtn</v>
      </c>
    </row>
    <row r="124" spans="1:19" x14ac:dyDescent="0.2">
      <c r="A124" t="s">
        <v>786</v>
      </c>
      <c r="B124" t="s">
        <v>786</v>
      </c>
      <c r="C124" t="s">
        <v>787</v>
      </c>
      <c r="D124" t="s">
        <v>2228</v>
      </c>
      <c r="E124" t="s">
        <v>2229</v>
      </c>
      <c r="F124" t="s">
        <v>2230</v>
      </c>
      <c r="G124" t="s">
        <v>2231</v>
      </c>
      <c r="J124" t="s">
        <v>2232</v>
      </c>
      <c r="L124" t="s">
        <v>2233</v>
      </c>
      <c r="P124" t="s">
        <v>786</v>
      </c>
      <c r="Q124" t="s">
        <v>787</v>
      </c>
      <c r="R124" t="str">
        <f t="shared" si="2"/>
        <v>Guanine nucleotide-binding protein subunit alpha-15 (G alpha-15) (G-protein subunit alpha-15)</v>
      </c>
      <c r="S124" t="str">
        <f t="shared" si="3"/>
        <v>Gna15</v>
      </c>
    </row>
    <row r="125" spans="1:19" x14ac:dyDescent="0.2">
      <c r="A125" t="s">
        <v>788</v>
      </c>
      <c r="B125" t="s">
        <v>788</v>
      </c>
      <c r="C125" t="s">
        <v>789</v>
      </c>
      <c r="D125" t="s">
        <v>2234</v>
      </c>
      <c r="E125" t="s">
        <v>2235</v>
      </c>
      <c r="F125" t="s">
        <v>2236</v>
      </c>
      <c r="G125" t="s">
        <v>2237</v>
      </c>
      <c r="J125" t="s">
        <v>2238</v>
      </c>
      <c r="L125" t="s">
        <v>2239</v>
      </c>
      <c r="P125" t="s">
        <v>788</v>
      </c>
      <c r="Q125" t="s">
        <v>789</v>
      </c>
      <c r="R125" t="str">
        <f t="shared" si="2"/>
        <v>Catenin delta-1 (Cadherin-associated Src substrate) (CAS) (p120 catenin) (p120(ctn)) (p120(cas))</v>
      </c>
      <c r="S125" t="str">
        <f t="shared" si="3"/>
        <v>Ctnnd1</v>
      </c>
    </row>
    <row r="126" spans="1:19" x14ac:dyDescent="0.2">
      <c r="A126" t="s">
        <v>790</v>
      </c>
      <c r="B126" t="s">
        <v>790</v>
      </c>
      <c r="C126" t="s">
        <v>791</v>
      </c>
      <c r="D126" t="s">
        <v>2240</v>
      </c>
      <c r="E126" t="s">
        <v>2241</v>
      </c>
      <c r="F126" t="s">
        <v>2242</v>
      </c>
      <c r="G126" t="s">
        <v>1890</v>
      </c>
      <c r="J126" t="s">
        <v>2243</v>
      </c>
      <c r="K126" t="s">
        <v>2244</v>
      </c>
      <c r="L126" t="s">
        <v>2245</v>
      </c>
      <c r="P126" t="s">
        <v>790</v>
      </c>
      <c r="Q126" t="s">
        <v>791</v>
      </c>
      <c r="R126" t="str">
        <f t="shared" si="2"/>
        <v>Serum amyloid A-4 protein (Amyloid A-5 protein)</v>
      </c>
      <c r="S126" t="str">
        <f t="shared" si="3"/>
        <v>Saa4</v>
      </c>
    </row>
    <row r="127" spans="1:19" x14ac:dyDescent="0.2">
      <c r="A127" t="s">
        <v>792</v>
      </c>
      <c r="B127" t="s">
        <v>792</v>
      </c>
      <c r="C127" t="s">
        <v>793</v>
      </c>
      <c r="D127" t="s">
        <v>2246</v>
      </c>
      <c r="E127" t="s">
        <v>2247</v>
      </c>
      <c r="F127" t="s">
        <v>2248</v>
      </c>
      <c r="G127" t="s">
        <v>2249</v>
      </c>
      <c r="J127" t="s">
        <v>1936</v>
      </c>
      <c r="K127" t="s">
        <v>2250</v>
      </c>
      <c r="L127" t="s">
        <v>2251</v>
      </c>
      <c r="P127" t="s">
        <v>792</v>
      </c>
      <c r="Q127" t="s">
        <v>793</v>
      </c>
      <c r="R127" t="str">
        <f t="shared" si="2"/>
        <v>Antithrombin-III (ATIII) (Serpin C1)</v>
      </c>
      <c r="S127" t="str">
        <f t="shared" si="3"/>
        <v>Serpinc1</v>
      </c>
    </row>
    <row r="128" spans="1:19" x14ac:dyDescent="0.2">
      <c r="A128" t="s">
        <v>794</v>
      </c>
      <c r="B128" t="s">
        <v>794</v>
      </c>
      <c r="C128" t="s">
        <v>795</v>
      </c>
      <c r="D128" t="s">
        <v>2252</v>
      </c>
      <c r="E128" t="s">
        <v>2253</v>
      </c>
      <c r="F128" t="s">
        <v>2254</v>
      </c>
      <c r="G128" t="s">
        <v>2255</v>
      </c>
      <c r="J128" t="s">
        <v>2256</v>
      </c>
      <c r="L128" t="s">
        <v>2257</v>
      </c>
      <c r="P128" t="s">
        <v>794</v>
      </c>
      <c r="Q128" t="s">
        <v>795</v>
      </c>
      <c r="R128" t="str">
        <f t="shared" si="2"/>
        <v>Chromosome-associated kinesin KIF4 (Chromokinesin)</v>
      </c>
      <c r="S128" t="str">
        <f t="shared" si="3"/>
        <v>Kif4</v>
      </c>
    </row>
    <row r="129" spans="1:19" x14ac:dyDescent="0.2">
      <c r="A129" t="s">
        <v>796</v>
      </c>
      <c r="B129" t="s">
        <v>796</v>
      </c>
      <c r="C129" t="s">
        <v>797</v>
      </c>
      <c r="D129" t="s">
        <v>2258</v>
      </c>
      <c r="E129" t="s">
        <v>2259</v>
      </c>
      <c r="F129" t="s">
        <v>2260</v>
      </c>
      <c r="G129" t="s">
        <v>2261</v>
      </c>
      <c r="J129" t="s">
        <v>2262</v>
      </c>
      <c r="L129" t="s">
        <v>2263</v>
      </c>
      <c r="P129" t="s">
        <v>796</v>
      </c>
      <c r="Q129" t="s">
        <v>797</v>
      </c>
      <c r="R129" t="str">
        <f t="shared" si="2"/>
        <v>Kinesin heavy chain isoform 5A (Kinesin heavy chain neuron-specific 1) (Neuronal kinesin heavy chain) (NKHC)</v>
      </c>
      <c r="S129" t="str">
        <f t="shared" si="3"/>
        <v>Kif5a</v>
      </c>
    </row>
    <row r="130" spans="1:19" x14ac:dyDescent="0.2">
      <c r="A130" t="s">
        <v>798</v>
      </c>
      <c r="B130" t="s">
        <v>798</v>
      </c>
      <c r="C130" t="s">
        <v>799</v>
      </c>
      <c r="D130" t="s">
        <v>2264</v>
      </c>
      <c r="E130" t="s">
        <v>2265</v>
      </c>
      <c r="F130" t="s">
        <v>2266</v>
      </c>
      <c r="G130" t="s">
        <v>2267</v>
      </c>
      <c r="J130" t="s">
        <v>2268</v>
      </c>
      <c r="K130" t="s">
        <v>1586</v>
      </c>
      <c r="L130" t="s">
        <v>2265</v>
      </c>
      <c r="P130" t="s">
        <v>798</v>
      </c>
      <c r="Q130" t="s">
        <v>799</v>
      </c>
      <c r="R130" t="str">
        <f t="shared" si="2"/>
        <v>Vitamin K-dependent protein C (EC 3.4.21.69) (Anticoagulant protein C) (Autoprothrombin IIA) (Blood coagulation factor XIV) [Cleaved into: Vitamin K-dependent protein C light chain; Vitamin K-dependent protein C heavy chain; Activation peptide]</v>
      </c>
      <c r="S130" t="str">
        <f t="shared" si="3"/>
        <v>Proc</v>
      </c>
    </row>
    <row r="131" spans="1:19" x14ac:dyDescent="0.2">
      <c r="A131" t="s">
        <v>800</v>
      </c>
      <c r="B131" t="s">
        <v>800</v>
      </c>
      <c r="C131" t="s">
        <v>801</v>
      </c>
      <c r="D131" t="s">
        <v>2269</v>
      </c>
      <c r="E131" t="s">
        <v>2270</v>
      </c>
      <c r="F131" t="s">
        <v>2271</v>
      </c>
      <c r="G131" t="s">
        <v>2272</v>
      </c>
      <c r="J131" t="s">
        <v>2273</v>
      </c>
      <c r="K131" t="s">
        <v>1779</v>
      </c>
      <c r="L131" t="s">
        <v>2270</v>
      </c>
      <c r="P131" t="s">
        <v>800</v>
      </c>
      <c r="Q131" t="s">
        <v>801</v>
      </c>
      <c r="R131" t="str">
        <f t="shared" ref="R131:R194" si="4">VLOOKUP($P131,$A:$L,4,FALSE)</f>
        <v>Apolipoprotein C-III (Apo-CIII) (ApoC-III) (Apolipoprotein C3)</v>
      </c>
      <c r="S131" t="str">
        <f t="shared" ref="S131:S194" si="5">VLOOKUP($P131,$A:$L,12,FALSE)</f>
        <v>Apoc3</v>
      </c>
    </row>
    <row r="132" spans="1:19" x14ac:dyDescent="0.2">
      <c r="A132" t="s">
        <v>802</v>
      </c>
      <c r="B132" t="s">
        <v>802</v>
      </c>
      <c r="C132" t="s">
        <v>803</v>
      </c>
      <c r="D132" t="s">
        <v>2274</v>
      </c>
      <c r="E132" t="s">
        <v>2275</v>
      </c>
      <c r="F132" t="s">
        <v>2276</v>
      </c>
      <c r="G132" t="s">
        <v>2277</v>
      </c>
      <c r="J132" t="s">
        <v>2278</v>
      </c>
      <c r="K132" t="s">
        <v>2279</v>
      </c>
      <c r="L132" t="s">
        <v>2275</v>
      </c>
      <c r="P132" t="s">
        <v>802</v>
      </c>
      <c r="Q132" t="s">
        <v>803</v>
      </c>
      <c r="R132" t="str">
        <f t="shared" si="4"/>
        <v>Apolipoprotein C-I (Apo-CI) (ApoC-I) (Apolipoprotein C1) [Cleaved into: Truncated apolipoprotein C-I]</v>
      </c>
      <c r="S132" t="str">
        <f t="shared" si="5"/>
        <v>Apoc1</v>
      </c>
    </row>
    <row r="133" spans="1:19" x14ac:dyDescent="0.2">
      <c r="A133" t="s">
        <v>804</v>
      </c>
      <c r="B133" t="s">
        <v>804</v>
      </c>
      <c r="C133" t="s">
        <v>805</v>
      </c>
      <c r="D133" t="s">
        <v>2280</v>
      </c>
      <c r="E133" t="s">
        <v>2281</v>
      </c>
      <c r="F133" t="s">
        <v>2282</v>
      </c>
      <c r="G133" t="s">
        <v>2283</v>
      </c>
      <c r="J133" t="s">
        <v>2284</v>
      </c>
      <c r="K133" t="s">
        <v>2049</v>
      </c>
      <c r="L133" t="s">
        <v>2281</v>
      </c>
      <c r="P133" t="s">
        <v>804</v>
      </c>
      <c r="Q133" t="s">
        <v>805</v>
      </c>
      <c r="R133" t="str">
        <f t="shared" si="4"/>
        <v>Glutamate receptor ionotropic, NMDA 2A (GluN2A) (Glutamate [NMDA] receptor subunit epsilon-1) (N-methyl D-aspartate receptor subtype 2A) (NMDAR2A) (NR2A)</v>
      </c>
      <c r="S133" t="str">
        <f t="shared" si="5"/>
        <v>Grin2a</v>
      </c>
    </row>
    <row r="134" spans="1:19" x14ac:dyDescent="0.2">
      <c r="A134" t="s">
        <v>806</v>
      </c>
      <c r="B134" t="s">
        <v>806</v>
      </c>
      <c r="C134" t="s">
        <v>807</v>
      </c>
      <c r="D134" t="s">
        <v>2285</v>
      </c>
      <c r="E134" t="s">
        <v>2286</v>
      </c>
      <c r="F134" t="s">
        <v>2287</v>
      </c>
      <c r="G134" t="s">
        <v>2288</v>
      </c>
      <c r="J134" t="s">
        <v>2289</v>
      </c>
      <c r="K134" t="s">
        <v>2290</v>
      </c>
      <c r="L134" t="s">
        <v>2291</v>
      </c>
      <c r="P134" t="s">
        <v>806</v>
      </c>
      <c r="Q134" t="s">
        <v>807</v>
      </c>
      <c r="R134" t="str">
        <f t="shared" si="4"/>
        <v>Thrombospondin-1 (Glycoprotein G)</v>
      </c>
      <c r="S134" t="str">
        <f t="shared" si="5"/>
        <v>Thbs1</v>
      </c>
    </row>
    <row r="135" spans="1:19" x14ac:dyDescent="0.2">
      <c r="A135" t="s">
        <v>808</v>
      </c>
      <c r="B135" t="s">
        <v>808</v>
      </c>
      <c r="C135" t="s">
        <v>809</v>
      </c>
      <c r="D135" t="s">
        <v>2292</v>
      </c>
      <c r="E135" t="s">
        <v>2293</v>
      </c>
      <c r="F135" t="s">
        <v>2294</v>
      </c>
      <c r="G135" t="s">
        <v>2295</v>
      </c>
      <c r="J135" t="s">
        <v>2296</v>
      </c>
      <c r="K135" t="s">
        <v>2297</v>
      </c>
      <c r="L135" t="s">
        <v>2293</v>
      </c>
      <c r="P135" t="s">
        <v>808</v>
      </c>
      <c r="Q135" t="s">
        <v>809</v>
      </c>
      <c r="R135" t="str">
        <f t="shared" si="4"/>
        <v>Mannose-binding protein A (MBP-A) (Mannan-binding protein) (Ra-reactive factor polysaccharide-binding component p28B) (RaRF p28B)</v>
      </c>
      <c r="S135" t="str">
        <f t="shared" si="5"/>
        <v>Mbl1</v>
      </c>
    </row>
    <row r="136" spans="1:19" x14ac:dyDescent="0.2">
      <c r="A136" t="s">
        <v>810</v>
      </c>
      <c r="B136" t="s">
        <v>810</v>
      </c>
      <c r="C136" t="s">
        <v>811</v>
      </c>
      <c r="D136" t="s">
        <v>2298</v>
      </c>
      <c r="E136" t="s">
        <v>2299</v>
      </c>
      <c r="F136" t="s">
        <v>2300</v>
      </c>
      <c r="G136" t="s">
        <v>2301</v>
      </c>
      <c r="J136" t="s">
        <v>2302</v>
      </c>
      <c r="K136" t="s">
        <v>1784</v>
      </c>
      <c r="L136" t="s">
        <v>2299</v>
      </c>
      <c r="P136" t="s">
        <v>810</v>
      </c>
      <c r="Q136" t="s">
        <v>811</v>
      </c>
      <c r="R136" t="str">
        <f t="shared" si="4"/>
        <v>Mannose-binding protein C (MBP-C) (Mannan-binding protein) (RA-reactive factor P28A subunit) (RARF/P28A)</v>
      </c>
      <c r="S136" t="str">
        <f t="shared" si="5"/>
        <v>Mbl2</v>
      </c>
    </row>
    <row r="137" spans="1:19" x14ac:dyDescent="0.2">
      <c r="A137" t="s">
        <v>812</v>
      </c>
      <c r="B137" t="s">
        <v>812</v>
      </c>
      <c r="C137" t="s">
        <v>813</v>
      </c>
      <c r="D137" t="s">
        <v>2303</v>
      </c>
      <c r="E137" t="s">
        <v>2304</v>
      </c>
      <c r="F137" t="s">
        <v>2305</v>
      </c>
      <c r="G137" t="s">
        <v>2306</v>
      </c>
      <c r="J137" t="s">
        <v>2307</v>
      </c>
      <c r="L137" t="s">
        <v>2308</v>
      </c>
      <c r="P137" t="s">
        <v>812</v>
      </c>
      <c r="Q137" t="s">
        <v>813</v>
      </c>
      <c r="R137" t="str">
        <f t="shared" si="4"/>
        <v>Signal transducer and activator of transcription 3 (Acute-phase response factor)</v>
      </c>
      <c r="S137" t="str">
        <f t="shared" si="5"/>
        <v>Stat3</v>
      </c>
    </row>
    <row r="138" spans="1:19" x14ac:dyDescent="0.2">
      <c r="A138" t="s">
        <v>814</v>
      </c>
      <c r="B138" t="s">
        <v>814</v>
      </c>
      <c r="C138" t="s">
        <v>815</v>
      </c>
      <c r="D138" t="s">
        <v>2309</v>
      </c>
      <c r="E138" t="s">
        <v>2310</v>
      </c>
      <c r="F138" t="s">
        <v>2311</v>
      </c>
      <c r="G138" t="s">
        <v>2312</v>
      </c>
      <c r="J138" t="s">
        <v>2313</v>
      </c>
      <c r="K138" t="s">
        <v>2314</v>
      </c>
      <c r="L138" t="s">
        <v>2310</v>
      </c>
      <c r="P138" t="s">
        <v>814</v>
      </c>
      <c r="Q138" t="s">
        <v>815</v>
      </c>
      <c r="R138" t="str">
        <f t="shared" si="4"/>
        <v>Leukemia inhibitory factor receptor (LIF receptor) (LIF-R) (D-factor/LIF receptor) (CD antigen CD118)</v>
      </c>
      <c r="S138" t="str">
        <f t="shared" si="5"/>
        <v>Lifr</v>
      </c>
    </row>
    <row r="139" spans="1:19" x14ac:dyDescent="0.2">
      <c r="A139" t="s">
        <v>816</v>
      </c>
      <c r="B139" t="s">
        <v>816</v>
      </c>
      <c r="C139" t="s">
        <v>817</v>
      </c>
      <c r="D139" t="s">
        <v>2315</v>
      </c>
      <c r="E139" t="s">
        <v>2316</v>
      </c>
      <c r="F139" t="s">
        <v>2317</v>
      </c>
      <c r="G139" t="s">
        <v>2318</v>
      </c>
      <c r="J139" t="s">
        <v>1585</v>
      </c>
      <c r="K139" t="s">
        <v>1831</v>
      </c>
      <c r="L139" t="s">
        <v>2316</v>
      </c>
      <c r="P139" t="s">
        <v>816</v>
      </c>
      <c r="Q139" t="s">
        <v>817</v>
      </c>
      <c r="R139" t="str">
        <f t="shared" si="4"/>
        <v>Glutathione peroxidase 3 (GPx-3) (GSHPx-3) (EC 1.11.1.9) (Plasma glutathione peroxidase) (GPx-P) (GSHPx-P)</v>
      </c>
      <c r="S139" t="str">
        <f t="shared" si="5"/>
        <v>Gpx3</v>
      </c>
    </row>
    <row r="140" spans="1:19" x14ac:dyDescent="0.2">
      <c r="A140" t="s">
        <v>818</v>
      </c>
      <c r="B140" t="s">
        <v>818</v>
      </c>
      <c r="C140" t="s">
        <v>819</v>
      </c>
      <c r="D140" t="s">
        <v>2319</v>
      </c>
      <c r="E140" t="s">
        <v>2320</v>
      </c>
      <c r="F140" t="s">
        <v>2321</v>
      </c>
      <c r="G140" t="s">
        <v>2322</v>
      </c>
      <c r="J140" t="s">
        <v>2323</v>
      </c>
      <c r="K140" t="s">
        <v>2324</v>
      </c>
      <c r="L140" t="s">
        <v>2325</v>
      </c>
      <c r="P140" t="s">
        <v>818</v>
      </c>
      <c r="Q140" t="s">
        <v>819</v>
      </c>
      <c r="R140" t="str">
        <f t="shared" si="4"/>
        <v>Insulin-like growth factor-binding protein 2 (IBP-2) (IGF-binding protein 2) (IGFBP-2) (mIGFBP-2)</v>
      </c>
      <c r="S140" t="str">
        <f t="shared" si="5"/>
        <v>Igfbp2</v>
      </c>
    </row>
    <row r="141" spans="1:19" x14ac:dyDescent="0.2">
      <c r="A141" t="s">
        <v>820</v>
      </c>
      <c r="B141" t="s">
        <v>820</v>
      </c>
      <c r="C141" t="s">
        <v>821</v>
      </c>
      <c r="D141" t="s">
        <v>2326</v>
      </c>
      <c r="E141" t="s">
        <v>2327</v>
      </c>
      <c r="F141" t="s">
        <v>2328</v>
      </c>
      <c r="G141" t="s">
        <v>2329</v>
      </c>
      <c r="J141" t="s">
        <v>2330</v>
      </c>
      <c r="L141" t="s">
        <v>2331</v>
      </c>
      <c r="P141" t="s">
        <v>820</v>
      </c>
      <c r="Q141" t="s">
        <v>821</v>
      </c>
      <c r="R141" t="str">
        <f t="shared" si="4"/>
        <v>Prelamin-A/C [Cleaved into: Lamin-A/C]</v>
      </c>
      <c r="S141" t="str">
        <f t="shared" si="5"/>
        <v>Lmna</v>
      </c>
    </row>
    <row r="142" spans="1:19" x14ac:dyDescent="0.2">
      <c r="A142" t="s">
        <v>822</v>
      </c>
      <c r="B142" t="s">
        <v>822</v>
      </c>
      <c r="C142" t="s">
        <v>823</v>
      </c>
      <c r="D142" t="s">
        <v>2332</v>
      </c>
      <c r="E142" t="s">
        <v>2333</v>
      </c>
      <c r="F142" t="s">
        <v>2334</v>
      </c>
      <c r="G142" t="s">
        <v>2335</v>
      </c>
      <c r="J142" t="s">
        <v>1585</v>
      </c>
      <c r="K142" t="s">
        <v>2336</v>
      </c>
      <c r="L142" t="s">
        <v>2337</v>
      </c>
      <c r="P142" t="s">
        <v>822</v>
      </c>
      <c r="Q142" t="s">
        <v>823</v>
      </c>
      <c r="R142" t="str">
        <f t="shared" si="4"/>
        <v>Heparin cofactor 2 (Heparin cofactor II) (HC-II) (Protease inhibitor leuserpin-2) (Serpin D1)</v>
      </c>
      <c r="S142" t="str">
        <f t="shared" si="5"/>
        <v>Serpind1</v>
      </c>
    </row>
    <row r="143" spans="1:19" x14ac:dyDescent="0.2">
      <c r="A143" t="s">
        <v>824</v>
      </c>
      <c r="B143" t="s">
        <v>824</v>
      </c>
      <c r="C143" t="s">
        <v>825</v>
      </c>
      <c r="D143" t="s">
        <v>2338</v>
      </c>
      <c r="E143" t="s">
        <v>2339</v>
      </c>
      <c r="F143" t="s">
        <v>2340</v>
      </c>
      <c r="G143" t="s">
        <v>2341</v>
      </c>
      <c r="H143" t="s">
        <v>2342</v>
      </c>
      <c r="J143" t="s">
        <v>2343</v>
      </c>
      <c r="K143" t="s">
        <v>2344</v>
      </c>
      <c r="L143" t="s">
        <v>2345</v>
      </c>
      <c r="P143" t="s">
        <v>824</v>
      </c>
      <c r="Q143" t="s">
        <v>825</v>
      </c>
      <c r="R143" t="str">
        <f t="shared" si="4"/>
        <v>Arylsulfatase B (ASB) (EC 3.1.6.12) (N-acetylgalactosamine-4-sulfatase) (G4S)</v>
      </c>
      <c r="S143" t="str">
        <f t="shared" si="5"/>
        <v>Arsb</v>
      </c>
    </row>
    <row r="144" spans="1:19" x14ac:dyDescent="0.2">
      <c r="A144" t="s">
        <v>826</v>
      </c>
      <c r="B144" t="s">
        <v>826</v>
      </c>
      <c r="C144" t="s">
        <v>827</v>
      </c>
      <c r="D144" t="s">
        <v>2346</v>
      </c>
      <c r="E144" t="s">
        <v>2347</v>
      </c>
      <c r="F144" t="s">
        <v>2348</v>
      </c>
      <c r="G144" t="s">
        <v>2349</v>
      </c>
      <c r="I144" t="s">
        <v>2350</v>
      </c>
      <c r="J144" t="s">
        <v>2351</v>
      </c>
      <c r="L144" t="s">
        <v>2352</v>
      </c>
      <c r="P144" t="s">
        <v>826</v>
      </c>
      <c r="Q144" t="s">
        <v>827</v>
      </c>
      <c r="R144" t="str">
        <f t="shared" si="4"/>
        <v>Very long-chain specific acyl-CoA dehydrogenase, mitochondrial (EC 1.3.8.9) (MVLCAD) (VLCAD)</v>
      </c>
      <c r="S144" t="str">
        <f t="shared" si="5"/>
        <v>Acadvl</v>
      </c>
    </row>
    <row r="145" spans="1:19" x14ac:dyDescent="0.2">
      <c r="A145" t="s">
        <v>828</v>
      </c>
      <c r="B145" t="s">
        <v>828</v>
      </c>
      <c r="C145" t="s">
        <v>829</v>
      </c>
      <c r="D145" t="s">
        <v>2353</v>
      </c>
      <c r="E145" t="s">
        <v>2354</v>
      </c>
      <c r="F145" t="s">
        <v>2355</v>
      </c>
      <c r="J145" t="s">
        <v>2356</v>
      </c>
      <c r="K145" t="s">
        <v>1924</v>
      </c>
      <c r="L145" t="s">
        <v>2357</v>
      </c>
      <c r="P145" t="s">
        <v>828</v>
      </c>
      <c r="Q145" t="s">
        <v>829</v>
      </c>
      <c r="R145" t="str">
        <f t="shared" si="4"/>
        <v>Lumican (Keratan sulfate proteoglycan lumican) (KSPG lumican)</v>
      </c>
      <c r="S145" t="str">
        <f t="shared" si="5"/>
        <v>Lum</v>
      </c>
    </row>
    <row r="146" spans="1:19" x14ac:dyDescent="0.2">
      <c r="A146" t="s">
        <v>830</v>
      </c>
      <c r="B146" t="s">
        <v>830</v>
      </c>
      <c r="C146" t="s">
        <v>831</v>
      </c>
      <c r="D146" t="s">
        <v>2358</v>
      </c>
      <c r="E146" t="s">
        <v>2359</v>
      </c>
      <c r="F146" t="s">
        <v>2360</v>
      </c>
      <c r="G146" t="s">
        <v>2361</v>
      </c>
      <c r="J146" t="s">
        <v>2362</v>
      </c>
      <c r="K146" t="s">
        <v>2363</v>
      </c>
      <c r="L146" t="s">
        <v>2364</v>
      </c>
      <c r="P146" t="s">
        <v>830</v>
      </c>
      <c r="Q146" t="s">
        <v>831</v>
      </c>
      <c r="R146" t="str">
        <f t="shared" si="4"/>
        <v>Serum paraoxonase/arylesterase 1 (PON 1) (EC 3.1.1.2) (EC 3.1.1.81) (EC 3.1.8.1) (Aromatic esterase 1) (A-esterase 1) (Serum aryldialkylphosphatase 1)</v>
      </c>
      <c r="S146" t="str">
        <f t="shared" si="5"/>
        <v>Pon1</v>
      </c>
    </row>
    <row r="147" spans="1:19" x14ac:dyDescent="0.2">
      <c r="A147" t="s">
        <v>832</v>
      </c>
      <c r="B147" t="s">
        <v>832</v>
      </c>
      <c r="C147" t="s">
        <v>833</v>
      </c>
      <c r="D147" t="s">
        <v>2365</v>
      </c>
      <c r="E147" t="s">
        <v>2366</v>
      </c>
      <c r="F147" t="s">
        <v>2367</v>
      </c>
      <c r="G147" t="s">
        <v>2368</v>
      </c>
      <c r="J147" t="s">
        <v>2369</v>
      </c>
      <c r="K147" t="s">
        <v>2021</v>
      </c>
      <c r="L147" t="s">
        <v>2366</v>
      </c>
      <c r="P147" t="s">
        <v>832</v>
      </c>
      <c r="Q147" t="s">
        <v>833</v>
      </c>
      <c r="R147" t="str">
        <f t="shared" si="4"/>
        <v>Phospholipid transfer protein (Lipid transfer protein II)</v>
      </c>
      <c r="S147" t="str">
        <f t="shared" si="5"/>
        <v>Pltp</v>
      </c>
    </row>
    <row r="148" spans="1:19" x14ac:dyDescent="0.2">
      <c r="A148" t="s">
        <v>834</v>
      </c>
      <c r="B148" t="s">
        <v>834</v>
      </c>
      <c r="C148" t="s">
        <v>835</v>
      </c>
      <c r="D148" t="s">
        <v>2370</v>
      </c>
      <c r="E148" t="s">
        <v>2371</v>
      </c>
      <c r="F148" t="s">
        <v>2372</v>
      </c>
      <c r="G148" t="s">
        <v>2373</v>
      </c>
      <c r="I148" t="s">
        <v>2374</v>
      </c>
      <c r="J148" t="s">
        <v>2375</v>
      </c>
      <c r="K148" t="s">
        <v>1779</v>
      </c>
      <c r="L148" t="s">
        <v>2371</v>
      </c>
      <c r="P148" t="s">
        <v>834</v>
      </c>
      <c r="Q148" t="s">
        <v>835</v>
      </c>
      <c r="R148" t="str">
        <f t="shared" si="4"/>
        <v>Cytochrome P450 2C38 (EC 1.14.14.1) (CYPIIC38)</v>
      </c>
      <c r="S148" t="str">
        <f t="shared" si="5"/>
        <v>Cyp2c38</v>
      </c>
    </row>
    <row r="149" spans="1:19" x14ac:dyDescent="0.2">
      <c r="A149" t="s">
        <v>836</v>
      </c>
      <c r="B149" t="s">
        <v>836</v>
      </c>
      <c r="C149" t="s">
        <v>837</v>
      </c>
      <c r="D149" t="s">
        <v>2376</v>
      </c>
      <c r="E149" t="s">
        <v>2377</v>
      </c>
      <c r="F149" t="s">
        <v>2378</v>
      </c>
      <c r="G149" t="s">
        <v>2379</v>
      </c>
      <c r="J149" t="s">
        <v>1580</v>
      </c>
      <c r="L149" t="s">
        <v>2380</v>
      </c>
      <c r="P149" t="s">
        <v>836</v>
      </c>
      <c r="Q149" t="s">
        <v>837</v>
      </c>
      <c r="R149" t="str">
        <f t="shared" si="4"/>
        <v>PAX3- and PAX7-binding protein 1 (PAX3/7BP) (GC-rich sequence DNA-binding factor 1)</v>
      </c>
      <c r="S149" t="str">
        <f t="shared" si="5"/>
        <v>Paxbp1</v>
      </c>
    </row>
    <row r="150" spans="1:19" x14ac:dyDescent="0.2">
      <c r="A150" t="s">
        <v>838</v>
      </c>
      <c r="B150" t="s">
        <v>838</v>
      </c>
      <c r="C150" t="s">
        <v>839</v>
      </c>
      <c r="D150" t="s">
        <v>2381</v>
      </c>
      <c r="E150" t="s">
        <v>2382</v>
      </c>
      <c r="F150" t="s">
        <v>2383</v>
      </c>
      <c r="G150" t="s">
        <v>2384</v>
      </c>
      <c r="J150" t="s">
        <v>2385</v>
      </c>
      <c r="L150" t="s">
        <v>2386</v>
      </c>
      <c r="P150" t="s">
        <v>838</v>
      </c>
      <c r="Q150" t="s">
        <v>839</v>
      </c>
      <c r="R150" t="str">
        <f t="shared" si="4"/>
        <v>RuvB-like 1 (EC 3.6.4.12) (49 kDa TATA box-binding protein-interacting protein) (49 kDa TBP-interacting protein) (DNA helicase p50) (Pontin 52) (TIP49a)</v>
      </c>
      <c r="S150" t="str">
        <f t="shared" si="5"/>
        <v>Ruvbl1</v>
      </c>
    </row>
    <row r="151" spans="1:19" x14ac:dyDescent="0.2">
      <c r="A151" t="s">
        <v>840</v>
      </c>
      <c r="B151" t="s">
        <v>840</v>
      </c>
      <c r="C151" t="s">
        <v>841</v>
      </c>
      <c r="D151" t="s">
        <v>2387</v>
      </c>
      <c r="E151" t="s">
        <v>2388</v>
      </c>
      <c r="F151" t="s">
        <v>2389</v>
      </c>
      <c r="G151" t="s">
        <v>2390</v>
      </c>
      <c r="J151" t="s">
        <v>1585</v>
      </c>
      <c r="K151" t="s">
        <v>1707</v>
      </c>
      <c r="L151" t="s">
        <v>2391</v>
      </c>
      <c r="P151" t="s">
        <v>840</v>
      </c>
      <c r="Q151" t="s">
        <v>841</v>
      </c>
      <c r="R151" t="str">
        <f t="shared" si="4"/>
        <v>Thyroxine-binding globulin (Serpin A7) (T4-binding globulin)</v>
      </c>
      <c r="S151" t="str">
        <f t="shared" si="5"/>
        <v>Serpina7</v>
      </c>
    </row>
    <row r="152" spans="1:19" x14ac:dyDescent="0.2">
      <c r="A152" t="s">
        <v>842</v>
      </c>
      <c r="B152" t="s">
        <v>842</v>
      </c>
      <c r="C152" t="s">
        <v>843</v>
      </c>
      <c r="D152" t="s">
        <v>2392</v>
      </c>
      <c r="E152" t="s">
        <v>2393</v>
      </c>
      <c r="F152" t="s">
        <v>2394</v>
      </c>
      <c r="G152" t="s">
        <v>2395</v>
      </c>
      <c r="J152" t="s">
        <v>2396</v>
      </c>
      <c r="L152" t="s">
        <v>2393</v>
      </c>
      <c r="P152" t="s">
        <v>842</v>
      </c>
      <c r="Q152" t="s">
        <v>843</v>
      </c>
      <c r="R152" t="str">
        <f t="shared" si="4"/>
        <v>40S ribosomal protein S6 (Phosphoprotein NP33)</v>
      </c>
      <c r="S152" t="str">
        <f t="shared" si="5"/>
        <v>Rps6</v>
      </c>
    </row>
    <row r="153" spans="1:19" x14ac:dyDescent="0.2">
      <c r="A153" t="s">
        <v>844</v>
      </c>
      <c r="B153" t="s">
        <v>844</v>
      </c>
      <c r="C153" t="s">
        <v>845</v>
      </c>
      <c r="D153" t="s">
        <v>2397</v>
      </c>
      <c r="E153" t="s">
        <v>2398</v>
      </c>
      <c r="F153" t="s">
        <v>2399</v>
      </c>
      <c r="G153" t="s">
        <v>2400</v>
      </c>
      <c r="J153" t="s">
        <v>2401</v>
      </c>
      <c r="L153" t="s">
        <v>2402</v>
      </c>
      <c r="P153" t="s">
        <v>844</v>
      </c>
      <c r="Q153" t="s">
        <v>845</v>
      </c>
      <c r="R153" t="str">
        <f t="shared" si="4"/>
        <v>Visinin-like protein 1 (VILIP) (Neural visinin-like protein 1) (NVL-1) (NVP-1)</v>
      </c>
      <c r="S153" t="str">
        <f t="shared" si="5"/>
        <v>Vsnl1</v>
      </c>
    </row>
    <row r="154" spans="1:19" x14ac:dyDescent="0.2">
      <c r="A154" t="s">
        <v>846</v>
      </c>
      <c r="B154" t="s">
        <v>846</v>
      </c>
      <c r="C154" t="s">
        <v>847</v>
      </c>
      <c r="D154" t="s">
        <v>2403</v>
      </c>
      <c r="E154" t="s">
        <v>2404</v>
      </c>
      <c r="F154" t="s">
        <v>2405</v>
      </c>
      <c r="G154" t="s">
        <v>2406</v>
      </c>
      <c r="H154" t="s">
        <v>2407</v>
      </c>
      <c r="J154" t="s">
        <v>2408</v>
      </c>
      <c r="L154" t="s">
        <v>2404</v>
      </c>
      <c r="P154" t="s">
        <v>846</v>
      </c>
      <c r="Q154" t="s">
        <v>847</v>
      </c>
      <c r="R154" t="str">
        <f t="shared" si="4"/>
        <v>Phosphatidylinositol 4-phosphate 5-kinase type-1 alpha (PIP5K1-alpha) (PtdIns(4)P-5-kinase 1 alpha) (EC 2.7.1.68) (68 kDa type I phosphatidylinositol 4-phosphate 5-kinase alpha) (Phosphatidylinositol 4-phosphate 5-kinase type I alpha) (PIP5KIalpha) (Phosphatidylinositol 4-phosphate 5-kinase type I beta) (PI4P5KIbeta)</v>
      </c>
      <c r="S154" t="str">
        <f t="shared" si="5"/>
        <v>Pip5k1a</v>
      </c>
    </row>
    <row r="155" spans="1:19" x14ac:dyDescent="0.2">
      <c r="A155" t="s">
        <v>848</v>
      </c>
      <c r="B155" t="s">
        <v>848</v>
      </c>
      <c r="C155" t="s">
        <v>849</v>
      </c>
      <c r="D155" t="s">
        <v>2409</v>
      </c>
      <c r="E155" t="s">
        <v>2410</v>
      </c>
      <c r="F155" t="s">
        <v>2411</v>
      </c>
      <c r="G155" t="s">
        <v>2412</v>
      </c>
      <c r="J155" t="s">
        <v>2413</v>
      </c>
      <c r="L155" t="s">
        <v>2410</v>
      </c>
      <c r="P155" t="s">
        <v>848</v>
      </c>
      <c r="Q155" t="s">
        <v>849</v>
      </c>
      <c r="R155" t="str">
        <f t="shared" si="4"/>
        <v>Nuclear factor 1 C-type (NF1-C) (Nuclear factor 1/C) (CCAAT-box-binding transcription factor) (CTF) (Nuclear factor I/C) (NF-I/C) (NFI-C) (TGGCA-binding protein)</v>
      </c>
      <c r="S155" t="str">
        <f t="shared" si="5"/>
        <v>Nfic</v>
      </c>
    </row>
    <row r="156" spans="1:19" x14ac:dyDescent="0.2">
      <c r="A156" t="s">
        <v>850</v>
      </c>
      <c r="B156" t="s">
        <v>850</v>
      </c>
      <c r="C156" t="s">
        <v>851</v>
      </c>
      <c r="D156" t="s">
        <v>2414</v>
      </c>
      <c r="E156" t="s">
        <v>2415</v>
      </c>
      <c r="F156" t="s">
        <v>2416</v>
      </c>
      <c r="G156" t="s">
        <v>2417</v>
      </c>
      <c r="J156" t="s">
        <v>2014</v>
      </c>
      <c r="K156" t="s">
        <v>2418</v>
      </c>
      <c r="L156" t="s">
        <v>2419</v>
      </c>
      <c r="P156" t="s">
        <v>850</v>
      </c>
      <c r="Q156" t="s">
        <v>851</v>
      </c>
      <c r="R156" t="str">
        <f t="shared" si="4"/>
        <v>Selenoprotein P (SeP) (Plasma selenoprotein P)</v>
      </c>
      <c r="S156" t="str">
        <f t="shared" si="5"/>
        <v>Selenop</v>
      </c>
    </row>
    <row r="157" spans="1:19" x14ac:dyDescent="0.2">
      <c r="A157" t="s">
        <v>852</v>
      </c>
      <c r="B157" t="s">
        <v>852</v>
      </c>
      <c r="C157" t="s">
        <v>853</v>
      </c>
      <c r="D157" t="s">
        <v>2420</v>
      </c>
      <c r="E157" t="s">
        <v>2421</v>
      </c>
      <c r="F157" t="s">
        <v>2422</v>
      </c>
      <c r="G157" t="s">
        <v>2423</v>
      </c>
      <c r="J157" t="s">
        <v>2424</v>
      </c>
      <c r="L157" t="s">
        <v>2425</v>
      </c>
      <c r="P157" t="s">
        <v>852</v>
      </c>
      <c r="Q157" t="s">
        <v>853</v>
      </c>
      <c r="R157" t="str">
        <f t="shared" si="4"/>
        <v>Telomeric repeat-binding factor 1 (TTAGGG repeat-binding factor 1)</v>
      </c>
      <c r="S157" t="str">
        <f t="shared" si="5"/>
        <v>Terf1</v>
      </c>
    </row>
    <row r="158" spans="1:19" x14ac:dyDescent="0.2">
      <c r="A158" t="s">
        <v>854</v>
      </c>
      <c r="B158" t="s">
        <v>854</v>
      </c>
      <c r="C158" t="s">
        <v>855</v>
      </c>
      <c r="D158" t="s">
        <v>2426</v>
      </c>
      <c r="E158" t="s">
        <v>2427</v>
      </c>
      <c r="F158" t="s">
        <v>2428</v>
      </c>
      <c r="G158" t="s">
        <v>2429</v>
      </c>
      <c r="J158" t="s">
        <v>2430</v>
      </c>
      <c r="K158" t="s">
        <v>1720</v>
      </c>
      <c r="L158" t="s">
        <v>2431</v>
      </c>
      <c r="P158" t="s">
        <v>854</v>
      </c>
      <c r="Q158" t="s">
        <v>855</v>
      </c>
      <c r="R158" t="str">
        <f t="shared" si="4"/>
        <v>Insulin-like growth factor-binding protein complex acid labile subunit (ALS)</v>
      </c>
      <c r="S158" t="str">
        <f t="shared" si="5"/>
        <v>Igfals</v>
      </c>
    </row>
    <row r="159" spans="1:19" x14ac:dyDescent="0.2">
      <c r="A159" t="s">
        <v>856</v>
      </c>
      <c r="B159" t="s">
        <v>856</v>
      </c>
      <c r="C159" t="s">
        <v>857</v>
      </c>
      <c r="D159" t="s">
        <v>2432</v>
      </c>
      <c r="E159" t="s">
        <v>2433</v>
      </c>
      <c r="F159" t="s">
        <v>2434</v>
      </c>
      <c r="J159" t="s">
        <v>2435</v>
      </c>
      <c r="L159" t="s">
        <v>2433</v>
      </c>
      <c r="P159" t="s">
        <v>856</v>
      </c>
      <c r="Q159" t="s">
        <v>857</v>
      </c>
      <c r="R159" t="str">
        <f t="shared" si="4"/>
        <v>60S ribosomal protein L19</v>
      </c>
      <c r="S159" t="str">
        <f t="shared" si="5"/>
        <v>Rpl19</v>
      </c>
    </row>
    <row r="160" spans="1:19" x14ac:dyDescent="0.2">
      <c r="A160" t="s">
        <v>858</v>
      </c>
      <c r="B160" t="s">
        <v>858</v>
      </c>
      <c r="C160" t="s">
        <v>859</v>
      </c>
      <c r="D160" t="s">
        <v>2436</v>
      </c>
      <c r="E160" t="s">
        <v>2437</v>
      </c>
      <c r="F160" t="s">
        <v>2438</v>
      </c>
      <c r="G160" t="s">
        <v>2439</v>
      </c>
      <c r="J160" t="s">
        <v>1936</v>
      </c>
      <c r="K160" t="s">
        <v>1857</v>
      </c>
      <c r="L160" t="s">
        <v>2440</v>
      </c>
      <c r="P160" t="s">
        <v>858</v>
      </c>
      <c r="Q160" t="s">
        <v>859</v>
      </c>
      <c r="R160" t="str">
        <f t="shared" si="4"/>
        <v>Plasma protease C1 inhibitor (C1 Inh) (C1Inh) (C1 esterase inhibitor) (C1-inhibiting factor) (Serpin G1)</v>
      </c>
      <c r="S160" t="str">
        <f t="shared" si="5"/>
        <v>Serping1</v>
      </c>
    </row>
    <row r="161" spans="1:19" x14ac:dyDescent="0.2">
      <c r="A161" t="s">
        <v>860</v>
      </c>
      <c r="B161" t="s">
        <v>860</v>
      </c>
      <c r="C161" t="s">
        <v>861</v>
      </c>
      <c r="D161" t="s">
        <v>2441</v>
      </c>
      <c r="E161" t="s">
        <v>2442</v>
      </c>
      <c r="F161" t="s">
        <v>2443</v>
      </c>
      <c r="G161" t="s">
        <v>2444</v>
      </c>
      <c r="J161" t="s">
        <v>2445</v>
      </c>
      <c r="K161" t="s">
        <v>2418</v>
      </c>
      <c r="L161" t="s">
        <v>2446</v>
      </c>
      <c r="P161" t="s">
        <v>860</v>
      </c>
      <c r="Q161" t="s">
        <v>861</v>
      </c>
      <c r="R161" t="str">
        <f t="shared" si="4"/>
        <v>Pigment epithelium-derived factor (PEDF) (Caspin) (Serpin F1) (Stromal cell-derived factor 3) (SDF-3)</v>
      </c>
      <c r="S161" t="str">
        <f t="shared" si="5"/>
        <v>Serpinf1</v>
      </c>
    </row>
    <row r="162" spans="1:19" x14ac:dyDescent="0.2">
      <c r="A162" t="s">
        <v>862</v>
      </c>
      <c r="B162" t="s">
        <v>862</v>
      </c>
      <c r="C162" t="s">
        <v>863</v>
      </c>
      <c r="D162" t="s">
        <v>2447</v>
      </c>
      <c r="E162" t="s">
        <v>2448</v>
      </c>
      <c r="F162" t="s">
        <v>2449</v>
      </c>
      <c r="G162" t="s">
        <v>2450</v>
      </c>
      <c r="J162" t="s">
        <v>2451</v>
      </c>
      <c r="L162" t="s">
        <v>2448</v>
      </c>
      <c r="P162" t="s">
        <v>862</v>
      </c>
      <c r="Q162" t="s">
        <v>863</v>
      </c>
      <c r="R162" t="str">
        <f t="shared" si="4"/>
        <v>Ecotropic viral integration site 5 protein (EVI-5)</v>
      </c>
      <c r="S162" t="str">
        <f t="shared" si="5"/>
        <v>Evi5</v>
      </c>
    </row>
    <row r="163" spans="1:19" x14ac:dyDescent="0.2">
      <c r="A163" t="s">
        <v>864</v>
      </c>
      <c r="B163" t="s">
        <v>864</v>
      </c>
      <c r="C163" t="s">
        <v>865</v>
      </c>
      <c r="D163" t="s">
        <v>2452</v>
      </c>
      <c r="E163" t="s">
        <v>2453</v>
      </c>
      <c r="F163" t="s">
        <v>2454</v>
      </c>
      <c r="G163" t="s">
        <v>2455</v>
      </c>
      <c r="J163" t="s">
        <v>2456</v>
      </c>
      <c r="L163" t="s">
        <v>2457</v>
      </c>
      <c r="P163" t="s">
        <v>864</v>
      </c>
      <c r="Q163" t="s">
        <v>865</v>
      </c>
      <c r="R163" t="str">
        <f t="shared" si="4"/>
        <v>Vacuolar protein sorting-associated protein 45 (mVps45)</v>
      </c>
      <c r="S163" t="str">
        <f t="shared" si="5"/>
        <v>Vps45</v>
      </c>
    </row>
    <row r="164" spans="1:19" x14ac:dyDescent="0.2">
      <c r="A164" t="s">
        <v>866</v>
      </c>
      <c r="B164" t="s">
        <v>866</v>
      </c>
      <c r="C164" t="s">
        <v>867</v>
      </c>
      <c r="D164" t="s">
        <v>2458</v>
      </c>
      <c r="E164" t="s">
        <v>2459</v>
      </c>
      <c r="F164" t="s">
        <v>2460</v>
      </c>
      <c r="G164" t="s">
        <v>2461</v>
      </c>
      <c r="J164" t="s">
        <v>2462</v>
      </c>
      <c r="L164" t="s">
        <v>2463</v>
      </c>
      <c r="P164" t="s">
        <v>866</v>
      </c>
      <c r="Q164" t="s">
        <v>867</v>
      </c>
      <c r="R164" t="str">
        <f t="shared" si="4"/>
        <v>Endothelial PAS domain-containing protein 1 (EPAS-1) (HIF-1-alpha-like factor) (HLF) (mHLF) (HIF-related factor) (HRF) (Hypoxia-inducible factor 2-alpha) (HIF-2-alpha) (HIF2-alpha)</v>
      </c>
      <c r="S164" t="str">
        <f t="shared" si="5"/>
        <v>Epas1</v>
      </c>
    </row>
    <row r="165" spans="1:19" x14ac:dyDescent="0.2">
      <c r="A165" t="s">
        <v>868</v>
      </c>
      <c r="B165" t="s">
        <v>868</v>
      </c>
      <c r="C165" t="s">
        <v>869</v>
      </c>
      <c r="D165" t="s">
        <v>2464</v>
      </c>
      <c r="E165" t="s">
        <v>2465</v>
      </c>
      <c r="F165" t="s">
        <v>2466</v>
      </c>
      <c r="G165" t="s">
        <v>2467</v>
      </c>
      <c r="H165" t="s">
        <v>2468</v>
      </c>
      <c r="J165" t="s">
        <v>2469</v>
      </c>
      <c r="K165" t="s">
        <v>2055</v>
      </c>
      <c r="L165" t="s">
        <v>2470</v>
      </c>
      <c r="P165" t="s">
        <v>868</v>
      </c>
      <c r="Q165" t="s">
        <v>869</v>
      </c>
      <c r="R165" t="str">
        <f t="shared" si="4"/>
        <v>Mannan-binding lectin serine protease 1 (EC 3.4.21.-) (Complement factor MASP-3) (Complement-activating component of Ra-reactive factor) (Mannose-binding lectin-associated serine protease 1) (MASP-1) (Mannose-binding protein-associated serine protease) (Ra-reactive factor serine protease p100) (RaRF) (Serine protease 5) [Cleaved into: Mannan-binding lectin serine protease 1 heavy chain; Mannan-binding lectin serine protease 1 light chain]</v>
      </c>
      <c r="S165" t="str">
        <f t="shared" si="5"/>
        <v>Masp1</v>
      </c>
    </row>
    <row r="166" spans="1:19" x14ac:dyDescent="0.2">
      <c r="A166" t="s">
        <v>870</v>
      </c>
      <c r="B166" t="s">
        <v>870</v>
      </c>
      <c r="C166" t="s">
        <v>871</v>
      </c>
      <c r="D166" t="s">
        <v>2471</v>
      </c>
      <c r="E166" t="s">
        <v>2472</v>
      </c>
      <c r="F166" t="s">
        <v>2473</v>
      </c>
      <c r="G166" t="s">
        <v>2083</v>
      </c>
      <c r="J166" t="s">
        <v>2474</v>
      </c>
      <c r="K166" t="s">
        <v>1857</v>
      </c>
      <c r="L166" t="s">
        <v>2472</v>
      </c>
      <c r="P166" t="s">
        <v>870</v>
      </c>
      <c r="Q166" t="s">
        <v>871</v>
      </c>
      <c r="R166" t="str">
        <f t="shared" si="4"/>
        <v>Complement C1q subcomponent subunit A</v>
      </c>
      <c r="S166" t="str">
        <f t="shared" si="5"/>
        <v>C1qa</v>
      </c>
    </row>
    <row r="167" spans="1:19" x14ac:dyDescent="0.2">
      <c r="A167" t="s">
        <v>872</v>
      </c>
      <c r="B167" t="s">
        <v>872</v>
      </c>
      <c r="C167" t="s">
        <v>873</v>
      </c>
      <c r="D167" t="s">
        <v>2475</v>
      </c>
      <c r="E167" t="s">
        <v>2476</v>
      </c>
      <c r="F167" t="s">
        <v>2477</v>
      </c>
      <c r="G167" t="s">
        <v>2478</v>
      </c>
      <c r="I167" t="s">
        <v>2479</v>
      </c>
      <c r="J167" t="s">
        <v>2480</v>
      </c>
      <c r="L167" t="s">
        <v>2481</v>
      </c>
      <c r="P167" t="s">
        <v>872</v>
      </c>
      <c r="Q167" t="s">
        <v>873</v>
      </c>
      <c r="R167" t="str">
        <f t="shared" si="4"/>
        <v>Glucose-6-phosphate 1-dehydrogenase X (G6PD) (EC 1.1.1.49)</v>
      </c>
      <c r="S167" t="str">
        <f t="shared" si="5"/>
        <v>G6pdx</v>
      </c>
    </row>
    <row r="168" spans="1:19" x14ac:dyDescent="0.2">
      <c r="A168" t="s">
        <v>874</v>
      </c>
      <c r="B168" t="s">
        <v>874</v>
      </c>
      <c r="C168" t="s">
        <v>875</v>
      </c>
      <c r="D168" t="s">
        <v>2482</v>
      </c>
      <c r="E168" t="s">
        <v>2483</v>
      </c>
      <c r="F168" t="s">
        <v>2484</v>
      </c>
      <c r="G168" t="s">
        <v>2485</v>
      </c>
      <c r="J168" t="s">
        <v>2486</v>
      </c>
      <c r="K168" t="s">
        <v>1784</v>
      </c>
      <c r="L168" t="s">
        <v>2483</v>
      </c>
      <c r="P168" t="s">
        <v>874</v>
      </c>
      <c r="Q168" t="s">
        <v>875</v>
      </c>
      <c r="R168" t="str">
        <f t="shared" si="4"/>
        <v>Apolipoprotein A-I (Apo-AI) (ApoA-I) (Apolipoprotein A1) [Cleaved into: Proapolipoprotein A-I (ProapoA-I); Truncated apolipoprotein A-I]</v>
      </c>
      <c r="S168" t="str">
        <f t="shared" si="5"/>
        <v>Apoa1</v>
      </c>
    </row>
    <row r="169" spans="1:19" x14ac:dyDescent="0.2">
      <c r="A169" t="s">
        <v>876</v>
      </c>
      <c r="B169" t="s">
        <v>876</v>
      </c>
      <c r="C169" t="s">
        <v>877</v>
      </c>
      <c r="D169" t="s">
        <v>2487</v>
      </c>
      <c r="E169" t="s">
        <v>2488</v>
      </c>
      <c r="F169" t="s">
        <v>2489</v>
      </c>
      <c r="G169" t="s">
        <v>2490</v>
      </c>
      <c r="J169" t="s">
        <v>2491</v>
      </c>
      <c r="K169" t="s">
        <v>2492</v>
      </c>
      <c r="L169" t="s">
        <v>2488</v>
      </c>
      <c r="P169" t="s">
        <v>876</v>
      </c>
      <c r="Q169" t="s">
        <v>877</v>
      </c>
      <c r="R169" t="str">
        <f t="shared" si="4"/>
        <v>Integrin alpha-4 (CD49 antigen-like family member D) (Integrin alpha-IV) (Lymphocyte Peyer patch adhesion molecules subunit alpha) (LPAM subunit alpha) (VLA-4 subunit alpha) (CD antigen CD49d)</v>
      </c>
      <c r="S169" t="str">
        <f t="shared" si="5"/>
        <v>Itga4</v>
      </c>
    </row>
    <row r="170" spans="1:19" x14ac:dyDescent="0.2">
      <c r="A170" t="s">
        <v>878</v>
      </c>
      <c r="B170" t="s">
        <v>878</v>
      </c>
      <c r="C170" t="s">
        <v>879</v>
      </c>
      <c r="D170" t="s">
        <v>2493</v>
      </c>
      <c r="E170" t="s">
        <v>2494</v>
      </c>
      <c r="F170" t="s">
        <v>2495</v>
      </c>
      <c r="G170" t="s">
        <v>2496</v>
      </c>
      <c r="J170" t="s">
        <v>1919</v>
      </c>
      <c r="K170" t="s">
        <v>2497</v>
      </c>
      <c r="L170" t="s">
        <v>2494</v>
      </c>
      <c r="P170" t="s">
        <v>878</v>
      </c>
      <c r="Q170" t="s">
        <v>879</v>
      </c>
      <c r="R170" t="str">
        <f t="shared" si="4"/>
        <v>Retinol-binding protein 4 (Plasma retinol-binding protein) (PRBP) (RBP)</v>
      </c>
      <c r="S170" t="str">
        <f t="shared" si="5"/>
        <v>Rbp4</v>
      </c>
    </row>
    <row r="171" spans="1:19" x14ac:dyDescent="0.2">
      <c r="A171" t="s">
        <v>880</v>
      </c>
      <c r="B171" t="s">
        <v>880</v>
      </c>
      <c r="C171" t="s">
        <v>881</v>
      </c>
      <c r="D171" t="s">
        <v>2498</v>
      </c>
      <c r="E171" t="s">
        <v>2499</v>
      </c>
      <c r="F171" t="s">
        <v>1934</v>
      </c>
      <c r="G171" t="s">
        <v>2500</v>
      </c>
      <c r="J171" t="s">
        <v>2169</v>
      </c>
      <c r="K171" t="s">
        <v>1831</v>
      </c>
      <c r="L171" t="s">
        <v>2501</v>
      </c>
      <c r="P171" t="s">
        <v>880</v>
      </c>
      <c r="Q171" t="s">
        <v>881</v>
      </c>
      <c r="R171" t="str">
        <f t="shared" si="4"/>
        <v>Alpha-1-antitrypsin 1-4 (Alpha-1 protease inhibitor 4) (Serine protease inhibitor 1-4) (Serine protease inhibitor A1d) (Serpin A1d)</v>
      </c>
      <c r="S171" t="str">
        <f t="shared" si="5"/>
        <v>Serpina1d</v>
      </c>
    </row>
    <row r="172" spans="1:19" x14ac:dyDescent="0.2">
      <c r="A172" t="s">
        <v>882</v>
      </c>
      <c r="B172" t="s">
        <v>882</v>
      </c>
      <c r="C172" t="s">
        <v>883</v>
      </c>
      <c r="D172" t="s">
        <v>2502</v>
      </c>
      <c r="E172" t="s">
        <v>2503</v>
      </c>
      <c r="F172" t="s">
        <v>1934</v>
      </c>
      <c r="G172" t="s">
        <v>2504</v>
      </c>
      <c r="J172" t="s">
        <v>2505</v>
      </c>
      <c r="K172" t="s">
        <v>1831</v>
      </c>
      <c r="L172" t="s">
        <v>2506</v>
      </c>
      <c r="P172" t="s">
        <v>882</v>
      </c>
      <c r="Q172" t="s">
        <v>883</v>
      </c>
      <c r="R172" t="str">
        <f t="shared" si="4"/>
        <v>Alpha-1-antitrypsin 1-5 (Alpha-1 protease inhibitor 5) (Serine protease inhibitor 1-5) (Serine protease inhibitor A1e) (Serpin A1e)</v>
      </c>
      <c r="S172" t="str">
        <f t="shared" si="5"/>
        <v>Serpina1e</v>
      </c>
    </row>
    <row r="173" spans="1:19" x14ac:dyDescent="0.2">
      <c r="A173" t="s">
        <v>884</v>
      </c>
      <c r="B173" t="s">
        <v>884</v>
      </c>
      <c r="C173" t="s">
        <v>885</v>
      </c>
      <c r="D173" t="s">
        <v>2507</v>
      </c>
      <c r="E173" t="s">
        <v>2508</v>
      </c>
      <c r="F173" t="s">
        <v>2509</v>
      </c>
      <c r="G173" t="s">
        <v>2510</v>
      </c>
      <c r="J173" t="s">
        <v>2511</v>
      </c>
      <c r="K173" t="s">
        <v>2512</v>
      </c>
      <c r="L173" t="s">
        <v>2513</v>
      </c>
      <c r="P173" t="s">
        <v>884</v>
      </c>
      <c r="Q173" t="s">
        <v>885</v>
      </c>
      <c r="R173" t="str">
        <f t="shared" si="4"/>
        <v>Collagen alpha-2(I) chain (Alpha-2 type I collagen)</v>
      </c>
      <c r="S173" t="str">
        <f t="shared" si="5"/>
        <v>Col1a2</v>
      </c>
    </row>
    <row r="174" spans="1:19" x14ac:dyDescent="0.2">
      <c r="A174" t="s">
        <v>886</v>
      </c>
      <c r="B174" t="s">
        <v>886</v>
      </c>
      <c r="C174" t="s">
        <v>887</v>
      </c>
      <c r="D174" t="s">
        <v>2514</v>
      </c>
      <c r="E174" t="s">
        <v>2515</v>
      </c>
      <c r="F174" t="s">
        <v>2516</v>
      </c>
      <c r="G174" t="s">
        <v>2517</v>
      </c>
      <c r="H174" t="s">
        <v>2518</v>
      </c>
      <c r="J174" t="s">
        <v>2519</v>
      </c>
      <c r="K174" t="s">
        <v>2520</v>
      </c>
      <c r="L174" t="s">
        <v>2515</v>
      </c>
      <c r="P174" t="s">
        <v>886</v>
      </c>
      <c r="Q174" t="s">
        <v>887</v>
      </c>
      <c r="R174" t="str">
        <f t="shared" si="4"/>
        <v>Epidermal growth factor receptor (EC 2.7.10.1)</v>
      </c>
      <c r="S174" t="str">
        <f t="shared" si="5"/>
        <v>Egfr</v>
      </c>
    </row>
    <row r="175" spans="1:19" x14ac:dyDescent="0.2">
      <c r="A175" t="s">
        <v>888</v>
      </c>
      <c r="B175" t="s">
        <v>888</v>
      </c>
      <c r="C175" t="s">
        <v>889</v>
      </c>
      <c r="D175" t="s">
        <v>2521</v>
      </c>
      <c r="E175" t="s">
        <v>2522</v>
      </c>
      <c r="F175" t="s">
        <v>2523</v>
      </c>
      <c r="G175" t="s">
        <v>2524</v>
      </c>
      <c r="J175" t="s">
        <v>2525</v>
      </c>
      <c r="K175" t="s">
        <v>1814</v>
      </c>
      <c r="L175" t="s">
        <v>2526</v>
      </c>
      <c r="P175" t="s">
        <v>888</v>
      </c>
      <c r="Q175" t="s">
        <v>889</v>
      </c>
      <c r="R175" t="str">
        <f t="shared" si="4"/>
        <v>Beta-2-glycoprotein 1 (APC inhibitor) (Activated protein C-binding protein) (Apolipoprotein H) (Apo-H) (Beta-2-glycoprotein I) (B2GPI) (Beta(2)GPI)</v>
      </c>
      <c r="S175" t="str">
        <f t="shared" si="5"/>
        <v>Apoh</v>
      </c>
    </row>
    <row r="176" spans="1:19" x14ac:dyDescent="0.2">
      <c r="A176" t="s">
        <v>890</v>
      </c>
      <c r="B176" t="s">
        <v>890</v>
      </c>
      <c r="C176" t="s">
        <v>891</v>
      </c>
      <c r="D176" t="s">
        <v>2527</v>
      </c>
      <c r="E176" t="s">
        <v>2528</v>
      </c>
      <c r="F176" t="s">
        <v>2529</v>
      </c>
      <c r="G176" t="s">
        <v>2083</v>
      </c>
      <c r="J176" t="s">
        <v>2474</v>
      </c>
      <c r="K176" t="s">
        <v>2530</v>
      </c>
      <c r="L176" t="s">
        <v>2531</v>
      </c>
      <c r="P176" t="s">
        <v>890</v>
      </c>
      <c r="Q176" t="s">
        <v>891</v>
      </c>
      <c r="R176" t="str">
        <f t="shared" si="4"/>
        <v>Complement C1q subcomponent subunit C</v>
      </c>
      <c r="S176" t="str">
        <f t="shared" si="5"/>
        <v>C1qc</v>
      </c>
    </row>
    <row r="177" spans="1:19" x14ac:dyDescent="0.2">
      <c r="A177" t="s">
        <v>892</v>
      </c>
      <c r="B177" t="s">
        <v>892</v>
      </c>
      <c r="C177" t="s">
        <v>893</v>
      </c>
      <c r="D177" t="s">
        <v>2532</v>
      </c>
      <c r="E177" t="s">
        <v>2533</v>
      </c>
      <c r="F177" t="s">
        <v>2534</v>
      </c>
      <c r="G177" t="s">
        <v>2535</v>
      </c>
      <c r="J177" t="s">
        <v>2536</v>
      </c>
      <c r="L177" t="s">
        <v>2537</v>
      </c>
      <c r="P177" t="s">
        <v>892</v>
      </c>
      <c r="Q177" t="s">
        <v>893</v>
      </c>
      <c r="R177" t="str">
        <f t="shared" si="4"/>
        <v>Ankyrin-1 (ANK-1) (Erythrocyte ankyrin)</v>
      </c>
      <c r="S177" t="str">
        <f t="shared" si="5"/>
        <v>Ank1</v>
      </c>
    </row>
    <row r="178" spans="1:19" x14ac:dyDescent="0.2">
      <c r="A178" t="s">
        <v>894</v>
      </c>
      <c r="B178" t="s">
        <v>894</v>
      </c>
      <c r="C178" t="s">
        <v>895</v>
      </c>
      <c r="D178" t="s">
        <v>2538</v>
      </c>
      <c r="E178" t="s">
        <v>2539</v>
      </c>
      <c r="F178" t="s">
        <v>2540</v>
      </c>
      <c r="G178" t="s">
        <v>2541</v>
      </c>
      <c r="J178" t="s">
        <v>2542</v>
      </c>
      <c r="L178" t="s">
        <v>2543</v>
      </c>
      <c r="P178" t="s">
        <v>894</v>
      </c>
      <c r="Q178" t="s">
        <v>895</v>
      </c>
      <c r="R178" t="str">
        <f t="shared" si="4"/>
        <v>Homeobox protein MSX-2 (Homeobox protein Hox-8-1)</v>
      </c>
      <c r="S178" t="str">
        <f t="shared" si="5"/>
        <v>Msx2</v>
      </c>
    </row>
    <row r="179" spans="1:19" x14ac:dyDescent="0.2">
      <c r="A179" t="s">
        <v>896</v>
      </c>
      <c r="B179" t="s">
        <v>896</v>
      </c>
      <c r="C179" t="s">
        <v>897</v>
      </c>
      <c r="D179" t="s">
        <v>2544</v>
      </c>
      <c r="E179" t="s">
        <v>2545</v>
      </c>
      <c r="F179" t="s">
        <v>2546</v>
      </c>
      <c r="G179" t="s">
        <v>2547</v>
      </c>
      <c r="I179" t="s">
        <v>2548</v>
      </c>
      <c r="J179" t="s">
        <v>1658</v>
      </c>
      <c r="L179" t="s">
        <v>2545</v>
      </c>
      <c r="P179" t="s">
        <v>896</v>
      </c>
      <c r="Q179" t="s">
        <v>897</v>
      </c>
      <c r="R179" t="str">
        <f t="shared" si="4"/>
        <v>E3 ubiquitin-protein ligase DCST1 (EC 2.3.2.27) (DC-STAMP domain-containing protein 1) (RING-type E3 ubiquitin transferase)</v>
      </c>
      <c r="S179" t="str">
        <f t="shared" si="5"/>
        <v>Dcst1</v>
      </c>
    </row>
    <row r="180" spans="1:19" x14ac:dyDescent="0.2">
      <c r="A180" t="s">
        <v>898</v>
      </c>
      <c r="B180" t="s">
        <v>898</v>
      </c>
      <c r="C180" t="s">
        <v>899</v>
      </c>
      <c r="D180" t="s">
        <v>2549</v>
      </c>
      <c r="E180" t="s">
        <v>2550</v>
      </c>
      <c r="F180" t="s">
        <v>2551</v>
      </c>
      <c r="G180" t="s">
        <v>2552</v>
      </c>
      <c r="J180" t="s">
        <v>1585</v>
      </c>
      <c r="K180" t="s">
        <v>1857</v>
      </c>
      <c r="L180" t="s">
        <v>2553</v>
      </c>
      <c r="P180" t="s">
        <v>898</v>
      </c>
      <c r="Q180" t="s">
        <v>899</v>
      </c>
      <c r="R180" t="str">
        <f t="shared" si="4"/>
        <v>Corticosteroid-binding globulin (CBG) (Serpin A6) (Transcortin)</v>
      </c>
      <c r="S180" t="str">
        <f t="shared" si="5"/>
        <v>Serpina6</v>
      </c>
    </row>
    <row r="181" spans="1:19" x14ac:dyDescent="0.2">
      <c r="A181" t="s">
        <v>900</v>
      </c>
      <c r="B181" t="s">
        <v>900</v>
      </c>
      <c r="C181" t="s">
        <v>901</v>
      </c>
      <c r="D181" t="s">
        <v>2554</v>
      </c>
      <c r="E181" t="s">
        <v>2555</v>
      </c>
      <c r="F181" t="s">
        <v>2556</v>
      </c>
      <c r="G181" t="s">
        <v>2557</v>
      </c>
      <c r="J181" t="s">
        <v>2558</v>
      </c>
      <c r="K181" t="s">
        <v>2559</v>
      </c>
      <c r="L181" t="s">
        <v>2560</v>
      </c>
      <c r="P181" t="s">
        <v>900</v>
      </c>
      <c r="Q181" t="s">
        <v>901</v>
      </c>
      <c r="R181" t="str">
        <f t="shared" si="4"/>
        <v>Clusterin (Apolipoprotein J) (Apo-J) (Clustrin) (Sulfated glycoprotein 2) (SGP-2) [Cleaved into: Clusterin beta chain; Clusterin alpha chain]</v>
      </c>
      <c r="S181" t="str">
        <f t="shared" si="5"/>
        <v>Clu</v>
      </c>
    </row>
    <row r="182" spans="1:19" x14ac:dyDescent="0.2">
      <c r="A182" t="s">
        <v>902</v>
      </c>
      <c r="B182" t="s">
        <v>902</v>
      </c>
      <c r="C182" t="s">
        <v>903</v>
      </c>
      <c r="D182" t="s">
        <v>2561</v>
      </c>
      <c r="E182" t="s">
        <v>2562</v>
      </c>
      <c r="F182" t="s">
        <v>2563</v>
      </c>
      <c r="G182" t="s">
        <v>2564</v>
      </c>
      <c r="J182" t="s">
        <v>2565</v>
      </c>
      <c r="K182" t="s">
        <v>2418</v>
      </c>
      <c r="L182" t="s">
        <v>2566</v>
      </c>
      <c r="P182" t="s">
        <v>902</v>
      </c>
      <c r="Q182" t="s">
        <v>903</v>
      </c>
      <c r="R182" t="str">
        <f t="shared" si="4"/>
        <v>Protein AMBP [Cleaved into: Alpha-1-microglobulin; Inter-alpha-trypsin inhibitor light chain (ITI-LC) (Bikunin) (HI-30); Trypstatin]</v>
      </c>
      <c r="S182" t="str">
        <f t="shared" si="5"/>
        <v>Ambp</v>
      </c>
    </row>
    <row r="183" spans="1:19" x14ac:dyDescent="0.2">
      <c r="A183" t="s">
        <v>904</v>
      </c>
      <c r="B183" t="s">
        <v>904</v>
      </c>
      <c r="C183" t="s">
        <v>905</v>
      </c>
      <c r="D183" t="s">
        <v>2567</v>
      </c>
      <c r="E183" t="s">
        <v>2568</v>
      </c>
      <c r="F183" t="s">
        <v>2569</v>
      </c>
      <c r="G183" t="s">
        <v>2570</v>
      </c>
      <c r="J183" t="s">
        <v>2571</v>
      </c>
      <c r="L183" t="s">
        <v>2572</v>
      </c>
      <c r="P183" t="s">
        <v>904</v>
      </c>
      <c r="Q183" t="s">
        <v>905</v>
      </c>
      <c r="R183" t="str">
        <f t="shared" si="4"/>
        <v>Collagen alpha-1(XVII) chain (180 kDa bullous pemphigoid antigen 2) (Bullous pemphigoid antigen 2) [Cleaved into: 120 kDa linear IgA disease antigen homolog]</v>
      </c>
      <c r="S183" t="str">
        <f t="shared" si="5"/>
        <v>Col17a1</v>
      </c>
    </row>
    <row r="184" spans="1:19" x14ac:dyDescent="0.2">
      <c r="A184" t="s">
        <v>906</v>
      </c>
      <c r="B184" t="s">
        <v>906</v>
      </c>
      <c r="C184" t="s">
        <v>907</v>
      </c>
      <c r="D184" t="s">
        <v>2573</v>
      </c>
      <c r="E184" t="s">
        <v>2574</v>
      </c>
      <c r="F184" t="s">
        <v>2575</v>
      </c>
      <c r="G184" t="s">
        <v>2576</v>
      </c>
      <c r="J184" t="s">
        <v>2577</v>
      </c>
      <c r="K184" t="s">
        <v>1586</v>
      </c>
      <c r="L184" t="s">
        <v>2578</v>
      </c>
      <c r="P184" t="s">
        <v>906</v>
      </c>
      <c r="Q184" t="s">
        <v>907</v>
      </c>
      <c r="R184" t="str">
        <f t="shared" si="4"/>
        <v>Galectin-3-binding protein (Cyp-C-associated protein) (CyCAP) (Lectin galactoside-binding soluble 3-binding protein) (Protein MAMA)</v>
      </c>
      <c r="S184" t="str">
        <f t="shared" si="5"/>
        <v>Lgals3bp</v>
      </c>
    </row>
    <row r="185" spans="1:19" x14ac:dyDescent="0.2">
      <c r="A185" t="s">
        <v>908</v>
      </c>
      <c r="B185" t="s">
        <v>908</v>
      </c>
      <c r="C185" t="s">
        <v>909</v>
      </c>
      <c r="D185" t="s">
        <v>2579</v>
      </c>
      <c r="E185" t="s">
        <v>2580</v>
      </c>
      <c r="F185" t="s">
        <v>2581</v>
      </c>
      <c r="G185" t="s">
        <v>2582</v>
      </c>
      <c r="J185" t="s">
        <v>1580</v>
      </c>
      <c r="L185" t="s">
        <v>2583</v>
      </c>
      <c r="P185" t="s">
        <v>908</v>
      </c>
      <c r="Q185" t="s">
        <v>909</v>
      </c>
      <c r="R185" t="str">
        <f t="shared" si="4"/>
        <v>POU domain, class 6, transcription factor 1 (Octamer-binding transcription factor EMB) (Transcription regulatory protein MCP-1)</v>
      </c>
      <c r="S185" t="str">
        <f t="shared" si="5"/>
        <v>Pou6f1</v>
      </c>
    </row>
    <row r="186" spans="1:19" x14ac:dyDescent="0.2">
      <c r="A186" t="s">
        <v>910</v>
      </c>
      <c r="B186" t="s">
        <v>910</v>
      </c>
      <c r="C186" t="s">
        <v>911</v>
      </c>
      <c r="D186" t="s">
        <v>2584</v>
      </c>
      <c r="E186" t="s">
        <v>2585</v>
      </c>
      <c r="F186" t="s">
        <v>2586</v>
      </c>
      <c r="G186" t="s">
        <v>2587</v>
      </c>
      <c r="J186" t="s">
        <v>1960</v>
      </c>
      <c r="K186" t="s">
        <v>2559</v>
      </c>
      <c r="L186" t="s">
        <v>2588</v>
      </c>
      <c r="P186" t="s">
        <v>910</v>
      </c>
      <c r="Q186" t="s">
        <v>911</v>
      </c>
      <c r="R186" t="str">
        <f t="shared" si="4"/>
        <v>Coagulation factor XIII B chain (Protein-glutamine gamma-glutamyltransferase B chain) (Transglutaminase B chain)</v>
      </c>
      <c r="S186" t="str">
        <f t="shared" si="5"/>
        <v>F13b</v>
      </c>
    </row>
    <row r="187" spans="1:19" x14ac:dyDescent="0.2">
      <c r="A187" t="s">
        <v>912</v>
      </c>
      <c r="B187" t="s">
        <v>912</v>
      </c>
      <c r="C187" t="s">
        <v>913</v>
      </c>
      <c r="D187" t="s">
        <v>2589</v>
      </c>
      <c r="E187" t="s">
        <v>2590</v>
      </c>
      <c r="F187" t="s">
        <v>2591</v>
      </c>
      <c r="G187" t="s">
        <v>2592</v>
      </c>
      <c r="J187" t="s">
        <v>1919</v>
      </c>
      <c r="K187" t="s">
        <v>2170</v>
      </c>
      <c r="L187" t="s">
        <v>2593</v>
      </c>
      <c r="P187" t="s">
        <v>912</v>
      </c>
      <c r="Q187" t="s">
        <v>913</v>
      </c>
      <c r="R187" t="str">
        <f t="shared" si="4"/>
        <v>Vitamin K-dependent protein S</v>
      </c>
      <c r="S187" t="str">
        <f t="shared" si="5"/>
        <v>Pros1</v>
      </c>
    </row>
    <row r="188" spans="1:19" x14ac:dyDescent="0.2">
      <c r="A188" t="s">
        <v>914</v>
      </c>
      <c r="B188" t="s">
        <v>914</v>
      </c>
      <c r="C188" t="s">
        <v>915</v>
      </c>
      <c r="D188" t="s">
        <v>2594</v>
      </c>
      <c r="E188" t="s">
        <v>2595</v>
      </c>
      <c r="F188" t="s">
        <v>2596</v>
      </c>
      <c r="G188" t="s">
        <v>2597</v>
      </c>
      <c r="J188" t="s">
        <v>2598</v>
      </c>
      <c r="K188" t="s">
        <v>2599</v>
      </c>
      <c r="L188" t="s">
        <v>2595</v>
      </c>
      <c r="P188" t="s">
        <v>914</v>
      </c>
      <c r="Q188" t="s">
        <v>915</v>
      </c>
      <c r="R188" t="str">
        <f t="shared" si="4"/>
        <v>Fibulin-1 (FIBL-1) (Basement-membrane protein 90) (BM-90)</v>
      </c>
      <c r="S188" t="str">
        <f t="shared" si="5"/>
        <v>Fbln1</v>
      </c>
    </row>
    <row r="189" spans="1:19" x14ac:dyDescent="0.2">
      <c r="A189" t="s">
        <v>916</v>
      </c>
      <c r="B189" t="s">
        <v>916</v>
      </c>
      <c r="C189" t="s">
        <v>917</v>
      </c>
      <c r="D189" t="s">
        <v>2600</v>
      </c>
      <c r="E189" t="s">
        <v>2601</v>
      </c>
      <c r="F189" t="s">
        <v>2602</v>
      </c>
      <c r="J189" t="s">
        <v>2603</v>
      </c>
      <c r="L189" t="s">
        <v>2604</v>
      </c>
      <c r="P189" t="s">
        <v>916</v>
      </c>
      <c r="Q189" t="s">
        <v>917</v>
      </c>
      <c r="R189" t="str">
        <f t="shared" si="4"/>
        <v>Bcl-2-like protein 15 (Bcl2-L-15)</v>
      </c>
      <c r="S189" t="str">
        <f t="shared" si="5"/>
        <v>Bcl2l15</v>
      </c>
    </row>
    <row r="190" spans="1:19" x14ac:dyDescent="0.2">
      <c r="A190" t="s">
        <v>918</v>
      </c>
      <c r="B190" t="s">
        <v>918</v>
      </c>
      <c r="C190" t="s">
        <v>919</v>
      </c>
      <c r="D190" t="s">
        <v>2605</v>
      </c>
      <c r="E190" t="s">
        <v>2606</v>
      </c>
      <c r="F190" t="s">
        <v>2607</v>
      </c>
      <c r="G190" t="s">
        <v>2608</v>
      </c>
      <c r="J190" t="s">
        <v>2609</v>
      </c>
      <c r="L190" t="s">
        <v>2610</v>
      </c>
      <c r="P190" t="s">
        <v>918</v>
      </c>
      <c r="Q190" t="s">
        <v>919</v>
      </c>
      <c r="R190" t="str">
        <f t="shared" si="4"/>
        <v>Protein unc-79 homolog</v>
      </c>
      <c r="S190" t="str">
        <f t="shared" si="5"/>
        <v>Unc79</v>
      </c>
    </row>
    <row r="191" spans="1:19" x14ac:dyDescent="0.2">
      <c r="A191" t="s">
        <v>920</v>
      </c>
      <c r="B191" t="s">
        <v>920</v>
      </c>
      <c r="C191" t="s">
        <v>921</v>
      </c>
      <c r="D191" t="s">
        <v>2611</v>
      </c>
      <c r="E191" t="s">
        <v>2612</v>
      </c>
      <c r="F191" t="s">
        <v>2613</v>
      </c>
      <c r="I191" t="s">
        <v>2614</v>
      </c>
      <c r="J191" t="s">
        <v>2615</v>
      </c>
      <c r="L191" t="s">
        <v>2612</v>
      </c>
      <c r="P191" t="s">
        <v>920</v>
      </c>
      <c r="Q191" t="s">
        <v>921</v>
      </c>
      <c r="R191" t="str">
        <f t="shared" si="4"/>
        <v>Fatty acid desaturase 2-like protein FADS2B (Fatty acid desaturase 2B, pseudogene)</v>
      </c>
      <c r="S191" t="str">
        <f t="shared" si="5"/>
        <v>Fads2b</v>
      </c>
    </row>
    <row r="192" spans="1:19" x14ac:dyDescent="0.2">
      <c r="A192" t="s">
        <v>922</v>
      </c>
      <c r="B192" t="s">
        <v>922</v>
      </c>
      <c r="C192" t="s">
        <v>923</v>
      </c>
      <c r="D192" t="s">
        <v>2616</v>
      </c>
      <c r="E192" t="s">
        <v>2617</v>
      </c>
      <c r="F192" t="s">
        <v>2618</v>
      </c>
      <c r="J192" t="s">
        <v>2609</v>
      </c>
      <c r="K192" t="s">
        <v>2049</v>
      </c>
      <c r="L192" t="s">
        <v>2617</v>
      </c>
      <c r="P192" t="s">
        <v>922</v>
      </c>
      <c r="Q192" t="s">
        <v>923</v>
      </c>
      <c r="R192" t="str">
        <f t="shared" si="4"/>
        <v>Dermatan-sulfate epimerase-like protein (EC 5.1.-.-)</v>
      </c>
      <c r="S192" t="str">
        <f t="shared" si="5"/>
        <v>Dsel</v>
      </c>
    </row>
    <row r="193" spans="1:19" x14ac:dyDescent="0.2">
      <c r="A193" t="s">
        <v>924</v>
      </c>
      <c r="B193" t="s">
        <v>924</v>
      </c>
      <c r="C193" t="s">
        <v>925</v>
      </c>
      <c r="D193" t="s">
        <v>2619</v>
      </c>
      <c r="E193" t="s">
        <v>2620</v>
      </c>
      <c r="G193" t="s">
        <v>2621</v>
      </c>
      <c r="J193" t="s">
        <v>2622</v>
      </c>
      <c r="L193" t="s">
        <v>2620</v>
      </c>
      <c r="P193" t="s">
        <v>924</v>
      </c>
      <c r="Q193" t="s">
        <v>925</v>
      </c>
      <c r="R193" t="str">
        <f t="shared" si="4"/>
        <v>Acyl-CoA synthetase short-chain family member 3, mitochondrial (EC 6.2.1.1) (Acetate--CoA ligase 3) (Propionate--CoA ligase) (EC 6.2.1.17)</v>
      </c>
      <c r="S193" t="str">
        <f t="shared" si="5"/>
        <v>Acss3</v>
      </c>
    </row>
    <row r="194" spans="1:19" x14ac:dyDescent="0.2">
      <c r="A194" t="s">
        <v>926</v>
      </c>
      <c r="B194" t="s">
        <v>926</v>
      </c>
      <c r="C194" t="s">
        <v>927</v>
      </c>
      <c r="D194" t="s">
        <v>2623</v>
      </c>
      <c r="E194" t="s">
        <v>2624</v>
      </c>
      <c r="F194" t="s">
        <v>2625</v>
      </c>
      <c r="G194" t="s">
        <v>2626</v>
      </c>
      <c r="J194" t="s">
        <v>2627</v>
      </c>
      <c r="L194" t="s">
        <v>2624</v>
      </c>
      <c r="P194" t="s">
        <v>926</v>
      </c>
      <c r="Q194" t="s">
        <v>927</v>
      </c>
      <c r="R194" t="str">
        <f t="shared" si="4"/>
        <v>Copine-9 (Copine IX)</v>
      </c>
      <c r="S194" t="str">
        <f t="shared" si="5"/>
        <v>Cpne9</v>
      </c>
    </row>
    <row r="195" spans="1:19" x14ac:dyDescent="0.2">
      <c r="A195" t="s">
        <v>928</v>
      </c>
      <c r="B195" t="s">
        <v>928</v>
      </c>
      <c r="C195" t="s">
        <v>929</v>
      </c>
      <c r="D195" t="s">
        <v>2628</v>
      </c>
      <c r="E195" t="s">
        <v>2629</v>
      </c>
      <c r="F195" t="s">
        <v>2630</v>
      </c>
      <c r="G195" t="s">
        <v>2631</v>
      </c>
      <c r="J195" t="s">
        <v>2632</v>
      </c>
      <c r="L195" t="s">
        <v>2633</v>
      </c>
      <c r="P195" t="s">
        <v>928</v>
      </c>
      <c r="Q195" t="s">
        <v>929</v>
      </c>
      <c r="R195" t="str">
        <f t="shared" ref="R195:R258" si="6">VLOOKUP($P195,$A:$L,4,FALSE)</f>
        <v>Cytospin-A (SPECC1-like protein) (Sperm antigen with calponin homology and coiled-coil domains 1-like)</v>
      </c>
      <c r="S195" t="str">
        <f t="shared" ref="S195:S258" si="7">VLOOKUP($P195,$A:$L,12,FALSE)</f>
        <v>Specc1l</v>
      </c>
    </row>
    <row r="196" spans="1:19" x14ac:dyDescent="0.2">
      <c r="A196" t="s">
        <v>930</v>
      </c>
      <c r="B196" t="s">
        <v>930</v>
      </c>
      <c r="C196" t="s">
        <v>931</v>
      </c>
      <c r="D196" t="s">
        <v>2634</v>
      </c>
      <c r="E196" t="s">
        <v>2635</v>
      </c>
      <c r="F196" t="s">
        <v>2636</v>
      </c>
      <c r="G196" t="s">
        <v>2637</v>
      </c>
      <c r="J196" t="s">
        <v>2638</v>
      </c>
      <c r="L196" t="s">
        <v>2635</v>
      </c>
      <c r="P196" t="s">
        <v>930</v>
      </c>
      <c r="Q196" t="s">
        <v>931</v>
      </c>
      <c r="R196" t="str">
        <f t="shared" si="6"/>
        <v>Filaggrin-2 (FLG-2) (Intermediate filament-associated protein)</v>
      </c>
      <c r="S196" t="str">
        <f t="shared" si="7"/>
        <v>Flg2</v>
      </c>
    </row>
    <row r="197" spans="1:19" x14ac:dyDescent="0.2">
      <c r="A197" t="s">
        <v>932</v>
      </c>
      <c r="B197" t="s">
        <v>932</v>
      </c>
      <c r="C197" t="s">
        <v>933</v>
      </c>
      <c r="D197" t="s">
        <v>2639</v>
      </c>
      <c r="E197" t="s">
        <v>2640</v>
      </c>
      <c r="F197" t="s">
        <v>2641</v>
      </c>
      <c r="G197" t="s">
        <v>2642</v>
      </c>
      <c r="J197" t="s">
        <v>2643</v>
      </c>
      <c r="K197" t="s">
        <v>2644</v>
      </c>
      <c r="L197" t="s">
        <v>2640</v>
      </c>
      <c r="P197" t="s">
        <v>932</v>
      </c>
      <c r="Q197" t="s">
        <v>933</v>
      </c>
      <c r="R197" t="str">
        <f t="shared" si="6"/>
        <v>Collectin-11 (Collectin kidney protein 1) (CL-K1)</v>
      </c>
      <c r="S197" t="str">
        <f t="shared" si="7"/>
        <v>Colec11</v>
      </c>
    </row>
    <row r="198" spans="1:19" x14ac:dyDescent="0.2">
      <c r="A198" t="s">
        <v>934</v>
      </c>
      <c r="B198" t="s">
        <v>934</v>
      </c>
      <c r="C198" t="s">
        <v>935</v>
      </c>
      <c r="D198" t="s">
        <v>2645</v>
      </c>
      <c r="E198" t="s">
        <v>2646</v>
      </c>
      <c r="G198" t="s">
        <v>2647</v>
      </c>
      <c r="J198" t="s">
        <v>2648</v>
      </c>
      <c r="L198" t="s">
        <v>2649</v>
      </c>
      <c r="P198" t="s">
        <v>934</v>
      </c>
      <c r="Q198" t="s">
        <v>935</v>
      </c>
      <c r="R198" t="str">
        <f t="shared" si="6"/>
        <v>Protein phosphatase 1 regulatory subunit 21 (Coiled-coil domain-containing protein 128) (KLRAQ motif-containing protein 1)</v>
      </c>
      <c r="S198" t="str">
        <f t="shared" si="7"/>
        <v>Ppp1r21</v>
      </c>
    </row>
    <row r="199" spans="1:19" x14ac:dyDescent="0.2">
      <c r="A199" t="s">
        <v>936</v>
      </c>
      <c r="B199" t="s">
        <v>936</v>
      </c>
      <c r="C199" t="s">
        <v>937</v>
      </c>
      <c r="D199" t="s">
        <v>2650</v>
      </c>
      <c r="E199" t="s">
        <v>2651</v>
      </c>
      <c r="F199" t="s">
        <v>2652</v>
      </c>
      <c r="G199" t="s">
        <v>2653</v>
      </c>
      <c r="J199" t="s">
        <v>2654</v>
      </c>
      <c r="L199" t="s">
        <v>2651</v>
      </c>
      <c r="P199" t="s">
        <v>936</v>
      </c>
      <c r="Q199" t="s">
        <v>937</v>
      </c>
      <c r="R199" t="str">
        <f t="shared" si="6"/>
        <v>NLR family member X1</v>
      </c>
      <c r="S199" t="str">
        <f t="shared" si="7"/>
        <v>Nlrx1</v>
      </c>
    </row>
    <row r="200" spans="1:19" x14ac:dyDescent="0.2">
      <c r="A200" t="s">
        <v>938</v>
      </c>
      <c r="B200" t="s">
        <v>938</v>
      </c>
      <c r="C200" t="s">
        <v>939</v>
      </c>
      <c r="D200" t="s">
        <v>2655</v>
      </c>
      <c r="E200" t="s">
        <v>2656</v>
      </c>
      <c r="F200" t="s">
        <v>2657</v>
      </c>
      <c r="G200" t="s">
        <v>2658</v>
      </c>
      <c r="J200" t="s">
        <v>2659</v>
      </c>
      <c r="L200" t="s">
        <v>2660</v>
      </c>
      <c r="P200" t="s">
        <v>938</v>
      </c>
      <c r="Q200" t="s">
        <v>939</v>
      </c>
      <c r="R200" t="str">
        <f t="shared" si="6"/>
        <v>Keratin, type II cytoskeletal 2 epidermal (Cytokeratin-2e) (CK-2e) (Epithelial keratin-2e) (Keratin-2 epidermis) (Keratin-2e) (K2e) (Type-II keratin Kb2)</v>
      </c>
      <c r="S200" t="str">
        <f t="shared" si="7"/>
        <v>Krt2</v>
      </c>
    </row>
    <row r="201" spans="1:19" x14ac:dyDescent="0.2">
      <c r="A201" t="s">
        <v>940</v>
      </c>
      <c r="B201" t="s">
        <v>940</v>
      </c>
      <c r="C201" t="s">
        <v>941</v>
      </c>
      <c r="D201" t="s">
        <v>2661</v>
      </c>
      <c r="E201" t="s">
        <v>2662</v>
      </c>
      <c r="J201" t="s">
        <v>2663</v>
      </c>
      <c r="L201" t="s">
        <v>2662</v>
      </c>
      <c r="P201" t="s">
        <v>940</v>
      </c>
      <c r="Q201" t="s">
        <v>941</v>
      </c>
      <c r="R201" t="str">
        <f t="shared" si="6"/>
        <v>Protein BEX6 (Brain-expressed X-linked protein 6 homolog)</v>
      </c>
      <c r="S201" t="str">
        <f t="shared" si="7"/>
        <v>Bex6</v>
      </c>
    </row>
    <row r="202" spans="1:19" x14ac:dyDescent="0.2">
      <c r="A202" t="s">
        <v>942</v>
      </c>
      <c r="B202" t="s">
        <v>942</v>
      </c>
      <c r="C202" t="s">
        <v>943</v>
      </c>
      <c r="D202" t="s">
        <v>2664</v>
      </c>
      <c r="E202" t="s">
        <v>2665</v>
      </c>
      <c r="F202" t="s">
        <v>2666</v>
      </c>
      <c r="G202" t="s">
        <v>2667</v>
      </c>
      <c r="J202" t="s">
        <v>2668</v>
      </c>
      <c r="K202" t="s">
        <v>2644</v>
      </c>
      <c r="L202" t="s">
        <v>2665</v>
      </c>
      <c r="P202" t="s">
        <v>942</v>
      </c>
      <c r="Q202" t="s">
        <v>943</v>
      </c>
      <c r="R202" t="str">
        <f t="shared" si="6"/>
        <v>Collagen alpha-2(V) chain</v>
      </c>
      <c r="S202" t="str">
        <f t="shared" si="7"/>
        <v>Col5a2</v>
      </c>
    </row>
    <row r="203" spans="1:19" x14ac:dyDescent="0.2">
      <c r="A203" t="s">
        <v>944</v>
      </c>
      <c r="B203" t="s">
        <v>944</v>
      </c>
      <c r="C203" t="s">
        <v>945</v>
      </c>
      <c r="D203" t="s">
        <v>2669</v>
      </c>
      <c r="E203" t="s">
        <v>2670</v>
      </c>
      <c r="F203" t="s">
        <v>2671</v>
      </c>
      <c r="G203" t="s">
        <v>2672</v>
      </c>
      <c r="J203" t="s">
        <v>2673</v>
      </c>
      <c r="L203" t="s">
        <v>2674</v>
      </c>
      <c r="P203" t="s">
        <v>944</v>
      </c>
      <c r="Q203" t="s">
        <v>945</v>
      </c>
      <c r="R203" t="str">
        <f t="shared" si="6"/>
        <v>Disco-interacting protein 2 homolog B (DIP2 homolog B)</v>
      </c>
      <c r="S203" t="str">
        <f t="shared" si="7"/>
        <v>Dip2b</v>
      </c>
    </row>
    <row r="204" spans="1:19" x14ac:dyDescent="0.2">
      <c r="A204" t="s">
        <v>946</v>
      </c>
      <c r="B204" t="s">
        <v>946</v>
      </c>
      <c r="C204" t="s">
        <v>947</v>
      </c>
      <c r="D204" t="s">
        <v>2675</v>
      </c>
      <c r="E204" t="s">
        <v>2676</v>
      </c>
      <c r="F204" t="s">
        <v>2677</v>
      </c>
      <c r="G204" t="s">
        <v>2678</v>
      </c>
      <c r="J204" t="s">
        <v>2679</v>
      </c>
      <c r="L204" t="s">
        <v>2680</v>
      </c>
      <c r="P204" t="s">
        <v>946</v>
      </c>
      <c r="Q204" t="s">
        <v>947</v>
      </c>
      <c r="R204" t="str">
        <f t="shared" si="6"/>
        <v>Spatacsin (Spastic paraplegia 11 protein homolog)</v>
      </c>
      <c r="S204" t="str">
        <f t="shared" si="7"/>
        <v>Spg11</v>
      </c>
    </row>
    <row r="205" spans="1:19" x14ac:dyDescent="0.2">
      <c r="A205" t="s">
        <v>948</v>
      </c>
      <c r="B205" t="s">
        <v>948</v>
      </c>
      <c r="C205" t="s">
        <v>949</v>
      </c>
      <c r="D205" t="s">
        <v>2681</v>
      </c>
      <c r="E205" t="s">
        <v>2682</v>
      </c>
      <c r="F205" t="s">
        <v>2683</v>
      </c>
      <c r="H205" t="s">
        <v>2684</v>
      </c>
      <c r="J205" t="s">
        <v>2685</v>
      </c>
      <c r="L205" t="s">
        <v>2686</v>
      </c>
      <c r="P205" t="s">
        <v>948</v>
      </c>
      <c r="Q205" t="s">
        <v>949</v>
      </c>
      <c r="R205" t="str">
        <f t="shared" si="6"/>
        <v>Leucine-rich repeat serine/threonine-protein kinase 1 (EC 2.7.11.1)</v>
      </c>
      <c r="S205" t="str">
        <f t="shared" si="7"/>
        <v>Lrrk1</v>
      </c>
    </row>
    <row r="206" spans="1:19" x14ac:dyDescent="0.2">
      <c r="A206" t="s">
        <v>950</v>
      </c>
      <c r="B206" t="s">
        <v>950</v>
      </c>
      <c r="C206" t="s">
        <v>951</v>
      </c>
      <c r="D206" t="s">
        <v>2687</v>
      </c>
      <c r="E206" t="s">
        <v>2688</v>
      </c>
      <c r="F206" t="s">
        <v>2689</v>
      </c>
      <c r="G206" t="s">
        <v>2690</v>
      </c>
      <c r="J206" t="s">
        <v>2691</v>
      </c>
      <c r="K206" t="s">
        <v>2692</v>
      </c>
      <c r="L206" t="s">
        <v>2693</v>
      </c>
      <c r="P206" t="s">
        <v>950</v>
      </c>
      <c r="Q206" t="s">
        <v>951</v>
      </c>
      <c r="R206" t="str">
        <f t="shared" si="6"/>
        <v>Adhesion G protein-coupled receptor B1 (Brain-specific angiogenesis inhibitor 1) [Cleaved into: Vasculostatin-120 (Vstat120); Vasculostatin-40 (Vstat-40)]</v>
      </c>
      <c r="S206" t="str">
        <f t="shared" si="7"/>
        <v>Adgrb1</v>
      </c>
    </row>
    <row r="207" spans="1:19" x14ac:dyDescent="0.2">
      <c r="A207" t="s">
        <v>952</v>
      </c>
      <c r="B207" t="s">
        <v>952</v>
      </c>
      <c r="C207" t="s">
        <v>953</v>
      </c>
      <c r="D207" t="s">
        <v>2694</v>
      </c>
      <c r="E207" t="s">
        <v>2695</v>
      </c>
      <c r="F207" t="s">
        <v>2696</v>
      </c>
      <c r="G207" t="s">
        <v>2697</v>
      </c>
      <c r="I207" t="s">
        <v>2698</v>
      </c>
      <c r="J207" t="s">
        <v>2699</v>
      </c>
      <c r="L207" t="s">
        <v>2700</v>
      </c>
      <c r="P207" t="s">
        <v>952</v>
      </c>
      <c r="Q207" t="s">
        <v>953</v>
      </c>
      <c r="R207" t="str">
        <f t="shared" si="6"/>
        <v>Zinc finger SWIM domain-containing protein 8</v>
      </c>
      <c r="S207" t="str">
        <f t="shared" si="7"/>
        <v>Zswim8</v>
      </c>
    </row>
    <row r="208" spans="1:19" x14ac:dyDescent="0.2">
      <c r="A208" t="s">
        <v>954</v>
      </c>
      <c r="B208" t="s">
        <v>954</v>
      </c>
      <c r="C208" t="s">
        <v>955</v>
      </c>
      <c r="D208" t="s">
        <v>2701</v>
      </c>
      <c r="E208" t="s">
        <v>2702</v>
      </c>
      <c r="F208" t="s">
        <v>2703</v>
      </c>
      <c r="G208" t="s">
        <v>2704</v>
      </c>
      <c r="I208" t="s">
        <v>2705</v>
      </c>
      <c r="J208" t="s">
        <v>2706</v>
      </c>
      <c r="L208" t="s">
        <v>2702</v>
      </c>
      <c r="P208" t="s">
        <v>954</v>
      </c>
      <c r="Q208" t="s">
        <v>955</v>
      </c>
      <c r="R208" t="str">
        <f t="shared" si="6"/>
        <v>Bifunctional heparan sulfate N-deacetylase/N-sulfotransferase 1 (EC 2.8.2.8) (Glucosaminyl N-deacetylase/N-sulfotransferase 1) (NDST-1) (N-heparan sulfate sulfotransferase 1) (N-HSST 1) ([Heparan sulfate]-glucosamine N-sulfotransferase 1) (HSNST 1) [Includes: Heparan sulfate N-deacetylase 1 (EC 3.-.-.-); Heparan sulfate N-sulfotransferase 1 (EC 2.8.2.-)]</v>
      </c>
      <c r="S208" t="str">
        <f t="shared" si="7"/>
        <v>Ndst1</v>
      </c>
    </row>
    <row r="209" spans="1:19" x14ac:dyDescent="0.2">
      <c r="A209" t="s">
        <v>956</v>
      </c>
      <c r="B209" t="s">
        <v>956</v>
      </c>
      <c r="C209" t="s">
        <v>957</v>
      </c>
      <c r="D209" t="s">
        <v>2707</v>
      </c>
      <c r="E209" t="s">
        <v>2708</v>
      </c>
      <c r="F209" t="s">
        <v>2709</v>
      </c>
      <c r="L209" t="s">
        <v>2708</v>
      </c>
      <c r="P209" t="s">
        <v>956</v>
      </c>
      <c r="Q209" t="s">
        <v>957</v>
      </c>
      <c r="R209" t="str">
        <f t="shared" si="6"/>
        <v>GTP-binding protein 2 (GTP-binding-like protein 2)</v>
      </c>
      <c r="S209" t="str">
        <f t="shared" si="7"/>
        <v>Gtpbp2</v>
      </c>
    </row>
    <row r="210" spans="1:19" x14ac:dyDescent="0.2">
      <c r="A210" t="s">
        <v>958</v>
      </c>
      <c r="B210" t="s">
        <v>958</v>
      </c>
      <c r="C210" t="s">
        <v>959</v>
      </c>
      <c r="D210" t="s">
        <v>2710</v>
      </c>
      <c r="E210" t="s">
        <v>2711</v>
      </c>
      <c r="F210" t="s">
        <v>2712</v>
      </c>
      <c r="G210" t="s">
        <v>2713</v>
      </c>
      <c r="J210" t="s">
        <v>2714</v>
      </c>
      <c r="K210" t="s">
        <v>2715</v>
      </c>
      <c r="L210" t="s">
        <v>2716</v>
      </c>
      <c r="P210" t="s">
        <v>958</v>
      </c>
      <c r="Q210" t="s">
        <v>959</v>
      </c>
      <c r="R210" t="str">
        <f t="shared" si="6"/>
        <v>Netrin-5 (Netrin-1-like protein)</v>
      </c>
      <c r="S210" t="str">
        <f t="shared" si="7"/>
        <v>Ntn5</v>
      </c>
    </row>
    <row r="211" spans="1:19" x14ac:dyDescent="0.2">
      <c r="A211" t="s">
        <v>960</v>
      </c>
      <c r="B211" t="s">
        <v>960</v>
      </c>
      <c r="C211" t="s">
        <v>961</v>
      </c>
      <c r="D211" t="s">
        <v>2717</v>
      </c>
      <c r="E211" t="s">
        <v>2718</v>
      </c>
      <c r="F211" t="s">
        <v>2719</v>
      </c>
      <c r="G211" t="s">
        <v>2720</v>
      </c>
      <c r="J211" t="s">
        <v>2721</v>
      </c>
      <c r="L211" t="s">
        <v>2718</v>
      </c>
      <c r="P211" t="s">
        <v>960</v>
      </c>
      <c r="Q211" t="s">
        <v>961</v>
      </c>
      <c r="R211" t="str">
        <f t="shared" si="6"/>
        <v>Transforming growth factor-beta receptor-associated protein 1 (TGF-beta receptor-associated protein 1) (TRAP-1) (TRAP1)</v>
      </c>
      <c r="S211" t="str">
        <f t="shared" si="7"/>
        <v>Tgfbrap1</v>
      </c>
    </row>
    <row r="212" spans="1:19" x14ac:dyDescent="0.2">
      <c r="A212" t="s">
        <v>962</v>
      </c>
      <c r="B212" t="s">
        <v>962</v>
      </c>
      <c r="C212" t="s">
        <v>963</v>
      </c>
      <c r="D212" t="s">
        <v>2722</v>
      </c>
      <c r="E212" t="s">
        <v>2723</v>
      </c>
      <c r="F212" t="s">
        <v>2724</v>
      </c>
      <c r="G212" t="s">
        <v>2725</v>
      </c>
      <c r="J212" t="s">
        <v>1558</v>
      </c>
      <c r="L212" t="s">
        <v>2723</v>
      </c>
      <c r="P212" t="s">
        <v>962</v>
      </c>
      <c r="Q212" t="s">
        <v>963</v>
      </c>
      <c r="R212" t="str">
        <f t="shared" si="6"/>
        <v>Malonate--CoA ligase ACSF3, mitochondrial (EC 6.2.1.n3) (Acyl-CoA synthetase family member 3)</v>
      </c>
      <c r="S212" t="str">
        <f t="shared" si="7"/>
        <v>Acsf3</v>
      </c>
    </row>
    <row r="213" spans="1:19" x14ac:dyDescent="0.2">
      <c r="A213" t="s">
        <v>964</v>
      </c>
      <c r="B213" t="s">
        <v>964</v>
      </c>
      <c r="C213" t="s">
        <v>965</v>
      </c>
      <c r="D213" t="s">
        <v>2726</v>
      </c>
      <c r="E213" t="s">
        <v>2727</v>
      </c>
      <c r="F213" t="s">
        <v>2728</v>
      </c>
      <c r="G213" t="s">
        <v>2729</v>
      </c>
      <c r="J213" t="s">
        <v>2730</v>
      </c>
      <c r="L213" t="s">
        <v>2727</v>
      </c>
      <c r="P213" t="s">
        <v>964</v>
      </c>
      <c r="Q213" t="s">
        <v>965</v>
      </c>
      <c r="R213" t="str">
        <f t="shared" si="6"/>
        <v>Keratin, type II cytoskeletal 2 oral (Keratin-76) (K76) (Type-II keratin Kb9)</v>
      </c>
      <c r="S213" t="str">
        <f t="shared" si="7"/>
        <v>Krt76</v>
      </c>
    </row>
    <row r="214" spans="1:19" x14ac:dyDescent="0.2">
      <c r="A214" t="s">
        <v>966</v>
      </c>
      <c r="B214" t="s">
        <v>966</v>
      </c>
      <c r="C214" t="s">
        <v>967</v>
      </c>
      <c r="D214" t="s">
        <v>2731</v>
      </c>
      <c r="E214" t="s">
        <v>2732</v>
      </c>
      <c r="F214" t="s">
        <v>2733</v>
      </c>
      <c r="G214" t="s">
        <v>2734</v>
      </c>
      <c r="J214" t="s">
        <v>2735</v>
      </c>
      <c r="L214" t="s">
        <v>2736</v>
      </c>
      <c r="P214" t="s">
        <v>966</v>
      </c>
      <c r="Q214" t="s">
        <v>967</v>
      </c>
      <c r="R214" t="str">
        <f t="shared" si="6"/>
        <v>Protein FAM91A1</v>
      </c>
      <c r="S214" t="str">
        <f t="shared" si="7"/>
        <v>Fam91a1</v>
      </c>
    </row>
    <row r="215" spans="1:19" x14ac:dyDescent="0.2">
      <c r="A215" t="s">
        <v>968</v>
      </c>
      <c r="B215" t="s">
        <v>968</v>
      </c>
      <c r="C215" t="s">
        <v>969</v>
      </c>
      <c r="D215" t="s">
        <v>2737</v>
      </c>
      <c r="E215" t="s">
        <v>2738</v>
      </c>
      <c r="F215" t="s">
        <v>2739</v>
      </c>
      <c r="G215" t="s">
        <v>2740</v>
      </c>
      <c r="J215" t="s">
        <v>2741</v>
      </c>
      <c r="L215" t="s">
        <v>2742</v>
      </c>
      <c r="P215" t="s">
        <v>968</v>
      </c>
      <c r="Q215" t="s">
        <v>969</v>
      </c>
      <c r="R215" t="str">
        <f t="shared" si="6"/>
        <v>Lysine-specific demethylase 7A (EC 1.14.11.-) (JmjC domain-containing histone demethylation protein 1D) (Lysine-specific demethylase 7)</v>
      </c>
      <c r="S215" t="str">
        <f t="shared" si="7"/>
        <v>Kdm7a</v>
      </c>
    </row>
    <row r="216" spans="1:19" x14ac:dyDescent="0.2">
      <c r="A216" t="s">
        <v>970</v>
      </c>
      <c r="B216" t="s">
        <v>970</v>
      </c>
      <c r="C216" t="s">
        <v>971</v>
      </c>
      <c r="D216" t="s">
        <v>2743</v>
      </c>
      <c r="E216" t="s">
        <v>2744</v>
      </c>
      <c r="F216" t="s">
        <v>2745</v>
      </c>
      <c r="G216" t="s">
        <v>1996</v>
      </c>
      <c r="I216" t="s">
        <v>2746</v>
      </c>
      <c r="J216" t="s">
        <v>2747</v>
      </c>
      <c r="L216" t="s">
        <v>2748</v>
      </c>
      <c r="P216" t="s">
        <v>970</v>
      </c>
      <c r="Q216" t="s">
        <v>971</v>
      </c>
      <c r="R216" t="str">
        <f t="shared" si="6"/>
        <v>Dynein heavy chain 12, axonemal (Axonemal beta dynein heavy chain 12) (Axonemal dynein heavy chain 12-like protein) (Axonemal dynein heavy chain 7-like protein) (Ciliary dynein heavy chain 12)</v>
      </c>
      <c r="S216" t="str">
        <f t="shared" si="7"/>
        <v>Dnah12</v>
      </c>
    </row>
    <row r="217" spans="1:19" x14ac:dyDescent="0.2">
      <c r="A217" t="s">
        <v>972</v>
      </c>
      <c r="B217" t="s">
        <v>972</v>
      </c>
      <c r="C217" t="s">
        <v>973</v>
      </c>
      <c r="D217" t="s">
        <v>2749</v>
      </c>
      <c r="E217" t="s">
        <v>2750</v>
      </c>
      <c r="F217" t="s">
        <v>2751</v>
      </c>
      <c r="G217" t="s">
        <v>2752</v>
      </c>
      <c r="J217" t="s">
        <v>2753</v>
      </c>
      <c r="L217" t="s">
        <v>2750</v>
      </c>
      <c r="P217" t="s">
        <v>972</v>
      </c>
      <c r="Q217" t="s">
        <v>973</v>
      </c>
      <c r="R217" t="str">
        <f t="shared" si="6"/>
        <v>Cytoskeleton-associated protein 2</v>
      </c>
      <c r="S217" t="str">
        <f t="shared" si="7"/>
        <v>Ckap2</v>
      </c>
    </row>
    <row r="218" spans="1:19" x14ac:dyDescent="0.2">
      <c r="A218" t="s">
        <v>974</v>
      </c>
      <c r="B218" t="s">
        <v>974</v>
      </c>
      <c r="C218" t="s">
        <v>975</v>
      </c>
      <c r="D218" t="s">
        <v>2754</v>
      </c>
      <c r="E218" t="s">
        <v>2755</v>
      </c>
      <c r="F218" t="s">
        <v>2756</v>
      </c>
      <c r="G218" t="s">
        <v>2757</v>
      </c>
      <c r="J218" t="s">
        <v>2741</v>
      </c>
      <c r="L218" t="s">
        <v>2758</v>
      </c>
      <c r="P218" t="s">
        <v>974</v>
      </c>
      <c r="Q218" t="s">
        <v>975</v>
      </c>
      <c r="R218" t="str">
        <f t="shared" si="6"/>
        <v>ESF1 homolog (ABT1-associated protein)</v>
      </c>
      <c r="S218" t="str">
        <f t="shared" si="7"/>
        <v>Esf1</v>
      </c>
    </row>
    <row r="219" spans="1:19" x14ac:dyDescent="0.2">
      <c r="A219" t="s">
        <v>976</v>
      </c>
      <c r="B219" t="s">
        <v>976</v>
      </c>
      <c r="C219" t="s">
        <v>977</v>
      </c>
      <c r="D219" t="s">
        <v>2759</v>
      </c>
      <c r="E219" t="s">
        <v>2760</v>
      </c>
      <c r="J219" t="s">
        <v>2761</v>
      </c>
      <c r="K219" t="s">
        <v>1779</v>
      </c>
      <c r="L219" t="s">
        <v>2760</v>
      </c>
      <c r="P219" t="s">
        <v>976</v>
      </c>
      <c r="Q219" t="s">
        <v>977</v>
      </c>
      <c r="R219" t="str">
        <f t="shared" si="6"/>
        <v>Clusterin-like protein 1</v>
      </c>
      <c r="S219" t="str">
        <f t="shared" si="7"/>
        <v>Clul1</v>
      </c>
    </row>
    <row r="220" spans="1:19" x14ac:dyDescent="0.2">
      <c r="A220" t="s">
        <v>978</v>
      </c>
      <c r="B220" t="s">
        <v>978</v>
      </c>
      <c r="C220" t="s">
        <v>979</v>
      </c>
      <c r="D220" t="s">
        <v>2762</v>
      </c>
      <c r="E220" t="s">
        <v>2763</v>
      </c>
      <c r="F220" t="s">
        <v>2764</v>
      </c>
      <c r="G220" t="s">
        <v>2765</v>
      </c>
      <c r="J220" t="s">
        <v>1580</v>
      </c>
      <c r="L220" t="s">
        <v>2766</v>
      </c>
      <c r="P220" t="s">
        <v>978</v>
      </c>
      <c r="Q220" t="s">
        <v>979</v>
      </c>
      <c r="R220" t="str">
        <f t="shared" si="6"/>
        <v>Nuclear protein 2 (Nuclear transcriptional regulator 1-like protein) (Nuclear transcriptional regulator protein 2)</v>
      </c>
      <c r="S220" t="str">
        <f t="shared" si="7"/>
        <v>Nupr2</v>
      </c>
    </row>
    <row r="221" spans="1:19" x14ac:dyDescent="0.2">
      <c r="A221" t="s">
        <v>980</v>
      </c>
      <c r="B221" t="s">
        <v>980</v>
      </c>
      <c r="C221" t="s">
        <v>981</v>
      </c>
      <c r="D221" t="s">
        <v>2767</v>
      </c>
      <c r="E221" t="s">
        <v>2768</v>
      </c>
      <c r="F221" t="s">
        <v>2769</v>
      </c>
      <c r="G221" t="s">
        <v>2770</v>
      </c>
      <c r="J221" t="s">
        <v>2771</v>
      </c>
      <c r="L221" t="s">
        <v>2772</v>
      </c>
      <c r="P221" t="s">
        <v>980</v>
      </c>
      <c r="Q221" t="s">
        <v>981</v>
      </c>
      <c r="R221" t="str">
        <f t="shared" si="6"/>
        <v>Coiled-coil domain-containing protein 88B (Gipie) (Hook-related protein 3) (HkRP3)</v>
      </c>
      <c r="S221" t="str">
        <f t="shared" si="7"/>
        <v>Ccdc88b</v>
      </c>
    </row>
    <row r="222" spans="1:19" x14ac:dyDescent="0.2">
      <c r="A222" t="s">
        <v>982</v>
      </c>
      <c r="B222" t="s">
        <v>982</v>
      </c>
      <c r="C222" t="s">
        <v>983</v>
      </c>
      <c r="D222" t="s">
        <v>2773</v>
      </c>
      <c r="E222" t="s">
        <v>2774</v>
      </c>
      <c r="F222" t="s">
        <v>2775</v>
      </c>
      <c r="G222" t="s">
        <v>2776</v>
      </c>
      <c r="J222" t="s">
        <v>2777</v>
      </c>
      <c r="L222" t="s">
        <v>2774</v>
      </c>
      <c r="P222" t="s">
        <v>982</v>
      </c>
      <c r="Q222" t="s">
        <v>983</v>
      </c>
      <c r="R222" t="str">
        <f t="shared" si="6"/>
        <v>BTB/POZ domain-containing protein KCTD8</v>
      </c>
      <c r="S222" t="str">
        <f t="shared" si="7"/>
        <v>Kctd8</v>
      </c>
    </row>
    <row r="223" spans="1:19" x14ac:dyDescent="0.2">
      <c r="A223" t="s">
        <v>984</v>
      </c>
      <c r="B223" t="s">
        <v>984</v>
      </c>
      <c r="C223" t="s">
        <v>985</v>
      </c>
      <c r="D223" t="s">
        <v>2778</v>
      </c>
      <c r="E223" t="s">
        <v>2779</v>
      </c>
      <c r="F223" t="s">
        <v>2780</v>
      </c>
      <c r="G223" t="s">
        <v>2781</v>
      </c>
      <c r="H223" t="s">
        <v>2782</v>
      </c>
      <c r="J223" t="s">
        <v>2783</v>
      </c>
      <c r="L223" t="s">
        <v>2779</v>
      </c>
      <c r="P223" t="s">
        <v>984</v>
      </c>
      <c r="Q223" t="s">
        <v>985</v>
      </c>
      <c r="R223" t="str">
        <f t="shared" si="6"/>
        <v>Cytosolic phospholipase A2 epsilon (cPLA2-epsilon) (EC 3.1.1.4) (Calcium-dependent N-acyltransferase) (Phospholipase A2 group IVE)</v>
      </c>
      <c r="S223" t="str">
        <f t="shared" si="7"/>
        <v>Pla2g4e</v>
      </c>
    </row>
    <row r="224" spans="1:19" x14ac:dyDescent="0.2">
      <c r="A224" t="s">
        <v>986</v>
      </c>
      <c r="B224" t="s">
        <v>986</v>
      </c>
      <c r="C224" t="s">
        <v>987</v>
      </c>
      <c r="D224" t="s">
        <v>2784</v>
      </c>
      <c r="E224" t="s">
        <v>2785</v>
      </c>
      <c r="F224" t="s">
        <v>2786</v>
      </c>
      <c r="G224" t="s">
        <v>2787</v>
      </c>
      <c r="J224" t="s">
        <v>2788</v>
      </c>
      <c r="L224" t="s">
        <v>2789</v>
      </c>
      <c r="P224" t="s">
        <v>986</v>
      </c>
      <c r="Q224" t="s">
        <v>987</v>
      </c>
      <c r="R224" t="str">
        <f t="shared" si="6"/>
        <v>PH and SEC7 domain-containing protein 1 (Exchange factor for ADP-ribosylation factor guanine nucleotide factor 6) (Exchange factor for ARF6) (Exchange factor for ARF6 A) (Pleckstrin homology and SEC7 domain-containing protein 1)</v>
      </c>
      <c r="S224" t="str">
        <f t="shared" si="7"/>
        <v>Psd</v>
      </c>
    </row>
    <row r="225" spans="1:19" x14ac:dyDescent="0.2">
      <c r="A225" t="s">
        <v>988</v>
      </c>
      <c r="B225" t="s">
        <v>988</v>
      </c>
      <c r="C225" t="s">
        <v>989</v>
      </c>
      <c r="D225" t="s">
        <v>2790</v>
      </c>
      <c r="E225" t="s">
        <v>2791</v>
      </c>
      <c r="F225" t="s">
        <v>2792</v>
      </c>
      <c r="G225" t="s">
        <v>2793</v>
      </c>
      <c r="J225" t="s">
        <v>2014</v>
      </c>
      <c r="K225" t="s">
        <v>2794</v>
      </c>
      <c r="L225" t="s">
        <v>2795</v>
      </c>
      <c r="P225" t="s">
        <v>988</v>
      </c>
      <c r="Q225" t="s">
        <v>989</v>
      </c>
      <c r="R225" t="str">
        <f t="shared" si="6"/>
        <v>Major urinary protein 20 (Darcin) (Major urinary protein 24)</v>
      </c>
      <c r="S225" t="str">
        <f t="shared" si="7"/>
        <v>Mup20</v>
      </c>
    </row>
    <row r="226" spans="1:19" x14ac:dyDescent="0.2">
      <c r="A226" t="s">
        <v>990</v>
      </c>
      <c r="B226" t="s">
        <v>990</v>
      </c>
      <c r="C226" t="s">
        <v>991</v>
      </c>
      <c r="D226" t="s">
        <v>2796</v>
      </c>
      <c r="E226" t="s">
        <v>2797</v>
      </c>
      <c r="F226" t="s">
        <v>2798</v>
      </c>
      <c r="G226" t="s">
        <v>2799</v>
      </c>
      <c r="J226" t="s">
        <v>2800</v>
      </c>
      <c r="L226" t="s">
        <v>2801</v>
      </c>
      <c r="P226" t="s">
        <v>990</v>
      </c>
      <c r="Q226" t="s">
        <v>991</v>
      </c>
      <c r="R226" t="str">
        <f t="shared" si="6"/>
        <v>Microtubule-associated tumor suppressor 1 homolog (AT2 receptor-binding protein) (Angiotensin-II type 2 receptor-interacting protein) (Coiled-coiled tumor suppressor gene 1 protein) (Mitochondrial tumor suppressor 1 homolog)</v>
      </c>
      <c r="S226" t="str">
        <f t="shared" si="7"/>
        <v>Mtus1</v>
      </c>
    </row>
    <row r="227" spans="1:19" x14ac:dyDescent="0.2">
      <c r="A227" t="s">
        <v>992</v>
      </c>
      <c r="B227" t="s">
        <v>992</v>
      </c>
      <c r="C227" t="s">
        <v>993</v>
      </c>
      <c r="D227" t="s">
        <v>2802</v>
      </c>
      <c r="E227" t="s">
        <v>2803</v>
      </c>
      <c r="F227" t="s">
        <v>2804</v>
      </c>
      <c r="G227" t="s">
        <v>2805</v>
      </c>
      <c r="I227" t="s">
        <v>2806</v>
      </c>
      <c r="J227" t="s">
        <v>2807</v>
      </c>
      <c r="L227" t="s">
        <v>2808</v>
      </c>
      <c r="P227" t="s">
        <v>992</v>
      </c>
      <c r="Q227" t="s">
        <v>993</v>
      </c>
      <c r="R227" t="str">
        <f t="shared" si="6"/>
        <v>Fatty acid 2-hydroxylase (EC 1.14.18.-) (Fatty acid alpha-hydroxylase)</v>
      </c>
      <c r="S227" t="str">
        <f t="shared" si="7"/>
        <v>Fa2h</v>
      </c>
    </row>
    <row r="228" spans="1:19" x14ac:dyDescent="0.2">
      <c r="A228" t="s">
        <v>994</v>
      </c>
      <c r="B228" t="s">
        <v>994</v>
      </c>
      <c r="C228" t="s">
        <v>995</v>
      </c>
      <c r="D228" t="s">
        <v>2809</v>
      </c>
      <c r="E228" t="s">
        <v>2810</v>
      </c>
      <c r="F228" t="s">
        <v>2811</v>
      </c>
      <c r="G228" t="s">
        <v>2812</v>
      </c>
      <c r="J228" t="s">
        <v>2813</v>
      </c>
      <c r="L228" t="s">
        <v>2814</v>
      </c>
      <c r="P228" t="s">
        <v>994</v>
      </c>
      <c r="Q228" t="s">
        <v>995</v>
      </c>
      <c r="R228" t="str">
        <f t="shared" si="6"/>
        <v>F-box/WD repeat-containing protein 11 (F-box and WD repeats protein beta-TrCP2) (F-box/WD repeat-containing protein 1B) (Homologous to Slimb protein) (HOS)</v>
      </c>
      <c r="S228" t="str">
        <f t="shared" si="7"/>
        <v>Fbxw11</v>
      </c>
    </row>
    <row r="229" spans="1:19" x14ac:dyDescent="0.2">
      <c r="A229" t="s">
        <v>996</v>
      </c>
      <c r="B229" t="s">
        <v>996</v>
      </c>
      <c r="C229" t="s">
        <v>997</v>
      </c>
      <c r="D229" t="s">
        <v>2815</v>
      </c>
      <c r="E229" t="s">
        <v>2816</v>
      </c>
      <c r="F229" t="s">
        <v>2817</v>
      </c>
      <c r="G229" t="s">
        <v>2818</v>
      </c>
      <c r="J229" t="s">
        <v>2819</v>
      </c>
      <c r="L229" t="s">
        <v>2816</v>
      </c>
      <c r="P229" t="s">
        <v>996</v>
      </c>
      <c r="Q229" t="s">
        <v>997</v>
      </c>
      <c r="R229" t="str">
        <f t="shared" si="6"/>
        <v>Protein SCO1 homolog, mitochondrial</v>
      </c>
      <c r="S229" t="str">
        <f t="shared" si="7"/>
        <v>Sco1</v>
      </c>
    </row>
    <row r="230" spans="1:19" x14ac:dyDescent="0.2">
      <c r="A230" t="s">
        <v>998</v>
      </c>
      <c r="B230" t="s">
        <v>998</v>
      </c>
      <c r="C230" t="s">
        <v>999</v>
      </c>
      <c r="D230" t="s">
        <v>2820</v>
      </c>
      <c r="E230" t="s">
        <v>2821</v>
      </c>
      <c r="F230" t="s">
        <v>2822</v>
      </c>
      <c r="G230" t="s">
        <v>2823</v>
      </c>
      <c r="J230" t="s">
        <v>2078</v>
      </c>
      <c r="L230" t="s">
        <v>2824</v>
      </c>
      <c r="P230" t="s">
        <v>998</v>
      </c>
      <c r="Q230" t="s">
        <v>999</v>
      </c>
      <c r="R230" t="str">
        <f t="shared" si="6"/>
        <v>Clustered mitochondria protein homolog</v>
      </c>
      <c r="S230" t="str">
        <f t="shared" si="7"/>
        <v>Cluh</v>
      </c>
    </row>
    <row r="231" spans="1:19" x14ac:dyDescent="0.2">
      <c r="A231" t="s">
        <v>1000</v>
      </c>
      <c r="B231" t="s">
        <v>1000</v>
      </c>
      <c r="C231" t="s">
        <v>1001</v>
      </c>
      <c r="D231" t="s">
        <v>2825</v>
      </c>
      <c r="E231" t="s">
        <v>2826</v>
      </c>
      <c r="F231" t="s">
        <v>2827</v>
      </c>
      <c r="J231" t="s">
        <v>2828</v>
      </c>
      <c r="L231" t="s">
        <v>2829</v>
      </c>
      <c r="P231" t="s">
        <v>1000</v>
      </c>
      <c r="Q231" t="s">
        <v>1001</v>
      </c>
      <c r="R231" t="str">
        <f t="shared" si="6"/>
        <v>Cytospin-B (Sperm antigen with calponin homology and coiled-coil domains 1)</v>
      </c>
      <c r="S231" t="str">
        <f t="shared" si="7"/>
        <v>Specc1</v>
      </c>
    </row>
    <row r="232" spans="1:19" x14ac:dyDescent="0.2">
      <c r="A232" t="s">
        <v>1002</v>
      </c>
      <c r="B232" t="s">
        <v>1002</v>
      </c>
      <c r="C232" t="s">
        <v>1003</v>
      </c>
      <c r="D232" t="s">
        <v>2830</v>
      </c>
      <c r="E232" t="s">
        <v>2831</v>
      </c>
      <c r="F232" t="s">
        <v>1922</v>
      </c>
      <c r="G232" t="s">
        <v>1923</v>
      </c>
      <c r="J232" t="s">
        <v>1585</v>
      </c>
      <c r="K232" t="s">
        <v>1784</v>
      </c>
      <c r="L232" t="s">
        <v>2832</v>
      </c>
      <c r="P232" t="s">
        <v>1002</v>
      </c>
      <c r="Q232" t="s">
        <v>1003</v>
      </c>
      <c r="R232" t="str">
        <f t="shared" si="6"/>
        <v>Alpha-1-acid glycoprotein 1 (AGP 1) (Orosomucoid-1) (OMD 1)</v>
      </c>
      <c r="S232" t="str">
        <f t="shared" si="7"/>
        <v>Orm1</v>
      </c>
    </row>
    <row r="233" spans="1:19" x14ac:dyDescent="0.2">
      <c r="A233" t="s">
        <v>1004</v>
      </c>
      <c r="B233" t="s">
        <v>1004</v>
      </c>
      <c r="C233" t="s">
        <v>1005</v>
      </c>
      <c r="D233" t="s">
        <v>2833</v>
      </c>
      <c r="E233" t="s">
        <v>2834</v>
      </c>
      <c r="F233" t="s">
        <v>2835</v>
      </c>
      <c r="G233" t="s">
        <v>2836</v>
      </c>
      <c r="J233" t="s">
        <v>2837</v>
      </c>
      <c r="L233" t="s">
        <v>2838</v>
      </c>
      <c r="P233" t="s">
        <v>1004</v>
      </c>
      <c r="Q233" t="s">
        <v>1005</v>
      </c>
      <c r="R233" t="str">
        <f t="shared" si="6"/>
        <v>Nuclear factor of activated T-cells, cytoplasmic 2 (NF-ATc2) (NFATc2) (NFAT pre-existing subunit) (NF-ATp) (T-cell transcription factor NFAT1)</v>
      </c>
      <c r="S233" t="str">
        <f t="shared" si="7"/>
        <v>Nfatc2</v>
      </c>
    </row>
    <row r="234" spans="1:19" x14ac:dyDescent="0.2">
      <c r="A234" t="s">
        <v>1006</v>
      </c>
      <c r="B234" t="s">
        <v>1006</v>
      </c>
      <c r="C234" t="s">
        <v>1007</v>
      </c>
      <c r="D234" t="s">
        <v>2839</v>
      </c>
      <c r="E234" t="s">
        <v>2840</v>
      </c>
      <c r="F234" t="s">
        <v>2841</v>
      </c>
      <c r="G234" t="s">
        <v>2842</v>
      </c>
      <c r="J234" t="s">
        <v>2843</v>
      </c>
      <c r="K234" t="s">
        <v>2844</v>
      </c>
      <c r="L234" t="s">
        <v>2840</v>
      </c>
      <c r="P234" t="s">
        <v>1006</v>
      </c>
      <c r="Q234" t="s">
        <v>1007</v>
      </c>
      <c r="R234" t="str">
        <f t="shared" si="6"/>
        <v>Laminin subunit alpha-2 (Laminin M chain) (Laminin-12 subunit alpha) (Laminin-2 subunit alpha) (Laminin-4 subunit alpha) (Merosin heavy chain)</v>
      </c>
      <c r="S234" t="str">
        <f t="shared" si="7"/>
        <v>Lama2</v>
      </c>
    </row>
    <row r="235" spans="1:19" x14ac:dyDescent="0.2">
      <c r="A235" t="s">
        <v>1008</v>
      </c>
      <c r="B235" t="s">
        <v>1008</v>
      </c>
      <c r="C235" t="s">
        <v>1009</v>
      </c>
      <c r="D235" t="s">
        <v>2845</v>
      </c>
      <c r="E235" t="s">
        <v>2846</v>
      </c>
      <c r="F235" t="s">
        <v>2847</v>
      </c>
      <c r="G235" t="s">
        <v>2848</v>
      </c>
      <c r="J235" t="s">
        <v>2849</v>
      </c>
      <c r="L235" t="s">
        <v>2850</v>
      </c>
      <c r="P235" t="s">
        <v>1008</v>
      </c>
      <c r="Q235" t="s">
        <v>1009</v>
      </c>
      <c r="R235" t="str">
        <f t="shared" si="6"/>
        <v>Mitogen-activated protein kinase kinase kinase 12 (EC 2.7.11.25) (Dual leucine zipper bearing kinase) (DLK) (Leucine-zipper protein kinase) (ZPK) (MAPK-upstream kinase) (MUK) (Mixed lineage kinase)</v>
      </c>
      <c r="S235" t="str">
        <f t="shared" si="7"/>
        <v>Map3k12</v>
      </c>
    </row>
    <row r="236" spans="1:19" x14ac:dyDescent="0.2">
      <c r="A236" t="s">
        <v>1010</v>
      </c>
      <c r="B236" t="s">
        <v>1010</v>
      </c>
      <c r="C236" t="s">
        <v>1011</v>
      </c>
      <c r="D236" t="s">
        <v>2851</v>
      </c>
      <c r="E236" t="s">
        <v>2852</v>
      </c>
      <c r="F236" t="s">
        <v>2853</v>
      </c>
      <c r="G236" t="s">
        <v>2854</v>
      </c>
      <c r="J236" t="s">
        <v>2855</v>
      </c>
      <c r="L236" t="s">
        <v>2856</v>
      </c>
      <c r="P236" t="s">
        <v>1010</v>
      </c>
      <c r="Q236" t="s">
        <v>1011</v>
      </c>
      <c r="R236" t="str">
        <f t="shared" si="6"/>
        <v>Serpin B6 (Placental thrombin inhibitor) (Proteinase inhibitor 6) (PI-6)</v>
      </c>
      <c r="S236" t="str">
        <f t="shared" si="7"/>
        <v>Serpinb6</v>
      </c>
    </row>
    <row r="237" spans="1:19" x14ac:dyDescent="0.2">
      <c r="A237" t="s">
        <v>1012</v>
      </c>
      <c r="B237" t="s">
        <v>1012</v>
      </c>
      <c r="C237" t="s">
        <v>1013</v>
      </c>
      <c r="D237" t="s">
        <v>2857</v>
      </c>
      <c r="E237" t="s">
        <v>2858</v>
      </c>
      <c r="F237" t="s">
        <v>2859</v>
      </c>
      <c r="G237" t="s">
        <v>2860</v>
      </c>
      <c r="J237" t="s">
        <v>2861</v>
      </c>
      <c r="K237" t="s">
        <v>2559</v>
      </c>
      <c r="L237" t="s">
        <v>2862</v>
      </c>
      <c r="P237" t="s">
        <v>1012</v>
      </c>
      <c r="Q237" t="s">
        <v>1013</v>
      </c>
      <c r="R237" t="str">
        <f t="shared" si="6"/>
        <v>Platelet-activating factor acetylhydrolase (PAF acetylhydrolase) (EC 3.1.1.47) (1-alkyl-2-acetylglycerophosphocholine esterase) (2-acetyl-1-alkylglycerophosphocholine esterase) (LDL-associated phospholipase A2) (LDL-PLA(2)) (PAF 2-acylhydrolase)</v>
      </c>
      <c r="S237" t="str">
        <f t="shared" si="7"/>
        <v>Pla2g7</v>
      </c>
    </row>
    <row r="238" spans="1:19" x14ac:dyDescent="0.2">
      <c r="A238" t="s">
        <v>1014</v>
      </c>
      <c r="B238" t="s">
        <v>1014</v>
      </c>
      <c r="C238" t="s">
        <v>1015</v>
      </c>
      <c r="D238" t="s">
        <v>2863</v>
      </c>
      <c r="E238" t="s">
        <v>2864</v>
      </c>
      <c r="F238" t="s">
        <v>2865</v>
      </c>
      <c r="G238" t="s">
        <v>2866</v>
      </c>
      <c r="J238" t="s">
        <v>2867</v>
      </c>
      <c r="L238" t="s">
        <v>2864</v>
      </c>
      <c r="P238" t="s">
        <v>1014</v>
      </c>
      <c r="Q238" t="s">
        <v>1015</v>
      </c>
      <c r="R238" t="str">
        <f t="shared" si="6"/>
        <v>Jerky protein</v>
      </c>
      <c r="S238" t="str">
        <f t="shared" si="7"/>
        <v>Jrk</v>
      </c>
    </row>
    <row r="239" spans="1:19" x14ac:dyDescent="0.2">
      <c r="A239" t="s">
        <v>1016</v>
      </c>
      <c r="B239" t="s">
        <v>1016</v>
      </c>
      <c r="C239" t="s">
        <v>1017</v>
      </c>
      <c r="D239" t="s">
        <v>2868</v>
      </c>
      <c r="E239" t="s">
        <v>2869</v>
      </c>
      <c r="F239" t="s">
        <v>2870</v>
      </c>
      <c r="G239" t="s">
        <v>2871</v>
      </c>
      <c r="J239" t="s">
        <v>2872</v>
      </c>
      <c r="L239" t="s">
        <v>2873</v>
      </c>
      <c r="P239" t="s">
        <v>1016</v>
      </c>
      <c r="Q239" t="s">
        <v>1017</v>
      </c>
      <c r="R239" t="str">
        <f t="shared" si="6"/>
        <v>Krueppel-like factor 3 (Basic krueppel-like factor) (CACCC-box-binding protein BKLF) (TEF-2)</v>
      </c>
      <c r="S239" t="str">
        <f t="shared" si="7"/>
        <v>Klf3</v>
      </c>
    </row>
    <row r="240" spans="1:19" x14ac:dyDescent="0.2">
      <c r="A240" t="s">
        <v>1018</v>
      </c>
      <c r="B240" t="s">
        <v>1018</v>
      </c>
      <c r="C240" t="s">
        <v>1019</v>
      </c>
      <c r="D240" t="s">
        <v>2874</v>
      </c>
      <c r="E240" t="s">
        <v>2875</v>
      </c>
      <c r="F240" t="s">
        <v>2876</v>
      </c>
      <c r="G240" t="s">
        <v>2877</v>
      </c>
      <c r="H240" t="s">
        <v>2878</v>
      </c>
      <c r="J240" t="s">
        <v>2879</v>
      </c>
      <c r="K240" t="s">
        <v>2880</v>
      </c>
      <c r="L240" t="s">
        <v>2881</v>
      </c>
      <c r="P240" t="s">
        <v>1018</v>
      </c>
      <c r="Q240" t="s">
        <v>1019</v>
      </c>
      <c r="R240" t="str">
        <f t="shared" si="6"/>
        <v>Adiponectin (30 kDa adipocyte complement-related protein) (Adipocyte complement-related 30 kDa protein) (ACRP30) (Adipocyte, C1q and collagen domain-containing protein) (Adipocyte-specific protein AdipoQ)</v>
      </c>
      <c r="S240" t="str">
        <f t="shared" si="7"/>
        <v>Adipoq</v>
      </c>
    </row>
    <row r="241" spans="1:19" x14ac:dyDescent="0.2">
      <c r="A241" t="s">
        <v>1020</v>
      </c>
      <c r="B241" t="s">
        <v>1020</v>
      </c>
      <c r="C241" t="s">
        <v>1021</v>
      </c>
      <c r="D241" t="s">
        <v>2882</v>
      </c>
      <c r="E241" t="s">
        <v>2883</v>
      </c>
      <c r="F241" t="s">
        <v>2884</v>
      </c>
      <c r="G241" t="s">
        <v>2885</v>
      </c>
      <c r="J241" t="s">
        <v>2886</v>
      </c>
      <c r="K241" t="s">
        <v>1586</v>
      </c>
      <c r="L241" t="s">
        <v>2887</v>
      </c>
      <c r="P241" t="s">
        <v>1020</v>
      </c>
      <c r="Q241" t="s">
        <v>1021</v>
      </c>
      <c r="R241" t="str">
        <f t="shared" si="6"/>
        <v>Complement factor I (EC 3.4.21.45) (C3B/C4B inactivator) [Cleaved into: Complement factor I heavy chain; Complement factor I light chain]</v>
      </c>
      <c r="S241" t="str">
        <f t="shared" si="7"/>
        <v>Cfi</v>
      </c>
    </row>
    <row r="242" spans="1:19" x14ac:dyDescent="0.2">
      <c r="A242" t="s">
        <v>1022</v>
      </c>
      <c r="B242" t="s">
        <v>1022</v>
      </c>
      <c r="C242" t="s">
        <v>1023</v>
      </c>
      <c r="D242" t="s">
        <v>2888</v>
      </c>
      <c r="E242" t="s">
        <v>2889</v>
      </c>
      <c r="F242" t="s">
        <v>2890</v>
      </c>
      <c r="G242" t="s">
        <v>2891</v>
      </c>
      <c r="J242" t="s">
        <v>2892</v>
      </c>
      <c r="K242" t="s">
        <v>2418</v>
      </c>
      <c r="L242" t="s">
        <v>2889</v>
      </c>
      <c r="P242" t="s">
        <v>1022</v>
      </c>
      <c r="Q242" t="s">
        <v>1023</v>
      </c>
      <c r="R242" t="str">
        <f t="shared" si="6"/>
        <v>Ceruloplasmin (EC 1.16.3.1) (Ferroxidase)</v>
      </c>
      <c r="S242" t="str">
        <f t="shared" si="7"/>
        <v>Cp</v>
      </c>
    </row>
    <row r="243" spans="1:19" x14ac:dyDescent="0.2">
      <c r="A243" t="s">
        <v>1024</v>
      </c>
      <c r="B243" t="s">
        <v>1024</v>
      </c>
      <c r="C243" t="s">
        <v>1025</v>
      </c>
      <c r="D243" t="s">
        <v>2893</v>
      </c>
      <c r="E243" t="s">
        <v>2894</v>
      </c>
      <c r="F243" t="s">
        <v>2895</v>
      </c>
      <c r="G243" t="s">
        <v>2896</v>
      </c>
      <c r="J243" t="s">
        <v>2897</v>
      </c>
      <c r="L243" t="s">
        <v>2898</v>
      </c>
      <c r="P243" t="s">
        <v>1024</v>
      </c>
      <c r="Q243" t="s">
        <v>1025</v>
      </c>
      <c r="R243" t="str">
        <f t="shared" si="6"/>
        <v>Peroxiredoxin-2 (EC 1.11.1.24) (Thiol-specific antioxidant protein) (TSA) (Thioredoxin peroxidase 1) (Thioredoxin-dependent peroxide reductase 1) (Thioredoxin-dependent peroxiredoxin 2)</v>
      </c>
      <c r="S243" t="str">
        <f t="shared" si="7"/>
        <v>Prdx2</v>
      </c>
    </row>
    <row r="244" spans="1:19" x14ac:dyDescent="0.2">
      <c r="A244" t="s">
        <v>1026</v>
      </c>
      <c r="B244" t="s">
        <v>1026</v>
      </c>
      <c r="C244" t="s">
        <v>1027</v>
      </c>
      <c r="D244" t="s">
        <v>2899</v>
      </c>
      <c r="E244" t="s">
        <v>2900</v>
      </c>
      <c r="F244" t="s">
        <v>2901</v>
      </c>
      <c r="G244" t="s">
        <v>2902</v>
      </c>
      <c r="J244" t="s">
        <v>2903</v>
      </c>
      <c r="L244" t="s">
        <v>2904</v>
      </c>
      <c r="P244" t="s">
        <v>1026</v>
      </c>
      <c r="Q244" t="s">
        <v>1027</v>
      </c>
      <c r="R244" t="str">
        <f t="shared" si="6"/>
        <v>Rho guanine nucleotide exchange factor 1 (Lbc's second cousin) (Lymphoid blast crisis-like 2)</v>
      </c>
      <c r="S244" t="str">
        <f t="shared" si="7"/>
        <v>Arhgef1</v>
      </c>
    </row>
    <row r="245" spans="1:19" x14ac:dyDescent="0.2">
      <c r="A245" t="s">
        <v>1028</v>
      </c>
      <c r="B245" t="s">
        <v>1028</v>
      </c>
      <c r="C245" t="s">
        <v>1029</v>
      </c>
      <c r="D245" t="s">
        <v>2905</v>
      </c>
      <c r="E245" t="s">
        <v>2906</v>
      </c>
      <c r="F245" t="s">
        <v>2907</v>
      </c>
      <c r="G245" t="s">
        <v>2908</v>
      </c>
      <c r="J245" t="s">
        <v>2909</v>
      </c>
      <c r="K245" t="s">
        <v>2910</v>
      </c>
      <c r="L245" t="s">
        <v>2911</v>
      </c>
      <c r="P245" t="s">
        <v>1028</v>
      </c>
      <c r="Q245" t="s">
        <v>1029</v>
      </c>
      <c r="R245" t="str">
        <f t="shared" si="6"/>
        <v>Alpha-2-antiplasmin (Alpha-2-AP) (Alpha-2-plasmin inhibitor) (Alpha-2-PI) (Serpin F2)</v>
      </c>
      <c r="S245" t="str">
        <f t="shared" si="7"/>
        <v>Serpinf2</v>
      </c>
    </row>
    <row r="246" spans="1:19" x14ac:dyDescent="0.2">
      <c r="A246" t="s">
        <v>1030</v>
      </c>
      <c r="B246" t="s">
        <v>1030</v>
      </c>
      <c r="C246" t="s">
        <v>1031</v>
      </c>
      <c r="D246" t="s">
        <v>2912</v>
      </c>
      <c r="E246" t="s">
        <v>2913</v>
      </c>
      <c r="F246" t="s">
        <v>2914</v>
      </c>
      <c r="G246" t="s">
        <v>2915</v>
      </c>
      <c r="J246" t="s">
        <v>2916</v>
      </c>
      <c r="L246" t="s">
        <v>2917</v>
      </c>
      <c r="P246" t="s">
        <v>1030</v>
      </c>
      <c r="Q246" t="s">
        <v>1031</v>
      </c>
      <c r="R246" t="str">
        <f t="shared" si="6"/>
        <v>ATP-binding cassette sub-family D member 2 (Adrenoleukodystrophy-related protein)</v>
      </c>
      <c r="S246" t="str">
        <f t="shared" si="7"/>
        <v>Abcd2</v>
      </c>
    </row>
    <row r="247" spans="1:19" x14ac:dyDescent="0.2">
      <c r="A247" t="s">
        <v>1032</v>
      </c>
      <c r="B247" t="s">
        <v>1032</v>
      </c>
      <c r="C247" t="s">
        <v>1033</v>
      </c>
      <c r="D247" t="s">
        <v>2918</v>
      </c>
      <c r="E247" t="s">
        <v>2919</v>
      </c>
      <c r="F247" t="s">
        <v>2920</v>
      </c>
      <c r="G247" t="s">
        <v>2921</v>
      </c>
      <c r="J247" t="s">
        <v>1936</v>
      </c>
      <c r="K247" t="s">
        <v>2922</v>
      </c>
      <c r="L247" t="s">
        <v>2919</v>
      </c>
      <c r="P247" t="s">
        <v>1032</v>
      </c>
      <c r="Q247" t="s">
        <v>1033</v>
      </c>
      <c r="R247" t="str">
        <f t="shared" si="6"/>
        <v>Extracellular matrix protein 1 (Secretory component p85)</v>
      </c>
      <c r="S247" t="str">
        <f t="shared" si="7"/>
        <v>Ecm1</v>
      </c>
    </row>
    <row r="248" spans="1:19" x14ac:dyDescent="0.2">
      <c r="A248" t="s">
        <v>1034</v>
      </c>
      <c r="B248" t="s">
        <v>1034</v>
      </c>
      <c r="C248" t="s">
        <v>1035</v>
      </c>
      <c r="D248" t="s">
        <v>2923</v>
      </c>
      <c r="E248" t="s">
        <v>2924</v>
      </c>
      <c r="F248" t="s">
        <v>2925</v>
      </c>
      <c r="G248" t="s">
        <v>2926</v>
      </c>
      <c r="J248" t="s">
        <v>2927</v>
      </c>
      <c r="L248" t="s">
        <v>2924</v>
      </c>
      <c r="P248" t="s">
        <v>1034</v>
      </c>
      <c r="Q248" t="s">
        <v>1035</v>
      </c>
      <c r="R248" t="str">
        <f t="shared" si="6"/>
        <v>Kinectin</v>
      </c>
      <c r="S248" t="str">
        <f t="shared" si="7"/>
        <v>Ktn1</v>
      </c>
    </row>
    <row r="249" spans="1:19" x14ac:dyDescent="0.2">
      <c r="A249" t="s">
        <v>1036</v>
      </c>
      <c r="B249" t="s">
        <v>1036</v>
      </c>
      <c r="C249" t="s">
        <v>1037</v>
      </c>
      <c r="D249" t="s">
        <v>2928</v>
      </c>
      <c r="E249" t="s">
        <v>2929</v>
      </c>
      <c r="F249" t="s">
        <v>2930</v>
      </c>
      <c r="G249" t="s">
        <v>2931</v>
      </c>
      <c r="J249" t="s">
        <v>2932</v>
      </c>
      <c r="K249" t="s">
        <v>1586</v>
      </c>
      <c r="L249" t="s">
        <v>2929</v>
      </c>
      <c r="P249" t="s">
        <v>1036</v>
      </c>
      <c r="Q249" t="s">
        <v>1037</v>
      </c>
      <c r="R249" t="str">
        <f t="shared" si="6"/>
        <v>Haptoglobin [Cleaved into: Haptoglobin alpha chain; Haptoglobin beta chain]</v>
      </c>
      <c r="S249" t="str">
        <f t="shared" si="7"/>
        <v>Hp</v>
      </c>
    </row>
    <row r="250" spans="1:19" x14ac:dyDescent="0.2">
      <c r="A250" t="s">
        <v>1038</v>
      </c>
      <c r="B250" t="s">
        <v>1038</v>
      </c>
      <c r="C250" t="s">
        <v>1039</v>
      </c>
      <c r="D250" t="s">
        <v>2933</v>
      </c>
      <c r="E250" t="s">
        <v>2934</v>
      </c>
      <c r="F250" t="s">
        <v>2935</v>
      </c>
      <c r="G250" t="s">
        <v>2936</v>
      </c>
      <c r="J250" t="s">
        <v>2937</v>
      </c>
      <c r="L250" t="s">
        <v>2938</v>
      </c>
      <c r="P250" t="s">
        <v>1038</v>
      </c>
      <c r="Q250" t="s">
        <v>1039</v>
      </c>
      <c r="R250" t="str">
        <f t="shared" si="6"/>
        <v>Protein HIRA (TUP1-like enhancer of split protein 1)</v>
      </c>
      <c r="S250" t="str">
        <f t="shared" si="7"/>
        <v>Hira</v>
      </c>
    </row>
    <row r="251" spans="1:19" x14ac:dyDescent="0.2">
      <c r="A251" t="s">
        <v>1040</v>
      </c>
      <c r="B251" t="s">
        <v>1040</v>
      </c>
      <c r="C251" t="s">
        <v>1041</v>
      </c>
      <c r="D251" t="s">
        <v>2939</v>
      </c>
      <c r="E251" t="s">
        <v>2940</v>
      </c>
      <c r="F251" t="s">
        <v>2941</v>
      </c>
      <c r="G251" t="s">
        <v>2942</v>
      </c>
      <c r="J251" t="s">
        <v>2943</v>
      </c>
      <c r="K251" t="s">
        <v>2644</v>
      </c>
      <c r="L251" t="s">
        <v>2940</v>
      </c>
      <c r="P251" t="s">
        <v>1040</v>
      </c>
      <c r="Q251" t="s">
        <v>1041</v>
      </c>
      <c r="R251" t="str">
        <f t="shared" si="6"/>
        <v>Inter-alpha-trypsin inhibitor heavy chain H1 (ITI heavy chain H1) (ITI-HC1) (Inter-alpha-inhibitor heavy chain 1)</v>
      </c>
      <c r="S251" t="str">
        <f t="shared" si="7"/>
        <v>Itih1</v>
      </c>
    </row>
    <row r="252" spans="1:19" x14ac:dyDescent="0.2">
      <c r="A252" t="s">
        <v>1042</v>
      </c>
      <c r="B252" t="s">
        <v>1042</v>
      </c>
      <c r="C252" t="s">
        <v>1043</v>
      </c>
      <c r="D252" t="s">
        <v>2944</v>
      </c>
      <c r="E252" t="s">
        <v>2945</v>
      </c>
      <c r="F252" t="s">
        <v>2946</v>
      </c>
      <c r="G252" t="s">
        <v>2942</v>
      </c>
      <c r="J252" t="s">
        <v>2947</v>
      </c>
      <c r="K252" t="s">
        <v>1586</v>
      </c>
      <c r="L252" t="s">
        <v>2945</v>
      </c>
      <c r="P252" t="s">
        <v>1042</v>
      </c>
      <c r="Q252" t="s">
        <v>1043</v>
      </c>
      <c r="R252" t="str">
        <f t="shared" si="6"/>
        <v>Inter-alpha-trypsin inhibitor heavy chain H2 (ITI heavy chain H2) (ITI-HC2) (Inter-alpha-inhibitor heavy chain 2)</v>
      </c>
      <c r="S252" t="str">
        <f t="shared" si="7"/>
        <v>Itih2</v>
      </c>
    </row>
    <row r="253" spans="1:19" x14ac:dyDescent="0.2">
      <c r="A253" t="s">
        <v>1044</v>
      </c>
      <c r="B253" t="s">
        <v>1044</v>
      </c>
      <c r="C253" t="s">
        <v>1045</v>
      </c>
      <c r="D253" t="s">
        <v>2948</v>
      </c>
      <c r="E253" t="s">
        <v>2949</v>
      </c>
      <c r="F253" t="s">
        <v>2946</v>
      </c>
      <c r="G253" t="s">
        <v>2942</v>
      </c>
      <c r="J253" t="s">
        <v>2947</v>
      </c>
      <c r="K253" t="s">
        <v>2950</v>
      </c>
      <c r="L253" t="s">
        <v>2949</v>
      </c>
      <c r="P253" t="s">
        <v>1044</v>
      </c>
      <c r="Q253" t="s">
        <v>1045</v>
      </c>
      <c r="R253" t="str">
        <f t="shared" si="6"/>
        <v>Inter-alpha-trypsin inhibitor heavy chain H3 (ITI heavy chain H3) (ITI-HC3) (Inter-alpha-inhibitor heavy chain 3)</v>
      </c>
      <c r="S253" t="str">
        <f t="shared" si="7"/>
        <v>Itih3</v>
      </c>
    </row>
    <row r="254" spans="1:19" x14ac:dyDescent="0.2">
      <c r="A254" t="s">
        <v>1046</v>
      </c>
      <c r="B254" t="s">
        <v>1046</v>
      </c>
      <c r="C254" t="s">
        <v>1047</v>
      </c>
      <c r="D254" t="s">
        <v>2951</v>
      </c>
      <c r="E254" t="s">
        <v>2952</v>
      </c>
      <c r="F254" t="s">
        <v>2953</v>
      </c>
      <c r="G254" t="s">
        <v>2954</v>
      </c>
      <c r="J254" t="s">
        <v>2955</v>
      </c>
      <c r="K254" t="s">
        <v>1779</v>
      </c>
      <c r="L254" t="s">
        <v>2952</v>
      </c>
      <c r="P254" t="s">
        <v>1046</v>
      </c>
      <c r="Q254" t="s">
        <v>1047</v>
      </c>
      <c r="R254" t="str">
        <f t="shared" si="6"/>
        <v>Interleukin-1 receptor accessory protein (IL-1 receptor accessory protein) (IL-1RAcP) (EC 3.2.2.6) (Interleukin-33 receptot beta chain)</v>
      </c>
      <c r="S254" t="str">
        <f t="shared" si="7"/>
        <v>Il1rap</v>
      </c>
    </row>
    <row r="255" spans="1:19" x14ac:dyDescent="0.2">
      <c r="A255" t="s">
        <v>1048</v>
      </c>
      <c r="B255" t="s">
        <v>1048</v>
      </c>
      <c r="C255" t="s">
        <v>1049</v>
      </c>
      <c r="D255" t="s">
        <v>2956</v>
      </c>
      <c r="E255" t="s">
        <v>2957</v>
      </c>
      <c r="F255" t="s">
        <v>2958</v>
      </c>
      <c r="G255" t="s">
        <v>2959</v>
      </c>
      <c r="J255" t="s">
        <v>2960</v>
      </c>
      <c r="L255" t="s">
        <v>2961</v>
      </c>
      <c r="P255" t="s">
        <v>1048</v>
      </c>
      <c r="Q255" t="s">
        <v>1049</v>
      </c>
      <c r="R255" t="str">
        <f t="shared" si="6"/>
        <v>Keratin, type I cytoskeletal 14 (Cytokeratin-14) (CK-14) (Keratin-14) (K14)</v>
      </c>
      <c r="S255" t="str">
        <f t="shared" si="7"/>
        <v>Krt14</v>
      </c>
    </row>
    <row r="256" spans="1:19" x14ac:dyDescent="0.2">
      <c r="A256" t="s">
        <v>1050</v>
      </c>
      <c r="B256" t="s">
        <v>1050</v>
      </c>
      <c r="C256" t="s">
        <v>1051</v>
      </c>
      <c r="D256" t="s">
        <v>2962</v>
      </c>
      <c r="E256" t="s">
        <v>2963</v>
      </c>
      <c r="F256" t="s">
        <v>2202</v>
      </c>
      <c r="G256" t="s">
        <v>2964</v>
      </c>
      <c r="J256" t="s">
        <v>1644</v>
      </c>
      <c r="K256" t="s">
        <v>1831</v>
      </c>
      <c r="L256" t="s">
        <v>2965</v>
      </c>
      <c r="P256" t="s">
        <v>1050</v>
      </c>
      <c r="Q256" t="s">
        <v>1051</v>
      </c>
      <c r="R256" t="str">
        <f t="shared" si="6"/>
        <v>Pregnancy zone protein (Alpha-2-macroglobulin) (Alpha-2-M) [Cleaved into: Alpha-2-macroglobulin 165 kDa subunit; Alpha-2-macroglobulin 35 kDa subunit]</v>
      </c>
      <c r="S256" t="str">
        <f t="shared" si="7"/>
        <v>Pzp</v>
      </c>
    </row>
    <row r="257" spans="1:19" x14ac:dyDescent="0.2">
      <c r="A257" t="s">
        <v>1052</v>
      </c>
      <c r="B257" t="s">
        <v>1052</v>
      </c>
      <c r="C257" t="s">
        <v>1053</v>
      </c>
      <c r="D257" t="s">
        <v>2966</v>
      </c>
      <c r="E257" t="s">
        <v>2967</v>
      </c>
      <c r="F257" t="s">
        <v>2968</v>
      </c>
      <c r="G257" t="s">
        <v>2969</v>
      </c>
      <c r="J257" t="s">
        <v>2970</v>
      </c>
      <c r="L257" t="s">
        <v>2967</v>
      </c>
      <c r="P257" t="s">
        <v>1052</v>
      </c>
      <c r="Q257" t="s">
        <v>1053</v>
      </c>
      <c r="R257" t="str">
        <f t="shared" si="6"/>
        <v>Tyrosine-protein kinase JAK3 (EC 2.7.10.2) (Janus kinase 3) (JAK-3)</v>
      </c>
      <c r="S257" t="str">
        <f t="shared" si="7"/>
        <v>Jak3</v>
      </c>
    </row>
    <row r="258" spans="1:19" x14ac:dyDescent="0.2">
      <c r="A258" t="s">
        <v>1054</v>
      </c>
      <c r="B258" t="s">
        <v>1054</v>
      </c>
      <c r="C258" t="s">
        <v>1055</v>
      </c>
      <c r="D258" t="s">
        <v>2971</v>
      </c>
      <c r="E258" t="s">
        <v>2972</v>
      </c>
      <c r="F258" t="s">
        <v>2973</v>
      </c>
      <c r="G258" t="s">
        <v>2974</v>
      </c>
      <c r="J258" t="s">
        <v>2975</v>
      </c>
      <c r="L258" t="s">
        <v>2976</v>
      </c>
      <c r="P258" t="s">
        <v>1054</v>
      </c>
      <c r="Q258" t="s">
        <v>1055</v>
      </c>
      <c r="R258" t="str">
        <f t="shared" si="6"/>
        <v>Transferrin receptor protein 1 (TR) (TfR) (TfR1) (Trfr) (CD antigen CD71)</v>
      </c>
      <c r="S258" t="str">
        <f t="shared" si="7"/>
        <v>Tfrc</v>
      </c>
    </row>
    <row r="259" spans="1:19" x14ac:dyDescent="0.2">
      <c r="A259" t="s">
        <v>1056</v>
      </c>
      <c r="B259" t="s">
        <v>1056</v>
      </c>
      <c r="C259" t="s">
        <v>1057</v>
      </c>
      <c r="D259" t="s">
        <v>2977</v>
      </c>
      <c r="E259" t="s">
        <v>2978</v>
      </c>
      <c r="F259" t="s">
        <v>2979</v>
      </c>
      <c r="G259" t="s">
        <v>2980</v>
      </c>
      <c r="J259" t="s">
        <v>2981</v>
      </c>
      <c r="L259" t="s">
        <v>2978</v>
      </c>
      <c r="P259" t="s">
        <v>1056</v>
      </c>
      <c r="Q259" t="s">
        <v>1057</v>
      </c>
      <c r="R259" t="str">
        <f t="shared" ref="R259:R322" si="8">VLOOKUP($P259,$A:$L,4,FALSE)</f>
        <v>Rho GTPase-activating protein 30 (Rho-type GTPase-activating protein 30)</v>
      </c>
      <c r="S259" t="str">
        <f t="shared" ref="S259:S322" si="9">VLOOKUP($P259,$A:$L,12,FALSE)</f>
        <v>Arhgap30</v>
      </c>
    </row>
    <row r="260" spans="1:19" x14ac:dyDescent="0.2">
      <c r="A260" t="s">
        <v>1058</v>
      </c>
      <c r="B260" t="s">
        <v>1058</v>
      </c>
      <c r="C260" t="s">
        <v>1059</v>
      </c>
      <c r="D260" t="s">
        <v>2982</v>
      </c>
      <c r="E260" t="s">
        <v>2983</v>
      </c>
      <c r="F260" t="s">
        <v>2984</v>
      </c>
      <c r="G260" t="s">
        <v>2985</v>
      </c>
      <c r="J260" t="s">
        <v>1580</v>
      </c>
      <c r="L260" t="s">
        <v>2983</v>
      </c>
      <c r="P260" t="s">
        <v>1058</v>
      </c>
      <c r="Q260" t="s">
        <v>1059</v>
      </c>
      <c r="R260" t="str">
        <f t="shared" si="8"/>
        <v>T-box brain protein 1 (T-brain-1) (TBR-1) (TES-56)</v>
      </c>
      <c r="S260" t="str">
        <f t="shared" si="9"/>
        <v>Tbr1</v>
      </c>
    </row>
    <row r="261" spans="1:19" x14ac:dyDescent="0.2">
      <c r="A261" t="s">
        <v>1060</v>
      </c>
      <c r="B261" t="s">
        <v>1060</v>
      </c>
      <c r="C261" t="s">
        <v>1061</v>
      </c>
      <c r="D261" t="s">
        <v>2986</v>
      </c>
      <c r="E261" t="s">
        <v>2987</v>
      </c>
      <c r="F261" t="s">
        <v>2988</v>
      </c>
      <c r="G261" t="s">
        <v>2989</v>
      </c>
      <c r="J261" t="s">
        <v>2990</v>
      </c>
      <c r="L261" t="s">
        <v>2991</v>
      </c>
      <c r="P261" t="s">
        <v>1060</v>
      </c>
      <c r="Q261" t="s">
        <v>1061</v>
      </c>
      <c r="R261" t="str">
        <f t="shared" si="8"/>
        <v>Copper-transporting ATPase 1 (EC 7.2.2.8) (Copper pump 1) (Menkes disease-associated protein homolog)</v>
      </c>
      <c r="S261" t="str">
        <f t="shared" si="9"/>
        <v>Atp7a</v>
      </c>
    </row>
    <row r="262" spans="1:19" x14ac:dyDescent="0.2">
      <c r="A262" t="s">
        <v>1062</v>
      </c>
      <c r="B262" t="s">
        <v>1062</v>
      </c>
      <c r="C262" t="s">
        <v>1063</v>
      </c>
      <c r="D262" t="s">
        <v>2992</v>
      </c>
      <c r="E262" t="s">
        <v>2993</v>
      </c>
      <c r="F262" t="s">
        <v>2994</v>
      </c>
      <c r="G262" t="s">
        <v>2995</v>
      </c>
      <c r="J262" t="s">
        <v>2996</v>
      </c>
      <c r="K262" t="s">
        <v>2997</v>
      </c>
      <c r="L262" t="s">
        <v>2993</v>
      </c>
      <c r="P262" t="s">
        <v>1062</v>
      </c>
      <c r="Q262" t="s">
        <v>1063</v>
      </c>
      <c r="R262" t="str">
        <f t="shared" si="8"/>
        <v>Zinc-alpha-2-glycoprotein (Zn-alpha-2-GP) (Zn-alpha-2-glycoprotein)</v>
      </c>
      <c r="S262" t="str">
        <f t="shared" si="9"/>
        <v>Azgp1</v>
      </c>
    </row>
    <row r="263" spans="1:19" x14ac:dyDescent="0.2">
      <c r="A263" t="s">
        <v>1064</v>
      </c>
      <c r="B263" t="s">
        <v>1064</v>
      </c>
      <c r="C263" t="s">
        <v>1065</v>
      </c>
      <c r="D263" t="s">
        <v>2998</v>
      </c>
      <c r="E263" t="s">
        <v>2999</v>
      </c>
      <c r="F263" t="s">
        <v>3000</v>
      </c>
      <c r="G263" t="s">
        <v>3001</v>
      </c>
      <c r="J263" t="s">
        <v>3002</v>
      </c>
      <c r="L263" t="s">
        <v>2999</v>
      </c>
      <c r="P263" t="s">
        <v>1064</v>
      </c>
      <c r="Q263" t="s">
        <v>1065</v>
      </c>
      <c r="R263" t="str">
        <f t="shared" si="8"/>
        <v>Vinculin (Metavinculin)</v>
      </c>
      <c r="S263" t="str">
        <f t="shared" si="9"/>
        <v>Vcl</v>
      </c>
    </row>
    <row r="264" spans="1:19" x14ac:dyDescent="0.2">
      <c r="A264" t="s">
        <v>1066</v>
      </c>
      <c r="B264" t="s">
        <v>1066</v>
      </c>
      <c r="C264" t="s">
        <v>1067</v>
      </c>
      <c r="D264" t="s">
        <v>3003</v>
      </c>
      <c r="E264" t="s">
        <v>3004</v>
      </c>
      <c r="F264" t="s">
        <v>3005</v>
      </c>
      <c r="G264" t="s">
        <v>3006</v>
      </c>
      <c r="J264" t="s">
        <v>3007</v>
      </c>
      <c r="L264" t="s">
        <v>3008</v>
      </c>
      <c r="P264" t="s">
        <v>1066</v>
      </c>
      <c r="Q264" t="s">
        <v>1067</v>
      </c>
      <c r="R264" t="str">
        <f t="shared" si="8"/>
        <v>Inactive tyrosine-protein kinase PEAK1 (Pseudopodium-enriched atypical kinase 1) (Sugen kinase 269) (Tyrosine-protein kinase SgK269)</v>
      </c>
      <c r="S264" t="str">
        <f t="shared" si="9"/>
        <v>Peak1</v>
      </c>
    </row>
    <row r="265" spans="1:19" x14ac:dyDescent="0.2">
      <c r="A265" t="s">
        <v>1068</v>
      </c>
      <c r="B265" t="s">
        <v>1068</v>
      </c>
      <c r="C265" t="s">
        <v>1069</v>
      </c>
      <c r="D265" t="s">
        <v>3009</v>
      </c>
      <c r="E265" t="s">
        <v>3010</v>
      </c>
      <c r="F265" t="s">
        <v>3011</v>
      </c>
      <c r="G265" t="s">
        <v>3012</v>
      </c>
      <c r="J265" t="s">
        <v>3013</v>
      </c>
      <c r="L265" t="s">
        <v>3014</v>
      </c>
      <c r="P265" t="s">
        <v>1068</v>
      </c>
      <c r="Q265" t="s">
        <v>1069</v>
      </c>
      <c r="R265" t="str">
        <f t="shared" si="8"/>
        <v>Guanine nucleotide exchange factor subunit RIC1 (Protein RIC1 homolog) (RAB6A-GEF complex partner protein 1)</v>
      </c>
      <c r="S265" t="str">
        <f t="shared" si="9"/>
        <v>Ric1</v>
      </c>
    </row>
    <row r="266" spans="1:19" x14ac:dyDescent="0.2">
      <c r="A266" t="s">
        <v>1070</v>
      </c>
      <c r="B266" t="s">
        <v>1070</v>
      </c>
      <c r="C266" t="s">
        <v>1071</v>
      </c>
      <c r="D266" t="s">
        <v>3015</v>
      </c>
      <c r="E266" t="s">
        <v>3016</v>
      </c>
      <c r="G266" t="s">
        <v>3017</v>
      </c>
      <c r="J266" t="s">
        <v>3018</v>
      </c>
      <c r="L266" t="s">
        <v>3019</v>
      </c>
      <c r="P266" t="s">
        <v>1070</v>
      </c>
      <c r="Q266" t="s">
        <v>1071</v>
      </c>
      <c r="R266" t="str">
        <f t="shared" si="8"/>
        <v>Centrosomal protein of 170 kDa (Cep170)</v>
      </c>
      <c r="S266" t="str">
        <f t="shared" si="9"/>
        <v>Cep170</v>
      </c>
    </row>
    <row r="267" spans="1:19" x14ac:dyDescent="0.2">
      <c r="A267" t="s">
        <v>1072</v>
      </c>
      <c r="B267" t="s">
        <v>1072</v>
      </c>
      <c r="C267" t="s">
        <v>1073</v>
      </c>
      <c r="D267" t="s">
        <v>3020</v>
      </c>
      <c r="E267" t="s">
        <v>3021</v>
      </c>
      <c r="F267" t="s">
        <v>3022</v>
      </c>
      <c r="G267" t="s">
        <v>3023</v>
      </c>
      <c r="J267" t="s">
        <v>1558</v>
      </c>
      <c r="L267" t="s">
        <v>3024</v>
      </c>
      <c r="P267" t="s">
        <v>1072</v>
      </c>
      <c r="Q267" t="s">
        <v>1073</v>
      </c>
      <c r="R267" t="str">
        <f t="shared" si="8"/>
        <v>FAST kinase domain-containing protein 1, mitochondrial</v>
      </c>
      <c r="S267" t="str">
        <f t="shared" si="9"/>
        <v>Fastkd1</v>
      </c>
    </row>
    <row r="268" spans="1:19" x14ac:dyDescent="0.2">
      <c r="A268" t="s">
        <v>1074</v>
      </c>
      <c r="B268" t="s">
        <v>1074</v>
      </c>
      <c r="C268" t="s">
        <v>1075</v>
      </c>
      <c r="D268" t="s">
        <v>3025</v>
      </c>
      <c r="E268" t="s">
        <v>3026</v>
      </c>
      <c r="F268" t="s">
        <v>3027</v>
      </c>
      <c r="G268" t="s">
        <v>3028</v>
      </c>
      <c r="J268" t="s">
        <v>1585</v>
      </c>
      <c r="K268" t="s">
        <v>1526</v>
      </c>
      <c r="L268" t="s">
        <v>3029</v>
      </c>
      <c r="P268" t="s">
        <v>1074</v>
      </c>
      <c r="Q268" t="s">
        <v>1075</v>
      </c>
      <c r="R268" t="str">
        <f t="shared" si="8"/>
        <v>Alpha-2-macroglobulin-P (Alpha-2-macroglobulin)</v>
      </c>
      <c r="S268" t="str">
        <f t="shared" si="9"/>
        <v>A2m</v>
      </c>
    </row>
    <row r="269" spans="1:19" x14ac:dyDescent="0.2">
      <c r="A269" t="s">
        <v>1076</v>
      </c>
      <c r="B269" t="s">
        <v>1076</v>
      </c>
      <c r="C269" t="s">
        <v>1077</v>
      </c>
      <c r="D269" t="s">
        <v>3030</v>
      </c>
      <c r="E269" t="s">
        <v>3031</v>
      </c>
      <c r="F269" t="s">
        <v>3032</v>
      </c>
      <c r="G269" t="s">
        <v>3033</v>
      </c>
      <c r="J269" t="s">
        <v>3034</v>
      </c>
      <c r="L269" t="s">
        <v>3035</v>
      </c>
      <c r="P269" t="s">
        <v>1076</v>
      </c>
      <c r="Q269" t="s">
        <v>1077</v>
      </c>
      <c r="R269" t="str">
        <f t="shared" si="8"/>
        <v>Solute carrier family 25 member 47 (Hepatocellular carcinoma down-regulated mitochondrial carrier homolog)</v>
      </c>
      <c r="S269" t="str">
        <f t="shared" si="9"/>
        <v>Slc25a47</v>
      </c>
    </row>
    <row r="270" spans="1:19" x14ac:dyDescent="0.2">
      <c r="A270" t="s">
        <v>1078</v>
      </c>
      <c r="B270" t="s">
        <v>1078</v>
      </c>
      <c r="C270" t="s">
        <v>1079</v>
      </c>
      <c r="D270" t="s">
        <v>3036</v>
      </c>
      <c r="E270" t="s">
        <v>3037</v>
      </c>
      <c r="F270" t="s">
        <v>3038</v>
      </c>
      <c r="G270" t="s">
        <v>3039</v>
      </c>
      <c r="J270" t="s">
        <v>3040</v>
      </c>
      <c r="L270" t="s">
        <v>3041</v>
      </c>
      <c r="P270" t="s">
        <v>1078</v>
      </c>
      <c r="Q270" t="s">
        <v>1079</v>
      </c>
      <c r="R270" t="str">
        <f t="shared" si="8"/>
        <v>Mediator of RNA polymerase II transcription subunit 13-like (Mediator complex subunit 13-like) (Thyroid hormone receptor-associated protein 2) (Thyroid hormone receptor-associated protein complex 240 kDa component-like)</v>
      </c>
      <c r="S270" t="str">
        <f t="shared" si="9"/>
        <v>Med13l</v>
      </c>
    </row>
    <row r="271" spans="1:19" x14ac:dyDescent="0.2">
      <c r="A271" t="s">
        <v>1080</v>
      </c>
      <c r="B271" t="s">
        <v>1080</v>
      </c>
      <c r="C271" t="s">
        <v>1081</v>
      </c>
      <c r="D271" t="s">
        <v>3042</v>
      </c>
      <c r="E271" t="s">
        <v>3043</v>
      </c>
      <c r="F271" t="s">
        <v>3044</v>
      </c>
      <c r="G271" t="s">
        <v>3045</v>
      </c>
      <c r="J271" t="s">
        <v>3046</v>
      </c>
      <c r="L271" t="s">
        <v>3047</v>
      </c>
      <c r="P271" t="s">
        <v>1080</v>
      </c>
      <c r="Q271" t="s">
        <v>1081</v>
      </c>
      <c r="R271" t="str">
        <f t="shared" si="8"/>
        <v>Zinc finger protein 521 (Ecotropic viral integration site 3 protein)</v>
      </c>
      <c r="S271" t="str">
        <f t="shared" si="9"/>
        <v>Znf521</v>
      </c>
    </row>
    <row r="272" spans="1:19" x14ac:dyDescent="0.2">
      <c r="A272" t="s">
        <v>1082</v>
      </c>
      <c r="B272" t="s">
        <v>1082</v>
      </c>
      <c r="C272" t="s">
        <v>1083</v>
      </c>
      <c r="D272" t="s">
        <v>3048</v>
      </c>
      <c r="E272" t="s">
        <v>3049</v>
      </c>
      <c r="F272" t="s">
        <v>3050</v>
      </c>
      <c r="L272" t="s">
        <v>3049</v>
      </c>
      <c r="P272" t="s">
        <v>1082</v>
      </c>
      <c r="Q272" t="s">
        <v>1083</v>
      </c>
      <c r="R272" t="str">
        <f t="shared" si="8"/>
        <v>Protein FAM135A</v>
      </c>
      <c r="S272" t="str">
        <f t="shared" si="9"/>
        <v>Fam135a</v>
      </c>
    </row>
    <row r="273" spans="1:19" x14ac:dyDescent="0.2">
      <c r="A273" t="s">
        <v>1084</v>
      </c>
      <c r="B273" t="s">
        <v>1084</v>
      </c>
      <c r="C273" t="s">
        <v>1085</v>
      </c>
      <c r="D273" t="s">
        <v>3051</v>
      </c>
      <c r="E273" t="s">
        <v>3052</v>
      </c>
      <c r="F273" t="s">
        <v>3053</v>
      </c>
      <c r="G273" t="s">
        <v>3054</v>
      </c>
      <c r="J273" t="s">
        <v>3055</v>
      </c>
      <c r="K273" t="s">
        <v>3056</v>
      </c>
      <c r="L273" t="s">
        <v>3057</v>
      </c>
      <c r="P273" t="s">
        <v>1084</v>
      </c>
      <c r="Q273" t="s">
        <v>1085</v>
      </c>
      <c r="R273" t="str">
        <f t="shared" si="8"/>
        <v>FRAS1-related extracellular matrix protein 2 (ECM3 homolog) (NV domain-containing protein 1)</v>
      </c>
      <c r="S273" t="str">
        <f t="shared" si="9"/>
        <v>Frem2</v>
      </c>
    </row>
    <row r="274" spans="1:19" x14ac:dyDescent="0.2">
      <c r="A274" t="s">
        <v>1086</v>
      </c>
      <c r="B274" t="s">
        <v>1086</v>
      </c>
      <c r="C274" t="s">
        <v>1087</v>
      </c>
      <c r="D274" t="s">
        <v>3058</v>
      </c>
      <c r="E274" t="s">
        <v>3059</v>
      </c>
      <c r="F274" t="s">
        <v>3060</v>
      </c>
      <c r="G274" t="s">
        <v>3061</v>
      </c>
      <c r="J274" t="s">
        <v>3062</v>
      </c>
      <c r="L274" t="s">
        <v>3059</v>
      </c>
      <c r="P274" t="s">
        <v>1086</v>
      </c>
      <c r="Q274" t="s">
        <v>1087</v>
      </c>
      <c r="R274" t="str">
        <f t="shared" si="8"/>
        <v>Cleavage and polyadenylation specificity factor subunit 6</v>
      </c>
      <c r="S274" t="str">
        <f t="shared" si="9"/>
        <v>Cpsf6</v>
      </c>
    </row>
    <row r="275" spans="1:19" x14ac:dyDescent="0.2">
      <c r="A275" t="s">
        <v>1088</v>
      </c>
      <c r="B275" t="s">
        <v>1088</v>
      </c>
      <c r="C275" t="s">
        <v>1089</v>
      </c>
      <c r="D275" t="s">
        <v>3063</v>
      </c>
      <c r="E275" t="s">
        <v>3064</v>
      </c>
      <c r="F275" t="s">
        <v>3065</v>
      </c>
      <c r="G275" t="s">
        <v>3066</v>
      </c>
      <c r="J275" t="s">
        <v>3067</v>
      </c>
      <c r="L275" t="s">
        <v>3068</v>
      </c>
      <c r="P275" t="s">
        <v>1088</v>
      </c>
      <c r="Q275" t="s">
        <v>1089</v>
      </c>
      <c r="R275" t="str">
        <f t="shared" si="8"/>
        <v>Fibronectin type III domain-containing protein 3B (Factor for adipocyte differentiation 104) (HCV NS5A-binding protein 37)</v>
      </c>
      <c r="S275" t="str">
        <f t="shared" si="9"/>
        <v>Fndc3b</v>
      </c>
    </row>
    <row r="276" spans="1:19" x14ac:dyDescent="0.2">
      <c r="A276" t="s">
        <v>1090</v>
      </c>
      <c r="B276" t="s">
        <v>1090</v>
      </c>
      <c r="C276" t="s">
        <v>1091</v>
      </c>
      <c r="D276" t="s">
        <v>3069</v>
      </c>
      <c r="E276" t="s">
        <v>3070</v>
      </c>
      <c r="J276" t="s">
        <v>3071</v>
      </c>
      <c r="L276" t="s">
        <v>3072</v>
      </c>
      <c r="P276" t="s">
        <v>1090</v>
      </c>
      <c r="Q276" t="s">
        <v>1091</v>
      </c>
      <c r="R276" t="str">
        <f t="shared" si="8"/>
        <v>TBC1 domain family member 31 (Protein 4-B-3) (WD repeat-containing protein 67)</v>
      </c>
      <c r="S276" t="str">
        <f t="shared" si="9"/>
        <v>Tbc1d31</v>
      </c>
    </row>
    <row r="277" spans="1:19" x14ac:dyDescent="0.2">
      <c r="A277" t="s">
        <v>1092</v>
      </c>
      <c r="B277" t="s">
        <v>1092</v>
      </c>
      <c r="C277" t="s">
        <v>3073</v>
      </c>
      <c r="D277" t="s">
        <v>3074</v>
      </c>
      <c r="E277" t="s">
        <v>3075</v>
      </c>
      <c r="L277" t="s">
        <v>3076</v>
      </c>
      <c r="P277" t="s">
        <v>1092</v>
      </c>
      <c r="Q277" t="s">
        <v>1093</v>
      </c>
      <c r="R277" t="str">
        <f t="shared" si="8"/>
        <v>PABIR family member 2</v>
      </c>
      <c r="S277" t="str">
        <f t="shared" si="9"/>
        <v>Pabir2</v>
      </c>
    </row>
    <row r="278" spans="1:19" x14ac:dyDescent="0.2">
      <c r="A278" t="s">
        <v>1094</v>
      </c>
      <c r="B278" t="s">
        <v>1094</v>
      </c>
      <c r="C278" t="s">
        <v>1095</v>
      </c>
      <c r="D278" t="s">
        <v>3077</v>
      </c>
      <c r="E278" t="s">
        <v>3078</v>
      </c>
      <c r="F278" t="s">
        <v>3079</v>
      </c>
      <c r="G278" t="s">
        <v>3080</v>
      </c>
      <c r="J278" t="s">
        <v>2663</v>
      </c>
      <c r="L278" t="s">
        <v>3081</v>
      </c>
      <c r="P278" t="s">
        <v>1094</v>
      </c>
      <c r="Q278" t="s">
        <v>1095</v>
      </c>
      <c r="R278" t="str">
        <f t="shared" si="8"/>
        <v>DNA damage-induced apoptosis suppressor protein (Nitric oxide-inducible gene protein)</v>
      </c>
      <c r="S278" t="str">
        <f t="shared" si="9"/>
        <v>Ddias</v>
      </c>
    </row>
    <row r="279" spans="1:19" x14ac:dyDescent="0.2">
      <c r="A279" t="s">
        <v>1096</v>
      </c>
      <c r="B279" t="s">
        <v>1096</v>
      </c>
      <c r="C279" t="s">
        <v>1097</v>
      </c>
      <c r="D279" t="s">
        <v>3082</v>
      </c>
      <c r="E279" t="s">
        <v>3083</v>
      </c>
      <c r="F279" t="s">
        <v>3084</v>
      </c>
      <c r="J279" t="s">
        <v>1658</v>
      </c>
      <c r="K279" t="s">
        <v>3085</v>
      </c>
      <c r="L279" t="s">
        <v>3083</v>
      </c>
      <c r="P279" t="s">
        <v>1096</v>
      </c>
      <c r="Q279" t="s">
        <v>1097</v>
      </c>
      <c r="R279" t="str">
        <f t="shared" si="8"/>
        <v>Thrombospondin type-1 domain-containing protein 7B</v>
      </c>
      <c r="S279" t="str">
        <f t="shared" si="9"/>
        <v>Thsd7b</v>
      </c>
    </row>
    <row r="280" spans="1:19" x14ac:dyDescent="0.2">
      <c r="A280" t="s">
        <v>1098</v>
      </c>
      <c r="B280" t="s">
        <v>1098</v>
      </c>
      <c r="C280" t="s">
        <v>1099</v>
      </c>
      <c r="D280" t="s">
        <v>3086</v>
      </c>
      <c r="E280" t="s">
        <v>3087</v>
      </c>
      <c r="F280" t="s">
        <v>3088</v>
      </c>
      <c r="G280" t="s">
        <v>3089</v>
      </c>
      <c r="J280" t="s">
        <v>3090</v>
      </c>
      <c r="L280" t="s">
        <v>3087</v>
      </c>
      <c r="P280" t="s">
        <v>1098</v>
      </c>
      <c r="Q280" t="s">
        <v>1099</v>
      </c>
      <c r="R280" t="str">
        <f t="shared" si="8"/>
        <v>Nestin</v>
      </c>
      <c r="S280" t="str">
        <f t="shared" si="9"/>
        <v>Nes</v>
      </c>
    </row>
    <row r="281" spans="1:19" x14ac:dyDescent="0.2">
      <c r="A281" t="s">
        <v>1100</v>
      </c>
      <c r="B281" t="s">
        <v>1100</v>
      </c>
      <c r="C281" t="s">
        <v>1101</v>
      </c>
      <c r="D281" t="s">
        <v>3091</v>
      </c>
      <c r="E281" t="s">
        <v>3092</v>
      </c>
      <c r="F281" t="s">
        <v>3093</v>
      </c>
      <c r="J281" t="s">
        <v>3094</v>
      </c>
      <c r="L281" t="s">
        <v>3095</v>
      </c>
      <c r="P281" t="s">
        <v>1100</v>
      </c>
      <c r="Q281" t="s">
        <v>1101</v>
      </c>
      <c r="R281" t="str">
        <f t="shared" si="8"/>
        <v>Pleckstrin homology-like domain family B member 1 (Protein LL5-alpha)</v>
      </c>
      <c r="S281" t="str">
        <f t="shared" si="9"/>
        <v>Phldb1</v>
      </c>
    </row>
    <row r="282" spans="1:19" x14ac:dyDescent="0.2">
      <c r="A282" t="s">
        <v>1102</v>
      </c>
      <c r="B282" t="s">
        <v>1102</v>
      </c>
      <c r="C282" t="s">
        <v>1103</v>
      </c>
      <c r="D282" t="s">
        <v>3096</v>
      </c>
      <c r="E282" t="s">
        <v>3097</v>
      </c>
      <c r="F282" t="s">
        <v>3098</v>
      </c>
      <c r="G282" t="s">
        <v>3099</v>
      </c>
      <c r="I282" t="s">
        <v>3100</v>
      </c>
      <c r="J282" t="s">
        <v>3101</v>
      </c>
      <c r="L282" t="s">
        <v>3102</v>
      </c>
      <c r="P282" t="s">
        <v>1102</v>
      </c>
      <c r="Q282" t="s">
        <v>1103</v>
      </c>
      <c r="R282" t="str">
        <f t="shared" si="8"/>
        <v>Ribonucleoside-diphosphate reductase subunit M2 B (EC 1.17.4.1) (TP53-inducible ribonucleotide reductase M2 B) (p53-inducible ribonucleotide reductase small subunit 2-like protein) (p53R2)</v>
      </c>
      <c r="S282" t="str">
        <f t="shared" si="9"/>
        <v>Rrm2b</v>
      </c>
    </row>
    <row r="283" spans="1:19" x14ac:dyDescent="0.2">
      <c r="A283" t="s">
        <v>1104</v>
      </c>
      <c r="B283" t="s">
        <v>1104</v>
      </c>
      <c r="C283" t="s">
        <v>1105</v>
      </c>
      <c r="D283" t="s">
        <v>3103</v>
      </c>
      <c r="E283" t="s">
        <v>3104</v>
      </c>
      <c r="F283" t="s">
        <v>3105</v>
      </c>
      <c r="G283" t="s">
        <v>3106</v>
      </c>
      <c r="J283" t="s">
        <v>3107</v>
      </c>
      <c r="L283" t="s">
        <v>3108</v>
      </c>
      <c r="P283" t="s">
        <v>1104</v>
      </c>
      <c r="Q283" t="s">
        <v>1105</v>
      </c>
      <c r="R283" t="str">
        <f t="shared" si="8"/>
        <v>WASH complex subunit 2</v>
      </c>
      <c r="S283" t="str">
        <f t="shared" si="9"/>
        <v>Washc2</v>
      </c>
    </row>
    <row r="284" spans="1:19" x14ac:dyDescent="0.2">
      <c r="A284" t="s">
        <v>1106</v>
      </c>
      <c r="B284" t="s">
        <v>1106</v>
      </c>
      <c r="C284" t="s">
        <v>1107</v>
      </c>
      <c r="D284" t="s">
        <v>3109</v>
      </c>
      <c r="E284" t="s">
        <v>3110</v>
      </c>
      <c r="F284" t="s">
        <v>3111</v>
      </c>
      <c r="G284" t="s">
        <v>3112</v>
      </c>
      <c r="J284" t="s">
        <v>3113</v>
      </c>
      <c r="L284" t="s">
        <v>3114</v>
      </c>
      <c r="P284" t="s">
        <v>1106</v>
      </c>
      <c r="Q284" t="s">
        <v>1107</v>
      </c>
      <c r="R284" t="str">
        <f t="shared" si="8"/>
        <v>Vesicle transport protein SEC20</v>
      </c>
      <c r="S284" t="str">
        <f t="shared" si="9"/>
        <v>Bnip1</v>
      </c>
    </row>
    <row r="285" spans="1:19" x14ac:dyDescent="0.2">
      <c r="A285" t="s">
        <v>1108</v>
      </c>
      <c r="B285" t="s">
        <v>1108</v>
      </c>
      <c r="C285" t="s">
        <v>1109</v>
      </c>
      <c r="D285" t="s">
        <v>3115</v>
      </c>
      <c r="E285" t="s">
        <v>3116</v>
      </c>
      <c r="F285" t="s">
        <v>3117</v>
      </c>
      <c r="G285" t="s">
        <v>3118</v>
      </c>
      <c r="J285" t="s">
        <v>3119</v>
      </c>
      <c r="L285" t="s">
        <v>3116</v>
      </c>
      <c r="P285" t="s">
        <v>1108</v>
      </c>
      <c r="Q285" t="s">
        <v>1109</v>
      </c>
      <c r="R285" t="str">
        <f t="shared" si="8"/>
        <v>Centromere-associated protein E (Centromere protein E) (CENP-E) (Kinesin superfamily protein 10) (KIF10) (Motor domain of KIF10)</v>
      </c>
      <c r="S285" t="str">
        <f t="shared" si="9"/>
        <v>Cenpe</v>
      </c>
    </row>
    <row r="286" spans="1:19" x14ac:dyDescent="0.2">
      <c r="A286" t="s">
        <v>1110</v>
      </c>
      <c r="B286" t="s">
        <v>1110</v>
      </c>
      <c r="C286" t="s">
        <v>1111</v>
      </c>
      <c r="D286" t="s">
        <v>3120</v>
      </c>
      <c r="E286" t="s">
        <v>3121</v>
      </c>
      <c r="F286" t="s">
        <v>3122</v>
      </c>
      <c r="G286" t="s">
        <v>3123</v>
      </c>
      <c r="J286" t="s">
        <v>3124</v>
      </c>
      <c r="L286" t="s">
        <v>3125</v>
      </c>
      <c r="P286" t="s">
        <v>1110</v>
      </c>
      <c r="Q286" t="s">
        <v>1111</v>
      </c>
      <c r="R286" t="str">
        <f t="shared" si="8"/>
        <v>Lateral signaling target protein 2 homolog (Zinc finger FYVE domain-containing protein 28)</v>
      </c>
      <c r="S286" t="str">
        <f t="shared" si="9"/>
        <v>Zfyve28</v>
      </c>
    </row>
    <row r="287" spans="1:19" x14ac:dyDescent="0.2">
      <c r="A287" t="s">
        <v>1112</v>
      </c>
      <c r="B287" t="s">
        <v>1112</v>
      </c>
      <c r="C287" t="s">
        <v>1113</v>
      </c>
      <c r="D287" t="s">
        <v>3126</v>
      </c>
      <c r="E287" t="s">
        <v>3127</v>
      </c>
      <c r="F287" t="s">
        <v>3128</v>
      </c>
      <c r="G287" t="s">
        <v>3129</v>
      </c>
      <c r="J287" t="s">
        <v>3130</v>
      </c>
      <c r="L287" t="s">
        <v>3131</v>
      </c>
      <c r="P287" t="s">
        <v>1112</v>
      </c>
      <c r="Q287" t="s">
        <v>1113</v>
      </c>
      <c r="R287" t="str">
        <f t="shared" si="8"/>
        <v>A-kinase anchor protein 9 (AKAP-9) (Protein kinase A-anchoring protein 9) (PRKA9)</v>
      </c>
      <c r="S287" t="str">
        <f t="shared" si="9"/>
        <v>Akap9</v>
      </c>
    </row>
    <row r="288" spans="1:19" x14ac:dyDescent="0.2">
      <c r="A288" t="s">
        <v>1114</v>
      </c>
      <c r="B288" t="s">
        <v>1114</v>
      </c>
      <c r="C288" t="s">
        <v>1115</v>
      </c>
      <c r="D288" t="s">
        <v>3132</v>
      </c>
      <c r="E288" t="s">
        <v>3133</v>
      </c>
      <c r="F288" t="s">
        <v>3134</v>
      </c>
      <c r="G288" t="s">
        <v>3135</v>
      </c>
      <c r="J288" t="s">
        <v>3136</v>
      </c>
      <c r="L288" t="s">
        <v>3137</v>
      </c>
      <c r="P288" t="s">
        <v>1114</v>
      </c>
      <c r="Q288" t="s">
        <v>1115</v>
      </c>
      <c r="R288" t="str">
        <f t="shared" si="8"/>
        <v>Aminopeptidase NAALADL1 (EC 3.4.11.-) (N-acetylated-alpha-linked acidic dipeptidase-like protein) (NAALADase L)</v>
      </c>
      <c r="S288" t="str">
        <f t="shared" si="9"/>
        <v>Naaladl1</v>
      </c>
    </row>
    <row r="289" spans="1:19" x14ac:dyDescent="0.2">
      <c r="A289" t="s">
        <v>1116</v>
      </c>
      <c r="B289" t="s">
        <v>1116</v>
      </c>
      <c r="C289" t="s">
        <v>3138</v>
      </c>
      <c r="D289" t="s">
        <v>3139</v>
      </c>
      <c r="E289" t="s">
        <v>3140</v>
      </c>
      <c r="F289" t="s">
        <v>3141</v>
      </c>
      <c r="G289" t="s">
        <v>3142</v>
      </c>
      <c r="L289" t="s">
        <v>3143</v>
      </c>
      <c r="P289" t="s">
        <v>1116</v>
      </c>
      <c r="Q289" t="s">
        <v>1117</v>
      </c>
      <c r="R289" t="str">
        <f t="shared" si="8"/>
        <v>L-fucose kinase (Fucokinase) (EC 2.7.1.52)</v>
      </c>
      <c r="S289" t="str">
        <f t="shared" si="9"/>
        <v>Fcsk</v>
      </c>
    </row>
    <row r="290" spans="1:19" x14ac:dyDescent="0.2">
      <c r="A290" t="s">
        <v>1118</v>
      </c>
      <c r="B290" t="s">
        <v>1118</v>
      </c>
      <c r="C290" t="s">
        <v>1119</v>
      </c>
      <c r="D290" t="s">
        <v>3144</v>
      </c>
      <c r="E290" t="s">
        <v>3145</v>
      </c>
      <c r="F290" t="s">
        <v>3146</v>
      </c>
      <c r="G290" t="s">
        <v>3147</v>
      </c>
      <c r="J290" t="s">
        <v>3148</v>
      </c>
      <c r="L290" t="s">
        <v>3149</v>
      </c>
      <c r="P290" t="s">
        <v>1118</v>
      </c>
      <c r="Q290" t="s">
        <v>1119</v>
      </c>
      <c r="R290" t="str">
        <f t="shared" si="8"/>
        <v>Mediator of RNA polymerase II transcription subunit 26 (Cofactor required for Sp1 transcriptional activation subunit 7) (CRSP complex subunit 7) (Mediator complex subunit 26)</v>
      </c>
      <c r="S290" t="str">
        <f t="shared" si="9"/>
        <v>Med26</v>
      </c>
    </row>
    <row r="291" spans="1:19" x14ac:dyDescent="0.2">
      <c r="A291" t="s">
        <v>1120</v>
      </c>
      <c r="B291" t="s">
        <v>1120</v>
      </c>
      <c r="C291" t="s">
        <v>1121</v>
      </c>
      <c r="D291" t="s">
        <v>3150</v>
      </c>
      <c r="E291" t="s">
        <v>3151</v>
      </c>
      <c r="F291" t="s">
        <v>3152</v>
      </c>
      <c r="G291" t="s">
        <v>3153</v>
      </c>
      <c r="J291" t="s">
        <v>1580</v>
      </c>
      <c r="L291" t="s">
        <v>3154</v>
      </c>
      <c r="P291" t="s">
        <v>1120</v>
      </c>
      <c r="Q291" t="s">
        <v>1121</v>
      </c>
      <c r="R291" t="str">
        <f t="shared" si="8"/>
        <v>Protein strawberry notch homolog 2</v>
      </c>
      <c r="S291" t="str">
        <f t="shared" si="9"/>
        <v>Sbno2</v>
      </c>
    </row>
    <row r="292" spans="1:19" x14ac:dyDescent="0.2">
      <c r="A292" t="s">
        <v>1122</v>
      </c>
      <c r="B292" t="s">
        <v>1122</v>
      </c>
      <c r="C292" t="s">
        <v>1123</v>
      </c>
      <c r="D292" t="s">
        <v>3155</v>
      </c>
      <c r="E292" t="s">
        <v>3156</v>
      </c>
      <c r="F292" t="s">
        <v>3157</v>
      </c>
      <c r="G292" t="s">
        <v>3158</v>
      </c>
      <c r="J292" t="s">
        <v>3159</v>
      </c>
      <c r="L292" t="s">
        <v>3156</v>
      </c>
      <c r="P292" t="s">
        <v>1122</v>
      </c>
      <c r="Q292" t="s">
        <v>1123</v>
      </c>
      <c r="R292" t="str">
        <f t="shared" si="8"/>
        <v>Cyclin-T2 (CycT2)</v>
      </c>
      <c r="S292" t="str">
        <f t="shared" si="9"/>
        <v>Ccnt2</v>
      </c>
    </row>
    <row r="293" spans="1:19" x14ac:dyDescent="0.2">
      <c r="A293" t="s">
        <v>1124</v>
      </c>
      <c r="B293" t="s">
        <v>1124</v>
      </c>
      <c r="C293" t="s">
        <v>1125</v>
      </c>
      <c r="D293" t="s">
        <v>3160</v>
      </c>
      <c r="E293" t="s">
        <v>3161</v>
      </c>
      <c r="F293" t="s">
        <v>3162</v>
      </c>
      <c r="G293" t="s">
        <v>3163</v>
      </c>
      <c r="H293" t="s">
        <v>3164</v>
      </c>
      <c r="I293" t="s">
        <v>3165</v>
      </c>
      <c r="J293" t="s">
        <v>3166</v>
      </c>
      <c r="L293" t="s">
        <v>3161</v>
      </c>
      <c r="P293" t="s">
        <v>1124</v>
      </c>
      <c r="Q293" t="s">
        <v>1125</v>
      </c>
      <c r="R293" t="str">
        <f t="shared" si="8"/>
        <v>Phosphorylase b kinase regulatory subunit beta (Phosphorylase kinase subunit beta)</v>
      </c>
      <c r="S293" t="str">
        <f t="shared" si="9"/>
        <v>Phkb</v>
      </c>
    </row>
    <row r="294" spans="1:19" x14ac:dyDescent="0.2">
      <c r="A294" t="s">
        <v>1126</v>
      </c>
      <c r="B294" t="s">
        <v>1126</v>
      </c>
      <c r="C294" t="s">
        <v>1127</v>
      </c>
      <c r="D294" t="s">
        <v>3167</v>
      </c>
      <c r="E294" t="s">
        <v>3168</v>
      </c>
      <c r="F294" t="s">
        <v>3169</v>
      </c>
      <c r="G294" t="s">
        <v>3170</v>
      </c>
      <c r="J294" t="s">
        <v>3171</v>
      </c>
      <c r="L294" t="s">
        <v>3168</v>
      </c>
      <c r="P294" t="s">
        <v>1126</v>
      </c>
      <c r="Q294" t="s">
        <v>1127</v>
      </c>
      <c r="R294" t="str">
        <f t="shared" si="8"/>
        <v>Serine/threonine-protein kinase LATS2 (EC 2.7.11.1) (Kinase phosphorylated during mitosis protein) (Large tumor suppressor homolog 2) (Serine/threonine-protein kinase kpm)</v>
      </c>
      <c r="S294" t="str">
        <f t="shared" si="9"/>
        <v>Lats2</v>
      </c>
    </row>
    <row r="295" spans="1:19" x14ac:dyDescent="0.2">
      <c r="A295" t="s">
        <v>1128</v>
      </c>
      <c r="B295" t="s">
        <v>1128</v>
      </c>
      <c r="C295" t="s">
        <v>1129</v>
      </c>
      <c r="D295" t="s">
        <v>3172</v>
      </c>
      <c r="E295" t="s">
        <v>3173</v>
      </c>
      <c r="F295" t="s">
        <v>3174</v>
      </c>
      <c r="G295" t="s">
        <v>3175</v>
      </c>
      <c r="I295" t="s">
        <v>3176</v>
      </c>
      <c r="J295" t="s">
        <v>3177</v>
      </c>
      <c r="L295" t="s">
        <v>3178</v>
      </c>
      <c r="P295" t="s">
        <v>1128</v>
      </c>
      <c r="Q295" t="s">
        <v>1129</v>
      </c>
      <c r="R295" t="str">
        <f t="shared" si="8"/>
        <v>Elongator complex protein 1 (ELP1) (IkappaB kinase complex-associated protein) (IKK complex-associated protein)</v>
      </c>
      <c r="S295" t="str">
        <f t="shared" si="9"/>
        <v>Elp1</v>
      </c>
    </row>
    <row r="296" spans="1:19" x14ac:dyDescent="0.2">
      <c r="A296" t="s">
        <v>1130</v>
      </c>
      <c r="B296" t="s">
        <v>1130</v>
      </c>
      <c r="C296" t="s">
        <v>1131</v>
      </c>
      <c r="D296" t="s">
        <v>3179</v>
      </c>
      <c r="E296" t="s">
        <v>3180</v>
      </c>
      <c r="F296" t="s">
        <v>3181</v>
      </c>
      <c r="G296" t="s">
        <v>3182</v>
      </c>
      <c r="J296" t="s">
        <v>3124</v>
      </c>
      <c r="L296" t="s">
        <v>3183</v>
      </c>
      <c r="P296" t="s">
        <v>1130</v>
      </c>
      <c r="Q296" t="s">
        <v>1131</v>
      </c>
      <c r="R296" t="str">
        <f t="shared" si="8"/>
        <v>Protein MON2 homolog (Protein SF21)</v>
      </c>
      <c r="S296" t="str">
        <f t="shared" si="9"/>
        <v>Mon2</v>
      </c>
    </row>
    <row r="297" spans="1:19" x14ac:dyDescent="0.2">
      <c r="A297" t="s">
        <v>1132</v>
      </c>
      <c r="B297" t="s">
        <v>1132</v>
      </c>
      <c r="C297" t="s">
        <v>1133</v>
      </c>
      <c r="D297" t="s">
        <v>3184</v>
      </c>
      <c r="E297" t="s">
        <v>3185</v>
      </c>
      <c r="F297" t="s">
        <v>3186</v>
      </c>
      <c r="G297" t="s">
        <v>3187</v>
      </c>
      <c r="J297" t="s">
        <v>3188</v>
      </c>
      <c r="L297" t="s">
        <v>3189</v>
      </c>
      <c r="P297" t="s">
        <v>1132</v>
      </c>
      <c r="Q297" t="s">
        <v>1133</v>
      </c>
      <c r="R297" t="str">
        <f t="shared" si="8"/>
        <v>Cullin-9 (CUL-9) (p53-associated parkin-like cytoplasmic protein)</v>
      </c>
      <c r="S297" t="str">
        <f t="shared" si="9"/>
        <v>Cul9</v>
      </c>
    </row>
    <row r="298" spans="1:19" x14ac:dyDescent="0.2">
      <c r="A298" t="s">
        <v>1134</v>
      </c>
      <c r="B298" t="s">
        <v>1134</v>
      </c>
      <c r="C298" t="s">
        <v>1135</v>
      </c>
      <c r="D298" t="s">
        <v>3190</v>
      </c>
      <c r="E298" t="s">
        <v>3191</v>
      </c>
      <c r="F298" t="s">
        <v>3192</v>
      </c>
      <c r="G298" t="s">
        <v>3193</v>
      </c>
      <c r="J298" t="s">
        <v>3194</v>
      </c>
      <c r="L298" t="s">
        <v>3191</v>
      </c>
      <c r="P298" t="s">
        <v>1134</v>
      </c>
      <c r="Q298" t="s">
        <v>1135</v>
      </c>
      <c r="R298" t="str">
        <f t="shared" si="8"/>
        <v>Proton channel OTOP3 (Otopetrin-3)</v>
      </c>
      <c r="S298" t="str">
        <f t="shared" si="9"/>
        <v>Otop3</v>
      </c>
    </row>
    <row r="299" spans="1:19" x14ac:dyDescent="0.2">
      <c r="A299" t="s">
        <v>1136</v>
      </c>
      <c r="B299" t="s">
        <v>1136</v>
      </c>
      <c r="C299" t="s">
        <v>1137</v>
      </c>
      <c r="D299" t="s">
        <v>3195</v>
      </c>
      <c r="E299" t="s">
        <v>3196</v>
      </c>
      <c r="F299" t="s">
        <v>3197</v>
      </c>
      <c r="G299" t="s">
        <v>3198</v>
      </c>
      <c r="J299" t="s">
        <v>3199</v>
      </c>
      <c r="L299" t="s">
        <v>3196</v>
      </c>
      <c r="P299" t="s">
        <v>1136</v>
      </c>
      <c r="Q299" t="s">
        <v>1137</v>
      </c>
      <c r="R299" t="str">
        <f t="shared" si="8"/>
        <v>AP-4 complex subunit epsilon-1 (AP-4 adaptor complex subunit epsilon) (Adaptor-related protein complex 4 subunit epsilon-1) (Epsilon subunit of AP-4) (Epsilon-adaptin)</v>
      </c>
      <c r="S299" t="str">
        <f t="shared" si="9"/>
        <v>Ap4e1</v>
      </c>
    </row>
    <row r="300" spans="1:19" x14ac:dyDescent="0.2">
      <c r="A300" t="s">
        <v>1138</v>
      </c>
      <c r="B300" t="s">
        <v>1138</v>
      </c>
      <c r="C300" t="s">
        <v>1139</v>
      </c>
      <c r="D300" t="s">
        <v>3200</v>
      </c>
      <c r="E300" t="s">
        <v>3201</v>
      </c>
      <c r="F300" t="s">
        <v>3202</v>
      </c>
      <c r="G300" t="s">
        <v>3203</v>
      </c>
      <c r="J300" t="s">
        <v>3204</v>
      </c>
      <c r="L300" t="s">
        <v>3201</v>
      </c>
      <c r="P300" t="s">
        <v>1138</v>
      </c>
      <c r="Q300" t="s">
        <v>1139</v>
      </c>
      <c r="R300" t="str">
        <f t="shared" si="8"/>
        <v>Spermatogenesis-associated protein 7 homolog</v>
      </c>
      <c r="S300" t="str">
        <f t="shared" si="9"/>
        <v>Spata7</v>
      </c>
    </row>
    <row r="301" spans="1:19" x14ac:dyDescent="0.2">
      <c r="A301" t="s">
        <v>1140</v>
      </c>
      <c r="B301" t="s">
        <v>1140</v>
      </c>
      <c r="C301" t="s">
        <v>1141</v>
      </c>
      <c r="D301" t="s">
        <v>3205</v>
      </c>
      <c r="E301" t="s">
        <v>3206</v>
      </c>
      <c r="F301" t="s">
        <v>3207</v>
      </c>
      <c r="G301" t="s">
        <v>3208</v>
      </c>
      <c r="J301" t="s">
        <v>3209</v>
      </c>
      <c r="L301" t="s">
        <v>3206</v>
      </c>
      <c r="P301" t="s">
        <v>1140</v>
      </c>
      <c r="Q301" t="s">
        <v>1141</v>
      </c>
      <c r="R301" t="str">
        <f t="shared" si="8"/>
        <v>ATP-dependent RNA helicase DHX33 (EC 3.6.4.13) (DEAH box protein 33)</v>
      </c>
      <c r="S301" t="str">
        <f t="shared" si="9"/>
        <v>Dhx33</v>
      </c>
    </row>
    <row r="302" spans="1:19" x14ac:dyDescent="0.2">
      <c r="A302" t="s">
        <v>1142</v>
      </c>
      <c r="B302" t="s">
        <v>1142</v>
      </c>
      <c r="C302" t="s">
        <v>1143</v>
      </c>
      <c r="D302" t="s">
        <v>3210</v>
      </c>
      <c r="E302" t="s">
        <v>3211</v>
      </c>
      <c r="J302" t="s">
        <v>1658</v>
      </c>
      <c r="L302" t="s">
        <v>3211</v>
      </c>
      <c r="P302" t="s">
        <v>1142</v>
      </c>
      <c r="Q302" t="s">
        <v>1143</v>
      </c>
      <c r="R302" t="str">
        <f t="shared" si="8"/>
        <v>Transmembrane protein 202</v>
      </c>
      <c r="S302" t="str">
        <f t="shared" si="9"/>
        <v>Tmem202</v>
      </c>
    </row>
    <row r="303" spans="1:19" x14ac:dyDescent="0.2">
      <c r="A303" t="s">
        <v>1144</v>
      </c>
      <c r="B303" t="s">
        <v>1144</v>
      </c>
      <c r="C303" t="s">
        <v>1145</v>
      </c>
      <c r="D303" t="s">
        <v>3212</v>
      </c>
      <c r="E303" t="s">
        <v>3213</v>
      </c>
      <c r="F303" t="s">
        <v>3214</v>
      </c>
      <c r="G303" t="s">
        <v>3215</v>
      </c>
      <c r="J303" t="s">
        <v>3216</v>
      </c>
      <c r="K303" t="s">
        <v>3217</v>
      </c>
      <c r="L303" t="s">
        <v>3218</v>
      </c>
      <c r="P303" t="s">
        <v>1144</v>
      </c>
      <c r="Q303" t="s">
        <v>1145</v>
      </c>
      <c r="R303" t="str">
        <f t="shared" si="8"/>
        <v>Kin of IRRE-like protein 1 (Kin of irregular chiasm-like protein 1) (Nephrin-like protein 1)</v>
      </c>
      <c r="S303" t="str">
        <f t="shared" si="9"/>
        <v>Kirrel1</v>
      </c>
    </row>
    <row r="304" spans="1:19" x14ac:dyDescent="0.2">
      <c r="A304" t="s">
        <v>1146</v>
      </c>
      <c r="B304" t="s">
        <v>1146</v>
      </c>
      <c r="C304" t="s">
        <v>1147</v>
      </c>
      <c r="D304" t="s">
        <v>3219</v>
      </c>
      <c r="E304" t="s">
        <v>3220</v>
      </c>
      <c r="F304" t="s">
        <v>3221</v>
      </c>
      <c r="G304" t="s">
        <v>3222</v>
      </c>
      <c r="J304" t="s">
        <v>3223</v>
      </c>
      <c r="L304" t="s">
        <v>3224</v>
      </c>
      <c r="P304" t="s">
        <v>1146</v>
      </c>
      <c r="Q304" t="s">
        <v>1147</v>
      </c>
      <c r="R304" t="str">
        <f t="shared" si="8"/>
        <v>ATP-binding cassette sub-family C member 12 (Multidrug resistance-associated protein 9)</v>
      </c>
      <c r="S304" t="str">
        <f t="shared" si="9"/>
        <v>Abcc12</v>
      </c>
    </row>
    <row r="305" spans="1:19" x14ac:dyDescent="0.2">
      <c r="A305" t="s">
        <v>1148</v>
      </c>
      <c r="B305" t="s">
        <v>1148</v>
      </c>
      <c r="C305" t="s">
        <v>1149</v>
      </c>
      <c r="D305" t="s">
        <v>3225</v>
      </c>
      <c r="E305" t="s">
        <v>3226</v>
      </c>
      <c r="F305" t="s">
        <v>3227</v>
      </c>
      <c r="G305" t="s">
        <v>3228</v>
      </c>
      <c r="J305" t="s">
        <v>3229</v>
      </c>
      <c r="L305" t="s">
        <v>3230</v>
      </c>
      <c r="P305" t="s">
        <v>1148</v>
      </c>
      <c r="Q305" t="s">
        <v>1149</v>
      </c>
      <c r="R305" t="str">
        <f t="shared" si="8"/>
        <v>Mis18-binding protein 1 (Kinetochore-associated protein KNL-2 homolog)</v>
      </c>
      <c r="S305" t="str">
        <f t="shared" si="9"/>
        <v>Mis18bp1</v>
      </c>
    </row>
    <row r="306" spans="1:19" x14ac:dyDescent="0.2">
      <c r="A306" t="s">
        <v>1150</v>
      </c>
      <c r="B306" t="s">
        <v>1150</v>
      </c>
      <c r="C306" t="s">
        <v>1151</v>
      </c>
      <c r="D306" t="s">
        <v>3231</v>
      </c>
      <c r="E306" t="s">
        <v>3232</v>
      </c>
      <c r="G306" t="s">
        <v>3233</v>
      </c>
      <c r="L306" t="s">
        <v>3234</v>
      </c>
      <c r="P306" t="s">
        <v>1150</v>
      </c>
      <c r="Q306" t="s">
        <v>1151</v>
      </c>
      <c r="R306" t="str">
        <f t="shared" si="8"/>
        <v>Serine/arginine repetitive matrix protein 3</v>
      </c>
      <c r="S306" t="str">
        <f t="shared" si="9"/>
        <v>Srrm3</v>
      </c>
    </row>
    <row r="307" spans="1:19" x14ac:dyDescent="0.2">
      <c r="A307" t="s">
        <v>1152</v>
      </c>
      <c r="B307" t="s">
        <v>1152</v>
      </c>
      <c r="C307" t="s">
        <v>1153</v>
      </c>
      <c r="D307" t="s">
        <v>3235</v>
      </c>
      <c r="E307" t="s">
        <v>3236</v>
      </c>
      <c r="J307" t="s">
        <v>3237</v>
      </c>
      <c r="L307" t="s">
        <v>3236</v>
      </c>
      <c r="P307" t="s">
        <v>1152</v>
      </c>
      <c r="Q307" t="s">
        <v>1153</v>
      </c>
      <c r="R307" t="str">
        <f t="shared" si="8"/>
        <v>Coiled-coil domain-containing protein 116</v>
      </c>
      <c r="S307" t="str">
        <f t="shared" si="9"/>
        <v>Ccdc116</v>
      </c>
    </row>
    <row r="308" spans="1:19" x14ac:dyDescent="0.2">
      <c r="A308" t="s">
        <v>1154</v>
      </c>
      <c r="B308" t="s">
        <v>1154</v>
      </c>
      <c r="C308" t="s">
        <v>1155</v>
      </c>
      <c r="D308" t="s">
        <v>3238</v>
      </c>
      <c r="E308" t="s">
        <v>3239</v>
      </c>
      <c r="F308" t="s">
        <v>3240</v>
      </c>
      <c r="G308" t="s">
        <v>3241</v>
      </c>
      <c r="J308" t="s">
        <v>3242</v>
      </c>
      <c r="L308" t="s">
        <v>3239</v>
      </c>
      <c r="P308" t="s">
        <v>1154</v>
      </c>
      <c r="Q308" t="s">
        <v>1155</v>
      </c>
      <c r="R308" t="str">
        <f t="shared" si="8"/>
        <v>Nebulin-related-anchoring protein (N-RAP)</v>
      </c>
      <c r="S308" t="str">
        <f t="shared" si="9"/>
        <v>Nrap</v>
      </c>
    </row>
    <row r="309" spans="1:19" x14ac:dyDescent="0.2">
      <c r="A309" t="s">
        <v>1156</v>
      </c>
      <c r="B309" t="s">
        <v>1156</v>
      </c>
      <c r="C309" t="s">
        <v>1157</v>
      </c>
      <c r="D309" t="s">
        <v>3243</v>
      </c>
      <c r="E309" t="s">
        <v>3244</v>
      </c>
      <c r="F309" t="s">
        <v>3245</v>
      </c>
      <c r="G309" t="s">
        <v>3246</v>
      </c>
      <c r="J309" t="s">
        <v>3247</v>
      </c>
      <c r="L309" t="s">
        <v>3244</v>
      </c>
      <c r="P309" t="s">
        <v>1156</v>
      </c>
      <c r="Q309" t="s">
        <v>1157</v>
      </c>
      <c r="R309" t="str">
        <f t="shared" si="8"/>
        <v>Synembryn-B (Protein Ric-8B)</v>
      </c>
      <c r="S309" t="str">
        <f t="shared" si="9"/>
        <v>Ric8b</v>
      </c>
    </row>
    <row r="310" spans="1:19" x14ac:dyDescent="0.2">
      <c r="A310" t="s">
        <v>1158</v>
      </c>
      <c r="B310" t="s">
        <v>1158</v>
      </c>
      <c r="C310" t="s">
        <v>1159</v>
      </c>
      <c r="D310" t="s">
        <v>3248</v>
      </c>
      <c r="E310" t="s">
        <v>3249</v>
      </c>
      <c r="G310" t="s">
        <v>3250</v>
      </c>
      <c r="L310" t="s">
        <v>3249</v>
      </c>
      <c r="P310" t="s">
        <v>1158</v>
      </c>
      <c r="Q310" t="s">
        <v>1159</v>
      </c>
      <c r="R310" t="str">
        <f t="shared" si="8"/>
        <v>F-box only protein 34</v>
      </c>
      <c r="S310" t="str">
        <f t="shared" si="9"/>
        <v>Fbxo34</v>
      </c>
    </row>
    <row r="311" spans="1:19" x14ac:dyDescent="0.2">
      <c r="A311" t="s">
        <v>1160</v>
      </c>
      <c r="B311" t="s">
        <v>1160</v>
      </c>
      <c r="C311" t="s">
        <v>1161</v>
      </c>
      <c r="D311" t="s">
        <v>3251</v>
      </c>
      <c r="E311" t="s">
        <v>3252</v>
      </c>
      <c r="F311" t="s">
        <v>3253</v>
      </c>
      <c r="G311" t="s">
        <v>3254</v>
      </c>
      <c r="J311" t="s">
        <v>3255</v>
      </c>
      <c r="L311" t="s">
        <v>3256</v>
      </c>
      <c r="P311" t="s">
        <v>1160</v>
      </c>
      <c r="Q311" t="s">
        <v>1161</v>
      </c>
      <c r="R311" t="str">
        <f t="shared" si="8"/>
        <v>Lysine-specific demethylase 5B (EC 1.14.11.67) (Histone demethylase JARID1B) (Jumonji/ARID domain-containing protein 1B) (PLU-1) ([histone H3]-trimethyl-L-lysine(4) demethylase 5B)</v>
      </c>
      <c r="S311" t="str">
        <f t="shared" si="9"/>
        <v>Kdm5b</v>
      </c>
    </row>
    <row r="312" spans="1:19" x14ac:dyDescent="0.2">
      <c r="A312" t="s">
        <v>1162</v>
      </c>
      <c r="B312" t="s">
        <v>1162</v>
      </c>
      <c r="C312" t="s">
        <v>1163</v>
      </c>
      <c r="D312" t="s">
        <v>3257</v>
      </c>
      <c r="E312" t="s">
        <v>3258</v>
      </c>
      <c r="F312" t="s">
        <v>3259</v>
      </c>
      <c r="G312" t="s">
        <v>3260</v>
      </c>
      <c r="J312" t="s">
        <v>3261</v>
      </c>
      <c r="K312" t="s">
        <v>2418</v>
      </c>
      <c r="L312" t="s">
        <v>3258</v>
      </c>
      <c r="P312" t="s">
        <v>1162</v>
      </c>
      <c r="Q312" t="s">
        <v>1163</v>
      </c>
      <c r="R312" t="str">
        <f t="shared" si="8"/>
        <v>Coagulation factor XII (EC 3.4.21.38) (Hageman factor) (HAF) [Cleaved into: Coagulation factor XIIa heavy chain; Coagulation factor XIIa light chain]</v>
      </c>
      <c r="S312" t="str">
        <f t="shared" si="9"/>
        <v>F12</v>
      </c>
    </row>
    <row r="313" spans="1:19" x14ac:dyDescent="0.2">
      <c r="A313" t="s">
        <v>1164</v>
      </c>
      <c r="B313" t="s">
        <v>1164</v>
      </c>
      <c r="C313" t="s">
        <v>1165</v>
      </c>
      <c r="D313" t="s">
        <v>3262</v>
      </c>
      <c r="E313" t="s">
        <v>3263</v>
      </c>
      <c r="F313" t="s">
        <v>3264</v>
      </c>
      <c r="G313" t="s">
        <v>3265</v>
      </c>
      <c r="I313" t="s">
        <v>3266</v>
      </c>
      <c r="J313" t="s">
        <v>3267</v>
      </c>
      <c r="L313" t="s">
        <v>3263</v>
      </c>
      <c r="P313" t="s">
        <v>1164</v>
      </c>
      <c r="Q313" t="s">
        <v>1165</v>
      </c>
      <c r="R313" t="str">
        <f t="shared" si="8"/>
        <v>Alpha-1,3-mannosyl-glycoprotein 4-beta-N-acetylglucosaminyltransferase B (EC 2.4.1.145) (N-glycosyl-oligosaccharide-glycoprotein N-acetylglucosaminyltransferase IVb) (GlcNAc-T IVb) (GnT-IVb) (N-acetylglucosaminyltransferase IVb) (UDP-N-acetylglucosamine: alpha-1,3-D-mannoside beta-1,4-N-acetylglucosaminyltransferase IVb)</v>
      </c>
      <c r="S313" t="str">
        <f t="shared" si="9"/>
        <v>Mgat4b</v>
      </c>
    </row>
    <row r="314" spans="1:19" x14ac:dyDescent="0.2">
      <c r="A314" t="s">
        <v>1166</v>
      </c>
      <c r="B314" t="s">
        <v>1166</v>
      </c>
      <c r="C314" t="s">
        <v>1167</v>
      </c>
      <c r="D314" t="s">
        <v>3268</v>
      </c>
      <c r="E314" t="s">
        <v>3269</v>
      </c>
      <c r="F314" t="s">
        <v>3270</v>
      </c>
      <c r="G314" t="s">
        <v>3271</v>
      </c>
      <c r="J314" t="s">
        <v>3272</v>
      </c>
      <c r="L314" t="s">
        <v>3269</v>
      </c>
      <c r="P314" t="s">
        <v>1166</v>
      </c>
      <c r="Q314" t="s">
        <v>1167</v>
      </c>
      <c r="R314" t="str">
        <f t="shared" si="8"/>
        <v>Beta-actin-like protein 2 (Kappa-actin)</v>
      </c>
      <c r="S314" t="str">
        <f t="shared" si="9"/>
        <v>Actbl2</v>
      </c>
    </row>
    <row r="315" spans="1:19" x14ac:dyDescent="0.2">
      <c r="A315" t="s">
        <v>1168</v>
      </c>
      <c r="B315" t="s">
        <v>1168</v>
      </c>
      <c r="C315" t="s">
        <v>1169</v>
      </c>
      <c r="D315" t="s">
        <v>3273</v>
      </c>
      <c r="E315" t="s">
        <v>3274</v>
      </c>
      <c r="F315" t="s">
        <v>3275</v>
      </c>
      <c r="G315" t="s">
        <v>3276</v>
      </c>
      <c r="J315" t="s">
        <v>3277</v>
      </c>
      <c r="L315" t="s">
        <v>3274</v>
      </c>
      <c r="P315" t="s">
        <v>1168</v>
      </c>
      <c r="Q315" t="s">
        <v>1169</v>
      </c>
      <c r="R315" t="str">
        <f t="shared" si="8"/>
        <v>Katanin p80 WD40 repeat-containing subunit B1 (Katanin p80 subunit B1) (p80 katanin)</v>
      </c>
      <c r="S315" t="str">
        <f t="shared" si="9"/>
        <v>Katnb1</v>
      </c>
    </row>
    <row r="316" spans="1:19" x14ac:dyDescent="0.2">
      <c r="A316" t="s">
        <v>1170</v>
      </c>
      <c r="B316" t="s">
        <v>1170</v>
      </c>
      <c r="C316" t="s">
        <v>1171</v>
      </c>
      <c r="D316" t="s">
        <v>3278</v>
      </c>
      <c r="E316" t="s">
        <v>3279</v>
      </c>
      <c r="F316" t="s">
        <v>3280</v>
      </c>
      <c r="G316" t="s">
        <v>3281</v>
      </c>
      <c r="J316" t="s">
        <v>3282</v>
      </c>
      <c r="L316" t="s">
        <v>3279</v>
      </c>
      <c r="P316" t="s">
        <v>1170</v>
      </c>
      <c r="Q316" t="s">
        <v>1171</v>
      </c>
      <c r="R316" t="str">
        <f t="shared" si="8"/>
        <v>CCR4-NOT transcription complex subunit 10</v>
      </c>
      <c r="S316" t="str">
        <f t="shared" si="9"/>
        <v>Cnot10</v>
      </c>
    </row>
    <row r="317" spans="1:19" x14ac:dyDescent="0.2">
      <c r="A317" t="s">
        <v>1172</v>
      </c>
      <c r="B317" t="s">
        <v>1172</v>
      </c>
      <c r="C317" t="s">
        <v>1173</v>
      </c>
      <c r="D317" t="s">
        <v>3283</v>
      </c>
      <c r="E317" t="s">
        <v>3284</v>
      </c>
      <c r="F317" t="s">
        <v>3285</v>
      </c>
      <c r="G317" t="s">
        <v>3286</v>
      </c>
      <c r="J317" t="s">
        <v>3287</v>
      </c>
      <c r="K317" t="s">
        <v>3085</v>
      </c>
      <c r="L317" t="s">
        <v>3284</v>
      </c>
      <c r="P317" t="s">
        <v>1172</v>
      </c>
      <c r="Q317" t="s">
        <v>1173</v>
      </c>
      <c r="R317" t="str">
        <f t="shared" si="8"/>
        <v>Complement component C8 beta chain (Complement component 8 subunit beta)</v>
      </c>
      <c r="S317" t="str">
        <f t="shared" si="9"/>
        <v>C8b</v>
      </c>
    </row>
    <row r="318" spans="1:19" x14ac:dyDescent="0.2">
      <c r="A318" t="s">
        <v>1174</v>
      </c>
      <c r="B318" t="s">
        <v>1174</v>
      </c>
      <c r="C318" t="s">
        <v>1175</v>
      </c>
      <c r="D318" t="s">
        <v>3288</v>
      </c>
      <c r="E318" t="s">
        <v>3289</v>
      </c>
      <c r="F318" t="s">
        <v>3290</v>
      </c>
      <c r="G318" t="s">
        <v>3291</v>
      </c>
      <c r="J318" t="s">
        <v>3292</v>
      </c>
      <c r="L318" t="s">
        <v>3293</v>
      </c>
      <c r="P318" t="s">
        <v>1174</v>
      </c>
      <c r="Q318" t="s">
        <v>1175</v>
      </c>
      <c r="R318" t="str">
        <f t="shared" si="8"/>
        <v>Coagulation factor XIII A chain (Coagulation factor XIIIa) (EC 2.3.2.13) (Protein-glutamine gamma-glutamyltransferase A chain) (Transglutaminase A chain)</v>
      </c>
      <c r="S318" t="str">
        <f t="shared" si="9"/>
        <v>F13a1</v>
      </c>
    </row>
    <row r="319" spans="1:19" x14ac:dyDescent="0.2">
      <c r="A319" t="s">
        <v>1176</v>
      </c>
      <c r="B319" t="s">
        <v>1176</v>
      </c>
      <c r="C319" t="s">
        <v>1177</v>
      </c>
      <c r="D319" t="s">
        <v>3294</v>
      </c>
      <c r="E319" t="s">
        <v>3295</v>
      </c>
      <c r="G319" t="s">
        <v>3296</v>
      </c>
      <c r="J319" t="s">
        <v>2663</v>
      </c>
      <c r="L319" t="s">
        <v>3297</v>
      </c>
      <c r="P319" t="s">
        <v>1176</v>
      </c>
      <c r="Q319" t="s">
        <v>1177</v>
      </c>
      <c r="R319" t="str">
        <f t="shared" si="8"/>
        <v>NUT family member 1 (Nuclear protein in testis)</v>
      </c>
      <c r="S319" t="str">
        <f t="shared" si="9"/>
        <v>Nutm1</v>
      </c>
    </row>
    <row r="320" spans="1:19" x14ac:dyDescent="0.2">
      <c r="A320" t="s">
        <v>1178</v>
      </c>
      <c r="B320" t="s">
        <v>1178</v>
      </c>
      <c r="C320" t="s">
        <v>1179</v>
      </c>
      <c r="D320" t="s">
        <v>3298</v>
      </c>
      <c r="E320" t="s">
        <v>3299</v>
      </c>
      <c r="L320" t="s">
        <v>3299</v>
      </c>
      <c r="P320" t="s">
        <v>1178</v>
      </c>
      <c r="Q320" t="s">
        <v>1179</v>
      </c>
      <c r="R320" t="str">
        <f t="shared" si="8"/>
        <v>SH2 domain-containing protein 7</v>
      </c>
      <c r="S320" t="str">
        <f t="shared" si="9"/>
        <v>Sh2d7</v>
      </c>
    </row>
    <row r="321" spans="1:19" x14ac:dyDescent="0.2">
      <c r="A321" t="s">
        <v>1180</v>
      </c>
      <c r="B321" t="s">
        <v>1180</v>
      </c>
      <c r="C321" t="s">
        <v>1181</v>
      </c>
      <c r="D321" t="s">
        <v>3300</v>
      </c>
      <c r="E321" t="s">
        <v>3301</v>
      </c>
      <c r="F321" t="s">
        <v>3302</v>
      </c>
      <c r="G321" t="s">
        <v>3303</v>
      </c>
      <c r="J321" t="s">
        <v>3304</v>
      </c>
      <c r="L321" t="s">
        <v>3305</v>
      </c>
      <c r="P321" t="s">
        <v>1180</v>
      </c>
      <c r="Q321" t="s">
        <v>1181</v>
      </c>
      <c r="R321" t="str">
        <f t="shared" si="8"/>
        <v>Disks large-associated protein 2 (DAP-2) (PSD-95/SAP90-binding protein 2) (SAP90/PSD-95-associated protein 2) (SAPAP2)</v>
      </c>
      <c r="S321" t="str">
        <f t="shared" si="9"/>
        <v>Dlgap2</v>
      </c>
    </row>
    <row r="322" spans="1:19" x14ac:dyDescent="0.2">
      <c r="A322" t="s">
        <v>1182</v>
      </c>
      <c r="B322" t="s">
        <v>1182</v>
      </c>
      <c r="C322" t="s">
        <v>1183</v>
      </c>
      <c r="D322" t="s">
        <v>3306</v>
      </c>
      <c r="E322" t="s">
        <v>3307</v>
      </c>
      <c r="F322" t="s">
        <v>3308</v>
      </c>
      <c r="G322" t="s">
        <v>3309</v>
      </c>
      <c r="J322" t="s">
        <v>1580</v>
      </c>
      <c r="L322" t="s">
        <v>3307</v>
      </c>
      <c r="P322" t="s">
        <v>1182</v>
      </c>
      <c r="Q322" t="s">
        <v>1183</v>
      </c>
      <c r="R322" t="str">
        <f t="shared" si="8"/>
        <v>Serine/arginine repetitive matrix protein 4 (Neural-specific serine/arginine repetitive splicing factor of 100 kDa) (Neural-specific SR-related protein of 100 kDa) (nSR100)</v>
      </c>
      <c r="S322" t="str">
        <f t="shared" si="9"/>
        <v>Srrm4</v>
      </c>
    </row>
    <row r="323" spans="1:19" x14ac:dyDescent="0.2">
      <c r="A323" t="s">
        <v>1184</v>
      </c>
      <c r="B323" t="s">
        <v>1184</v>
      </c>
      <c r="C323" t="s">
        <v>1185</v>
      </c>
      <c r="D323" t="s">
        <v>3310</v>
      </c>
      <c r="E323" t="s">
        <v>3311</v>
      </c>
      <c r="F323" t="s">
        <v>3312</v>
      </c>
      <c r="G323" t="s">
        <v>3313</v>
      </c>
      <c r="J323" t="s">
        <v>3314</v>
      </c>
      <c r="L323" t="s">
        <v>3315</v>
      </c>
      <c r="P323" t="s">
        <v>1184</v>
      </c>
      <c r="Q323" t="s">
        <v>1185</v>
      </c>
      <c r="R323" t="str">
        <f t="shared" ref="R323:R386" si="10">VLOOKUP($P323,$A:$L,4,FALSE)</f>
        <v>Pumilio homolog 3</v>
      </c>
      <c r="S323" t="str">
        <f t="shared" ref="S323:S386" si="11">VLOOKUP($P323,$A:$L,12,FALSE)</f>
        <v>Pum3</v>
      </c>
    </row>
    <row r="324" spans="1:19" x14ac:dyDescent="0.2">
      <c r="A324" t="s">
        <v>1186</v>
      </c>
      <c r="B324" t="s">
        <v>1186</v>
      </c>
      <c r="C324" t="s">
        <v>1187</v>
      </c>
      <c r="D324" t="s">
        <v>3316</v>
      </c>
      <c r="E324" t="s">
        <v>3317</v>
      </c>
      <c r="F324" t="s">
        <v>3318</v>
      </c>
      <c r="G324" t="s">
        <v>3319</v>
      </c>
      <c r="J324" t="s">
        <v>3320</v>
      </c>
      <c r="L324" t="s">
        <v>3321</v>
      </c>
      <c r="P324" t="s">
        <v>1186</v>
      </c>
      <c r="Q324" t="s">
        <v>1187</v>
      </c>
      <c r="R324" t="str">
        <f t="shared" si="10"/>
        <v>THO complex subunit 5 homolog (Fms-interacting protein) (FMIP)</v>
      </c>
      <c r="S324" t="str">
        <f t="shared" si="11"/>
        <v>Thoc5</v>
      </c>
    </row>
    <row r="325" spans="1:19" x14ac:dyDescent="0.2">
      <c r="A325" t="s">
        <v>1188</v>
      </c>
      <c r="B325" t="s">
        <v>1188</v>
      </c>
      <c r="C325" t="s">
        <v>1189</v>
      </c>
      <c r="D325" t="s">
        <v>3322</v>
      </c>
      <c r="E325" t="s">
        <v>3323</v>
      </c>
      <c r="F325" t="s">
        <v>3324</v>
      </c>
      <c r="G325" t="s">
        <v>3325</v>
      </c>
      <c r="J325" t="s">
        <v>2663</v>
      </c>
      <c r="L325" t="s">
        <v>3326</v>
      </c>
      <c r="P325" t="s">
        <v>1188</v>
      </c>
      <c r="Q325" t="s">
        <v>1189</v>
      </c>
      <c r="R325" t="str">
        <f t="shared" si="10"/>
        <v>Threonine--tRNA ligase 2, cytoplasmic (EC 6.1.1.3) (Threonyl-tRNA synthetase) (ThrRS) (Threonyl-tRNA synthetase protein 3)</v>
      </c>
      <c r="S325" t="str">
        <f t="shared" si="11"/>
        <v>Tars3</v>
      </c>
    </row>
    <row r="326" spans="1:19" x14ac:dyDescent="0.2">
      <c r="A326" t="s">
        <v>1190</v>
      </c>
      <c r="B326" t="s">
        <v>1190</v>
      </c>
      <c r="C326" t="s">
        <v>1191</v>
      </c>
      <c r="D326" t="s">
        <v>3327</v>
      </c>
      <c r="E326" t="s">
        <v>3328</v>
      </c>
      <c r="F326" t="s">
        <v>3329</v>
      </c>
      <c r="G326" t="s">
        <v>3330</v>
      </c>
      <c r="J326" t="s">
        <v>3331</v>
      </c>
      <c r="K326" t="s">
        <v>3332</v>
      </c>
      <c r="L326" t="s">
        <v>3333</v>
      </c>
      <c r="P326" t="s">
        <v>1190</v>
      </c>
      <c r="Q326" t="s">
        <v>1191</v>
      </c>
      <c r="R326" t="str">
        <f t="shared" si="10"/>
        <v>Leucine-rich repeat and fibronectin type-III domain-containing protein 3 (Synaptic adhesion-like molecule 4)</v>
      </c>
      <c r="S326" t="str">
        <f t="shared" si="11"/>
        <v>Lrfn3</v>
      </c>
    </row>
    <row r="327" spans="1:19" x14ac:dyDescent="0.2">
      <c r="A327" t="s">
        <v>1192</v>
      </c>
      <c r="B327" t="s">
        <v>1192</v>
      </c>
      <c r="C327" t="s">
        <v>1193</v>
      </c>
      <c r="D327" t="s">
        <v>3334</v>
      </c>
      <c r="E327" t="s">
        <v>3335</v>
      </c>
      <c r="F327" t="s">
        <v>3336</v>
      </c>
      <c r="G327" t="s">
        <v>3337</v>
      </c>
      <c r="J327" t="s">
        <v>3338</v>
      </c>
      <c r="K327" t="s">
        <v>3085</v>
      </c>
      <c r="L327" t="s">
        <v>3339</v>
      </c>
      <c r="P327" t="s">
        <v>1192</v>
      </c>
      <c r="Q327" t="s">
        <v>1193</v>
      </c>
      <c r="R327" t="str">
        <f t="shared" si="10"/>
        <v>Protocadherin Fat 3 (FAT tumor suppressor homolog 3)</v>
      </c>
      <c r="S327" t="str">
        <f t="shared" si="11"/>
        <v>Fat3</v>
      </c>
    </row>
    <row r="328" spans="1:19" x14ac:dyDescent="0.2">
      <c r="A328" t="s">
        <v>1194</v>
      </c>
      <c r="B328" t="s">
        <v>1194</v>
      </c>
      <c r="C328" t="s">
        <v>1195</v>
      </c>
      <c r="D328" t="s">
        <v>3340</v>
      </c>
      <c r="E328" t="s">
        <v>3341</v>
      </c>
      <c r="F328" t="s">
        <v>3342</v>
      </c>
      <c r="G328" t="s">
        <v>3343</v>
      </c>
      <c r="J328" t="s">
        <v>3344</v>
      </c>
      <c r="K328" t="s">
        <v>1526</v>
      </c>
      <c r="L328" t="s">
        <v>3345</v>
      </c>
      <c r="P328" t="s">
        <v>1194</v>
      </c>
      <c r="Q328" t="s">
        <v>1195</v>
      </c>
      <c r="R328" t="str">
        <f t="shared" si="10"/>
        <v>Sulfhydryl oxidase 1 (mSOx) (EC 1.8.3.2) (Quiescin Q6) (Skin sulfhydryl oxidase)</v>
      </c>
      <c r="S328" t="str">
        <f t="shared" si="11"/>
        <v>Qsox1</v>
      </c>
    </row>
    <row r="329" spans="1:19" x14ac:dyDescent="0.2">
      <c r="A329" t="s">
        <v>1196</v>
      </c>
      <c r="B329" t="s">
        <v>1196</v>
      </c>
      <c r="C329" t="s">
        <v>1197</v>
      </c>
      <c r="D329" t="s">
        <v>3346</v>
      </c>
      <c r="E329" t="s">
        <v>3347</v>
      </c>
      <c r="F329" t="s">
        <v>3348</v>
      </c>
      <c r="G329" t="s">
        <v>3349</v>
      </c>
      <c r="J329" t="s">
        <v>3350</v>
      </c>
      <c r="K329" t="s">
        <v>2021</v>
      </c>
      <c r="L329" t="s">
        <v>3351</v>
      </c>
      <c r="P329" t="s">
        <v>1196</v>
      </c>
      <c r="Q329" t="s">
        <v>1197</v>
      </c>
      <c r="R329" t="str">
        <f t="shared" si="10"/>
        <v>EGF-containing fibulin-like extracellular matrix protein 1 (Fibulin-3) (FIBL-3)</v>
      </c>
      <c r="S329" t="str">
        <f t="shared" si="11"/>
        <v>Efemp1</v>
      </c>
    </row>
    <row r="330" spans="1:19" x14ac:dyDescent="0.2">
      <c r="A330" t="s">
        <v>1198</v>
      </c>
      <c r="B330" t="s">
        <v>1198</v>
      </c>
      <c r="C330" t="s">
        <v>1199</v>
      </c>
      <c r="D330" t="s">
        <v>3352</v>
      </c>
      <c r="E330" t="s">
        <v>3353</v>
      </c>
      <c r="F330" t="s">
        <v>3354</v>
      </c>
      <c r="G330" t="s">
        <v>3355</v>
      </c>
      <c r="J330" t="s">
        <v>3356</v>
      </c>
      <c r="L330" t="s">
        <v>3357</v>
      </c>
      <c r="P330" t="s">
        <v>1198</v>
      </c>
      <c r="Q330" t="s">
        <v>1199</v>
      </c>
      <c r="R330" t="str">
        <f t="shared" si="10"/>
        <v>Succinate dehydrogenase assembly factor 3, mitochondrial (SDH assembly factor 3) (SDHAF3)</v>
      </c>
      <c r="S330" t="str">
        <f t="shared" si="11"/>
        <v>Sdhaf3</v>
      </c>
    </row>
    <row r="331" spans="1:19" x14ac:dyDescent="0.2">
      <c r="A331" t="s">
        <v>1200</v>
      </c>
      <c r="B331" t="s">
        <v>1200</v>
      </c>
      <c r="C331" t="s">
        <v>1201</v>
      </c>
      <c r="D331" t="s">
        <v>3358</v>
      </c>
      <c r="E331" t="s">
        <v>3359</v>
      </c>
      <c r="F331" t="s">
        <v>3360</v>
      </c>
      <c r="G331" t="s">
        <v>3361</v>
      </c>
      <c r="J331" t="s">
        <v>3362</v>
      </c>
      <c r="L331" t="s">
        <v>3359</v>
      </c>
      <c r="P331" t="s">
        <v>1200</v>
      </c>
      <c r="Q331" t="s">
        <v>1201</v>
      </c>
      <c r="R331" t="str">
        <f t="shared" si="10"/>
        <v>Protein bicaudal D homolog 1 (Bic-D 1)</v>
      </c>
      <c r="S331" t="str">
        <f t="shared" si="11"/>
        <v>Bicd1</v>
      </c>
    </row>
    <row r="332" spans="1:19" x14ac:dyDescent="0.2">
      <c r="A332" t="s">
        <v>1202</v>
      </c>
      <c r="B332" t="s">
        <v>1202</v>
      </c>
      <c r="C332" t="s">
        <v>1203</v>
      </c>
      <c r="D332" t="s">
        <v>3363</v>
      </c>
      <c r="E332" t="s">
        <v>3364</v>
      </c>
      <c r="F332" t="s">
        <v>3365</v>
      </c>
      <c r="G332" t="s">
        <v>3366</v>
      </c>
      <c r="I332" t="s">
        <v>3367</v>
      </c>
      <c r="J332" t="s">
        <v>3368</v>
      </c>
      <c r="L332" t="s">
        <v>3364</v>
      </c>
      <c r="P332" t="s">
        <v>1202</v>
      </c>
      <c r="Q332" t="s">
        <v>1203</v>
      </c>
      <c r="R332" t="str">
        <f t="shared" si="10"/>
        <v>GPI mannosyltransferase 4 (EC 2.4.1.-) (GPI mannosyltransferase IV) (GPI-MT-IV) (Phosphatidylinositol-glycan biosynthesis class Z protein) (PIG-Z)</v>
      </c>
      <c r="S332" t="str">
        <f t="shared" si="11"/>
        <v>Pigz</v>
      </c>
    </row>
    <row r="333" spans="1:19" x14ac:dyDescent="0.2">
      <c r="A333" t="s">
        <v>1204</v>
      </c>
      <c r="B333" t="s">
        <v>1204</v>
      </c>
      <c r="C333" t="s">
        <v>1205</v>
      </c>
      <c r="D333" t="s">
        <v>3369</v>
      </c>
      <c r="E333" t="s">
        <v>3370</v>
      </c>
      <c r="F333" t="s">
        <v>3371</v>
      </c>
      <c r="G333" t="s">
        <v>3372</v>
      </c>
      <c r="J333" t="s">
        <v>3373</v>
      </c>
      <c r="L333" t="s">
        <v>3370</v>
      </c>
      <c r="P333" t="s">
        <v>1204</v>
      </c>
      <c r="Q333" t="s">
        <v>1205</v>
      </c>
      <c r="R333" t="str">
        <f t="shared" si="10"/>
        <v>Nuclear pore complex protein Nup54 (54 kDa nucleoporin) (Nucleoporin Nup54)</v>
      </c>
      <c r="S333" t="str">
        <f t="shared" si="11"/>
        <v>Nup54</v>
      </c>
    </row>
    <row r="334" spans="1:19" x14ac:dyDescent="0.2">
      <c r="A334" t="s">
        <v>1206</v>
      </c>
      <c r="B334" t="s">
        <v>1206</v>
      </c>
      <c r="C334" t="s">
        <v>1207</v>
      </c>
      <c r="D334" t="s">
        <v>3374</v>
      </c>
      <c r="E334" t="s">
        <v>3375</v>
      </c>
      <c r="F334" t="s">
        <v>3376</v>
      </c>
      <c r="G334" t="s">
        <v>3377</v>
      </c>
      <c r="H334" t="s">
        <v>3378</v>
      </c>
      <c r="I334" t="s">
        <v>3379</v>
      </c>
      <c r="J334" t="s">
        <v>3380</v>
      </c>
      <c r="L334" t="s">
        <v>3375</v>
      </c>
      <c r="P334" t="s">
        <v>1206</v>
      </c>
      <c r="Q334" t="s">
        <v>1207</v>
      </c>
      <c r="R334" t="str">
        <f t="shared" si="10"/>
        <v>Gephyrin [Includes: Molybdopterin adenylyltransferase (MPT adenylyltransferase) (EC 2.7.7.75) (Domain G); Molybdopterin molybdenumtransferase (MPT Mo-transferase) (EC 2.10.1.1) (Domain E)]</v>
      </c>
      <c r="S334" t="str">
        <f t="shared" si="11"/>
        <v>Gphn</v>
      </c>
    </row>
    <row r="335" spans="1:19" x14ac:dyDescent="0.2">
      <c r="A335" t="s">
        <v>1208</v>
      </c>
      <c r="B335" t="s">
        <v>1208</v>
      </c>
      <c r="C335" t="s">
        <v>1209</v>
      </c>
      <c r="D335" t="s">
        <v>3381</v>
      </c>
      <c r="E335" t="s">
        <v>3382</v>
      </c>
      <c r="F335" t="s">
        <v>3383</v>
      </c>
      <c r="G335" t="s">
        <v>3384</v>
      </c>
      <c r="J335" t="s">
        <v>3385</v>
      </c>
      <c r="L335" t="s">
        <v>3382</v>
      </c>
      <c r="P335" t="s">
        <v>1208</v>
      </c>
      <c r="Q335" t="s">
        <v>1209</v>
      </c>
      <c r="R335" t="str">
        <f t="shared" si="10"/>
        <v>Protein maelstrom homolog</v>
      </c>
      <c r="S335" t="str">
        <f t="shared" si="11"/>
        <v>Mael</v>
      </c>
    </row>
    <row r="336" spans="1:19" x14ac:dyDescent="0.2">
      <c r="A336" t="s">
        <v>1210</v>
      </c>
      <c r="B336" t="s">
        <v>1210</v>
      </c>
      <c r="C336" t="s">
        <v>1211</v>
      </c>
      <c r="D336" t="s">
        <v>3386</v>
      </c>
      <c r="E336" t="s">
        <v>3387</v>
      </c>
      <c r="F336" t="s">
        <v>3388</v>
      </c>
      <c r="G336" t="s">
        <v>3389</v>
      </c>
      <c r="J336" t="s">
        <v>3390</v>
      </c>
      <c r="L336" t="s">
        <v>3391</v>
      </c>
      <c r="P336" t="s">
        <v>1210</v>
      </c>
      <c r="Q336" t="s">
        <v>1211</v>
      </c>
      <c r="R336" t="str">
        <f t="shared" si="10"/>
        <v>Sodium-coupled monocarboxylate transporter 1 (Electrogenic sodium monocarboxylate cotransporter) (Solute carrier family 5 member 8)</v>
      </c>
      <c r="S336" t="str">
        <f t="shared" si="11"/>
        <v>Slc5a8</v>
      </c>
    </row>
    <row r="337" spans="1:19" x14ac:dyDescent="0.2">
      <c r="A337" t="s">
        <v>1212</v>
      </c>
      <c r="B337" t="s">
        <v>1212</v>
      </c>
      <c r="C337" t="s">
        <v>1213</v>
      </c>
      <c r="D337" t="s">
        <v>3392</v>
      </c>
      <c r="E337" t="s">
        <v>3393</v>
      </c>
      <c r="F337" t="s">
        <v>3394</v>
      </c>
      <c r="G337" t="s">
        <v>3395</v>
      </c>
      <c r="J337" t="s">
        <v>3396</v>
      </c>
      <c r="K337" t="s">
        <v>2049</v>
      </c>
      <c r="L337" t="s">
        <v>3393</v>
      </c>
      <c r="P337" t="s">
        <v>1212</v>
      </c>
      <c r="Q337" t="s">
        <v>1213</v>
      </c>
      <c r="R337" t="str">
        <f t="shared" si="10"/>
        <v>Ephrin type-A receptor 10 (EC 2.7.10.1)</v>
      </c>
      <c r="S337" t="str">
        <f t="shared" si="11"/>
        <v>Epha10</v>
      </c>
    </row>
    <row r="338" spans="1:19" x14ac:dyDescent="0.2">
      <c r="A338" t="s">
        <v>1214</v>
      </c>
      <c r="B338" t="s">
        <v>1214</v>
      </c>
      <c r="C338" t="s">
        <v>1215</v>
      </c>
      <c r="D338" t="s">
        <v>3397</v>
      </c>
      <c r="E338" t="s">
        <v>3398</v>
      </c>
      <c r="F338" t="s">
        <v>3399</v>
      </c>
      <c r="G338" t="s">
        <v>3400</v>
      </c>
      <c r="J338" t="s">
        <v>3401</v>
      </c>
      <c r="L338" t="s">
        <v>3402</v>
      </c>
      <c r="P338" t="s">
        <v>1214</v>
      </c>
      <c r="Q338" t="s">
        <v>1215</v>
      </c>
      <c r="R338" t="str">
        <f t="shared" si="10"/>
        <v>Serine/threonine-protein kinase LATS1 (EC 2.7.11.1) (Large tumor suppressor homolog 1) (WARTS protein kinase)</v>
      </c>
      <c r="S338" t="str">
        <f t="shared" si="11"/>
        <v>Lats1</v>
      </c>
    </row>
    <row r="339" spans="1:19" x14ac:dyDescent="0.2">
      <c r="A339" t="s">
        <v>1216</v>
      </c>
      <c r="B339" t="s">
        <v>1216</v>
      </c>
      <c r="C339" t="s">
        <v>1217</v>
      </c>
      <c r="D339" t="s">
        <v>3403</v>
      </c>
      <c r="E339" t="s">
        <v>3404</v>
      </c>
      <c r="F339" t="s">
        <v>3405</v>
      </c>
      <c r="G339" t="s">
        <v>3406</v>
      </c>
      <c r="J339" t="s">
        <v>3407</v>
      </c>
      <c r="L339" t="s">
        <v>3408</v>
      </c>
      <c r="P339" t="s">
        <v>1216</v>
      </c>
      <c r="Q339" t="s">
        <v>1217</v>
      </c>
      <c r="R339" t="str">
        <f t="shared" si="10"/>
        <v>Low density lipoprotein receptor adapter protein 1 (Autosomal recessive hypercholesterolemia protein homolog)</v>
      </c>
      <c r="S339" t="str">
        <f t="shared" si="11"/>
        <v>Ldlrap1</v>
      </c>
    </row>
    <row r="340" spans="1:19" x14ac:dyDescent="0.2">
      <c r="A340" t="s">
        <v>1218</v>
      </c>
      <c r="B340" t="s">
        <v>1218</v>
      </c>
      <c r="C340" t="s">
        <v>1219</v>
      </c>
      <c r="D340" t="s">
        <v>3409</v>
      </c>
      <c r="E340" t="s">
        <v>3410</v>
      </c>
      <c r="F340" t="s">
        <v>3411</v>
      </c>
      <c r="J340" t="s">
        <v>2609</v>
      </c>
      <c r="L340" t="s">
        <v>3412</v>
      </c>
      <c r="P340" t="s">
        <v>1218</v>
      </c>
      <c r="Q340" t="s">
        <v>1219</v>
      </c>
      <c r="R340" t="str">
        <f t="shared" si="10"/>
        <v>Transport and Golgi organization protein 6 homolog (Transmembrane and coiled-coil domain-containing protein 7)</v>
      </c>
      <c r="S340" t="str">
        <f t="shared" si="11"/>
        <v>Tango6</v>
      </c>
    </row>
    <row r="341" spans="1:19" x14ac:dyDescent="0.2">
      <c r="A341" t="s">
        <v>1220</v>
      </c>
      <c r="B341" t="s">
        <v>1220</v>
      </c>
      <c r="C341" t="s">
        <v>1221</v>
      </c>
      <c r="D341" t="s">
        <v>3413</v>
      </c>
      <c r="E341" t="s">
        <v>3414</v>
      </c>
      <c r="F341" t="s">
        <v>3415</v>
      </c>
      <c r="G341" t="s">
        <v>3416</v>
      </c>
      <c r="J341" t="s">
        <v>3417</v>
      </c>
      <c r="L341" t="s">
        <v>3418</v>
      </c>
      <c r="P341" t="s">
        <v>1220</v>
      </c>
      <c r="Q341" t="s">
        <v>1221</v>
      </c>
      <c r="R341" t="str">
        <f t="shared" si="10"/>
        <v>PEX5-related protein (PEX2-related protein) (PEX5-like protein) (Peroxin-5-related protein) (Tetratricopeptide repeat-containing Rab8b-interacting protein) (Pex5Rp) (TRIP8b)</v>
      </c>
      <c r="S341" t="str">
        <f t="shared" si="11"/>
        <v>Pex5l</v>
      </c>
    </row>
    <row r="342" spans="1:19" x14ac:dyDescent="0.2">
      <c r="A342" t="s">
        <v>1222</v>
      </c>
      <c r="B342" t="s">
        <v>1222</v>
      </c>
      <c r="C342" t="s">
        <v>1223</v>
      </c>
      <c r="D342" t="s">
        <v>3419</v>
      </c>
      <c r="E342" t="s">
        <v>3420</v>
      </c>
      <c r="L342" t="s">
        <v>3420</v>
      </c>
      <c r="P342" t="s">
        <v>1222</v>
      </c>
      <c r="Q342" t="s">
        <v>1223</v>
      </c>
      <c r="R342" t="str">
        <f t="shared" si="10"/>
        <v>Coiled-coil domain-containing protein 60</v>
      </c>
      <c r="S342" t="str">
        <f t="shared" si="11"/>
        <v>Ccdc60</v>
      </c>
    </row>
    <row r="343" spans="1:19" x14ac:dyDescent="0.2">
      <c r="A343" t="s">
        <v>1224</v>
      </c>
      <c r="B343" t="s">
        <v>1224</v>
      </c>
      <c r="C343" t="s">
        <v>1225</v>
      </c>
      <c r="D343" t="s">
        <v>3421</v>
      </c>
      <c r="E343" t="s">
        <v>3422</v>
      </c>
      <c r="L343" t="s">
        <v>3423</v>
      </c>
      <c r="P343" t="s">
        <v>1224</v>
      </c>
      <c r="Q343" t="s">
        <v>1225</v>
      </c>
      <c r="R343" t="str">
        <f t="shared" si="10"/>
        <v>5'-nucleotidase domain-containing protein 1 (EC 3.1.3.-) (Cytosolic 5'-nucleotidase II-like protein 1)</v>
      </c>
      <c r="S343" t="str">
        <f t="shared" si="11"/>
        <v>Nt5dc1</v>
      </c>
    </row>
    <row r="344" spans="1:19" x14ac:dyDescent="0.2">
      <c r="A344" t="s">
        <v>1226</v>
      </c>
      <c r="B344" t="s">
        <v>1226</v>
      </c>
      <c r="C344" t="s">
        <v>1227</v>
      </c>
      <c r="D344" t="s">
        <v>3424</v>
      </c>
      <c r="E344" t="s">
        <v>3425</v>
      </c>
      <c r="J344" t="s">
        <v>2609</v>
      </c>
      <c r="L344" t="s">
        <v>3425</v>
      </c>
      <c r="P344" t="s">
        <v>1226</v>
      </c>
      <c r="Q344" t="s">
        <v>1227</v>
      </c>
      <c r="R344" t="str">
        <f t="shared" si="10"/>
        <v>Uncharacterized protein SPEM2</v>
      </c>
      <c r="S344" t="str">
        <f t="shared" si="11"/>
        <v>Spem2</v>
      </c>
    </row>
    <row r="345" spans="1:19" x14ac:dyDescent="0.2">
      <c r="A345" t="s">
        <v>1228</v>
      </c>
      <c r="B345" t="s">
        <v>1228</v>
      </c>
      <c r="C345" t="s">
        <v>1229</v>
      </c>
      <c r="D345" t="s">
        <v>3426</v>
      </c>
      <c r="E345" t="s">
        <v>3427</v>
      </c>
      <c r="G345" t="s">
        <v>3428</v>
      </c>
      <c r="J345" t="s">
        <v>3429</v>
      </c>
      <c r="L345" t="s">
        <v>3427</v>
      </c>
      <c r="P345" t="s">
        <v>1228</v>
      </c>
      <c r="Q345" t="s">
        <v>1229</v>
      </c>
      <c r="R345" t="str">
        <f t="shared" si="10"/>
        <v>WD repeat-containing protein 26</v>
      </c>
      <c r="S345" t="str">
        <f t="shared" si="11"/>
        <v>Wdr26</v>
      </c>
    </row>
    <row r="346" spans="1:19" x14ac:dyDescent="0.2">
      <c r="A346" t="s">
        <v>1230</v>
      </c>
      <c r="B346" t="s">
        <v>1230</v>
      </c>
      <c r="C346" t="s">
        <v>1231</v>
      </c>
      <c r="D346" t="s">
        <v>3430</v>
      </c>
      <c r="E346" t="s">
        <v>3431</v>
      </c>
      <c r="J346" t="s">
        <v>2609</v>
      </c>
      <c r="L346" t="s">
        <v>3432</v>
      </c>
      <c r="P346" t="s">
        <v>1230</v>
      </c>
      <c r="Q346" t="s">
        <v>1231</v>
      </c>
      <c r="R346" t="str">
        <f t="shared" si="10"/>
        <v>Transmembrane protein 200A</v>
      </c>
      <c r="S346" t="str">
        <f t="shared" si="11"/>
        <v>Tmem200a</v>
      </c>
    </row>
    <row r="347" spans="1:19" x14ac:dyDescent="0.2">
      <c r="A347" t="s">
        <v>1232</v>
      </c>
      <c r="B347" t="s">
        <v>1232</v>
      </c>
      <c r="C347" t="s">
        <v>1233</v>
      </c>
      <c r="D347" t="s">
        <v>3433</v>
      </c>
      <c r="E347" t="s">
        <v>3434</v>
      </c>
      <c r="F347" t="s">
        <v>3435</v>
      </c>
      <c r="G347" t="s">
        <v>3436</v>
      </c>
      <c r="J347" t="s">
        <v>3437</v>
      </c>
      <c r="L347" t="s">
        <v>3438</v>
      </c>
      <c r="P347" t="s">
        <v>1232</v>
      </c>
      <c r="Q347" t="s">
        <v>1233</v>
      </c>
      <c r="R347" t="str">
        <f t="shared" si="10"/>
        <v>Ankyrin-2 (ANK-2) (Ankyrin-B) (Brain ankyrin)</v>
      </c>
      <c r="S347" t="str">
        <f t="shared" si="11"/>
        <v>Ank2</v>
      </c>
    </row>
    <row r="348" spans="1:19" x14ac:dyDescent="0.2">
      <c r="A348" t="s">
        <v>1234</v>
      </c>
      <c r="B348" t="s">
        <v>1234</v>
      </c>
      <c r="C348" t="s">
        <v>1235</v>
      </c>
      <c r="D348" t="s">
        <v>3439</v>
      </c>
      <c r="E348" t="s">
        <v>3440</v>
      </c>
      <c r="J348" t="s">
        <v>3067</v>
      </c>
      <c r="L348" t="s">
        <v>3440</v>
      </c>
      <c r="P348" t="s">
        <v>1234</v>
      </c>
      <c r="Q348" t="s">
        <v>1235</v>
      </c>
      <c r="R348" t="str">
        <f t="shared" si="10"/>
        <v>Protein PHTF2</v>
      </c>
      <c r="S348" t="str">
        <f t="shared" si="11"/>
        <v>Phtf2</v>
      </c>
    </row>
    <row r="349" spans="1:19" x14ac:dyDescent="0.2">
      <c r="A349" t="s">
        <v>1236</v>
      </c>
      <c r="B349" t="s">
        <v>1236</v>
      </c>
      <c r="C349" t="s">
        <v>1237</v>
      </c>
      <c r="D349" t="s">
        <v>3441</v>
      </c>
      <c r="E349" t="s">
        <v>3442</v>
      </c>
      <c r="F349" t="s">
        <v>3443</v>
      </c>
      <c r="G349" t="s">
        <v>3444</v>
      </c>
      <c r="J349" t="s">
        <v>3445</v>
      </c>
      <c r="L349" t="s">
        <v>3446</v>
      </c>
      <c r="P349" t="s">
        <v>1236</v>
      </c>
      <c r="Q349" t="s">
        <v>1237</v>
      </c>
      <c r="R349" t="str">
        <f t="shared" si="10"/>
        <v>NACHT, LRR and PYD domains-containing protein 10</v>
      </c>
      <c r="S349" t="str">
        <f t="shared" si="11"/>
        <v>Nlrp10</v>
      </c>
    </row>
    <row r="350" spans="1:19" x14ac:dyDescent="0.2">
      <c r="A350" t="s">
        <v>1238</v>
      </c>
      <c r="B350" t="s">
        <v>1238</v>
      </c>
      <c r="C350" t="s">
        <v>1239</v>
      </c>
      <c r="D350" t="s">
        <v>3447</v>
      </c>
      <c r="E350" t="s">
        <v>3448</v>
      </c>
      <c r="F350" t="s">
        <v>3449</v>
      </c>
      <c r="G350" t="s">
        <v>3450</v>
      </c>
      <c r="J350" t="s">
        <v>3451</v>
      </c>
      <c r="L350" t="s">
        <v>3452</v>
      </c>
      <c r="P350" t="s">
        <v>1238</v>
      </c>
      <c r="Q350" t="s">
        <v>1239</v>
      </c>
      <c r="R350" t="str">
        <f t="shared" si="10"/>
        <v>Nuclear export mediator factor Nemf (Serologically defined colon cancer antigen 1 homolog)</v>
      </c>
      <c r="S350" t="str">
        <f t="shared" si="11"/>
        <v>Nemf</v>
      </c>
    </row>
    <row r="351" spans="1:19" x14ac:dyDescent="0.2">
      <c r="A351" t="s">
        <v>1240</v>
      </c>
      <c r="B351" t="s">
        <v>1240</v>
      </c>
      <c r="C351" t="s">
        <v>1241</v>
      </c>
      <c r="D351" t="s">
        <v>3453</v>
      </c>
      <c r="E351" t="s">
        <v>3454</v>
      </c>
      <c r="G351" t="s">
        <v>3455</v>
      </c>
      <c r="J351" t="s">
        <v>3456</v>
      </c>
      <c r="L351" t="s">
        <v>3454</v>
      </c>
      <c r="P351" t="s">
        <v>1240</v>
      </c>
      <c r="Q351" t="s">
        <v>1241</v>
      </c>
      <c r="R351" t="str">
        <f t="shared" si="10"/>
        <v>Solute carrier family 35 member E1</v>
      </c>
      <c r="S351" t="str">
        <f t="shared" si="11"/>
        <v>Slc35e1</v>
      </c>
    </row>
    <row r="352" spans="1:19" x14ac:dyDescent="0.2">
      <c r="A352" t="s">
        <v>1242</v>
      </c>
      <c r="B352" t="s">
        <v>1242</v>
      </c>
      <c r="C352" t="s">
        <v>1243</v>
      </c>
      <c r="D352" t="s">
        <v>3457</v>
      </c>
      <c r="E352" t="s">
        <v>3458</v>
      </c>
      <c r="L352" t="s">
        <v>3458</v>
      </c>
      <c r="P352" t="s">
        <v>1242</v>
      </c>
      <c r="Q352" t="s">
        <v>1243</v>
      </c>
      <c r="R352" t="str">
        <f t="shared" si="10"/>
        <v>Coiled-coil domain-containing protein 150</v>
      </c>
      <c r="S352" t="str">
        <f t="shared" si="11"/>
        <v>Ccdc150</v>
      </c>
    </row>
    <row r="353" spans="1:19" x14ac:dyDescent="0.2">
      <c r="A353" t="s">
        <v>1244</v>
      </c>
      <c r="B353" t="s">
        <v>1244</v>
      </c>
      <c r="C353" t="s">
        <v>1245</v>
      </c>
      <c r="D353" t="s">
        <v>3459</v>
      </c>
      <c r="E353" t="s">
        <v>3460</v>
      </c>
      <c r="F353" t="s">
        <v>3461</v>
      </c>
      <c r="G353" t="s">
        <v>3462</v>
      </c>
      <c r="J353" t="s">
        <v>3463</v>
      </c>
      <c r="K353" t="s">
        <v>3464</v>
      </c>
      <c r="L353" t="s">
        <v>3465</v>
      </c>
      <c r="P353" t="s">
        <v>1244</v>
      </c>
      <c r="Q353" t="s">
        <v>1245</v>
      </c>
      <c r="R353" t="str">
        <f t="shared" si="10"/>
        <v>Complement C1r-A subcomponent (EC 3.4.21.41) (Complement component 1 subcomponent r-A) [Cleaved into: Complement C1r-A subcomponent heavy chain; Complement C1r-A subcomponent light chain]</v>
      </c>
      <c r="S353" t="str">
        <f t="shared" si="11"/>
        <v>C1ra</v>
      </c>
    </row>
    <row r="354" spans="1:19" x14ac:dyDescent="0.2">
      <c r="A354" t="s">
        <v>1246</v>
      </c>
      <c r="B354" t="s">
        <v>1246</v>
      </c>
      <c r="C354" t="s">
        <v>1247</v>
      </c>
      <c r="D354" t="s">
        <v>3466</v>
      </c>
      <c r="E354" t="s">
        <v>3467</v>
      </c>
      <c r="F354" t="s">
        <v>3468</v>
      </c>
      <c r="G354" t="s">
        <v>3469</v>
      </c>
      <c r="J354" t="s">
        <v>3470</v>
      </c>
      <c r="L354" t="s">
        <v>3467</v>
      </c>
      <c r="P354" t="s">
        <v>1246</v>
      </c>
      <c r="Q354" t="s">
        <v>1247</v>
      </c>
      <c r="R354" t="str">
        <f t="shared" si="10"/>
        <v>Rho GTPase-activating protein 29 (Rho-type GTPase-activating protein 29)</v>
      </c>
      <c r="S354" t="str">
        <f t="shared" si="11"/>
        <v>Arhgap29</v>
      </c>
    </row>
    <row r="355" spans="1:19" x14ac:dyDescent="0.2">
      <c r="A355" t="s">
        <v>1248</v>
      </c>
      <c r="B355" t="s">
        <v>1248</v>
      </c>
      <c r="C355" t="s">
        <v>1249</v>
      </c>
      <c r="D355" t="s">
        <v>3471</v>
      </c>
      <c r="E355" t="s">
        <v>3472</v>
      </c>
      <c r="F355" t="s">
        <v>3473</v>
      </c>
      <c r="G355" t="s">
        <v>3474</v>
      </c>
      <c r="J355" t="s">
        <v>3475</v>
      </c>
      <c r="L355" t="s">
        <v>3476</v>
      </c>
      <c r="P355" t="s">
        <v>1248</v>
      </c>
      <c r="Q355" t="s">
        <v>1249</v>
      </c>
      <c r="R355" t="str">
        <f t="shared" si="10"/>
        <v>DNA polymerase theta (EC 2.7.7.7) (Chromosome aberrations occurring spontaneously protein 1) (DNA polymerase eta)</v>
      </c>
      <c r="S355" t="str">
        <f t="shared" si="11"/>
        <v>Polq</v>
      </c>
    </row>
    <row r="356" spans="1:19" x14ac:dyDescent="0.2">
      <c r="A356" t="s">
        <v>1250</v>
      </c>
      <c r="B356" t="s">
        <v>1250</v>
      </c>
      <c r="C356" t="s">
        <v>1251</v>
      </c>
      <c r="D356" t="s">
        <v>3477</v>
      </c>
      <c r="E356" t="s">
        <v>3478</v>
      </c>
      <c r="F356" t="s">
        <v>3479</v>
      </c>
      <c r="G356" t="s">
        <v>3480</v>
      </c>
      <c r="J356" t="s">
        <v>2132</v>
      </c>
      <c r="L356" t="s">
        <v>3481</v>
      </c>
      <c r="P356" t="s">
        <v>1250</v>
      </c>
      <c r="Q356" t="s">
        <v>1251</v>
      </c>
      <c r="R356" t="str">
        <f t="shared" si="10"/>
        <v>Protein unc-45 homolog B (Unc-45B)</v>
      </c>
      <c r="S356" t="str">
        <f t="shared" si="11"/>
        <v>Unc45b</v>
      </c>
    </row>
    <row r="357" spans="1:19" x14ac:dyDescent="0.2">
      <c r="A357" t="s">
        <v>1252</v>
      </c>
      <c r="B357" t="s">
        <v>1252</v>
      </c>
      <c r="C357" t="s">
        <v>1253</v>
      </c>
      <c r="D357" t="s">
        <v>3482</v>
      </c>
      <c r="E357" t="s">
        <v>3483</v>
      </c>
      <c r="F357" t="s">
        <v>3484</v>
      </c>
      <c r="G357" t="s">
        <v>3485</v>
      </c>
      <c r="J357" t="s">
        <v>3486</v>
      </c>
      <c r="L357" t="s">
        <v>3487</v>
      </c>
      <c r="P357" t="s">
        <v>1252</v>
      </c>
      <c r="Q357" t="s">
        <v>1253</v>
      </c>
      <c r="R357" t="str">
        <f t="shared" si="10"/>
        <v>SAFB-like transcription modulator (Modulator of estrogen-induced transcription) (SAF-like transcription modulator)</v>
      </c>
      <c r="S357" t="str">
        <f t="shared" si="11"/>
        <v>Sltm</v>
      </c>
    </row>
    <row r="358" spans="1:19" x14ac:dyDescent="0.2">
      <c r="A358" t="s">
        <v>1254</v>
      </c>
      <c r="B358" t="s">
        <v>1254</v>
      </c>
      <c r="C358" t="s">
        <v>1255</v>
      </c>
      <c r="D358" t="s">
        <v>3488</v>
      </c>
      <c r="E358" t="s">
        <v>3489</v>
      </c>
      <c r="F358" t="s">
        <v>3490</v>
      </c>
      <c r="G358" t="s">
        <v>3491</v>
      </c>
      <c r="I358" t="s">
        <v>2746</v>
      </c>
      <c r="J358" t="s">
        <v>3492</v>
      </c>
      <c r="L358" t="s">
        <v>3493</v>
      </c>
      <c r="P358" t="s">
        <v>1254</v>
      </c>
      <c r="Q358" t="s">
        <v>1255</v>
      </c>
      <c r="R358" t="str">
        <f t="shared" si="10"/>
        <v>Apoptosis-resistant E3 ubiquitin protein ligase 1 (EC 2.3.2.26) (Apoptosis-resistant HECT-type E3 ubiquitin transferase 1)</v>
      </c>
      <c r="S358" t="str">
        <f t="shared" si="11"/>
        <v>Arel1</v>
      </c>
    </row>
    <row r="359" spans="1:19" x14ac:dyDescent="0.2">
      <c r="A359" t="s">
        <v>1256</v>
      </c>
      <c r="B359" t="s">
        <v>1256</v>
      </c>
      <c r="C359" t="s">
        <v>1257</v>
      </c>
      <c r="D359" t="s">
        <v>3494</v>
      </c>
      <c r="E359" t="s">
        <v>3495</v>
      </c>
      <c r="F359" t="s">
        <v>3496</v>
      </c>
      <c r="G359" t="s">
        <v>3497</v>
      </c>
      <c r="J359" t="s">
        <v>3498</v>
      </c>
      <c r="L359" t="s">
        <v>3499</v>
      </c>
      <c r="P359" t="s">
        <v>1256</v>
      </c>
      <c r="Q359" t="s">
        <v>1257</v>
      </c>
      <c r="R359" t="str">
        <f t="shared" si="10"/>
        <v>Zinc finger CCCH domain-containing protein 3 (Smad-interacting CPSF-like factor)</v>
      </c>
      <c r="S359" t="str">
        <f t="shared" si="11"/>
        <v>Zc3h3</v>
      </c>
    </row>
    <row r="360" spans="1:19" x14ac:dyDescent="0.2">
      <c r="A360" t="s">
        <v>1258</v>
      </c>
      <c r="B360" t="s">
        <v>1258</v>
      </c>
      <c r="C360" t="s">
        <v>3500</v>
      </c>
      <c r="D360" t="s">
        <v>3501</v>
      </c>
      <c r="E360" t="s">
        <v>3502</v>
      </c>
      <c r="F360" t="s">
        <v>3503</v>
      </c>
      <c r="G360" t="s">
        <v>3504</v>
      </c>
      <c r="J360" t="s">
        <v>3505</v>
      </c>
      <c r="L360" t="s">
        <v>3506</v>
      </c>
      <c r="P360" t="s">
        <v>1258</v>
      </c>
      <c r="Q360" t="s">
        <v>1259</v>
      </c>
      <c r="R360" t="str">
        <f t="shared" si="10"/>
        <v>Nucleoporin NUP42 (NLP-1) (Nucleoporin-like protein 2)</v>
      </c>
      <c r="S360" t="str">
        <f t="shared" si="11"/>
        <v>Nup42</v>
      </c>
    </row>
    <row r="361" spans="1:19" x14ac:dyDescent="0.2">
      <c r="A361" t="s">
        <v>1260</v>
      </c>
      <c r="B361" t="s">
        <v>1260</v>
      </c>
      <c r="C361" t="s">
        <v>1261</v>
      </c>
      <c r="D361" t="s">
        <v>3507</v>
      </c>
      <c r="E361" t="s">
        <v>3508</v>
      </c>
      <c r="F361" t="s">
        <v>3509</v>
      </c>
      <c r="J361" t="s">
        <v>1585</v>
      </c>
      <c r="K361" t="s">
        <v>2950</v>
      </c>
      <c r="L361" t="s">
        <v>3510</v>
      </c>
      <c r="P361" t="s">
        <v>1260</v>
      </c>
      <c r="Q361" t="s">
        <v>1261</v>
      </c>
      <c r="R361" t="str">
        <f t="shared" si="10"/>
        <v>Serpin A11</v>
      </c>
      <c r="S361" t="str">
        <f t="shared" si="11"/>
        <v>Serpina11</v>
      </c>
    </row>
    <row r="362" spans="1:19" x14ac:dyDescent="0.2">
      <c r="A362" t="s">
        <v>1262</v>
      </c>
      <c r="B362" t="s">
        <v>1262</v>
      </c>
      <c r="C362" t="s">
        <v>1263</v>
      </c>
      <c r="D362" t="s">
        <v>3511</v>
      </c>
      <c r="E362" t="s">
        <v>3512</v>
      </c>
      <c r="F362" t="s">
        <v>3513</v>
      </c>
      <c r="G362" t="s">
        <v>3514</v>
      </c>
      <c r="J362" t="s">
        <v>3515</v>
      </c>
      <c r="K362" t="s">
        <v>3516</v>
      </c>
      <c r="L362" t="s">
        <v>3512</v>
      </c>
      <c r="P362" t="s">
        <v>1262</v>
      </c>
      <c r="Q362" t="s">
        <v>1263</v>
      </c>
      <c r="R362" t="str">
        <f t="shared" si="10"/>
        <v>von Willebrand factor (vWF) [Cleaved into: von Willebrand antigen 2 (von Willebrand antigen II)]</v>
      </c>
      <c r="S362" t="str">
        <f t="shared" si="11"/>
        <v>Vwf</v>
      </c>
    </row>
    <row r="363" spans="1:19" x14ac:dyDescent="0.2">
      <c r="A363" t="s">
        <v>1264</v>
      </c>
      <c r="B363" t="s">
        <v>1264</v>
      </c>
      <c r="C363" t="s">
        <v>1265</v>
      </c>
      <c r="D363" t="s">
        <v>3517</v>
      </c>
      <c r="E363" t="s">
        <v>3518</v>
      </c>
      <c r="F363" t="s">
        <v>3519</v>
      </c>
      <c r="G363" t="s">
        <v>3520</v>
      </c>
      <c r="I363" t="s">
        <v>3521</v>
      </c>
      <c r="J363" t="s">
        <v>3492</v>
      </c>
      <c r="L363" t="s">
        <v>3522</v>
      </c>
      <c r="P363" t="s">
        <v>1264</v>
      </c>
      <c r="Q363" t="s">
        <v>1265</v>
      </c>
      <c r="R363" t="str">
        <f t="shared" si="10"/>
        <v>3-hydroxybutyrate dehydrogenase type 2 (EC 1.1.1.-) (EC 1.1.1.30) (Dehydrogenase/reductase SDR family member 6) (R-beta-hydroxybutyrate dehydrogenase)</v>
      </c>
      <c r="S363" t="str">
        <f t="shared" si="11"/>
        <v>Bdh2</v>
      </c>
    </row>
    <row r="364" spans="1:19" x14ac:dyDescent="0.2">
      <c r="A364" t="s">
        <v>1266</v>
      </c>
      <c r="B364" t="s">
        <v>1266</v>
      </c>
      <c r="C364" t="s">
        <v>1267</v>
      </c>
      <c r="D364" t="s">
        <v>3523</v>
      </c>
      <c r="E364" t="s">
        <v>3524</v>
      </c>
      <c r="F364" t="s">
        <v>3525</v>
      </c>
      <c r="G364" t="s">
        <v>3526</v>
      </c>
      <c r="J364" t="s">
        <v>1585</v>
      </c>
      <c r="K364" t="s">
        <v>3527</v>
      </c>
      <c r="L364" t="s">
        <v>3528</v>
      </c>
      <c r="P364" t="s">
        <v>1266</v>
      </c>
      <c r="Q364" t="s">
        <v>1267</v>
      </c>
      <c r="R364" t="str">
        <f t="shared" si="10"/>
        <v>Hyaluronan-binding protein 2 (EC 3.4.21.-) (Plasma hyaluronan-binding protein) [Cleaved into: Hyaluronan-binding protein 2 50 kDa heavy chain; Hyaluronan-binding protein 2 50 kDa heavy chain alternate form; Hyaluronan-binding protein 2 27 kDa light chain; Hyaluronan-binding protein 2 27 kDa light chain alternate form]</v>
      </c>
      <c r="S364" t="str">
        <f t="shared" si="11"/>
        <v>Habp2</v>
      </c>
    </row>
    <row r="365" spans="1:19" x14ac:dyDescent="0.2">
      <c r="A365" t="s">
        <v>1268</v>
      </c>
      <c r="B365" t="s">
        <v>1268</v>
      </c>
      <c r="C365" t="s">
        <v>1269</v>
      </c>
      <c r="D365" t="s">
        <v>3529</v>
      </c>
      <c r="E365" t="s">
        <v>3530</v>
      </c>
      <c r="F365" t="s">
        <v>3531</v>
      </c>
      <c r="G365" t="s">
        <v>3532</v>
      </c>
      <c r="J365" t="s">
        <v>3533</v>
      </c>
      <c r="K365" t="s">
        <v>2418</v>
      </c>
      <c r="L365" t="s">
        <v>3530</v>
      </c>
      <c r="P365" t="s">
        <v>1268</v>
      </c>
      <c r="Q365" t="s">
        <v>1269</v>
      </c>
      <c r="R365" t="str">
        <f t="shared" si="10"/>
        <v>Fibrinogen beta chain [Cleaved into: Fibrinopeptide B; Fibrinogen beta chain]</v>
      </c>
      <c r="S365" t="str">
        <f t="shared" si="11"/>
        <v>Fgb</v>
      </c>
    </row>
    <row r="366" spans="1:19" x14ac:dyDescent="0.2">
      <c r="A366" t="s">
        <v>1270</v>
      </c>
      <c r="B366" t="s">
        <v>1270</v>
      </c>
      <c r="C366" t="s">
        <v>1271</v>
      </c>
      <c r="D366" t="s">
        <v>3534</v>
      </c>
      <c r="E366" t="s">
        <v>3535</v>
      </c>
      <c r="F366" t="s">
        <v>3536</v>
      </c>
      <c r="G366" t="s">
        <v>3537</v>
      </c>
      <c r="J366" t="s">
        <v>3287</v>
      </c>
      <c r="K366" t="s">
        <v>1779</v>
      </c>
      <c r="L366" t="s">
        <v>3535</v>
      </c>
      <c r="P366" t="s">
        <v>1270</v>
      </c>
      <c r="Q366" t="s">
        <v>1271</v>
      </c>
      <c r="R366" t="str">
        <f t="shared" si="10"/>
        <v>Complement component C8 alpha chain (Complement component 8 subunit alpha)</v>
      </c>
      <c r="S366" t="str">
        <f t="shared" si="11"/>
        <v>C8a</v>
      </c>
    </row>
    <row r="367" spans="1:19" x14ac:dyDescent="0.2">
      <c r="A367" t="s">
        <v>1272</v>
      </c>
      <c r="B367" t="s">
        <v>1272</v>
      </c>
      <c r="C367" t="s">
        <v>1273</v>
      </c>
      <c r="D367" t="s">
        <v>3538</v>
      </c>
      <c r="E367" t="s">
        <v>3539</v>
      </c>
      <c r="F367" t="s">
        <v>3540</v>
      </c>
      <c r="G367" t="s">
        <v>3541</v>
      </c>
      <c r="J367" t="s">
        <v>3542</v>
      </c>
      <c r="L367" t="s">
        <v>3543</v>
      </c>
      <c r="P367" t="s">
        <v>1272</v>
      </c>
      <c r="Q367" t="s">
        <v>1273</v>
      </c>
      <c r="R367" t="str">
        <f t="shared" si="10"/>
        <v>Fermitin family homolog 3 (Kindlin-3) (Unc-112-related protein 2)</v>
      </c>
      <c r="S367" t="str">
        <f t="shared" si="11"/>
        <v>Fermt3</v>
      </c>
    </row>
    <row r="368" spans="1:19" x14ac:dyDescent="0.2">
      <c r="A368" t="s">
        <v>1274</v>
      </c>
      <c r="B368" t="s">
        <v>1274</v>
      </c>
      <c r="C368" t="s">
        <v>1275</v>
      </c>
      <c r="D368" t="s">
        <v>3544</v>
      </c>
      <c r="E368" t="s">
        <v>3545</v>
      </c>
      <c r="F368" t="s">
        <v>3546</v>
      </c>
      <c r="G368" t="s">
        <v>3547</v>
      </c>
      <c r="J368" t="s">
        <v>3548</v>
      </c>
      <c r="K368" t="s">
        <v>3549</v>
      </c>
      <c r="L368" t="s">
        <v>3550</v>
      </c>
      <c r="P368" t="s">
        <v>1274</v>
      </c>
      <c r="Q368" t="s">
        <v>1275</v>
      </c>
      <c r="R368" t="str">
        <f t="shared" si="10"/>
        <v>Netrin receptor UNC5D (Protein unc-5 homolog 4) (Protein unc-5 homolog D)</v>
      </c>
      <c r="S368" t="str">
        <f t="shared" si="11"/>
        <v>Unc5d</v>
      </c>
    </row>
    <row r="369" spans="1:19" x14ac:dyDescent="0.2">
      <c r="A369" t="s">
        <v>1276</v>
      </c>
      <c r="B369" t="s">
        <v>1276</v>
      </c>
      <c r="C369" t="s">
        <v>1277</v>
      </c>
      <c r="D369" t="s">
        <v>3551</v>
      </c>
      <c r="E369" t="s">
        <v>3552</v>
      </c>
      <c r="F369" t="s">
        <v>3553</v>
      </c>
      <c r="G369" t="s">
        <v>3554</v>
      </c>
      <c r="J369" t="s">
        <v>3555</v>
      </c>
      <c r="L369" t="s">
        <v>3552</v>
      </c>
      <c r="P369" t="s">
        <v>1276</v>
      </c>
      <c r="Q369" t="s">
        <v>1277</v>
      </c>
      <c r="R369" t="str">
        <f t="shared" si="10"/>
        <v>Regulator of G-protein signaling 13 (RGS13)</v>
      </c>
      <c r="S369" t="str">
        <f t="shared" si="11"/>
        <v>Rgs13</v>
      </c>
    </row>
    <row r="370" spans="1:19" x14ac:dyDescent="0.2">
      <c r="A370" t="s">
        <v>1278</v>
      </c>
      <c r="B370" t="s">
        <v>1278</v>
      </c>
      <c r="C370" t="s">
        <v>1279</v>
      </c>
      <c r="D370" t="s">
        <v>3556</v>
      </c>
      <c r="E370" t="s">
        <v>3557</v>
      </c>
      <c r="F370" t="s">
        <v>3558</v>
      </c>
      <c r="G370" t="s">
        <v>3559</v>
      </c>
      <c r="H370" t="s">
        <v>3560</v>
      </c>
      <c r="J370" t="s">
        <v>3561</v>
      </c>
      <c r="L370" t="s">
        <v>3562</v>
      </c>
      <c r="P370" t="s">
        <v>1278</v>
      </c>
      <c r="Q370" t="s">
        <v>1279</v>
      </c>
      <c r="R370" t="str">
        <f t="shared" si="10"/>
        <v>1-phosphatidylinositol 4,5-bisphosphate phosphodiesterase epsilon-1 (EC 3.1.4.11) (Phosphoinositide phospholipase C-epsilon-1) (Phospholipase C-epsilon-1) (PLC-epsilon-1)</v>
      </c>
      <c r="S370" t="str">
        <f t="shared" si="11"/>
        <v>Plce1</v>
      </c>
    </row>
    <row r="371" spans="1:19" x14ac:dyDescent="0.2">
      <c r="A371" t="s">
        <v>1280</v>
      </c>
      <c r="B371" t="s">
        <v>1280</v>
      </c>
      <c r="C371" t="s">
        <v>1281</v>
      </c>
      <c r="D371" t="s">
        <v>3563</v>
      </c>
      <c r="E371" t="s">
        <v>3564</v>
      </c>
      <c r="F371" t="s">
        <v>3565</v>
      </c>
      <c r="G371" t="s">
        <v>3566</v>
      </c>
      <c r="I371" t="s">
        <v>3567</v>
      </c>
      <c r="J371" t="s">
        <v>1789</v>
      </c>
      <c r="L371" t="s">
        <v>3568</v>
      </c>
      <c r="P371" t="s">
        <v>1280</v>
      </c>
      <c r="Q371" t="s">
        <v>1281</v>
      </c>
      <c r="R371" t="str">
        <f t="shared" si="10"/>
        <v>Alanine aminotransferase 1 (ALT1) (EC 2.6.1.2) (Glutamate pyruvate transaminase 1) (GPT 1) (Glutamic--alanine transaminase 1) (Glutamic--pyruvic transaminase 1)</v>
      </c>
      <c r="S371" t="str">
        <f t="shared" si="11"/>
        <v>Gpt</v>
      </c>
    </row>
    <row r="372" spans="1:19" x14ac:dyDescent="0.2">
      <c r="A372" t="s">
        <v>1282</v>
      </c>
      <c r="B372" t="s">
        <v>1282</v>
      </c>
      <c r="C372" t="s">
        <v>1283</v>
      </c>
      <c r="D372" t="s">
        <v>3569</v>
      </c>
      <c r="E372" t="s">
        <v>3570</v>
      </c>
      <c r="G372" t="s">
        <v>3571</v>
      </c>
      <c r="L372" t="s">
        <v>3572</v>
      </c>
      <c r="P372" t="s">
        <v>1282</v>
      </c>
      <c r="Q372" t="s">
        <v>1283</v>
      </c>
      <c r="R372" t="str">
        <f t="shared" si="10"/>
        <v>Putative uncharacterized protein ZNRD1-AS1 (T-complex testis-expressed protein 4) (ZNRD1 antisense RNA 1) (ZNRD1 antisense gene protein 1)</v>
      </c>
      <c r="S372" t="str">
        <f t="shared" si="11"/>
        <v>Znrd1-as</v>
      </c>
    </row>
    <row r="373" spans="1:19" x14ac:dyDescent="0.2">
      <c r="A373" t="s">
        <v>1284</v>
      </c>
      <c r="B373" t="s">
        <v>1284</v>
      </c>
      <c r="C373" t="s">
        <v>1285</v>
      </c>
      <c r="D373" t="s">
        <v>3573</v>
      </c>
      <c r="E373" t="s">
        <v>3574</v>
      </c>
      <c r="F373" t="s">
        <v>2334</v>
      </c>
      <c r="G373" t="s">
        <v>3575</v>
      </c>
      <c r="J373" t="s">
        <v>1585</v>
      </c>
      <c r="K373" t="s">
        <v>2950</v>
      </c>
      <c r="L373" t="s">
        <v>3576</v>
      </c>
      <c r="P373" t="s">
        <v>1284</v>
      </c>
      <c r="Q373" t="s">
        <v>1285</v>
      </c>
      <c r="R373" t="str">
        <f t="shared" si="10"/>
        <v>Protein Z-dependent protease inhibitor (PZ-dependent protease inhibitor) (PZI) (Serpin A10)</v>
      </c>
      <c r="S373" t="str">
        <f t="shared" si="11"/>
        <v>Serpina10</v>
      </c>
    </row>
    <row r="374" spans="1:19" x14ac:dyDescent="0.2">
      <c r="A374" t="s">
        <v>1286</v>
      </c>
      <c r="B374" t="s">
        <v>1286</v>
      </c>
      <c r="C374" t="s">
        <v>1287</v>
      </c>
      <c r="D374" t="s">
        <v>3577</v>
      </c>
      <c r="E374" t="s">
        <v>3578</v>
      </c>
      <c r="F374" t="s">
        <v>3579</v>
      </c>
      <c r="G374" t="s">
        <v>3580</v>
      </c>
      <c r="J374" t="s">
        <v>3581</v>
      </c>
      <c r="L374" t="s">
        <v>3582</v>
      </c>
      <c r="P374" t="s">
        <v>1286</v>
      </c>
      <c r="Q374" t="s">
        <v>1287</v>
      </c>
      <c r="R374" t="str">
        <f t="shared" si="10"/>
        <v>Exocyst complex component 6 (Exocyst complex component Sec15A) (SEC15-like protein 1)</v>
      </c>
      <c r="S374" t="str">
        <f t="shared" si="11"/>
        <v>Exoc6</v>
      </c>
    </row>
    <row r="375" spans="1:19" x14ac:dyDescent="0.2">
      <c r="A375" t="s">
        <v>1288</v>
      </c>
      <c r="B375" t="s">
        <v>1288</v>
      </c>
      <c r="C375" t="s">
        <v>1289</v>
      </c>
      <c r="D375" t="s">
        <v>3583</v>
      </c>
      <c r="E375" t="s">
        <v>3584</v>
      </c>
      <c r="F375" t="s">
        <v>3585</v>
      </c>
      <c r="G375" t="s">
        <v>3586</v>
      </c>
      <c r="J375" t="s">
        <v>3587</v>
      </c>
      <c r="L375" t="s">
        <v>3588</v>
      </c>
      <c r="P375" t="s">
        <v>1288</v>
      </c>
      <c r="Q375" t="s">
        <v>1289</v>
      </c>
      <c r="R375" t="str">
        <f t="shared" si="10"/>
        <v>Ataxin-7 (Spinocerebellar ataxia type 7 protein homolog)</v>
      </c>
      <c r="S375" t="str">
        <f t="shared" si="11"/>
        <v>Atxn7</v>
      </c>
    </row>
    <row r="376" spans="1:19" x14ac:dyDescent="0.2">
      <c r="A376" t="s">
        <v>1290</v>
      </c>
      <c r="B376" t="s">
        <v>1290</v>
      </c>
      <c r="C376" t="s">
        <v>1291</v>
      </c>
      <c r="D376" t="s">
        <v>3589</v>
      </c>
      <c r="E376" t="s">
        <v>3590</v>
      </c>
      <c r="F376" t="s">
        <v>3591</v>
      </c>
      <c r="G376" t="s">
        <v>3592</v>
      </c>
      <c r="J376" t="s">
        <v>3593</v>
      </c>
      <c r="K376" t="s">
        <v>2049</v>
      </c>
      <c r="L376" t="s">
        <v>3594</v>
      </c>
      <c r="P376" t="s">
        <v>1290</v>
      </c>
      <c r="Q376" t="s">
        <v>1291</v>
      </c>
      <c r="R376" t="str">
        <f t="shared" si="10"/>
        <v>Neuropilin and tolloid-like protein 1 (Brain-specific transmembrane protein containing 2 CUB and 1 LDL-receptor class A domains protein 1)</v>
      </c>
      <c r="S376" t="str">
        <f t="shared" si="11"/>
        <v>Neto1</v>
      </c>
    </row>
    <row r="377" spans="1:19" x14ac:dyDescent="0.2">
      <c r="A377" t="s">
        <v>1292</v>
      </c>
      <c r="B377" t="s">
        <v>1292</v>
      </c>
      <c r="C377" t="s">
        <v>1293</v>
      </c>
      <c r="D377" t="s">
        <v>3595</v>
      </c>
      <c r="E377" t="s">
        <v>3596</v>
      </c>
      <c r="F377" t="s">
        <v>3597</v>
      </c>
      <c r="G377" t="s">
        <v>3598</v>
      </c>
      <c r="J377" t="s">
        <v>3599</v>
      </c>
      <c r="L377" t="s">
        <v>3596</v>
      </c>
      <c r="P377" t="s">
        <v>1292</v>
      </c>
      <c r="Q377" t="s">
        <v>1293</v>
      </c>
      <c r="R377" t="str">
        <f t="shared" si="10"/>
        <v>DNA topoisomerase I, mitochondrial (TOP1mt) (EC 5.6.2.1)</v>
      </c>
      <c r="S377" t="str">
        <f t="shared" si="11"/>
        <v>Top1mt</v>
      </c>
    </row>
    <row r="378" spans="1:19" x14ac:dyDescent="0.2">
      <c r="A378" t="s">
        <v>1294</v>
      </c>
      <c r="B378" t="s">
        <v>1294</v>
      </c>
      <c r="C378" t="s">
        <v>1295</v>
      </c>
      <c r="D378" t="s">
        <v>3600</v>
      </c>
      <c r="E378" t="s">
        <v>3601</v>
      </c>
      <c r="F378" t="s">
        <v>3602</v>
      </c>
      <c r="J378" t="s">
        <v>1580</v>
      </c>
      <c r="L378" t="s">
        <v>3603</v>
      </c>
      <c r="P378" t="s">
        <v>1294</v>
      </c>
      <c r="Q378" t="s">
        <v>1295</v>
      </c>
      <c r="R378" t="str">
        <f t="shared" si="10"/>
        <v>Leucine zipper protein 1 (Leucine zipper motif-containing protein)</v>
      </c>
      <c r="S378" t="str">
        <f t="shared" si="11"/>
        <v>Luzp1</v>
      </c>
    </row>
    <row r="379" spans="1:19" x14ac:dyDescent="0.2">
      <c r="A379" t="s">
        <v>1296</v>
      </c>
      <c r="B379" t="s">
        <v>1296</v>
      </c>
      <c r="C379" t="s">
        <v>1297</v>
      </c>
      <c r="D379" t="s">
        <v>3604</v>
      </c>
      <c r="E379" t="s">
        <v>3605</v>
      </c>
      <c r="F379" t="s">
        <v>3285</v>
      </c>
      <c r="G379" t="s">
        <v>3606</v>
      </c>
      <c r="J379" t="s">
        <v>3287</v>
      </c>
      <c r="K379" t="s">
        <v>1779</v>
      </c>
      <c r="L379" t="s">
        <v>3605</v>
      </c>
      <c r="P379" t="s">
        <v>1296</v>
      </c>
      <c r="Q379" t="s">
        <v>1297</v>
      </c>
      <c r="R379" t="str">
        <f t="shared" si="10"/>
        <v>Complement component C8 gamma chain</v>
      </c>
      <c r="S379" t="str">
        <f t="shared" si="11"/>
        <v>C8g</v>
      </c>
    </row>
    <row r="380" spans="1:19" x14ac:dyDescent="0.2">
      <c r="A380" t="s">
        <v>1298</v>
      </c>
      <c r="B380" t="s">
        <v>1298</v>
      </c>
      <c r="C380" t="s">
        <v>1299</v>
      </c>
      <c r="D380" t="s">
        <v>3607</v>
      </c>
      <c r="E380" t="s">
        <v>3608</v>
      </c>
      <c r="F380" t="s">
        <v>3609</v>
      </c>
      <c r="G380" t="s">
        <v>3610</v>
      </c>
      <c r="J380" t="s">
        <v>3611</v>
      </c>
      <c r="K380" t="s">
        <v>3612</v>
      </c>
      <c r="L380" t="s">
        <v>3608</v>
      </c>
      <c r="P380" t="s">
        <v>1298</v>
      </c>
      <c r="Q380" t="s">
        <v>1299</v>
      </c>
      <c r="R380" t="str">
        <f t="shared" si="10"/>
        <v>Fibrinogen gamma chain</v>
      </c>
      <c r="S380" t="str">
        <f t="shared" si="11"/>
        <v>Fgg</v>
      </c>
    </row>
    <row r="381" spans="1:19" x14ac:dyDescent="0.2">
      <c r="A381" t="s">
        <v>1300</v>
      </c>
      <c r="B381" t="s">
        <v>1300</v>
      </c>
      <c r="C381" t="s">
        <v>1301</v>
      </c>
      <c r="D381" t="s">
        <v>3613</v>
      </c>
      <c r="E381" t="s">
        <v>3614</v>
      </c>
      <c r="F381" t="s">
        <v>3615</v>
      </c>
      <c r="G381" t="s">
        <v>3616</v>
      </c>
      <c r="J381" t="s">
        <v>3617</v>
      </c>
      <c r="K381" t="s">
        <v>3618</v>
      </c>
      <c r="L381" t="s">
        <v>3619</v>
      </c>
      <c r="P381" t="s">
        <v>1300</v>
      </c>
      <c r="Q381" t="s">
        <v>1301</v>
      </c>
      <c r="R381" t="str">
        <f t="shared" si="10"/>
        <v>N-acetylmuramoyl-L-alanine amidase (EC 3.5.1.28) (Peptidoglycan recognition protein 2) (Peptidoglycan recognition protein long) (PGRP-L) (TagL)</v>
      </c>
      <c r="S381" t="str">
        <f t="shared" si="11"/>
        <v>Pglyrp2</v>
      </c>
    </row>
    <row r="382" spans="1:19" x14ac:dyDescent="0.2">
      <c r="A382" t="s">
        <v>1302</v>
      </c>
      <c r="B382" t="s">
        <v>1302</v>
      </c>
      <c r="C382" t="s">
        <v>3620</v>
      </c>
      <c r="D382" t="s">
        <v>3621</v>
      </c>
      <c r="E382" t="s">
        <v>3622</v>
      </c>
      <c r="F382" t="s">
        <v>3623</v>
      </c>
      <c r="G382" t="s">
        <v>3624</v>
      </c>
      <c r="J382" t="s">
        <v>3625</v>
      </c>
      <c r="K382" t="s">
        <v>3626</v>
      </c>
      <c r="L382" t="s">
        <v>3627</v>
      </c>
      <c r="P382" t="s">
        <v>1302</v>
      </c>
      <c r="Q382" t="s">
        <v>1303</v>
      </c>
      <c r="R382" t="str">
        <f t="shared" si="10"/>
        <v>Carboxylesterase 1D (Carboxylesterase 3) (EC 3.1.1.1) (EC 3.1.1.67) (Fatty acid ethyl ester synthase) (FAEE synthase) (Triacylglycerol hydrolase) (TGH)</v>
      </c>
      <c r="S382" t="str">
        <f t="shared" si="11"/>
        <v>Ces1d</v>
      </c>
    </row>
    <row r="383" spans="1:19" x14ac:dyDescent="0.2">
      <c r="A383" t="s">
        <v>1304</v>
      </c>
      <c r="B383" t="s">
        <v>1304</v>
      </c>
      <c r="C383" t="s">
        <v>1305</v>
      </c>
      <c r="D383" t="s">
        <v>3628</v>
      </c>
      <c r="E383" t="s">
        <v>3629</v>
      </c>
      <c r="G383" t="s">
        <v>3630</v>
      </c>
      <c r="L383" t="s">
        <v>3629</v>
      </c>
      <c r="P383" t="s">
        <v>1304</v>
      </c>
      <c r="Q383" t="s">
        <v>1305</v>
      </c>
      <c r="R383" t="str">
        <f t="shared" si="10"/>
        <v>Epithelial-stromal interaction protein 1</v>
      </c>
      <c r="S383" t="str">
        <f t="shared" si="11"/>
        <v>Epsti1</v>
      </c>
    </row>
    <row r="384" spans="1:19" x14ac:dyDescent="0.2">
      <c r="A384" t="s">
        <v>1306</v>
      </c>
      <c r="B384" t="s">
        <v>1306</v>
      </c>
      <c r="C384" t="s">
        <v>1307</v>
      </c>
      <c r="D384" t="s">
        <v>3631</v>
      </c>
      <c r="E384" t="s">
        <v>3632</v>
      </c>
      <c r="F384" t="s">
        <v>3633</v>
      </c>
      <c r="G384" t="s">
        <v>3634</v>
      </c>
      <c r="I384" t="s">
        <v>2746</v>
      </c>
      <c r="L384" t="s">
        <v>3632</v>
      </c>
      <c r="P384" t="s">
        <v>1306</v>
      </c>
      <c r="Q384" t="s">
        <v>1307</v>
      </c>
      <c r="R384" t="str">
        <f t="shared" si="10"/>
        <v>Ankyrin repeat and SOCS box protein 18 (ASB-18)</v>
      </c>
      <c r="S384" t="str">
        <f t="shared" si="11"/>
        <v>Asb18</v>
      </c>
    </row>
    <row r="385" spans="1:19" x14ac:dyDescent="0.2">
      <c r="A385" t="s">
        <v>1308</v>
      </c>
      <c r="B385" t="s">
        <v>1308</v>
      </c>
      <c r="C385" t="s">
        <v>1309</v>
      </c>
      <c r="D385" t="s">
        <v>3635</v>
      </c>
      <c r="E385" t="s">
        <v>3636</v>
      </c>
      <c r="F385" t="s">
        <v>3637</v>
      </c>
      <c r="G385" t="s">
        <v>3638</v>
      </c>
      <c r="J385" t="s">
        <v>3639</v>
      </c>
      <c r="L385" t="s">
        <v>3640</v>
      </c>
      <c r="P385" t="s">
        <v>1308</v>
      </c>
      <c r="Q385" t="s">
        <v>1309</v>
      </c>
      <c r="R385" t="str">
        <f t="shared" si="10"/>
        <v>Filamin-C (FLN-C) (ABP-280-like protein) (ABP-L) (Actin-binding-like protein) (Filamin-2) (Gamma-filamin)</v>
      </c>
      <c r="S385" t="str">
        <f t="shared" si="11"/>
        <v>Flnc</v>
      </c>
    </row>
    <row r="386" spans="1:19" x14ac:dyDescent="0.2">
      <c r="A386" t="s">
        <v>1310</v>
      </c>
      <c r="B386" t="s">
        <v>1310</v>
      </c>
      <c r="C386" t="s">
        <v>1311</v>
      </c>
      <c r="D386" t="s">
        <v>3641</v>
      </c>
      <c r="E386" t="s">
        <v>3642</v>
      </c>
      <c r="F386" t="s">
        <v>3643</v>
      </c>
      <c r="G386" t="s">
        <v>3644</v>
      </c>
      <c r="J386" t="s">
        <v>3645</v>
      </c>
      <c r="L386" t="s">
        <v>3642</v>
      </c>
      <c r="P386" t="s">
        <v>1310</v>
      </c>
      <c r="Q386" t="s">
        <v>1311</v>
      </c>
      <c r="R386" t="str">
        <f t="shared" si="10"/>
        <v>Transient receptor potential cation channel subfamily V member 6 (TrpV6) (Calcium transport protein 1) (CaT1) (Epithelial calcium channel 2) (ECaC2)</v>
      </c>
      <c r="S386" t="str">
        <f t="shared" si="11"/>
        <v>Trpv6</v>
      </c>
    </row>
    <row r="387" spans="1:19" x14ac:dyDescent="0.2">
      <c r="A387" t="s">
        <v>1312</v>
      </c>
      <c r="B387" t="s">
        <v>1312</v>
      </c>
      <c r="C387" t="s">
        <v>1313</v>
      </c>
      <c r="D387" t="s">
        <v>3646</v>
      </c>
      <c r="E387" t="s">
        <v>3647</v>
      </c>
      <c r="F387" t="s">
        <v>3648</v>
      </c>
      <c r="G387" t="s">
        <v>3649</v>
      </c>
      <c r="J387" t="s">
        <v>1585</v>
      </c>
      <c r="K387" t="s">
        <v>2418</v>
      </c>
      <c r="L387" t="s">
        <v>3647</v>
      </c>
      <c r="P387" t="s">
        <v>1312</v>
      </c>
      <c r="Q387" t="s">
        <v>1313</v>
      </c>
      <c r="R387" t="str">
        <f t="shared" ref="R387:R450" si="12">VLOOKUP($P387,$A:$L,4,FALSE)</f>
        <v>Mannan-binding lectin serine protease 2 (EC 3.4.21.104) (MBL-associated serine protease 2) (Mannose-binding protein-associated serine protease 2) (MASP-2) [Cleaved into: Mannan-binding lectin serine protease 2 A chain; Mannan-binding lectin serine protease 2 B chain]</v>
      </c>
      <c r="S387" t="str">
        <f t="shared" ref="S387:S450" si="13">VLOOKUP($P387,$A:$L,12,FALSE)</f>
        <v>Masp2</v>
      </c>
    </row>
    <row r="388" spans="1:19" x14ac:dyDescent="0.2">
      <c r="A388" t="s">
        <v>1314</v>
      </c>
      <c r="B388" t="s">
        <v>1314</v>
      </c>
      <c r="C388" t="s">
        <v>1315</v>
      </c>
      <c r="D388" t="s">
        <v>3650</v>
      </c>
      <c r="E388" t="s">
        <v>3651</v>
      </c>
      <c r="F388" t="s">
        <v>3652</v>
      </c>
      <c r="J388" t="s">
        <v>2014</v>
      </c>
      <c r="K388" t="s">
        <v>1779</v>
      </c>
      <c r="L388" t="s">
        <v>3653</v>
      </c>
      <c r="P388" t="s">
        <v>1314</v>
      </c>
      <c r="Q388" t="s">
        <v>1315</v>
      </c>
      <c r="R388" t="str">
        <f t="shared" si="12"/>
        <v>Serine protease inhibitor A3N (Serpin A3N)</v>
      </c>
      <c r="S388" t="str">
        <f t="shared" si="13"/>
        <v>Serpina3n</v>
      </c>
    </row>
    <row r="389" spans="1:19" x14ac:dyDescent="0.2">
      <c r="A389" t="s">
        <v>1316</v>
      </c>
      <c r="B389" t="s">
        <v>1316</v>
      </c>
      <c r="C389" t="s">
        <v>1317</v>
      </c>
      <c r="D389" t="s">
        <v>3654</v>
      </c>
      <c r="E389" t="s">
        <v>3655</v>
      </c>
      <c r="F389" t="s">
        <v>3656</v>
      </c>
      <c r="G389" t="s">
        <v>3657</v>
      </c>
      <c r="J389" t="s">
        <v>3658</v>
      </c>
      <c r="L389" t="s">
        <v>3655</v>
      </c>
      <c r="P389" t="s">
        <v>1316</v>
      </c>
      <c r="Q389" t="s">
        <v>1317</v>
      </c>
      <c r="R389" t="str">
        <f t="shared" si="12"/>
        <v>Podocin</v>
      </c>
      <c r="S389" t="str">
        <f t="shared" si="13"/>
        <v>Nphs2</v>
      </c>
    </row>
    <row r="390" spans="1:19" x14ac:dyDescent="0.2">
      <c r="A390" t="s">
        <v>1318</v>
      </c>
      <c r="B390" t="s">
        <v>1318</v>
      </c>
      <c r="C390" t="s">
        <v>1319</v>
      </c>
      <c r="D390" t="s">
        <v>3659</v>
      </c>
      <c r="E390" t="s">
        <v>3660</v>
      </c>
      <c r="F390" t="s">
        <v>3661</v>
      </c>
      <c r="G390" t="s">
        <v>3662</v>
      </c>
      <c r="J390" t="s">
        <v>2078</v>
      </c>
      <c r="L390" t="s">
        <v>3660</v>
      </c>
      <c r="P390" t="s">
        <v>1318</v>
      </c>
      <c r="Q390" t="s">
        <v>1319</v>
      </c>
      <c r="R390" t="str">
        <f t="shared" si="12"/>
        <v>Rho guanine nucleotide exchange factor 3</v>
      </c>
      <c r="S390" t="str">
        <f t="shared" si="13"/>
        <v>Arhgef3</v>
      </c>
    </row>
    <row r="391" spans="1:19" x14ac:dyDescent="0.2">
      <c r="A391" t="s">
        <v>1320</v>
      </c>
      <c r="B391" t="s">
        <v>1320</v>
      </c>
      <c r="C391" t="s">
        <v>1321</v>
      </c>
      <c r="D391" t="s">
        <v>3663</v>
      </c>
      <c r="E391" t="s">
        <v>3664</v>
      </c>
      <c r="F391" t="s">
        <v>3665</v>
      </c>
      <c r="G391" t="s">
        <v>3666</v>
      </c>
      <c r="J391" t="s">
        <v>1585</v>
      </c>
      <c r="K391" t="s">
        <v>3667</v>
      </c>
      <c r="L391" t="s">
        <v>3668</v>
      </c>
      <c r="P391" t="s">
        <v>1320</v>
      </c>
      <c r="Q391" t="s">
        <v>1321</v>
      </c>
      <c r="R391" t="str">
        <f t="shared" si="12"/>
        <v>Hemopexin</v>
      </c>
      <c r="S391" t="str">
        <f t="shared" si="13"/>
        <v>Hpx</v>
      </c>
    </row>
    <row r="392" spans="1:19" x14ac:dyDescent="0.2">
      <c r="A392" t="s">
        <v>1322</v>
      </c>
      <c r="B392" t="s">
        <v>1322</v>
      </c>
      <c r="C392" t="s">
        <v>1323</v>
      </c>
      <c r="D392" t="s">
        <v>3669</v>
      </c>
      <c r="E392" t="s">
        <v>3670</v>
      </c>
      <c r="F392" t="s">
        <v>3671</v>
      </c>
      <c r="G392" t="s">
        <v>3672</v>
      </c>
      <c r="J392" t="s">
        <v>3673</v>
      </c>
      <c r="L392" t="s">
        <v>3674</v>
      </c>
      <c r="P392" t="s">
        <v>1322</v>
      </c>
      <c r="Q392" t="s">
        <v>1323</v>
      </c>
      <c r="R392" t="str">
        <f t="shared" si="12"/>
        <v>Disks large homolog 2 (Channel-associated protein of synapse-110) (Chapsyn-110) (Postsynaptic density protein PSD-93)</v>
      </c>
      <c r="S392" t="str">
        <f t="shared" si="13"/>
        <v>Dlg2</v>
      </c>
    </row>
    <row r="393" spans="1:19" x14ac:dyDescent="0.2">
      <c r="A393" t="s">
        <v>1324</v>
      </c>
      <c r="B393" t="s">
        <v>1324</v>
      </c>
      <c r="C393" t="s">
        <v>1325</v>
      </c>
      <c r="D393" t="s">
        <v>3675</v>
      </c>
      <c r="E393" t="s">
        <v>3676</v>
      </c>
      <c r="F393" t="s">
        <v>3677</v>
      </c>
      <c r="G393" t="s">
        <v>3678</v>
      </c>
      <c r="J393" t="s">
        <v>3679</v>
      </c>
      <c r="L393" t="s">
        <v>3680</v>
      </c>
      <c r="P393" t="s">
        <v>1324</v>
      </c>
      <c r="Q393" t="s">
        <v>1325</v>
      </c>
      <c r="R393" t="str">
        <f t="shared" si="12"/>
        <v>Villin-like protein (EF-6)</v>
      </c>
      <c r="S393" t="str">
        <f t="shared" si="13"/>
        <v>Vill</v>
      </c>
    </row>
    <row r="394" spans="1:19" x14ac:dyDescent="0.2">
      <c r="A394" t="s">
        <v>1326</v>
      </c>
      <c r="B394" t="s">
        <v>1326</v>
      </c>
      <c r="C394" t="s">
        <v>1327</v>
      </c>
      <c r="D394" t="s">
        <v>3681</v>
      </c>
      <c r="E394" t="s">
        <v>3682</v>
      </c>
      <c r="F394" t="s">
        <v>3683</v>
      </c>
      <c r="G394" t="s">
        <v>3684</v>
      </c>
      <c r="J394" t="s">
        <v>3685</v>
      </c>
      <c r="L394" t="s">
        <v>3682</v>
      </c>
      <c r="P394" t="s">
        <v>1326</v>
      </c>
      <c r="Q394" t="s">
        <v>1327</v>
      </c>
      <c r="R394" t="str">
        <f t="shared" si="12"/>
        <v>Egl nine homolog 1 (EC 1.14.11.29) (Hypoxia-inducible factor prolyl hydroxylase 2) (HIF-PH2) (HIF-prolyl hydroxylase 2) (HPH-2) (Prolyl hydroxylase domain-containing protein 2) (PHD2) (SM-20)</v>
      </c>
      <c r="S394" t="str">
        <f t="shared" si="13"/>
        <v>Egln1</v>
      </c>
    </row>
    <row r="395" spans="1:19" x14ac:dyDescent="0.2">
      <c r="A395" t="s">
        <v>1328</v>
      </c>
      <c r="B395" t="s">
        <v>1328</v>
      </c>
      <c r="C395" t="s">
        <v>1329</v>
      </c>
      <c r="D395" t="s">
        <v>3686</v>
      </c>
      <c r="E395" t="s">
        <v>3687</v>
      </c>
      <c r="F395" t="s">
        <v>3688</v>
      </c>
      <c r="G395" t="s">
        <v>3689</v>
      </c>
      <c r="J395" t="s">
        <v>3690</v>
      </c>
      <c r="L395" t="s">
        <v>3687</v>
      </c>
      <c r="P395" t="s">
        <v>1328</v>
      </c>
      <c r="Q395" t="s">
        <v>1329</v>
      </c>
      <c r="R395" t="str">
        <f t="shared" si="12"/>
        <v>E3 ubiquitin-protein transferase RMND5B (EC 2.3.2.27) (Protein RMD5 homolog B)</v>
      </c>
      <c r="S395" t="str">
        <f t="shared" si="13"/>
        <v>Rmnd5b</v>
      </c>
    </row>
    <row r="396" spans="1:19" x14ac:dyDescent="0.2">
      <c r="A396" t="s">
        <v>1330</v>
      </c>
      <c r="B396" t="s">
        <v>1330</v>
      </c>
      <c r="C396" t="s">
        <v>1331</v>
      </c>
      <c r="D396" t="s">
        <v>3691</v>
      </c>
      <c r="P396" t="s">
        <v>1330</v>
      </c>
      <c r="Q396" t="s">
        <v>1331</v>
      </c>
      <c r="R396" t="str">
        <f t="shared" si="12"/>
        <v>Uncharacterized protein C6orf132 homolog</v>
      </c>
      <c r="S396">
        <f t="shared" si="13"/>
        <v>0</v>
      </c>
    </row>
    <row r="397" spans="1:19" x14ac:dyDescent="0.2">
      <c r="A397" t="s">
        <v>1332</v>
      </c>
      <c r="B397" t="s">
        <v>1332</v>
      </c>
      <c r="C397" t="s">
        <v>1333</v>
      </c>
      <c r="D397" t="s">
        <v>3692</v>
      </c>
      <c r="E397" t="s">
        <v>3693</v>
      </c>
      <c r="F397" t="s">
        <v>3694</v>
      </c>
      <c r="G397" t="s">
        <v>3695</v>
      </c>
      <c r="I397" t="s">
        <v>2746</v>
      </c>
      <c r="J397" t="s">
        <v>3696</v>
      </c>
      <c r="L397" t="s">
        <v>3697</v>
      </c>
      <c r="P397" t="s">
        <v>1332</v>
      </c>
      <c r="Q397" t="s">
        <v>1333</v>
      </c>
      <c r="R397" t="str">
        <f t="shared" si="12"/>
        <v>Suppressor of cytokine signaling 4 (SOCS-4) (Suppressor of cytokine signaling 7) (SOCS-7)</v>
      </c>
      <c r="S397" t="str">
        <f t="shared" si="13"/>
        <v>Socs4</v>
      </c>
    </row>
    <row r="398" spans="1:19" x14ac:dyDescent="0.2">
      <c r="A398" t="s">
        <v>1334</v>
      </c>
      <c r="B398" t="s">
        <v>1334</v>
      </c>
      <c r="C398" t="s">
        <v>1335</v>
      </c>
      <c r="D398" t="s">
        <v>3698</v>
      </c>
      <c r="E398" t="s">
        <v>3699</v>
      </c>
      <c r="F398" t="s">
        <v>3700</v>
      </c>
      <c r="G398" t="s">
        <v>3701</v>
      </c>
      <c r="J398" t="s">
        <v>3702</v>
      </c>
      <c r="K398" t="s">
        <v>2418</v>
      </c>
      <c r="L398" t="s">
        <v>3703</v>
      </c>
      <c r="P398" t="s">
        <v>1334</v>
      </c>
      <c r="Q398" t="s">
        <v>1335</v>
      </c>
      <c r="R398" t="str">
        <f t="shared" si="12"/>
        <v>Serotransferrin (Transferrin) (Beta-1 metal-binding globulin) (Siderophilin)</v>
      </c>
      <c r="S398" t="str">
        <f t="shared" si="13"/>
        <v>Tf</v>
      </c>
    </row>
    <row r="399" spans="1:19" x14ac:dyDescent="0.2">
      <c r="A399" t="s">
        <v>1336</v>
      </c>
      <c r="B399" t="s">
        <v>1336</v>
      </c>
      <c r="C399" t="s">
        <v>1337</v>
      </c>
      <c r="D399" t="s">
        <v>3704</v>
      </c>
      <c r="E399" t="s">
        <v>3705</v>
      </c>
      <c r="J399" t="s">
        <v>3706</v>
      </c>
      <c r="L399" t="s">
        <v>3707</v>
      </c>
      <c r="P399" t="s">
        <v>1336</v>
      </c>
      <c r="Q399" t="s">
        <v>1337</v>
      </c>
      <c r="R399" t="str">
        <f t="shared" si="12"/>
        <v>Keratin, type II cytoskeletal 5 (Cytokeratin-5) (CK-5) (Keratin-5) (K5) (Type-II keratin Kb5)</v>
      </c>
      <c r="S399" t="str">
        <f t="shared" si="13"/>
        <v>Krt5</v>
      </c>
    </row>
    <row r="400" spans="1:19" x14ac:dyDescent="0.2">
      <c r="A400" t="s">
        <v>1338</v>
      </c>
      <c r="B400" t="s">
        <v>1338</v>
      </c>
      <c r="C400" t="s">
        <v>3708</v>
      </c>
      <c r="D400" t="s">
        <v>3709</v>
      </c>
      <c r="E400" t="s">
        <v>3710</v>
      </c>
      <c r="F400" t="s">
        <v>3711</v>
      </c>
      <c r="G400" t="s">
        <v>3712</v>
      </c>
      <c r="J400" t="s">
        <v>3713</v>
      </c>
      <c r="L400" t="s">
        <v>3714</v>
      </c>
      <c r="P400" t="s">
        <v>1338</v>
      </c>
      <c r="Q400" t="s">
        <v>1339</v>
      </c>
      <c r="R400" t="str">
        <f t="shared" si="12"/>
        <v>Lipid droplet assembly factor 1 (Promethin) (Transmembrane protein 159)</v>
      </c>
      <c r="S400" t="str">
        <f t="shared" si="13"/>
        <v>Tmem159</v>
      </c>
    </row>
    <row r="401" spans="1:19" x14ac:dyDescent="0.2">
      <c r="A401" t="s">
        <v>1340</v>
      </c>
      <c r="B401" t="s">
        <v>1340</v>
      </c>
      <c r="C401" t="s">
        <v>1341</v>
      </c>
      <c r="D401" t="s">
        <v>3715</v>
      </c>
      <c r="E401" t="s">
        <v>3716</v>
      </c>
      <c r="F401" t="s">
        <v>3717</v>
      </c>
      <c r="G401" t="s">
        <v>3718</v>
      </c>
      <c r="J401" t="s">
        <v>3719</v>
      </c>
      <c r="L401" t="s">
        <v>3716</v>
      </c>
      <c r="P401" t="s">
        <v>1340</v>
      </c>
      <c r="Q401" t="s">
        <v>1341</v>
      </c>
      <c r="R401" t="str">
        <f t="shared" si="12"/>
        <v>Flavin reductase (NADPH) (FR) (EC 1.5.1.30) (Biliverdin reductase B) (BVR-B) (EC 1.3.1.24) (Biliverdin-IX beta-reductase) (NADPH-dependent diaphorase) (NADPH-flavin reductase) (FLR)</v>
      </c>
      <c r="S401" t="str">
        <f t="shared" si="13"/>
        <v>Blvrb</v>
      </c>
    </row>
    <row r="402" spans="1:19" x14ac:dyDescent="0.2">
      <c r="A402" t="s">
        <v>1342</v>
      </c>
      <c r="B402" t="s">
        <v>1342</v>
      </c>
      <c r="C402" t="s">
        <v>1343</v>
      </c>
      <c r="D402" t="s">
        <v>3720</v>
      </c>
      <c r="E402" t="s">
        <v>3721</v>
      </c>
      <c r="F402" t="s">
        <v>3722</v>
      </c>
      <c r="G402" t="s">
        <v>3723</v>
      </c>
      <c r="J402" t="s">
        <v>3724</v>
      </c>
      <c r="L402" t="s">
        <v>3725</v>
      </c>
      <c r="P402" t="s">
        <v>1342</v>
      </c>
      <c r="Q402" t="s">
        <v>1343</v>
      </c>
      <c r="R402" t="str">
        <f t="shared" si="12"/>
        <v>Transient receptor potential cation channel subfamily M member 7 (EC 2.7.11.1) (Channel-kinase 1) (Long transient receptor potential channel 7) (LTrpC-7) (LTrpC7) (Transient receptor potential-phospholipase C-interacting kinase) (TRP-PLIK)</v>
      </c>
      <c r="S402" t="str">
        <f t="shared" si="13"/>
        <v>Trpm7</v>
      </c>
    </row>
    <row r="403" spans="1:19" x14ac:dyDescent="0.2">
      <c r="A403" t="s">
        <v>1344</v>
      </c>
      <c r="B403" t="s">
        <v>1344</v>
      </c>
      <c r="C403" t="s">
        <v>1345</v>
      </c>
      <c r="D403" t="s">
        <v>3726</v>
      </c>
      <c r="E403" t="s">
        <v>3727</v>
      </c>
      <c r="F403" t="s">
        <v>3728</v>
      </c>
      <c r="J403" t="s">
        <v>2609</v>
      </c>
      <c r="K403" t="s">
        <v>3729</v>
      </c>
      <c r="L403" t="s">
        <v>3727</v>
      </c>
      <c r="P403" t="s">
        <v>1344</v>
      </c>
      <c r="Q403" t="s">
        <v>1345</v>
      </c>
      <c r="R403" t="str">
        <f t="shared" si="12"/>
        <v>CUB and sushi domain-containing protein 1 (CUB and sushi multiple domains protein 1)</v>
      </c>
      <c r="S403" t="str">
        <f t="shared" si="13"/>
        <v>Csmd1</v>
      </c>
    </row>
    <row r="404" spans="1:19" x14ac:dyDescent="0.2">
      <c r="A404" t="s">
        <v>1346</v>
      </c>
      <c r="B404" t="s">
        <v>1346</v>
      </c>
      <c r="C404" t="s">
        <v>1347</v>
      </c>
      <c r="D404" t="s">
        <v>3730</v>
      </c>
      <c r="E404" t="s">
        <v>3731</v>
      </c>
      <c r="F404" t="s">
        <v>3732</v>
      </c>
      <c r="G404" t="s">
        <v>3733</v>
      </c>
      <c r="J404" t="s">
        <v>3734</v>
      </c>
      <c r="L404" t="s">
        <v>3735</v>
      </c>
      <c r="P404" t="s">
        <v>1346</v>
      </c>
      <c r="Q404" t="s">
        <v>1347</v>
      </c>
      <c r="R404" t="str">
        <f t="shared" si="12"/>
        <v>Protein capicua homolog</v>
      </c>
      <c r="S404" t="str">
        <f t="shared" si="13"/>
        <v>Cic</v>
      </c>
    </row>
    <row r="405" spans="1:19" x14ac:dyDescent="0.2">
      <c r="A405" t="s">
        <v>1348</v>
      </c>
      <c r="B405" t="s">
        <v>1348</v>
      </c>
      <c r="C405" t="s">
        <v>1349</v>
      </c>
      <c r="D405" t="s">
        <v>3736</v>
      </c>
      <c r="E405" t="s">
        <v>3737</v>
      </c>
      <c r="F405" t="s">
        <v>3738</v>
      </c>
      <c r="G405" t="s">
        <v>3739</v>
      </c>
      <c r="J405" t="s">
        <v>3740</v>
      </c>
      <c r="L405" t="s">
        <v>3741</v>
      </c>
      <c r="P405" t="s">
        <v>1348</v>
      </c>
      <c r="Q405" t="s">
        <v>1349</v>
      </c>
      <c r="R405" t="str">
        <f t="shared" si="12"/>
        <v>Exportin-5 (Exp5) (Ran-binding protein 21)</v>
      </c>
      <c r="S405" t="str">
        <f t="shared" si="13"/>
        <v>Xpo5</v>
      </c>
    </row>
    <row r="406" spans="1:19" x14ac:dyDescent="0.2">
      <c r="A406" t="s">
        <v>1350</v>
      </c>
      <c r="B406" t="s">
        <v>1350</v>
      </c>
      <c r="C406" t="s">
        <v>1351</v>
      </c>
      <c r="D406" t="s">
        <v>3742</v>
      </c>
      <c r="E406" t="s">
        <v>3743</v>
      </c>
      <c r="F406" t="s">
        <v>3744</v>
      </c>
      <c r="G406" t="s">
        <v>3745</v>
      </c>
      <c r="I406" t="s">
        <v>3746</v>
      </c>
      <c r="J406" t="s">
        <v>3747</v>
      </c>
      <c r="L406" t="s">
        <v>3748</v>
      </c>
      <c r="P406" t="s">
        <v>1350</v>
      </c>
      <c r="Q406" t="s">
        <v>1351</v>
      </c>
      <c r="R406" t="str">
        <f t="shared" si="12"/>
        <v>Transaldolase (EC 2.2.1.2)</v>
      </c>
      <c r="S406" t="str">
        <f t="shared" si="13"/>
        <v>Taldo1</v>
      </c>
    </row>
    <row r="407" spans="1:19" x14ac:dyDescent="0.2">
      <c r="A407" t="s">
        <v>1352</v>
      </c>
      <c r="B407" t="s">
        <v>1352</v>
      </c>
      <c r="C407" t="s">
        <v>1353</v>
      </c>
      <c r="D407" t="s">
        <v>3749</v>
      </c>
      <c r="E407" t="s">
        <v>3750</v>
      </c>
      <c r="F407" t="s">
        <v>3751</v>
      </c>
      <c r="G407" t="s">
        <v>3752</v>
      </c>
      <c r="J407" t="s">
        <v>3753</v>
      </c>
      <c r="L407" t="s">
        <v>3754</v>
      </c>
      <c r="P407" t="s">
        <v>1352</v>
      </c>
      <c r="Q407" t="s">
        <v>1353</v>
      </c>
      <c r="R407" t="str">
        <f t="shared" si="12"/>
        <v>Toll/interleukin-1 receptor domain-containing adapter protein (TIR domain-containing adapter protein) (Adaptor protein Wyatt) (MyD88 adapter-like protein)</v>
      </c>
      <c r="S407" t="str">
        <f t="shared" si="13"/>
        <v>Tirap</v>
      </c>
    </row>
    <row r="408" spans="1:19" x14ac:dyDescent="0.2">
      <c r="A408" t="s">
        <v>1354</v>
      </c>
      <c r="B408" t="s">
        <v>1354</v>
      </c>
      <c r="C408" t="s">
        <v>1355</v>
      </c>
      <c r="D408" t="s">
        <v>3755</v>
      </c>
      <c r="E408" t="s">
        <v>3756</v>
      </c>
      <c r="G408" t="s">
        <v>3757</v>
      </c>
      <c r="J408" t="s">
        <v>3758</v>
      </c>
      <c r="L408" t="s">
        <v>3759</v>
      </c>
      <c r="P408" t="s">
        <v>1354</v>
      </c>
      <c r="Q408" t="s">
        <v>1355</v>
      </c>
      <c r="R408" t="str">
        <f t="shared" si="12"/>
        <v>von Willebrand factor A domain-containing protein 5A (Loss of heterozygosity 11 chromosomal region 2 gene A protein homolog)</v>
      </c>
      <c r="S408" t="str">
        <f t="shared" si="13"/>
        <v>Vwa5a</v>
      </c>
    </row>
    <row r="409" spans="1:19" x14ac:dyDescent="0.2">
      <c r="A409" t="s">
        <v>1356</v>
      </c>
      <c r="B409" t="s">
        <v>1356</v>
      </c>
      <c r="C409" t="s">
        <v>1357</v>
      </c>
      <c r="D409" t="s">
        <v>3760</v>
      </c>
      <c r="E409" t="s">
        <v>3761</v>
      </c>
      <c r="F409" t="s">
        <v>3762</v>
      </c>
      <c r="G409" t="s">
        <v>3763</v>
      </c>
      <c r="J409" t="s">
        <v>3764</v>
      </c>
      <c r="L409" t="s">
        <v>3765</v>
      </c>
      <c r="P409" t="s">
        <v>1356</v>
      </c>
      <c r="Q409" t="s">
        <v>1357</v>
      </c>
      <c r="R409" t="str">
        <f t="shared" si="12"/>
        <v>Protein unc-45 homolog A (Unc-45A) (Stromal membrane-associated protein 1) (SMAP-1)</v>
      </c>
      <c r="S409" t="str">
        <f t="shared" si="13"/>
        <v>Unc45a</v>
      </c>
    </row>
    <row r="410" spans="1:19" x14ac:dyDescent="0.2">
      <c r="A410" t="s">
        <v>1358</v>
      </c>
      <c r="B410" t="s">
        <v>1358</v>
      </c>
      <c r="C410" t="s">
        <v>1359</v>
      </c>
      <c r="D410" t="s">
        <v>3766</v>
      </c>
      <c r="E410" t="s">
        <v>3767</v>
      </c>
      <c r="J410" t="s">
        <v>3768</v>
      </c>
      <c r="L410" t="s">
        <v>3769</v>
      </c>
      <c r="P410" t="s">
        <v>1358</v>
      </c>
      <c r="Q410" t="s">
        <v>1359</v>
      </c>
      <c r="R410" t="str">
        <f t="shared" si="12"/>
        <v>Dehydrogenase/reductase SDR family member 1 (EC 1.1.-.-)</v>
      </c>
      <c r="S410" t="str">
        <f t="shared" si="13"/>
        <v>Dhrs1</v>
      </c>
    </row>
    <row r="411" spans="1:19" x14ac:dyDescent="0.2">
      <c r="A411" t="s">
        <v>1360</v>
      </c>
      <c r="B411" t="s">
        <v>1360</v>
      </c>
      <c r="C411" t="s">
        <v>1361</v>
      </c>
      <c r="D411" t="s">
        <v>3770</v>
      </c>
      <c r="E411" t="s">
        <v>3771</v>
      </c>
      <c r="J411" t="s">
        <v>2609</v>
      </c>
      <c r="L411" t="s">
        <v>3771</v>
      </c>
      <c r="P411" t="s">
        <v>1360</v>
      </c>
      <c r="Q411" t="s">
        <v>1361</v>
      </c>
      <c r="R411" t="str">
        <f t="shared" si="12"/>
        <v>Suppressor of tumorigenicity 7 protein (mRay)</v>
      </c>
      <c r="S411" t="str">
        <f t="shared" si="13"/>
        <v>St7</v>
      </c>
    </row>
    <row r="412" spans="1:19" x14ac:dyDescent="0.2">
      <c r="A412" t="s">
        <v>1362</v>
      </c>
      <c r="B412" t="s">
        <v>1362</v>
      </c>
      <c r="C412" t="s">
        <v>1363</v>
      </c>
      <c r="D412" t="s">
        <v>3772</v>
      </c>
      <c r="E412" t="s">
        <v>3773</v>
      </c>
      <c r="F412" t="s">
        <v>3774</v>
      </c>
      <c r="J412" t="s">
        <v>3775</v>
      </c>
      <c r="L412" t="s">
        <v>3773</v>
      </c>
      <c r="P412" t="s">
        <v>1362</v>
      </c>
      <c r="Q412" t="s">
        <v>1363</v>
      </c>
      <c r="R412" t="str">
        <f t="shared" si="12"/>
        <v>Serine/threonine-protein kinase 31 (EC 2.7.11.1)</v>
      </c>
      <c r="S412" t="str">
        <f t="shared" si="13"/>
        <v>Stk31</v>
      </c>
    </row>
    <row r="413" spans="1:19" x14ac:dyDescent="0.2">
      <c r="A413" t="s">
        <v>1364</v>
      </c>
      <c r="B413" t="s">
        <v>1364</v>
      </c>
      <c r="C413" t="s">
        <v>1365</v>
      </c>
      <c r="D413" t="s">
        <v>3776</v>
      </c>
      <c r="E413" t="s">
        <v>3777</v>
      </c>
      <c r="F413" t="s">
        <v>3778</v>
      </c>
      <c r="G413" t="s">
        <v>3779</v>
      </c>
      <c r="J413" t="s">
        <v>3780</v>
      </c>
      <c r="L413" t="s">
        <v>3781</v>
      </c>
      <c r="P413" t="s">
        <v>1364</v>
      </c>
      <c r="Q413" t="s">
        <v>1365</v>
      </c>
      <c r="R413" t="str">
        <f t="shared" si="12"/>
        <v>Histone deacetylase 9 (HD9) (EC 3.5.1.98) (Histone deacetylase 7B) (HD7b) (Histone deacetylase-related protein) (MEF2-interacting transcription repressor MITR)</v>
      </c>
      <c r="S413" t="str">
        <f t="shared" si="13"/>
        <v>Hdac9</v>
      </c>
    </row>
    <row r="414" spans="1:19" x14ac:dyDescent="0.2">
      <c r="A414" t="s">
        <v>1366</v>
      </c>
      <c r="B414" t="s">
        <v>1366</v>
      </c>
      <c r="C414" t="s">
        <v>1367</v>
      </c>
      <c r="D414" t="s">
        <v>3782</v>
      </c>
      <c r="E414" t="s">
        <v>3783</v>
      </c>
      <c r="F414" t="s">
        <v>3784</v>
      </c>
      <c r="G414" t="s">
        <v>3785</v>
      </c>
      <c r="H414" t="s">
        <v>3786</v>
      </c>
      <c r="J414" t="s">
        <v>3787</v>
      </c>
      <c r="L414" t="s">
        <v>3783</v>
      </c>
      <c r="P414" t="s">
        <v>1366</v>
      </c>
      <c r="Q414" t="s">
        <v>1367</v>
      </c>
      <c r="R414" t="str">
        <f t="shared" si="12"/>
        <v>Phosphatidate phosphatase LPIN2 (EC 3.1.3.4) (Lipin-2)</v>
      </c>
      <c r="S414" t="str">
        <f t="shared" si="13"/>
        <v>Lpin2</v>
      </c>
    </row>
    <row r="415" spans="1:19" x14ac:dyDescent="0.2">
      <c r="A415" t="s">
        <v>1368</v>
      </c>
      <c r="B415" t="s">
        <v>1368</v>
      </c>
      <c r="C415" t="s">
        <v>1369</v>
      </c>
      <c r="D415" t="s">
        <v>3788</v>
      </c>
      <c r="E415" t="s">
        <v>3789</v>
      </c>
      <c r="F415" t="s">
        <v>3790</v>
      </c>
      <c r="G415" t="s">
        <v>3791</v>
      </c>
      <c r="J415" t="s">
        <v>3792</v>
      </c>
      <c r="L415" t="s">
        <v>3789</v>
      </c>
      <c r="P415" t="s">
        <v>1368</v>
      </c>
      <c r="Q415" t="s">
        <v>1369</v>
      </c>
      <c r="R415" t="str">
        <f t="shared" si="12"/>
        <v>Synaptobrevin homolog YKT6 (EC 2.3.1.-)</v>
      </c>
      <c r="S415" t="str">
        <f t="shared" si="13"/>
        <v>Ykt6</v>
      </c>
    </row>
    <row r="416" spans="1:19" x14ac:dyDescent="0.2">
      <c r="A416" t="s">
        <v>1370</v>
      </c>
      <c r="B416" t="s">
        <v>1370</v>
      </c>
      <c r="C416" t="s">
        <v>1371</v>
      </c>
      <c r="D416" t="s">
        <v>3793</v>
      </c>
      <c r="E416" t="s">
        <v>3794</v>
      </c>
      <c r="F416" t="s">
        <v>2586</v>
      </c>
      <c r="G416" t="s">
        <v>3795</v>
      </c>
      <c r="J416" t="s">
        <v>2014</v>
      </c>
      <c r="K416" t="s">
        <v>2049</v>
      </c>
      <c r="L416" t="s">
        <v>3794</v>
      </c>
      <c r="P416" t="s">
        <v>1370</v>
      </c>
      <c r="Q416" t="s">
        <v>1371</v>
      </c>
      <c r="R416" t="str">
        <f t="shared" si="12"/>
        <v>Vitamin K-dependent protein Z</v>
      </c>
      <c r="S416" t="str">
        <f t="shared" si="13"/>
        <v>Proz</v>
      </c>
    </row>
    <row r="417" spans="1:19" x14ac:dyDescent="0.2">
      <c r="A417" t="s">
        <v>1372</v>
      </c>
      <c r="B417" t="s">
        <v>1372</v>
      </c>
      <c r="C417" t="s">
        <v>1373</v>
      </c>
      <c r="D417" t="s">
        <v>3796</v>
      </c>
      <c r="E417" t="s">
        <v>3797</v>
      </c>
      <c r="F417" t="s">
        <v>3798</v>
      </c>
      <c r="G417" t="s">
        <v>3799</v>
      </c>
      <c r="J417" t="s">
        <v>3800</v>
      </c>
      <c r="K417" t="s">
        <v>3549</v>
      </c>
      <c r="L417" t="s">
        <v>3801</v>
      </c>
      <c r="P417" t="s">
        <v>1372</v>
      </c>
      <c r="Q417" t="s">
        <v>1373</v>
      </c>
      <c r="R417" t="str">
        <f t="shared" si="12"/>
        <v>Neurexin-1 (Neurexin I-alpha) (Neurexin-1-alpha)</v>
      </c>
      <c r="S417" t="str">
        <f t="shared" si="13"/>
        <v>Nrxn1</v>
      </c>
    </row>
    <row r="418" spans="1:19" x14ac:dyDescent="0.2">
      <c r="A418" t="s">
        <v>1374</v>
      </c>
      <c r="B418" t="s">
        <v>1374</v>
      </c>
      <c r="C418" t="s">
        <v>1375</v>
      </c>
      <c r="D418" t="s">
        <v>3802</v>
      </c>
      <c r="E418" t="s">
        <v>3803</v>
      </c>
      <c r="G418" t="s">
        <v>3804</v>
      </c>
      <c r="J418" t="s">
        <v>1580</v>
      </c>
      <c r="L418" t="s">
        <v>3805</v>
      </c>
      <c r="P418" t="s">
        <v>1374</v>
      </c>
      <c r="Q418" t="s">
        <v>1375</v>
      </c>
      <c r="R418" t="str">
        <f t="shared" si="12"/>
        <v>52 kDa repressor of the inhibitor of the protein kinase (p52rIPK) (58 kDa interferon-induced protein kinase-interacting protein) (p58IPK-interacting protein) (THAP domain-containing protein 0) (THAP domain-containing protein 12)</v>
      </c>
      <c r="S418" t="str">
        <f t="shared" si="13"/>
        <v>Thap12</v>
      </c>
    </row>
    <row r="419" spans="1:19" x14ac:dyDescent="0.2">
      <c r="A419" t="s">
        <v>1376</v>
      </c>
      <c r="B419" t="s">
        <v>1376</v>
      </c>
      <c r="C419" t="s">
        <v>1377</v>
      </c>
      <c r="D419" t="s">
        <v>3806</v>
      </c>
      <c r="E419" t="s">
        <v>3807</v>
      </c>
      <c r="F419" t="s">
        <v>3808</v>
      </c>
      <c r="G419" t="s">
        <v>3809</v>
      </c>
      <c r="J419" t="s">
        <v>3810</v>
      </c>
      <c r="L419" t="s">
        <v>3807</v>
      </c>
      <c r="P419" t="s">
        <v>1376</v>
      </c>
      <c r="Q419" t="s">
        <v>1377</v>
      </c>
      <c r="R419" t="str">
        <f t="shared" si="12"/>
        <v>Zinc finger CCHC domain-containing protein 8 (TRAMP-like complex RNA-binding factor ZCCHC8)</v>
      </c>
      <c r="S419" t="str">
        <f t="shared" si="13"/>
        <v>Zcchc8</v>
      </c>
    </row>
    <row r="420" spans="1:19" x14ac:dyDescent="0.2">
      <c r="A420" t="s">
        <v>1378</v>
      </c>
      <c r="B420" t="s">
        <v>1378</v>
      </c>
      <c r="C420" t="s">
        <v>1379</v>
      </c>
      <c r="D420" t="s">
        <v>3811</v>
      </c>
      <c r="E420" t="s">
        <v>3812</v>
      </c>
      <c r="F420" t="s">
        <v>3813</v>
      </c>
      <c r="G420" t="s">
        <v>3814</v>
      </c>
      <c r="J420" t="s">
        <v>3815</v>
      </c>
      <c r="L420" t="s">
        <v>3816</v>
      </c>
      <c r="P420" t="s">
        <v>1378</v>
      </c>
      <c r="Q420" t="s">
        <v>1379</v>
      </c>
      <c r="R420" t="str">
        <f t="shared" si="12"/>
        <v>Cytosolic 5'-nucleotidase 3A (EC 3.1.3.5) (7-methylguanosine phosphate-specific 5'-nucleotidase) (7-methylguanosine nucleotidase) (EC 3.1.3.91) (Cytosolic 5'-nucleotidase 3) (Cytosolic 5'-nucleotidase III) (cN-III) (Lupin) (Pyrimidine 5'-nucleotidase 1) (P5'N-1) (P5N-1) (PN-I)</v>
      </c>
      <c r="S420" t="str">
        <f t="shared" si="13"/>
        <v>Nt5c3a</v>
      </c>
    </row>
    <row r="421" spans="1:19" x14ac:dyDescent="0.2">
      <c r="A421" t="s">
        <v>1380</v>
      </c>
      <c r="B421" t="s">
        <v>1380</v>
      </c>
      <c r="C421" t="s">
        <v>1381</v>
      </c>
      <c r="D421" t="s">
        <v>3817</v>
      </c>
      <c r="E421" t="s">
        <v>3818</v>
      </c>
      <c r="F421" t="s">
        <v>3819</v>
      </c>
      <c r="G421" t="s">
        <v>3820</v>
      </c>
      <c r="J421" t="s">
        <v>3821</v>
      </c>
      <c r="K421" t="s">
        <v>1779</v>
      </c>
      <c r="L421" t="s">
        <v>3822</v>
      </c>
      <c r="P421" t="s">
        <v>1380</v>
      </c>
      <c r="Q421" t="s">
        <v>1381</v>
      </c>
      <c r="R421" t="str">
        <f t="shared" si="12"/>
        <v>PAT complex subunit CCDC47 (Adipocyte-specific protein 4) (Calumin) (Coiled-coil domain-containing protein 47)</v>
      </c>
      <c r="S421" t="str">
        <f t="shared" si="13"/>
        <v>Ccdc47</v>
      </c>
    </row>
    <row r="422" spans="1:19" x14ac:dyDescent="0.2">
      <c r="A422" t="s">
        <v>1382</v>
      </c>
      <c r="B422" t="s">
        <v>1382</v>
      </c>
      <c r="C422" t="s">
        <v>1383</v>
      </c>
      <c r="D422" t="s">
        <v>3823</v>
      </c>
      <c r="E422" t="s">
        <v>3824</v>
      </c>
      <c r="F422" t="s">
        <v>3825</v>
      </c>
      <c r="G422" t="s">
        <v>3826</v>
      </c>
      <c r="L422" t="s">
        <v>3824</v>
      </c>
      <c r="P422" t="s">
        <v>1382</v>
      </c>
      <c r="Q422" t="s">
        <v>1383</v>
      </c>
      <c r="R422" t="str">
        <f t="shared" si="12"/>
        <v>NADP-dependent oxidoreductase domain-containing protein 1 (EC 1.-.-.-) (Pyrroline-5-carboxylate reductase-like protein C14orf148 homolog)</v>
      </c>
      <c r="S422" t="str">
        <f t="shared" si="13"/>
        <v>Noxred1</v>
      </c>
    </row>
    <row r="423" spans="1:19" x14ac:dyDescent="0.2">
      <c r="A423" t="s">
        <v>1384</v>
      </c>
      <c r="B423" t="s">
        <v>1384</v>
      </c>
      <c r="C423" t="s">
        <v>1385</v>
      </c>
      <c r="D423" t="s">
        <v>3827</v>
      </c>
      <c r="E423" t="s">
        <v>3828</v>
      </c>
      <c r="F423" t="s">
        <v>3829</v>
      </c>
      <c r="G423" t="s">
        <v>3830</v>
      </c>
      <c r="J423" t="s">
        <v>3831</v>
      </c>
      <c r="L423" t="s">
        <v>3832</v>
      </c>
      <c r="P423" t="s">
        <v>1384</v>
      </c>
      <c r="Q423" t="s">
        <v>1385</v>
      </c>
      <c r="R423" t="str">
        <f t="shared" si="12"/>
        <v>Exocyst complex component 2 (Exocyst complex component Sec5)</v>
      </c>
      <c r="S423" t="str">
        <f t="shared" si="13"/>
        <v>Exoc2</v>
      </c>
    </row>
    <row r="424" spans="1:19" x14ac:dyDescent="0.2">
      <c r="A424" t="s">
        <v>1386</v>
      </c>
      <c r="B424" t="s">
        <v>1386</v>
      </c>
      <c r="C424" t="s">
        <v>1387</v>
      </c>
      <c r="D424" t="s">
        <v>3833</v>
      </c>
      <c r="E424" t="s">
        <v>3834</v>
      </c>
      <c r="F424" t="s">
        <v>3835</v>
      </c>
      <c r="G424" t="s">
        <v>3836</v>
      </c>
      <c r="J424" t="s">
        <v>3837</v>
      </c>
      <c r="L424" t="s">
        <v>3834</v>
      </c>
      <c r="P424" t="s">
        <v>1386</v>
      </c>
      <c r="Q424" t="s">
        <v>1387</v>
      </c>
      <c r="R424" t="str">
        <f t="shared" si="12"/>
        <v>Angiomotin-like protein 1 (junction-enriched and -associated protein) (JEAP)</v>
      </c>
      <c r="S424" t="str">
        <f t="shared" si="13"/>
        <v>Amotl1</v>
      </c>
    </row>
    <row r="425" spans="1:19" x14ac:dyDescent="0.2">
      <c r="A425" t="s">
        <v>1388</v>
      </c>
      <c r="B425" t="s">
        <v>1388</v>
      </c>
      <c r="C425" t="s">
        <v>1389</v>
      </c>
      <c r="D425" t="s">
        <v>3838</v>
      </c>
      <c r="E425" t="s">
        <v>3839</v>
      </c>
      <c r="L425" t="s">
        <v>3839</v>
      </c>
      <c r="P425" t="s">
        <v>1388</v>
      </c>
      <c r="Q425" t="s">
        <v>1389</v>
      </c>
      <c r="R425" t="str">
        <f t="shared" si="12"/>
        <v>WD repeat-containing protein 64</v>
      </c>
      <c r="S425" t="str">
        <f t="shared" si="13"/>
        <v>Wdr64</v>
      </c>
    </row>
    <row r="426" spans="1:19" x14ac:dyDescent="0.2">
      <c r="A426" t="s">
        <v>1390</v>
      </c>
      <c r="B426" t="s">
        <v>1390</v>
      </c>
      <c r="C426" t="s">
        <v>1391</v>
      </c>
      <c r="D426" t="s">
        <v>3840</v>
      </c>
      <c r="E426" t="s">
        <v>3841</v>
      </c>
      <c r="F426" t="s">
        <v>3842</v>
      </c>
      <c r="G426" t="s">
        <v>3843</v>
      </c>
      <c r="I426" t="s">
        <v>3844</v>
      </c>
      <c r="J426" t="s">
        <v>2609</v>
      </c>
      <c r="L426" t="s">
        <v>3845</v>
      </c>
      <c r="P426" t="s">
        <v>1390</v>
      </c>
      <c r="Q426" t="s">
        <v>1391</v>
      </c>
      <c r="R426" t="str">
        <f t="shared" si="12"/>
        <v>Lysophosphatidylcholine acyltransferase 2B (EC 2.3.1.-) (Acyltransferase-like 1-B)</v>
      </c>
      <c r="S426" t="str">
        <f t="shared" si="13"/>
        <v>Lpcat2b</v>
      </c>
    </row>
    <row r="427" spans="1:19" x14ac:dyDescent="0.2">
      <c r="A427" t="s">
        <v>1392</v>
      </c>
      <c r="B427" t="s">
        <v>1392</v>
      </c>
      <c r="C427" t="s">
        <v>1393</v>
      </c>
      <c r="D427" t="s">
        <v>3846</v>
      </c>
      <c r="E427" t="s">
        <v>3847</v>
      </c>
      <c r="F427" t="s">
        <v>3848</v>
      </c>
      <c r="G427" t="s">
        <v>3849</v>
      </c>
      <c r="J427" t="s">
        <v>2078</v>
      </c>
      <c r="L427" t="s">
        <v>3847</v>
      </c>
      <c r="P427" t="s">
        <v>1392</v>
      </c>
      <c r="Q427" t="s">
        <v>1393</v>
      </c>
      <c r="R427" t="str">
        <f t="shared" si="12"/>
        <v>Ras and Rab interactor 2 (Ras interaction/interference protein 2)</v>
      </c>
      <c r="S427" t="str">
        <f t="shared" si="13"/>
        <v>Rin2</v>
      </c>
    </row>
    <row r="428" spans="1:19" x14ac:dyDescent="0.2">
      <c r="A428" t="s">
        <v>1394</v>
      </c>
      <c r="B428" t="s">
        <v>1394</v>
      </c>
      <c r="C428" t="s">
        <v>3850</v>
      </c>
      <c r="D428" t="s">
        <v>3851</v>
      </c>
      <c r="E428" t="s">
        <v>3852</v>
      </c>
      <c r="J428" t="s">
        <v>2615</v>
      </c>
      <c r="L428" t="s">
        <v>3853</v>
      </c>
      <c r="P428" t="s">
        <v>1394</v>
      </c>
      <c r="Q428" t="s">
        <v>1395</v>
      </c>
      <c r="R428" t="str">
        <f t="shared" si="12"/>
        <v>Divergent protein kinase domain 1A (Protein FAM69A)</v>
      </c>
      <c r="S428" t="str">
        <f t="shared" si="13"/>
        <v>Dipk1a</v>
      </c>
    </row>
    <row r="429" spans="1:19" x14ac:dyDescent="0.2">
      <c r="A429" t="s">
        <v>1396</v>
      </c>
      <c r="B429" t="s">
        <v>1396</v>
      </c>
      <c r="C429" t="s">
        <v>1397</v>
      </c>
      <c r="D429" t="s">
        <v>3854</v>
      </c>
      <c r="E429" t="s">
        <v>3855</v>
      </c>
      <c r="F429" t="s">
        <v>3856</v>
      </c>
      <c r="G429" t="s">
        <v>3857</v>
      </c>
      <c r="J429" t="s">
        <v>3858</v>
      </c>
      <c r="L429" t="s">
        <v>3859</v>
      </c>
      <c r="P429" t="s">
        <v>1396</v>
      </c>
      <c r="Q429" t="s">
        <v>1397</v>
      </c>
      <c r="R429" t="str">
        <f t="shared" si="12"/>
        <v>Transmembrane protein 79 (Mattrin)</v>
      </c>
      <c r="S429" t="str">
        <f t="shared" si="13"/>
        <v>Tmem79</v>
      </c>
    </row>
    <row r="430" spans="1:19" x14ac:dyDescent="0.2">
      <c r="A430" t="s">
        <v>1398</v>
      </c>
      <c r="B430" t="s">
        <v>1398</v>
      </c>
      <c r="C430" t="s">
        <v>1399</v>
      </c>
      <c r="D430" t="s">
        <v>3860</v>
      </c>
      <c r="E430" t="s">
        <v>3861</v>
      </c>
      <c r="F430" t="s">
        <v>3862</v>
      </c>
      <c r="G430" t="s">
        <v>3863</v>
      </c>
      <c r="J430" t="s">
        <v>3864</v>
      </c>
      <c r="L430" t="s">
        <v>3861</v>
      </c>
      <c r="P430" t="s">
        <v>1398</v>
      </c>
      <c r="Q430" t="s">
        <v>1399</v>
      </c>
      <c r="R430" t="str">
        <f t="shared" si="12"/>
        <v>Signal recognition particle 19 kDa protein (SRP19)</v>
      </c>
      <c r="S430" t="str">
        <f t="shared" si="13"/>
        <v>Srp19</v>
      </c>
    </row>
    <row r="431" spans="1:19" x14ac:dyDescent="0.2">
      <c r="A431" t="s">
        <v>1400</v>
      </c>
      <c r="B431" t="s">
        <v>1400</v>
      </c>
      <c r="C431" t="s">
        <v>1401</v>
      </c>
      <c r="D431" t="s">
        <v>3865</v>
      </c>
      <c r="E431" t="s">
        <v>3866</v>
      </c>
      <c r="F431" t="s">
        <v>3867</v>
      </c>
      <c r="G431" t="s">
        <v>3868</v>
      </c>
      <c r="J431" t="s">
        <v>3869</v>
      </c>
      <c r="L431" t="s">
        <v>3866</v>
      </c>
      <c r="P431" t="s">
        <v>1400</v>
      </c>
      <c r="Q431" t="s">
        <v>1401</v>
      </c>
      <c r="R431" t="str">
        <f t="shared" si="12"/>
        <v>WD repeat-containing protein 5B</v>
      </c>
      <c r="S431" t="str">
        <f t="shared" si="13"/>
        <v>Wdr5b</v>
      </c>
    </row>
    <row r="432" spans="1:19" x14ac:dyDescent="0.2">
      <c r="A432" t="s">
        <v>1402</v>
      </c>
      <c r="B432" t="s">
        <v>1402</v>
      </c>
      <c r="C432" t="s">
        <v>1403</v>
      </c>
      <c r="D432" t="s">
        <v>3870</v>
      </c>
      <c r="E432" t="s">
        <v>3871</v>
      </c>
      <c r="F432" t="s">
        <v>3872</v>
      </c>
      <c r="G432" t="s">
        <v>3873</v>
      </c>
      <c r="J432" t="s">
        <v>3874</v>
      </c>
      <c r="L432" t="s">
        <v>3875</v>
      </c>
      <c r="P432" t="s">
        <v>1402</v>
      </c>
      <c r="Q432" t="s">
        <v>1403</v>
      </c>
      <c r="R432" t="str">
        <f t="shared" si="12"/>
        <v>Charged multivesicular body protein 5 (Chromatin-modifying protein 5) (SNF7 domain-containing protein 2)</v>
      </c>
      <c r="S432" t="str">
        <f t="shared" si="13"/>
        <v>Chmp5</v>
      </c>
    </row>
    <row r="433" spans="1:19" x14ac:dyDescent="0.2">
      <c r="A433" t="s">
        <v>1404</v>
      </c>
      <c r="B433" t="s">
        <v>1404</v>
      </c>
      <c r="C433" t="s">
        <v>1405</v>
      </c>
      <c r="D433" t="s">
        <v>3876</v>
      </c>
      <c r="E433" t="s">
        <v>3877</v>
      </c>
      <c r="F433" t="s">
        <v>3878</v>
      </c>
      <c r="G433" t="s">
        <v>3879</v>
      </c>
      <c r="H433" t="s">
        <v>3880</v>
      </c>
      <c r="L433" t="s">
        <v>3877</v>
      </c>
      <c r="P433" t="s">
        <v>1404</v>
      </c>
      <c r="Q433" t="s">
        <v>1405</v>
      </c>
      <c r="R433" t="str">
        <f t="shared" si="12"/>
        <v>Magnesium-dependent phosphatase 1 (MDP-1) (EC 3.1.3.-) (EC 3.1.3.48)</v>
      </c>
      <c r="S433" t="str">
        <f t="shared" si="13"/>
        <v>Mdp1</v>
      </c>
    </row>
    <row r="434" spans="1:19" x14ac:dyDescent="0.2">
      <c r="A434" t="s">
        <v>1406</v>
      </c>
      <c r="B434" t="s">
        <v>1406</v>
      </c>
      <c r="C434" t="s">
        <v>1407</v>
      </c>
      <c r="D434" t="s">
        <v>3881</v>
      </c>
      <c r="E434" t="s">
        <v>3882</v>
      </c>
      <c r="L434" t="s">
        <v>3883</v>
      </c>
      <c r="P434" t="s">
        <v>1406</v>
      </c>
      <c r="Q434" t="s">
        <v>1407</v>
      </c>
      <c r="R434" t="str">
        <f t="shared" si="12"/>
        <v>Protein FAM186A</v>
      </c>
      <c r="S434" t="str">
        <f t="shared" si="13"/>
        <v>FAM186A</v>
      </c>
    </row>
    <row r="435" spans="1:19" x14ac:dyDescent="0.2">
      <c r="A435" t="s">
        <v>1408</v>
      </c>
      <c r="B435" t="s">
        <v>1408</v>
      </c>
      <c r="C435" t="s">
        <v>1409</v>
      </c>
      <c r="D435" t="s">
        <v>3884</v>
      </c>
      <c r="E435" t="s">
        <v>3885</v>
      </c>
      <c r="F435" t="s">
        <v>3886</v>
      </c>
      <c r="G435" t="s">
        <v>3887</v>
      </c>
      <c r="J435" t="s">
        <v>3888</v>
      </c>
      <c r="L435" t="s">
        <v>3885</v>
      </c>
      <c r="P435" t="s">
        <v>1408</v>
      </c>
      <c r="Q435" t="s">
        <v>1409</v>
      </c>
      <c r="R435" t="str">
        <f t="shared" si="12"/>
        <v>EF-hand domain-containing protein 1 (Myoclonin-1)</v>
      </c>
      <c r="S435" t="str">
        <f t="shared" si="13"/>
        <v>Efhc1</v>
      </c>
    </row>
    <row r="436" spans="1:19" x14ac:dyDescent="0.2">
      <c r="A436" t="s">
        <v>1410</v>
      </c>
      <c r="B436" t="s">
        <v>1410</v>
      </c>
      <c r="C436" t="s">
        <v>1411</v>
      </c>
      <c r="D436" t="s">
        <v>3889</v>
      </c>
      <c r="E436" t="s">
        <v>3890</v>
      </c>
      <c r="J436" t="s">
        <v>2663</v>
      </c>
      <c r="L436" t="s">
        <v>3891</v>
      </c>
      <c r="P436" t="s">
        <v>1410</v>
      </c>
      <c r="Q436" t="s">
        <v>1411</v>
      </c>
      <c r="R436" t="str">
        <f t="shared" si="12"/>
        <v>Coiled-coil domain-containing protein 89 (Bc8 orange-interacting protein)</v>
      </c>
      <c r="S436" t="str">
        <f t="shared" si="13"/>
        <v>Ccdc89</v>
      </c>
    </row>
    <row r="437" spans="1:19" x14ac:dyDescent="0.2">
      <c r="A437" t="s">
        <v>1412</v>
      </c>
      <c r="B437" t="s">
        <v>1412</v>
      </c>
      <c r="C437" t="s">
        <v>1413</v>
      </c>
      <c r="D437" t="s">
        <v>3892</v>
      </c>
      <c r="E437" t="s">
        <v>3893</v>
      </c>
      <c r="F437" t="s">
        <v>3894</v>
      </c>
      <c r="G437" t="s">
        <v>3895</v>
      </c>
      <c r="J437" t="s">
        <v>3896</v>
      </c>
      <c r="K437" t="s">
        <v>1779</v>
      </c>
      <c r="L437" t="s">
        <v>3893</v>
      </c>
      <c r="P437" t="s">
        <v>1412</v>
      </c>
      <c r="Q437" t="s">
        <v>1413</v>
      </c>
      <c r="R437" t="str">
        <f t="shared" si="12"/>
        <v>Protein disulfide-isomerase-like protein of the testis</v>
      </c>
      <c r="S437" t="str">
        <f t="shared" si="13"/>
        <v>Pdilt</v>
      </c>
    </row>
    <row r="438" spans="1:19" x14ac:dyDescent="0.2">
      <c r="A438" t="s">
        <v>1414</v>
      </c>
      <c r="B438" t="s">
        <v>1414</v>
      </c>
      <c r="C438" t="s">
        <v>3897</v>
      </c>
      <c r="D438" t="s">
        <v>3898</v>
      </c>
      <c r="E438" t="s">
        <v>3899</v>
      </c>
      <c r="F438" t="s">
        <v>3900</v>
      </c>
      <c r="G438" t="s">
        <v>3901</v>
      </c>
      <c r="J438" t="s">
        <v>2663</v>
      </c>
      <c r="L438" t="s">
        <v>3902</v>
      </c>
      <c r="P438" t="s">
        <v>1414</v>
      </c>
      <c r="Q438" t="s">
        <v>1415</v>
      </c>
      <c r="R438" t="str">
        <f t="shared" si="12"/>
        <v>P2R1A-PPP2R2A-interacting phosphatase regulator 1 (PABIR family member 1)</v>
      </c>
      <c r="S438" t="str">
        <f t="shared" si="13"/>
        <v>Pabir1</v>
      </c>
    </row>
    <row r="439" spans="1:19" x14ac:dyDescent="0.2">
      <c r="A439" t="s">
        <v>1416</v>
      </c>
      <c r="B439" t="s">
        <v>1416</v>
      </c>
      <c r="C439" t="s">
        <v>1417</v>
      </c>
      <c r="D439" t="s">
        <v>3903</v>
      </c>
      <c r="E439" t="s">
        <v>3904</v>
      </c>
      <c r="L439" t="s">
        <v>3904</v>
      </c>
      <c r="P439" t="s">
        <v>1416</v>
      </c>
      <c r="Q439" t="s">
        <v>1417</v>
      </c>
      <c r="R439" t="str">
        <f t="shared" si="12"/>
        <v>WD repeat-containing protein 53</v>
      </c>
      <c r="S439" t="str">
        <f t="shared" si="13"/>
        <v>Wdr53</v>
      </c>
    </row>
    <row r="440" spans="1:19" x14ac:dyDescent="0.2">
      <c r="A440" t="s">
        <v>1418</v>
      </c>
      <c r="B440" t="s">
        <v>1418</v>
      </c>
      <c r="C440" t="s">
        <v>1419</v>
      </c>
      <c r="D440" t="s">
        <v>3905</v>
      </c>
      <c r="E440" t="s">
        <v>3906</v>
      </c>
      <c r="G440" t="s">
        <v>3907</v>
      </c>
      <c r="J440" t="s">
        <v>3908</v>
      </c>
      <c r="K440" t="s">
        <v>2950</v>
      </c>
      <c r="L440" t="s">
        <v>3906</v>
      </c>
      <c r="P440" t="s">
        <v>1418</v>
      </c>
      <c r="Q440" t="s">
        <v>1419</v>
      </c>
      <c r="R440" t="str">
        <f t="shared" si="12"/>
        <v>Carboxypeptidase N subunit 2 (Carboxypeptidase N 83 kDa chain) (Carboxypeptidase N large subunit) (Carboxypeptidase N polypeptide 2) (Carboxypeptidase N regulatory subunit)</v>
      </c>
      <c r="S440" t="str">
        <f t="shared" si="13"/>
        <v>Cpn2</v>
      </c>
    </row>
    <row r="441" spans="1:19" x14ac:dyDescent="0.2">
      <c r="A441" t="s">
        <v>1420</v>
      </c>
      <c r="B441" t="s">
        <v>1420</v>
      </c>
      <c r="C441" t="s">
        <v>1421</v>
      </c>
      <c r="D441" t="s">
        <v>3909</v>
      </c>
      <c r="E441" t="s">
        <v>3910</v>
      </c>
      <c r="F441" t="s">
        <v>3911</v>
      </c>
      <c r="G441" t="s">
        <v>3912</v>
      </c>
      <c r="J441" t="s">
        <v>3913</v>
      </c>
      <c r="K441" t="s">
        <v>1761</v>
      </c>
      <c r="L441" t="s">
        <v>3910</v>
      </c>
      <c r="P441" t="s">
        <v>1420</v>
      </c>
      <c r="Q441" t="s">
        <v>1421</v>
      </c>
      <c r="R441" t="str">
        <f t="shared" si="12"/>
        <v>Inhibitor of carbonic anhydrase</v>
      </c>
      <c r="S441" t="str">
        <f t="shared" si="13"/>
        <v>Ica</v>
      </c>
    </row>
    <row r="442" spans="1:19" x14ac:dyDescent="0.2">
      <c r="A442" t="s">
        <v>1422</v>
      </c>
      <c r="B442" t="s">
        <v>1422</v>
      </c>
      <c r="C442" t="s">
        <v>1423</v>
      </c>
      <c r="D442" t="s">
        <v>3914</v>
      </c>
      <c r="E442" t="s">
        <v>3915</v>
      </c>
      <c r="F442" t="s">
        <v>3916</v>
      </c>
      <c r="G442" t="s">
        <v>3917</v>
      </c>
      <c r="H442" t="s">
        <v>3918</v>
      </c>
      <c r="I442" t="s">
        <v>2746</v>
      </c>
      <c r="J442" t="s">
        <v>3919</v>
      </c>
      <c r="L442" t="s">
        <v>3915</v>
      </c>
      <c r="P442" t="s">
        <v>1422</v>
      </c>
      <c r="Q442" t="s">
        <v>1423</v>
      </c>
      <c r="R442" t="str">
        <f t="shared" si="12"/>
        <v>NEDD4-like E3 ubiquitin-protein ligase WWP2 (EC 2.3.2.26) (HECT-type E3 ubiquitin transferase WWP2) (WW domain-containing protein 2)</v>
      </c>
      <c r="S442" t="str">
        <f t="shared" si="13"/>
        <v>Wwp2</v>
      </c>
    </row>
    <row r="443" spans="1:19" x14ac:dyDescent="0.2">
      <c r="A443" t="s">
        <v>1424</v>
      </c>
      <c r="B443" t="s">
        <v>1424</v>
      </c>
      <c r="C443" t="s">
        <v>1425</v>
      </c>
      <c r="D443" t="s">
        <v>3920</v>
      </c>
      <c r="E443" t="s">
        <v>3921</v>
      </c>
      <c r="F443" t="s">
        <v>3922</v>
      </c>
      <c r="G443" t="s">
        <v>3923</v>
      </c>
      <c r="J443" t="s">
        <v>3924</v>
      </c>
      <c r="L443" t="s">
        <v>3925</v>
      </c>
      <c r="P443" t="s">
        <v>1424</v>
      </c>
      <c r="Q443" t="s">
        <v>1425</v>
      </c>
      <c r="R443" t="str">
        <f t="shared" si="12"/>
        <v>Brain-specific angiogenesis inhibitor 1-associated protein 2-like protein 1 (BAI1-associated protein 2-like protein 1) (Insulin receptor tyrosine kinase substrate)</v>
      </c>
      <c r="S443" t="str">
        <f t="shared" si="13"/>
        <v>Baiap2l1</v>
      </c>
    </row>
    <row r="444" spans="1:19" x14ac:dyDescent="0.2">
      <c r="A444" t="s">
        <v>1426</v>
      </c>
      <c r="B444" t="s">
        <v>1426</v>
      </c>
      <c r="C444" t="s">
        <v>1427</v>
      </c>
      <c r="D444" t="s">
        <v>3926</v>
      </c>
      <c r="E444" t="s">
        <v>3927</v>
      </c>
      <c r="F444" t="s">
        <v>3928</v>
      </c>
      <c r="G444" t="s">
        <v>3929</v>
      </c>
      <c r="J444" t="s">
        <v>3930</v>
      </c>
      <c r="K444" t="s">
        <v>2072</v>
      </c>
      <c r="L444" t="s">
        <v>3927</v>
      </c>
      <c r="P444" t="s">
        <v>1426</v>
      </c>
      <c r="Q444" t="s">
        <v>1427</v>
      </c>
      <c r="R444" t="str">
        <f t="shared" si="12"/>
        <v>Toll-like receptor 1 (EC 3.2.2.6) (Toll/interleukin-1 receptor-like protein) (TIL) (CD antigen CD281)</v>
      </c>
      <c r="S444" t="str">
        <f t="shared" si="13"/>
        <v>Tlr1</v>
      </c>
    </row>
    <row r="445" spans="1:19" x14ac:dyDescent="0.2">
      <c r="A445" t="s">
        <v>1428</v>
      </c>
      <c r="B445" t="s">
        <v>1428</v>
      </c>
      <c r="C445" t="s">
        <v>1429</v>
      </c>
      <c r="D445" t="s">
        <v>3931</v>
      </c>
      <c r="E445" t="s">
        <v>3932</v>
      </c>
      <c r="F445" t="s">
        <v>3933</v>
      </c>
      <c r="G445" t="s">
        <v>3934</v>
      </c>
      <c r="J445" t="s">
        <v>3486</v>
      </c>
      <c r="L445" t="s">
        <v>3935</v>
      </c>
      <c r="P445" t="s">
        <v>1428</v>
      </c>
      <c r="Q445" t="s">
        <v>1429</v>
      </c>
      <c r="R445" t="str">
        <f t="shared" si="12"/>
        <v>Transcription factor 20 (TCF-20) (Nuclear factor SPBP) (Stromelysin-1 PDGF-responsive element-binding protein) (SPRE-binding protein)</v>
      </c>
      <c r="S445" t="str">
        <f t="shared" si="13"/>
        <v>Tcf20</v>
      </c>
    </row>
    <row r="446" spans="1:19" x14ac:dyDescent="0.2">
      <c r="A446" t="s">
        <v>1430</v>
      </c>
      <c r="B446" t="s">
        <v>1430</v>
      </c>
      <c r="C446" t="s">
        <v>1431</v>
      </c>
      <c r="D446" t="s">
        <v>3936</v>
      </c>
      <c r="E446" t="s">
        <v>3937</v>
      </c>
      <c r="J446" t="s">
        <v>3938</v>
      </c>
      <c r="L446" t="s">
        <v>3937</v>
      </c>
      <c r="P446" t="s">
        <v>1430</v>
      </c>
      <c r="Q446" t="s">
        <v>1431</v>
      </c>
      <c r="R446" t="str">
        <f t="shared" si="12"/>
        <v>39S ribosomal protein L46, mitochondrial (L46mt) (MRP-L46)</v>
      </c>
      <c r="S446" t="str">
        <f t="shared" si="13"/>
        <v>Mrpl46</v>
      </c>
    </row>
    <row r="447" spans="1:19" x14ac:dyDescent="0.2">
      <c r="A447" t="s">
        <v>1432</v>
      </c>
      <c r="B447" t="s">
        <v>1432</v>
      </c>
      <c r="C447" t="s">
        <v>1433</v>
      </c>
      <c r="D447" t="s">
        <v>3939</v>
      </c>
      <c r="E447" t="s">
        <v>3940</v>
      </c>
      <c r="F447" t="s">
        <v>3941</v>
      </c>
      <c r="G447" t="s">
        <v>3942</v>
      </c>
      <c r="H447" t="s">
        <v>3943</v>
      </c>
      <c r="J447" t="s">
        <v>3944</v>
      </c>
      <c r="L447" t="s">
        <v>3945</v>
      </c>
      <c r="P447" t="s">
        <v>1432</v>
      </c>
      <c r="Q447" t="s">
        <v>1433</v>
      </c>
      <c r="R447" t="str">
        <f t="shared" si="12"/>
        <v>Serine/threonine-protein kinase Sgk3 (EC 2.7.11.1) (Cytokine-independent survival kinase) (Serum/glucocorticoid-regulated kinase 3) (Serum/glucocorticoid-regulated kinase-like)</v>
      </c>
      <c r="S447" t="str">
        <f t="shared" si="13"/>
        <v>Sgk3</v>
      </c>
    </row>
    <row r="448" spans="1:19" x14ac:dyDescent="0.2">
      <c r="A448" t="s">
        <v>1434</v>
      </c>
      <c r="B448" t="s">
        <v>1434</v>
      </c>
      <c r="C448" t="s">
        <v>1435</v>
      </c>
      <c r="D448" t="s">
        <v>3946</v>
      </c>
      <c r="E448" t="s">
        <v>3947</v>
      </c>
      <c r="F448" t="s">
        <v>1578</v>
      </c>
      <c r="G448" t="s">
        <v>3948</v>
      </c>
      <c r="J448" t="s">
        <v>1580</v>
      </c>
      <c r="L448" t="s">
        <v>3949</v>
      </c>
      <c r="P448" t="s">
        <v>1434</v>
      </c>
      <c r="Q448" t="s">
        <v>1435</v>
      </c>
      <c r="R448" t="str">
        <f t="shared" si="12"/>
        <v>Zinc finger protein 704 (Glucocorticoid-induced gene 1 protein)</v>
      </c>
      <c r="S448" t="str">
        <f t="shared" si="13"/>
        <v>Znf704</v>
      </c>
    </row>
    <row r="449" spans="1:19" x14ac:dyDescent="0.2">
      <c r="A449" t="s">
        <v>1436</v>
      </c>
      <c r="B449" t="s">
        <v>1436</v>
      </c>
      <c r="C449" t="s">
        <v>1437</v>
      </c>
      <c r="D449" t="s">
        <v>3950</v>
      </c>
      <c r="E449" t="s">
        <v>3951</v>
      </c>
      <c r="F449" t="s">
        <v>3952</v>
      </c>
      <c r="G449" t="s">
        <v>3953</v>
      </c>
      <c r="H449" t="s">
        <v>3954</v>
      </c>
      <c r="J449" t="s">
        <v>3955</v>
      </c>
      <c r="L449" t="s">
        <v>3951</v>
      </c>
      <c r="P449" t="s">
        <v>1436</v>
      </c>
      <c r="Q449" t="s">
        <v>1437</v>
      </c>
      <c r="R449" t="str">
        <f t="shared" si="12"/>
        <v>Serine/threonine-protein kinase Nek7 (EC 2.7.11.1) (Never in mitosis A-related kinase 7) (NimA-related protein kinase 7)</v>
      </c>
      <c r="S449" t="str">
        <f t="shared" si="13"/>
        <v>Nek7</v>
      </c>
    </row>
    <row r="450" spans="1:19" x14ac:dyDescent="0.2">
      <c r="A450" t="s">
        <v>1438</v>
      </c>
      <c r="B450" t="s">
        <v>1438</v>
      </c>
      <c r="C450" t="s">
        <v>1439</v>
      </c>
      <c r="D450" t="s">
        <v>3956</v>
      </c>
      <c r="E450" t="s">
        <v>3957</v>
      </c>
      <c r="F450" t="s">
        <v>3958</v>
      </c>
      <c r="G450" t="s">
        <v>3959</v>
      </c>
      <c r="J450" t="s">
        <v>3960</v>
      </c>
      <c r="K450" t="s">
        <v>1784</v>
      </c>
      <c r="L450" t="s">
        <v>3957</v>
      </c>
      <c r="P450" t="s">
        <v>1438</v>
      </c>
      <c r="Q450" t="s">
        <v>1439</v>
      </c>
      <c r="R450" t="str">
        <f t="shared" si="12"/>
        <v>Histidine-rich glycoprotein (Histidine-proline-rich glycoprotein) (HPRG)</v>
      </c>
      <c r="S450" t="str">
        <f t="shared" si="13"/>
        <v>Hrg</v>
      </c>
    </row>
    <row r="451" spans="1:19" x14ac:dyDescent="0.2">
      <c r="A451" t="s">
        <v>1440</v>
      </c>
      <c r="B451" t="s">
        <v>1440</v>
      </c>
      <c r="C451" t="s">
        <v>1441</v>
      </c>
      <c r="D451" t="s">
        <v>3961</v>
      </c>
      <c r="E451" t="s">
        <v>3962</v>
      </c>
      <c r="F451" t="s">
        <v>3963</v>
      </c>
      <c r="G451" t="s">
        <v>3964</v>
      </c>
      <c r="J451" t="s">
        <v>3965</v>
      </c>
      <c r="L451" t="s">
        <v>3966</v>
      </c>
      <c r="P451" t="s">
        <v>1440</v>
      </c>
      <c r="Q451" t="s">
        <v>1441</v>
      </c>
      <c r="R451" t="str">
        <f t="shared" ref="R451:R487" si="14">VLOOKUP($P451,$A:$L,4,FALSE)</f>
        <v>CDK5 and ABL1 enzyme substrate 1 (Interactor with CDK3 1) (Ik3-1)</v>
      </c>
      <c r="S451" t="str">
        <f t="shared" ref="S451:S487" si="15">VLOOKUP($P451,$A:$L,12,FALSE)</f>
        <v>Cables1</v>
      </c>
    </row>
    <row r="452" spans="1:19" x14ac:dyDescent="0.2">
      <c r="A452" t="s">
        <v>1442</v>
      </c>
      <c r="B452" t="s">
        <v>1442</v>
      </c>
      <c r="C452" t="s">
        <v>1443</v>
      </c>
      <c r="D452" t="s">
        <v>3967</v>
      </c>
      <c r="E452" t="s">
        <v>3968</v>
      </c>
      <c r="F452" t="s">
        <v>3969</v>
      </c>
      <c r="G452" t="s">
        <v>3970</v>
      </c>
      <c r="J452" t="s">
        <v>1789</v>
      </c>
      <c r="L452" t="s">
        <v>3968</v>
      </c>
      <c r="P452" t="s">
        <v>1442</v>
      </c>
      <c r="Q452" t="s">
        <v>1443</v>
      </c>
      <c r="R452" t="str">
        <f t="shared" si="14"/>
        <v>Fibroblast growth factor 16 (FGF-16)</v>
      </c>
      <c r="S452" t="str">
        <f t="shared" si="15"/>
        <v>Fgf16</v>
      </c>
    </row>
    <row r="453" spans="1:19" x14ac:dyDescent="0.2">
      <c r="A453" t="s">
        <v>1444</v>
      </c>
      <c r="B453" t="s">
        <v>1444</v>
      </c>
      <c r="C453" t="s">
        <v>1445</v>
      </c>
      <c r="D453" t="s">
        <v>3971</v>
      </c>
      <c r="E453" t="s">
        <v>3972</v>
      </c>
      <c r="F453" t="s">
        <v>3973</v>
      </c>
      <c r="G453" t="s">
        <v>3974</v>
      </c>
      <c r="J453" t="s">
        <v>3975</v>
      </c>
      <c r="L453" t="s">
        <v>3976</v>
      </c>
      <c r="P453" t="s">
        <v>1444</v>
      </c>
      <c r="Q453" t="s">
        <v>1445</v>
      </c>
      <c r="R453" t="str">
        <f t="shared" si="14"/>
        <v>Eukaryotic translation initiation factor 4E transporter (4E-T) (eIF4E transporter) (CD40 ligand-activated specific transcript 4) (Eukaryotic translation initiation factor 4E nuclear import factor 1)</v>
      </c>
      <c r="S453" t="str">
        <f t="shared" si="15"/>
        <v>Eif4enif1</v>
      </c>
    </row>
    <row r="454" spans="1:19" x14ac:dyDescent="0.2">
      <c r="A454" t="s">
        <v>1446</v>
      </c>
      <c r="B454" t="s">
        <v>1446</v>
      </c>
      <c r="C454" t="s">
        <v>1447</v>
      </c>
      <c r="D454" t="s">
        <v>3977</v>
      </c>
      <c r="E454" t="s">
        <v>3978</v>
      </c>
      <c r="F454" t="s">
        <v>3979</v>
      </c>
      <c r="G454" t="s">
        <v>3980</v>
      </c>
      <c r="H454" t="s">
        <v>3981</v>
      </c>
      <c r="J454" t="s">
        <v>1585</v>
      </c>
      <c r="K454" t="s">
        <v>2950</v>
      </c>
      <c r="L454" t="s">
        <v>3982</v>
      </c>
      <c r="P454" t="s">
        <v>1446</v>
      </c>
      <c r="Q454" t="s">
        <v>1447</v>
      </c>
      <c r="R454" t="str">
        <f t="shared" si="14"/>
        <v>Carboxypeptidase B2 (EC 3.4.17.20) (Carboxypeptidase R) (CPR) (Carboxypeptidase U) (CPU) (Thrombin-activable fibrinolysis inhibitor) (TAFI)</v>
      </c>
      <c r="S454" t="str">
        <f t="shared" si="15"/>
        <v>Cpb2</v>
      </c>
    </row>
    <row r="455" spans="1:19" x14ac:dyDescent="0.2">
      <c r="A455" t="s">
        <v>1448</v>
      </c>
      <c r="B455" t="s">
        <v>1448</v>
      </c>
      <c r="C455" t="s">
        <v>1449</v>
      </c>
      <c r="D455" t="s">
        <v>3983</v>
      </c>
      <c r="E455" t="s">
        <v>3984</v>
      </c>
      <c r="F455" t="s">
        <v>3985</v>
      </c>
      <c r="G455" t="s">
        <v>3986</v>
      </c>
      <c r="J455" t="s">
        <v>3987</v>
      </c>
      <c r="K455" t="s">
        <v>1779</v>
      </c>
      <c r="L455" t="s">
        <v>3988</v>
      </c>
      <c r="P455" t="s">
        <v>1448</v>
      </c>
      <c r="Q455" t="s">
        <v>1449</v>
      </c>
      <c r="R455" t="str">
        <f t="shared" si="14"/>
        <v>Low-density lipoprotein receptor-related protein 1B (LRP-1B) (Low-density lipoprotein receptor-related protein-deleted in tumor) (LRP-DIT)</v>
      </c>
      <c r="S455" t="str">
        <f t="shared" si="15"/>
        <v>Lrp1b</v>
      </c>
    </row>
    <row r="456" spans="1:19" x14ac:dyDescent="0.2">
      <c r="A456" t="s">
        <v>1450</v>
      </c>
      <c r="B456" t="s">
        <v>1450</v>
      </c>
      <c r="C456" t="s">
        <v>1451</v>
      </c>
      <c r="D456" t="s">
        <v>3989</v>
      </c>
      <c r="E456" t="s">
        <v>3990</v>
      </c>
      <c r="F456" t="s">
        <v>3991</v>
      </c>
      <c r="G456" t="s">
        <v>3992</v>
      </c>
      <c r="J456" t="s">
        <v>3993</v>
      </c>
      <c r="L456" t="s">
        <v>3994</v>
      </c>
      <c r="P456" t="s">
        <v>1450</v>
      </c>
      <c r="Q456" t="s">
        <v>1451</v>
      </c>
      <c r="R456" t="str">
        <f t="shared" si="14"/>
        <v>ATP-binding cassette sub-family B member 9 (ATP-binding cassette transporter 9) (ABC transporter 9 protein) (mABCB9) (TAP-like protein) (TAPL)</v>
      </c>
      <c r="S456" t="str">
        <f t="shared" si="15"/>
        <v>Abcb9</v>
      </c>
    </row>
    <row r="457" spans="1:19" x14ac:dyDescent="0.2">
      <c r="A457" t="s">
        <v>1452</v>
      </c>
      <c r="B457" t="s">
        <v>1452</v>
      </c>
      <c r="C457" t="s">
        <v>1453</v>
      </c>
      <c r="D457" t="s">
        <v>3995</v>
      </c>
      <c r="E457" t="s">
        <v>3996</v>
      </c>
      <c r="F457" t="s">
        <v>3997</v>
      </c>
      <c r="G457" t="s">
        <v>3998</v>
      </c>
      <c r="J457" t="s">
        <v>3999</v>
      </c>
      <c r="L457" t="s">
        <v>4000</v>
      </c>
      <c r="P457" t="s">
        <v>1452</v>
      </c>
      <c r="Q457" t="s">
        <v>1453</v>
      </c>
      <c r="R457" t="str">
        <f t="shared" si="14"/>
        <v>Nitric oxide-associated protein 1</v>
      </c>
      <c r="S457" t="str">
        <f t="shared" si="15"/>
        <v>Noa1</v>
      </c>
    </row>
    <row r="458" spans="1:19" x14ac:dyDescent="0.2">
      <c r="A458" t="s">
        <v>1454</v>
      </c>
      <c r="B458" t="s">
        <v>1454</v>
      </c>
      <c r="C458" t="s">
        <v>1455</v>
      </c>
      <c r="D458" t="s">
        <v>4001</v>
      </c>
      <c r="E458" t="s">
        <v>4002</v>
      </c>
      <c r="F458" t="s">
        <v>4003</v>
      </c>
      <c r="G458" t="s">
        <v>4004</v>
      </c>
      <c r="J458" t="s">
        <v>2014</v>
      </c>
      <c r="K458" t="s">
        <v>4005</v>
      </c>
      <c r="L458" t="s">
        <v>4002</v>
      </c>
      <c r="P458" t="s">
        <v>1454</v>
      </c>
      <c r="Q458" t="s">
        <v>1455</v>
      </c>
      <c r="R458" t="str">
        <f t="shared" si="14"/>
        <v>Ribonuclease 4 (RNase 4) (EC 3.1.27.-)</v>
      </c>
      <c r="S458" t="str">
        <f t="shared" si="15"/>
        <v>Rnase4</v>
      </c>
    </row>
    <row r="459" spans="1:19" x14ac:dyDescent="0.2">
      <c r="A459" t="s">
        <v>1456</v>
      </c>
      <c r="B459" t="s">
        <v>1456</v>
      </c>
      <c r="C459" t="s">
        <v>1457</v>
      </c>
      <c r="D459" t="s">
        <v>4006</v>
      </c>
      <c r="E459" t="s">
        <v>4007</v>
      </c>
      <c r="F459" t="s">
        <v>4008</v>
      </c>
      <c r="G459" t="s">
        <v>4009</v>
      </c>
      <c r="J459" t="s">
        <v>1585</v>
      </c>
      <c r="K459" t="s">
        <v>3667</v>
      </c>
      <c r="L459" t="s">
        <v>4007</v>
      </c>
      <c r="P459" t="s">
        <v>1456</v>
      </c>
      <c r="Q459" t="s">
        <v>1457</v>
      </c>
      <c r="R459" t="str">
        <f t="shared" si="14"/>
        <v>Carboxypeptidase N catalytic chain (CPN) (EC 3.4.17.3) (Carboxypeptidase N polypeptide 1) (Carboxypeptidase N small subunit)</v>
      </c>
      <c r="S459" t="str">
        <f t="shared" si="15"/>
        <v>Cpn1</v>
      </c>
    </row>
    <row r="460" spans="1:19" x14ac:dyDescent="0.2">
      <c r="A460" t="s">
        <v>1458</v>
      </c>
      <c r="B460" t="s">
        <v>1458</v>
      </c>
      <c r="C460" t="s">
        <v>1459</v>
      </c>
      <c r="D460" t="s">
        <v>4010</v>
      </c>
      <c r="E460" t="s">
        <v>4011</v>
      </c>
      <c r="F460" t="s">
        <v>4012</v>
      </c>
      <c r="G460" t="s">
        <v>4013</v>
      </c>
      <c r="J460" t="s">
        <v>4014</v>
      </c>
      <c r="L460" t="s">
        <v>4015</v>
      </c>
      <c r="P460" t="s">
        <v>1458</v>
      </c>
      <c r="Q460" t="s">
        <v>1459</v>
      </c>
      <c r="R460" t="str">
        <f t="shared" si="14"/>
        <v>Origin recognition complex subunit 3 (Origin recognition complex subunit Latheo)</v>
      </c>
      <c r="S460" t="str">
        <f t="shared" si="15"/>
        <v>Orc3</v>
      </c>
    </row>
    <row r="461" spans="1:19" x14ac:dyDescent="0.2">
      <c r="A461" t="s">
        <v>1460</v>
      </c>
      <c r="B461" t="s">
        <v>1460</v>
      </c>
      <c r="C461" t="s">
        <v>1461</v>
      </c>
      <c r="D461" t="s">
        <v>4016</v>
      </c>
      <c r="E461" t="s">
        <v>4017</v>
      </c>
      <c r="F461" t="s">
        <v>4018</v>
      </c>
      <c r="G461" t="s">
        <v>4019</v>
      </c>
      <c r="J461" t="s">
        <v>4020</v>
      </c>
      <c r="L461" t="s">
        <v>4021</v>
      </c>
      <c r="P461" t="s">
        <v>1460</v>
      </c>
      <c r="Q461" t="s">
        <v>1461</v>
      </c>
      <c r="R461" t="str">
        <f t="shared" si="14"/>
        <v>CD2-associated protein (Mesenchyme-to-epithelium transition protein with SH3 domains 1) (METS-1)</v>
      </c>
      <c r="S461" t="str">
        <f t="shared" si="15"/>
        <v>Cd2ap</v>
      </c>
    </row>
    <row r="462" spans="1:19" x14ac:dyDescent="0.2">
      <c r="A462" t="s">
        <v>1462</v>
      </c>
      <c r="B462" t="s">
        <v>1462</v>
      </c>
      <c r="C462" t="s">
        <v>1463</v>
      </c>
      <c r="D462" t="s">
        <v>4022</v>
      </c>
      <c r="E462" t="s">
        <v>4023</v>
      </c>
      <c r="F462" t="s">
        <v>4024</v>
      </c>
      <c r="G462" t="s">
        <v>4025</v>
      </c>
      <c r="J462" t="s">
        <v>4026</v>
      </c>
      <c r="K462" t="s">
        <v>2950</v>
      </c>
      <c r="L462" t="s">
        <v>4027</v>
      </c>
      <c r="P462" t="s">
        <v>1462</v>
      </c>
      <c r="Q462" t="s">
        <v>1463</v>
      </c>
      <c r="R462" t="str">
        <f t="shared" si="14"/>
        <v>CD5 antigen-like (Apoptosis inhibitor expressed by macrophages) (mAIM) (Apoptosis inhibitory 6) (SP-alpha)</v>
      </c>
      <c r="S462" t="str">
        <f t="shared" si="15"/>
        <v>Cd5l</v>
      </c>
    </row>
    <row r="463" spans="1:19" x14ac:dyDescent="0.2">
      <c r="A463" t="s">
        <v>1464</v>
      </c>
      <c r="B463" t="s">
        <v>1464</v>
      </c>
      <c r="C463" t="s">
        <v>1465</v>
      </c>
      <c r="D463" t="s">
        <v>4028</v>
      </c>
      <c r="E463" t="s">
        <v>4029</v>
      </c>
      <c r="F463" t="s">
        <v>4030</v>
      </c>
      <c r="G463" t="s">
        <v>4031</v>
      </c>
      <c r="J463" t="s">
        <v>4032</v>
      </c>
      <c r="K463" t="s">
        <v>2950</v>
      </c>
      <c r="L463" t="s">
        <v>4033</v>
      </c>
      <c r="P463" t="s">
        <v>1464</v>
      </c>
      <c r="Q463" t="s">
        <v>1465</v>
      </c>
      <c r="R463" t="str">
        <f t="shared" si="14"/>
        <v>Calcium-activated chloride channel regulator 3A-1 (EC 3.4.-.-)</v>
      </c>
      <c r="S463" t="str">
        <f t="shared" si="15"/>
        <v>Clca3a1</v>
      </c>
    </row>
    <row r="464" spans="1:19" x14ac:dyDescent="0.2">
      <c r="A464" t="s">
        <v>1466</v>
      </c>
      <c r="B464" t="s">
        <v>1466</v>
      </c>
      <c r="C464" t="s">
        <v>1467</v>
      </c>
      <c r="D464" t="s">
        <v>4034</v>
      </c>
      <c r="E464" t="s">
        <v>4035</v>
      </c>
      <c r="F464" t="s">
        <v>4036</v>
      </c>
      <c r="G464" t="s">
        <v>4037</v>
      </c>
      <c r="J464" t="s">
        <v>2014</v>
      </c>
      <c r="K464" t="s">
        <v>1586</v>
      </c>
      <c r="L464" t="s">
        <v>4035</v>
      </c>
      <c r="P464" t="s">
        <v>1466</v>
      </c>
      <c r="Q464" t="s">
        <v>1467</v>
      </c>
      <c r="R464" t="str">
        <f t="shared" si="14"/>
        <v>Fetuin-B (Fetuin-like protein IRL685)</v>
      </c>
      <c r="S464" t="str">
        <f t="shared" si="15"/>
        <v>Fetub</v>
      </c>
    </row>
    <row r="465" spans="1:19" x14ac:dyDescent="0.2">
      <c r="A465" t="s">
        <v>1468</v>
      </c>
      <c r="B465" t="s">
        <v>1468</v>
      </c>
      <c r="C465" t="s">
        <v>1469</v>
      </c>
      <c r="D465" t="s">
        <v>4038</v>
      </c>
      <c r="E465" t="s">
        <v>4039</v>
      </c>
      <c r="F465" t="s">
        <v>3525</v>
      </c>
      <c r="G465" t="s">
        <v>4040</v>
      </c>
      <c r="J465" t="s">
        <v>4041</v>
      </c>
      <c r="K465" t="s">
        <v>2049</v>
      </c>
      <c r="L465" t="s">
        <v>4042</v>
      </c>
      <c r="P465" t="s">
        <v>1468</v>
      </c>
      <c r="Q465" t="s">
        <v>1469</v>
      </c>
      <c r="R465" t="str">
        <f t="shared" si="14"/>
        <v>Thymus-specific serine protease (EC 3.4.-.-) (Serine protease 16)</v>
      </c>
      <c r="S465" t="str">
        <f t="shared" si="15"/>
        <v>Prss16</v>
      </c>
    </row>
    <row r="466" spans="1:19" x14ac:dyDescent="0.2">
      <c r="A466" t="s">
        <v>1470</v>
      </c>
      <c r="B466" t="s">
        <v>1470</v>
      </c>
      <c r="C466" t="s">
        <v>1471</v>
      </c>
      <c r="D466" t="s">
        <v>4043</v>
      </c>
      <c r="E466" t="s">
        <v>4044</v>
      </c>
      <c r="F466" t="s">
        <v>4045</v>
      </c>
      <c r="G466" t="s">
        <v>4046</v>
      </c>
      <c r="J466" t="s">
        <v>4047</v>
      </c>
      <c r="L466" t="s">
        <v>4048</v>
      </c>
      <c r="P466" t="s">
        <v>1470</v>
      </c>
      <c r="Q466" t="s">
        <v>1471</v>
      </c>
      <c r="R466" t="str">
        <f t="shared" si="14"/>
        <v>Unconventional myosin-IXb (Unconventional myosin-9b)</v>
      </c>
      <c r="S466" t="str">
        <f t="shared" si="15"/>
        <v>Myo9b</v>
      </c>
    </row>
    <row r="467" spans="1:19" x14ac:dyDescent="0.2">
      <c r="A467" t="s">
        <v>1472</v>
      </c>
      <c r="B467" t="s">
        <v>1472</v>
      </c>
      <c r="C467" t="s">
        <v>1473</v>
      </c>
      <c r="D467" t="s">
        <v>4049</v>
      </c>
      <c r="E467" t="s">
        <v>4050</v>
      </c>
      <c r="F467" t="s">
        <v>4051</v>
      </c>
      <c r="G467" t="s">
        <v>4052</v>
      </c>
      <c r="J467" t="s">
        <v>4053</v>
      </c>
      <c r="K467" t="s">
        <v>4054</v>
      </c>
      <c r="L467" t="s">
        <v>4055</v>
      </c>
      <c r="P467" t="s">
        <v>1472</v>
      </c>
      <c r="Q467" t="s">
        <v>1473</v>
      </c>
      <c r="R467" t="str">
        <f t="shared" si="14"/>
        <v>Plexin-B3 (Plexin-6)</v>
      </c>
      <c r="S467" t="str">
        <f t="shared" si="15"/>
        <v>Plxnb3</v>
      </c>
    </row>
    <row r="468" spans="1:19" x14ac:dyDescent="0.2">
      <c r="A468" t="s">
        <v>1474</v>
      </c>
      <c r="B468" t="s">
        <v>1474</v>
      </c>
      <c r="C468" t="s">
        <v>1475</v>
      </c>
      <c r="D468" t="s">
        <v>4056</v>
      </c>
      <c r="E468" t="s">
        <v>4057</v>
      </c>
      <c r="F468" t="s">
        <v>4058</v>
      </c>
      <c r="G468" t="s">
        <v>4059</v>
      </c>
      <c r="J468" t="s">
        <v>4060</v>
      </c>
      <c r="L468" t="s">
        <v>4061</v>
      </c>
      <c r="P468" t="s">
        <v>1474</v>
      </c>
      <c r="Q468" t="s">
        <v>1475</v>
      </c>
      <c r="R468" t="str">
        <f t="shared" si="14"/>
        <v>Protein piccolo (Aczonin) (Brain-derived HLMN protein) (Multidomain presynaptic cytomatrix protein)</v>
      </c>
      <c r="S468" t="str">
        <f t="shared" si="15"/>
        <v>Pclo</v>
      </c>
    </row>
    <row r="469" spans="1:19" x14ac:dyDescent="0.2">
      <c r="A469" t="s">
        <v>1476</v>
      </c>
      <c r="B469" t="s">
        <v>1476</v>
      </c>
      <c r="C469" t="s">
        <v>1477</v>
      </c>
      <c r="D469" t="s">
        <v>4062</v>
      </c>
      <c r="E469" t="s">
        <v>4063</v>
      </c>
      <c r="F469" t="s">
        <v>4064</v>
      </c>
      <c r="G469" t="s">
        <v>4065</v>
      </c>
      <c r="H469" t="s">
        <v>4066</v>
      </c>
      <c r="J469" t="s">
        <v>4067</v>
      </c>
      <c r="L469" t="s">
        <v>4068</v>
      </c>
      <c r="P469" t="s">
        <v>1476</v>
      </c>
      <c r="Q469" t="s">
        <v>1477</v>
      </c>
      <c r="R469" t="str">
        <f t="shared" si="14"/>
        <v>Receptor-interacting serine/threonine-protein kinase 3 (EC 2.7.11.1) (RIP-like protein kinase 3) (Receptor-interacting protein 3) (RIP-3) (mRIP3)</v>
      </c>
      <c r="S469" t="str">
        <f t="shared" si="15"/>
        <v>Ripk3</v>
      </c>
    </row>
    <row r="470" spans="1:19" x14ac:dyDescent="0.2">
      <c r="A470" t="s">
        <v>1478</v>
      </c>
      <c r="B470" t="s">
        <v>1478</v>
      </c>
      <c r="C470" t="s">
        <v>1479</v>
      </c>
      <c r="D470" t="s">
        <v>4069</v>
      </c>
      <c r="E470" t="s">
        <v>4070</v>
      </c>
      <c r="F470" t="s">
        <v>4071</v>
      </c>
      <c r="G470" t="s">
        <v>4072</v>
      </c>
      <c r="J470" t="s">
        <v>4073</v>
      </c>
      <c r="K470" t="s">
        <v>1593</v>
      </c>
      <c r="L470" t="s">
        <v>4070</v>
      </c>
      <c r="P470" t="s">
        <v>1478</v>
      </c>
      <c r="Q470" t="s">
        <v>1479</v>
      </c>
      <c r="R470" t="str">
        <f t="shared" si="14"/>
        <v>Collagen alpha-3(IV) chain [Cleaved into: Tumstatin]</v>
      </c>
      <c r="S470" t="str">
        <f t="shared" si="15"/>
        <v>Col4a3</v>
      </c>
    </row>
    <row r="471" spans="1:19" x14ac:dyDescent="0.2">
      <c r="A471" t="s">
        <v>1480</v>
      </c>
      <c r="B471" t="s">
        <v>1480</v>
      </c>
      <c r="C471" t="s">
        <v>1481</v>
      </c>
      <c r="D471" t="s">
        <v>4074</v>
      </c>
      <c r="E471" t="s">
        <v>4075</v>
      </c>
      <c r="F471" t="s">
        <v>2109</v>
      </c>
      <c r="G471" t="s">
        <v>4076</v>
      </c>
      <c r="J471" t="s">
        <v>4077</v>
      </c>
      <c r="K471" t="s">
        <v>2324</v>
      </c>
      <c r="L471" t="s">
        <v>4075</v>
      </c>
      <c r="P471" t="s">
        <v>1480</v>
      </c>
      <c r="Q471" t="s">
        <v>1481</v>
      </c>
      <c r="R471" t="str">
        <f t="shared" si="14"/>
        <v>Hepatocyte growth factor activator (HGF activator) (HGFA) (EC 3.4.21.-) [Cleaved into: Hepatocyte growth factor activator short chain; Hepatocyte growth factor activator long chain]</v>
      </c>
      <c r="S471" t="str">
        <f t="shared" si="15"/>
        <v>Hgfac</v>
      </c>
    </row>
    <row r="472" spans="1:19" x14ac:dyDescent="0.2">
      <c r="A472" t="s">
        <v>1482</v>
      </c>
      <c r="B472" t="s">
        <v>1482</v>
      </c>
      <c r="C472" t="s">
        <v>1483</v>
      </c>
      <c r="D472" t="s">
        <v>4078</v>
      </c>
      <c r="E472" t="s">
        <v>4079</v>
      </c>
      <c r="F472" t="s">
        <v>4080</v>
      </c>
      <c r="G472" t="s">
        <v>4081</v>
      </c>
      <c r="J472" t="s">
        <v>4082</v>
      </c>
      <c r="L472" t="s">
        <v>4079</v>
      </c>
      <c r="P472" t="s">
        <v>1482</v>
      </c>
      <c r="Q472" t="s">
        <v>1483</v>
      </c>
      <c r="R472" t="str">
        <f t="shared" si="14"/>
        <v>Guanine nucleotide exchange factor VAV3 (VAV-3)</v>
      </c>
      <c r="S472" t="str">
        <f t="shared" si="15"/>
        <v>Vav3</v>
      </c>
    </row>
    <row r="473" spans="1:19" x14ac:dyDescent="0.2">
      <c r="A473" t="s">
        <v>1484</v>
      </c>
      <c r="B473" t="s">
        <v>1484</v>
      </c>
      <c r="C473" t="s">
        <v>1485</v>
      </c>
      <c r="D473" t="s">
        <v>4083</v>
      </c>
      <c r="E473" t="s">
        <v>4084</v>
      </c>
      <c r="F473" t="s">
        <v>4085</v>
      </c>
      <c r="G473" t="s">
        <v>4086</v>
      </c>
      <c r="J473" t="s">
        <v>4087</v>
      </c>
      <c r="L473" t="s">
        <v>4088</v>
      </c>
      <c r="P473" t="s">
        <v>1484</v>
      </c>
      <c r="Q473" t="s">
        <v>1485</v>
      </c>
      <c r="R473" t="str">
        <f t="shared" si="14"/>
        <v>A-kinase anchor protein 8-like (AKAP8-like protein) (Neighbor of A-kinase-anchoring protein 95) (Neighbor of AKAP95)</v>
      </c>
      <c r="S473" t="str">
        <f t="shared" si="15"/>
        <v>Akap8l</v>
      </c>
    </row>
    <row r="474" spans="1:19" x14ac:dyDescent="0.2">
      <c r="A474" t="s">
        <v>1486</v>
      </c>
      <c r="B474" t="s">
        <v>1486</v>
      </c>
      <c r="C474" t="s">
        <v>1487</v>
      </c>
      <c r="D474" t="s">
        <v>4089</v>
      </c>
      <c r="E474" t="s">
        <v>4090</v>
      </c>
      <c r="F474" t="s">
        <v>4091</v>
      </c>
      <c r="G474" t="s">
        <v>4092</v>
      </c>
      <c r="I474" t="s">
        <v>4093</v>
      </c>
      <c r="J474" t="s">
        <v>2132</v>
      </c>
      <c r="L474" t="s">
        <v>4090</v>
      </c>
      <c r="P474" t="s">
        <v>1486</v>
      </c>
      <c r="Q474" t="s">
        <v>1487</v>
      </c>
      <c r="R474" t="str">
        <f t="shared" si="14"/>
        <v>Guanine deaminase (Guanase) (Guanine aminase) (EC 3.5.4.3) (Guanine aminohydrolase) (GAH)</v>
      </c>
      <c r="S474" t="str">
        <f t="shared" si="15"/>
        <v>Gda</v>
      </c>
    </row>
    <row r="475" spans="1:19" x14ac:dyDescent="0.2">
      <c r="A475" t="s">
        <v>1488</v>
      </c>
      <c r="B475" t="s">
        <v>1488</v>
      </c>
      <c r="C475" t="s">
        <v>1489</v>
      </c>
      <c r="D475" t="s">
        <v>4094</v>
      </c>
      <c r="E475" t="s">
        <v>4095</v>
      </c>
      <c r="F475" t="s">
        <v>4096</v>
      </c>
      <c r="G475" t="s">
        <v>4097</v>
      </c>
      <c r="J475" t="s">
        <v>4098</v>
      </c>
      <c r="L475" t="s">
        <v>4099</v>
      </c>
      <c r="P475" t="s">
        <v>1488</v>
      </c>
      <c r="Q475" t="s">
        <v>1489</v>
      </c>
      <c r="R475" t="str">
        <f t="shared" si="14"/>
        <v>Vinexin (SH3 domain-containing protein SH3P3) (SH3-containing adapter molecule 1) (SCAM-1) (Sorbin and SH3 domain-containing protein 3)</v>
      </c>
      <c r="S475" t="str">
        <f t="shared" si="15"/>
        <v>Sorbs3</v>
      </c>
    </row>
    <row r="476" spans="1:19" x14ac:dyDescent="0.2">
      <c r="A476" t="s">
        <v>1490</v>
      </c>
      <c r="B476" t="s">
        <v>1490</v>
      </c>
      <c r="C476" t="s">
        <v>1491</v>
      </c>
      <c r="D476" t="s">
        <v>4100</v>
      </c>
      <c r="E476" t="s">
        <v>4101</v>
      </c>
      <c r="F476" t="s">
        <v>4102</v>
      </c>
      <c r="G476" t="s">
        <v>4103</v>
      </c>
      <c r="J476" t="s">
        <v>4104</v>
      </c>
      <c r="L476" t="s">
        <v>4105</v>
      </c>
      <c r="P476" t="s">
        <v>1490</v>
      </c>
      <c r="Q476" t="s">
        <v>1491</v>
      </c>
      <c r="R476" t="str">
        <f t="shared" si="14"/>
        <v>Nuclear receptor corepressor 2 (N-CoR2) (Silencing mediator of retinoic acid and thyroid hormone receptor) (SMRT) (SMRTe) (T3 receptor-associating factor) (TRAC) (Thyroid-, retinoic-acid-receptor-associated corepressor)</v>
      </c>
      <c r="S476" t="str">
        <f t="shared" si="15"/>
        <v>Ncor2</v>
      </c>
    </row>
    <row r="477" spans="1:19" x14ac:dyDescent="0.2">
      <c r="A477" t="s">
        <v>1492</v>
      </c>
      <c r="B477" t="s">
        <v>1492</v>
      </c>
      <c r="C477" t="s">
        <v>1493</v>
      </c>
      <c r="D477" t="s">
        <v>4106</v>
      </c>
      <c r="E477" t="s">
        <v>4107</v>
      </c>
      <c r="F477" t="s">
        <v>4108</v>
      </c>
      <c r="G477" t="s">
        <v>4109</v>
      </c>
      <c r="H477" t="s">
        <v>4110</v>
      </c>
      <c r="J477" t="s">
        <v>4111</v>
      </c>
      <c r="K477" t="s">
        <v>2049</v>
      </c>
      <c r="L477" t="s">
        <v>4107</v>
      </c>
      <c r="P477" t="s">
        <v>1492</v>
      </c>
      <c r="Q477" t="s">
        <v>1493</v>
      </c>
      <c r="R477" t="str">
        <f t="shared" si="14"/>
        <v>Cathepsin Z (EC 3.4.18.1)</v>
      </c>
      <c r="S477" t="str">
        <f t="shared" si="15"/>
        <v>Ctsz</v>
      </c>
    </row>
    <row r="478" spans="1:19" x14ac:dyDescent="0.2">
      <c r="A478" t="s">
        <v>1494</v>
      </c>
      <c r="B478" t="s">
        <v>1494</v>
      </c>
      <c r="C478" t="s">
        <v>1495</v>
      </c>
      <c r="D478" t="s">
        <v>4112</v>
      </c>
      <c r="E478" t="s">
        <v>4113</v>
      </c>
      <c r="F478" t="s">
        <v>4114</v>
      </c>
      <c r="G478" t="s">
        <v>4115</v>
      </c>
      <c r="J478" t="s">
        <v>4116</v>
      </c>
      <c r="L478" t="s">
        <v>4117</v>
      </c>
      <c r="P478" t="s">
        <v>1494</v>
      </c>
      <c r="Q478" t="s">
        <v>1495</v>
      </c>
      <c r="R478" t="str">
        <f t="shared" si="14"/>
        <v>TNFAIP3-interacting protein 1 (A20-binding inhibitor of NF-kappa-B activation 1) (ABIN) (ABIN-1) (Nef-associated factor 1) (Naf1) (Virion-associated nuclear shuttling protein) (VAN) (mVAN)</v>
      </c>
      <c r="S478" t="str">
        <f t="shared" si="15"/>
        <v>Tnip1</v>
      </c>
    </row>
    <row r="479" spans="1:19" x14ac:dyDescent="0.2">
      <c r="A479" t="s">
        <v>1496</v>
      </c>
      <c r="B479" t="s">
        <v>1496</v>
      </c>
      <c r="C479" t="s">
        <v>1497</v>
      </c>
      <c r="D479" t="s">
        <v>4118</v>
      </c>
      <c r="E479" t="s">
        <v>4119</v>
      </c>
      <c r="F479" t="s">
        <v>4120</v>
      </c>
      <c r="G479" t="s">
        <v>4121</v>
      </c>
      <c r="J479" t="s">
        <v>4122</v>
      </c>
      <c r="L479" t="s">
        <v>4123</v>
      </c>
      <c r="P479" t="s">
        <v>1496</v>
      </c>
      <c r="Q479" t="s">
        <v>1497</v>
      </c>
      <c r="R479" t="str">
        <f t="shared" si="14"/>
        <v>Germinal-center associated nuclear protein (GANP) (EC 2.3.1.48) (GC-associated DNA primase)</v>
      </c>
      <c r="S479" t="str">
        <f t="shared" si="15"/>
        <v>Mcm3ap</v>
      </c>
    </row>
    <row r="480" spans="1:19" x14ac:dyDescent="0.2">
      <c r="A480" t="s">
        <v>1498</v>
      </c>
      <c r="B480" t="s">
        <v>1498</v>
      </c>
      <c r="C480" t="s">
        <v>1499</v>
      </c>
      <c r="D480" t="s">
        <v>4124</v>
      </c>
      <c r="E480" t="s">
        <v>4125</v>
      </c>
      <c r="F480" t="s">
        <v>4126</v>
      </c>
      <c r="G480" t="s">
        <v>4127</v>
      </c>
      <c r="H480" t="s">
        <v>4128</v>
      </c>
      <c r="J480" t="s">
        <v>4129</v>
      </c>
      <c r="L480" t="s">
        <v>4130</v>
      </c>
      <c r="P480" t="s">
        <v>1498</v>
      </c>
      <c r="Q480" t="s">
        <v>1499</v>
      </c>
      <c r="R480" t="str">
        <f t="shared" si="14"/>
        <v>Solute carrier family 12 member 7 (Electroneutral potassium-chloride cotransporter 4) (K-Cl cotransporter 4)</v>
      </c>
      <c r="S480" t="str">
        <f t="shared" si="15"/>
        <v>Slc12a7</v>
      </c>
    </row>
    <row r="481" spans="1:19" x14ac:dyDescent="0.2">
      <c r="A481" t="s">
        <v>1500</v>
      </c>
      <c r="B481" t="s">
        <v>1500</v>
      </c>
      <c r="C481" t="s">
        <v>1501</v>
      </c>
      <c r="D481" t="s">
        <v>4131</v>
      </c>
      <c r="E481" t="s">
        <v>4132</v>
      </c>
      <c r="F481" t="s">
        <v>4133</v>
      </c>
      <c r="G481" t="s">
        <v>4134</v>
      </c>
      <c r="J481" t="s">
        <v>4135</v>
      </c>
      <c r="K481" t="s">
        <v>4005</v>
      </c>
      <c r="L481" t="s">
        <v>4136</v>
      </c>
      <c r="P481" t="s">
        <v>1500</v>
      </c>
      <c r="Q481" t="s">
        <v>1501</v>
      </c>
      <c r="R481" t="str">
        <f t="shared" si="14"/>
        <v>Platelet factor 4 (PF-4) (C-X-C motif chemokine 4)</v>
      </c>
      <c r="S481" t="str">
        <f t="shared" si="15"/>
        <v>Pf4</v>
      </c>
    </row>
    <row r="482" spans="1:19" x14ac:dyDescent="0.2">
      <c r="A482" t="s">
        <v>1502</v>
      </c>
      <c r="B482" t="s">
        <v>1502</v>
      </c>
      <c r="C482" t="s">
        <v>1503</v>
      </c>
      <c r="D482" t="s">
        <v>4137</v>
      </c>
      <c r="E482" t="s">
        <v>4138</v>
      </c>
      <c r="F482" t="s">
        <v>4139</v>
      </c>
      <c r="G482" t="s">
        <v>4140</v>
      </c>
      <c r="J482" t="s">
        <v>4141</v>
      </c>
      <c r="L482" t="s">
        <v>4142</v>
      </c>
      <c r="P482" t="s">
        <v>1502</v>
      </c>
      <c r="Q482" t="s">
        <v>1503</v>
      </c>
      <c r="R482" t="str">
        <f t="shared" si="14"/>
        <v>Large proline-rich protein BAG6 (BAG family molecular chaperone regulator 6) (BCL2-associated athanogene 6) (BAG-6) (HLA-B-associated transcript 3) (Protein Scythe)</v>
      </c>
      <c r="S482" t="str">
        <f t="shared" si="15"/>
        <v>Bag6</v>
      </c>
    </row>
    <row r="483" spans="1:19" x14ac:dyDescent="0.2">
      <c r="A483" t="s">
        <v>1504</v>
      </c>
      <c r="B483" t="s">
        <v>1504</v>
      </c>
      <c r="C483" t="s">
        <v>1505</v>
      </c>
      <c r="D483" t="s">
        <v>4143</v>
      </c>
      <c r="E483" t="s">
        <v>4144</v>
      </c>
      <c r="F483" t="s">
        <v>4145</v>
      </c>
      <c r="G483" t="s">
        <v>4146</v>
      </c>
      <c r="J483" t="s">
        <v>4147</v>
      </c>
      <c r="K483" t="s">
        <v>4148</v>
      </c>
      <c r="L483" t="s">
        <v>4149</v>
      </c>
      <c r="P483" t="s">
        <v>1504</v>
      </c>
      <c r="Q483" t="s">
        <v>1505</v>
      </c>
      <c r="R483" t="str">
        <f t="shared" si="14"/>
        <v>Apolipoprotein M (Apo-M) (ApoM)</v>
      </c>
      <c r="S483" t="str">
        <f t="shared" si="15"/>
        <v>Apom</v>
      </c>
    </row>
    <row r="484" spans="1:19" x14ac:dyDescent="0.2">
      <c r="A484" t="s">
        <v>1506</v>
      </c>
      <c r="B484" t="s">
        <v>1506</v>
      </c>
      <c r="C484" t="s">
        <v>1507</v>
      </c>
      <c r="D484" t="s">
        <v>4150</v>
      </c>
      <c r="E484" t="s">
        <v>4151</v>
      </c>
      <c r="F484" t="s">
        <v>4152</v>
      </c>
      <c r="G484" t="s">
        <v>4153</v>
      </c>
      <c r="H484" t="s">
        <v>4154</v>
      </c>
      <c r="J484" t="s">
        <v>4155</v>
      </c>
      <c r="L484" t="s">
        <v>4151</v>
      </c>
      <c r="P484" t="s">
        <v>1506</v>
      </c>
      <c r="Q484" t="s">
        <v>1507</v>
      </c>
      <c r="R484" t="str">
        <f t="shared" si="14"/>
        <v>Phospholipase D1 (PLD 1) (mPLD1) (EC 3.1.4.4) (Choline phosphatase 1) (Phosphatidylcholine-hydrolyzing phospholipase D1)</v>
      </c>
      <c r="S484" t="str">
        <f t="shared" si="15"/>
        <v>Pld1</v>
      </c>
    </row>
    <row r="485" spans="1:19" x14ac:dyDescent="0.2">
      <c r="A485" t="s">
        <v>1508</v>
      </c>
      <c r="B485" t="s">
        <v>1508</v>
      </c>
      <c r="C485" t="s">
        <v>1509</v>
      </c>
      <c r="D485" t="s">
        <v>4156</v>
      </c>
      <c r="E485" t="s">
        <v>4157</v>
      </c>
      <c r="F485" t="s">
        <v>4158</v>
      </c>
      <c r="G485" t="s">
        <v>4159</v>
      </c>
      <c r="J485" t="s">
        <v>4160</v>
      </c>
      <c r="L485" t="s">
        <v>4157</v>
      </c>
      <c r="P485" t="s">
        <v>1508</v>
      </c>
      <c r="Q485" t="s">
        <v>1509</v>
      </c>
      <c r="R485" t="str">
        <f t="shared" si="14"/>
        <v>Regulator of G-protein signaling 6 (RGS6)</v>
      </c>
      <c r="S485" t="str">
        <f t="shared" si="15"/>
        <v>Rgs6</v>
      </c>
    </row>
    <row r="486" spans="1:19" x14ac:dyDescent="0.2">
      <c r="A486" t="s">
        <v>1510</v>
      </c>
      <c r="B486" t="s">
        <v>1510</v>
      </c>
      <c r="C486" t="s">
        <v>1511</v>
      </c>
      <c r="D486" t="s">
        <v>4161</v>
      </c>
      <c r="E486" t="s">
        <v>4162</v>
      </c>
      <c r="F486" t="s">
        <v>4163</v>
      </c>
      <c r="G486" t="s">
        <v>4164</v>
      </c>
      <c r="H486" t="s">
        <v>4165</v>
      </c>
      <c r="J486" t="s">
        <v>3492</v>
      </c>
      <c r="L486" t="s">
        <v>4166</v>
      </c>
      <c r="P486" t="s">
        <v>1510</v>
      </c>
      <c r="Q486" t="s">
        <v>1511</v>
      </c>
      <c r="R486" t="str">
        <f t="shared" si="14"/>
        <v>Eukaryotic translation initiation factor 2-alpha kinase 1 (EC 2.7.11.1) (Heme-controlled repressor) (HCR) (Heme-regulated eukaryotic initiation factor eIF-2-alpha kinase) (Heme-regulated inhibitor) (Hemin-sensitive initiation factor 2-alpha kinase)</v>
      </c>
      <c r="S486" t="str">
        <f t="shared" si="15"/>
        <v>Eif2ak1</v>
      </c>
    </row>
    <row r="487" spans="1:19" x14ac:dyDescent="0.2">
      <c r="R487" t="e">
        <f t="shared" si="14"/>
        <v>#N/A</v>
      </c>
      <c r="S487" t="e">
        <f t="shared" si="15"/>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48375-5D15-7C4A-BF72-74D3FB0CFBE0}">
  <dimension ref="A1:BN110"/>
  <sheetViews>
    <sheetView tabSelected="1" workbookViewId="0">
      <selection activeCell="C15" sqref="C15"/>
    </sheetView>
  </sheetViews>
  <sheetFormatPr baseColWidth="10" defaultRowHeight="15" x14ac:dyDescent="0.2"/>
  <cols>
    <col min="1" max="1" width="4.1640625" bestFit="1" customWidth="1"/>
    <col min="2" max="2" width="23" bestFit="1" customWidth="1"/>
    <col min="3" max="3" width="80.6640625" bestFit="1" customWidth="1"/>
    <col min="4" max="4" width="9" bestFit="1" customWidth="1"/>
    <col min="5" max="5" width="9.33203125" bestFit="1" customWidth="1"/>
    <col min="6" max="6" width="8" bestFit="1" customWidth="1"/>
    <col min="7" max="15" width="26" bestFit="1" customWidth="1"/>
    <col min="16" max="35" width="22.5" bestFit="1" customWidth="1"/>
    <col min="36" max="37" width="12.1640625" bestFit="1" customWidth="1"/>
    <col min="38" max="46" width="26" bestFit="1" customWidth="1"/>
    <col min="47" max="66" width="22.5" bestFit="1" customWidth="1"/>
  </cols>
  <sheetData>
    <row r="1" spans="1:66" x14ac:dyDescent="0.2">
      <c r="B1" t="s">
        <v>4</v>
      </c>
      <c r="C1" t="s">
        <v>4167</v>
      </c>
      <c r="D1" s="5" t="s">
        <v>541</v>
      </c>
      <c r="E1" t="s">
        <v>52</v>
      </c>
      <c r="F1" t="s">
        <v>53</v>
      </c>
      <c r="G1" t="s">
        <v>23</v>
      </c>
      <c r="H1" t="s">
        <v>24</v>
      </c>
      <c r="I1" t="s">
        <v>25</v>
      </c>
      <c r="J1" t="s">
        <v>26</v>
      </c>
      <c r="K1" t="s">
        <v>27</v>
      </c>
      <c r="L1" t="s">
        <v>28</v>
      </c>
      <c r="M1" t="s">
        <v>29</v>
      </c>
      <c r="N1" t="s">
        <v>30</v>
      </c>
      <c r="O1" t="s">
        <v>31</v>
      </c>
      <c r="P1" t="s">
        <v>32</v>
      </c>
      <c r="Q1" t="s">
        <v>33</v>
      </c>
      <c r="R1" t="s">
        <v>34</v>
      </c>
      <c r="S1" t="s">
        <v>35</v>
      </c>
      <c r="T1" t="s">
        <v>36</v>
      </c>
      <c r="U1" t="s">
        <v>37</v>
      </c>
      <c r="V1" t="s">
        <v>38</v>
      </c>
      <c r="W1" t="s">
        <v>39</v>
      </c>
      <c r="X1" t="s">
        <v>40</v>
      </c>
      <c r="Y1" t="s">
        <v>41</v>
      </c>
      <c r="Z1" t="s">
        <v>42</v>
      </c>
      <c r="AA1" t="s">
        <v>43</v>
      </c>
      <c r="AB1" t="s">
        <v>44</v>
      </c>
      <c r="AC1" t="s">
        <v>45</v>
      </c>
      <c r="AD1" t="s">
        <v>46</v>
      </c>
      <c r="AE1" t="s">
        <v>47</v>
      </c>
      <c r="AF1" t="s">
        <v>48</v>
      </c>
      <c r="AG1" t="s">
        <v>49</v>
      </c>
      <c r="AH1" t="s">
        <v>50</v>
      </c>
      <c r="AI1" t="s">
        <v>51</v>
      </c>
      <c r="AJ1" t="s">
        <v>4195</v>
      </c>
      <c r="AK1" t="s">
        <v>4196</v>
      </c>
      <c r="AL1" t="s">
        <v>4197</v>
      </c>
      <c r="AM1" t="s">
        <v>4198</v>
      </c>
      <c r="AN1" t="s">
        <v>4199</v>
      </c>
      <c r="AO1" t="s">
        <v>4200</v>
      </c>
      <c r="AP1" t="s">
        <v>4201</v>
      </c>
      <c r="AQ1" t="s">
        <v>4202</v>
      </c>
      <c r="AR1" t="s">
        <v>4203</v>
      </c>
      <c r="AS1" t="s">
        <v>4204</v>
      </c>
      <c r="AT1" t="s">
        <v>4205</v>
      </c>
      <c r="AU1" t="s">
        <v>4206</v>
      </c>
      <c r="AV1" t="s">
        <v>4207</v>
      </c>
      <c r="AW1" t="s">
        <v>4208</v>
      </c>
      <c r="AX1" t="s">
        <v>4209</v>
      </c>
      <c r="AY1" t="s">
        <v>4210</v>
      </c>
      <c r="AZ1" t="s">
        <v>4211</v>
      </c>
      <c r="BA1" t="s">
        <v>4212</v>
      </c>
      <c r="BB1" t="s">
        <v>4213</v>
      </c>
      <c r="BC1" t="s">
        <v>4214</v>
      </c>
      <c r="BD1" t="s">
        <v>4215</v>
      </c>
      <c r="BE1" t="s">
        <v>4216</v>
      </c>
      <c r="BF1" t="s">
        <v>4217</v>
      </c>
      <c r="BG1" t="s">
        <v>4218</v>
      </c>
      <c r="BH1" t="s">
        <v>4219</v>
      </c>
      <c r="BI1" t="s">
        <v>4220</v>
      </c>
      <c r="BJ1" t="s">
        <v>4221</v>
      </c>
      <c r="BK1" t="s">
        <v>4222</v>
      </c>
      <c r="BL1" t="s">
        <v>4223</v>
      </c>
      <c r="BM1" t="s">
        <v>4224</v>
      </c>
      <c r="BN1" t="s">
        <v>4225</v>
      </c>
    </row>
    <row r="2" spans="1:66" x14ac:dyDescent="0.2">
      <c r="A2">
        <v>1</v>
      </c>
      <c r="B2" t="s">
        <v>508</v>
      </c>
      <c r="C2" t="s">
        <v>3989</v>
      </c>
      <c r="D2" s="5" t="s">
        <v>3994</v>
      </c>
      <c r="E2">
        <v>6</v>
      </c>
      <c r="F2">
        <v>1</v>
      </c>
      <c r="G2">
        <v>112016</v>
      </c>
      <c r="H2">
        <v>193816</v>
      </c>
      <c r="I2">
        <v>104056</v>
      </c>
      <c r="J2">
        <v>146253</v>
      </c>
      <c r="K2">
        <v>109307</v>
      </c>
      <c r="L2">
        <v>107519</v>
      </c>
      <c r="M2">
        <v>124830</v>
      </c>
      <c r="N2">
        <v>95072.3</v>
      </c>
      <c r="O2">
        <v>118942</v>
      </c>
      <c r="P2">
        <v>145139</v>
      </c>
      <c r="Q2">
        <v>163769</v>
      </c>
      <c r="R2">
        <v>163589</v>
      </c>
      <c r="S2">
        <v>416449</v>
      </c>
      <c r="T2">
        <v>309260</v>
      </c>
      <c r="U2">
        <v>341979</v>
      </c>
      <c r="V2">
        <v>307921</v>
      </c>
      <c r="W2">
        <v>0</v>
      </c>
      <c r="X2">
        <v>169041</v>
      </c>
      <c r="Y2">
        <v>199088</v>
      </c>
      <c r="Z2">
        <v>174550</v>
      </c>
      <c r="AA2">
        <v>291518</v>
      </c>
      <c r="AB2">
        <v>173875</v>
      </c>
      <c r="AC2">
        <v>394512</v>
      </c>
      <c r="AD2">
        <v>327857</v>
      </c>
      <c r="AE2">
        <v>160439</v>
      </c>
      <c r="AF2">
        <v>208781</v>
      </c>
      <c r="AG2">
        <v>208431</v>
      </c>
      <c r="AH2">
        <v>164420</v>
      </c>
      <c r="AI2">
        <v>93729.2</v>
      </c>
      <c r="AJ2">
        <f>AVERAGE(G2:AI2)</f>
        <v>190557.18965517241</v>
      </c>
      <c r="AK2">
        <f>STDEV(G2:AI2)</f>
        <v>98680.115549813432</v>
      </c>
      <c r="AL2">
        <f>(G2-$AJ2)/$AK2</f>
        <v>-0.79591708235814784</v>
      </c>
      <c r="AM2">
        <f t="shared" ref="AM2:BN2" si="0">(H2-$AJ2)/$AK2</f>
        <v>3.302398184954046E-2</v>
      </c>
      <c r="AN2">
        <f t="shared" si="0"/>
        <v>-0.87658176293385937</v>
      </c>
      <c r="AO2">
        <f t="shared" si="0"/>
        <v>-0.44896775209801798</v>
      </c>
      <c r="AP2">
        <f t="shared" si="0"/>
        <v>-0.82336942151387682</v>
      </c>
      <c r="AQ2">
        <f t="shared" si="0"/>
        <v>-0.84148857338188843</v>
      </c>
      <c r="AR2">
        <f t="shared" si="0"/>
        <v>-0.66606316063739823</v>
      </c>
      <c r="AS2">
        <f t="shared" si="0"/>
        <v>-0.96762036731677636</v>
      </c>
      <c r="AT2">
        <f t="shared" si="0"/>
        <v>-0.72573070325420597</v>
      </c>
      <c r="AU2">
        <f t="shared" si="0"/>
        <v>-0.46025675387708109</v>
      </c>
      <c r="AV2">
        <f t="shared" si="0"/>
        <v>-0.27146491981608806</v>
      </c>
      <c r="AW2">
        <f t="shared" si="0"/>
        <v>-0.27328899550749858</v>
      </c>
      <c r="AX2">
        <f t="shared" si="0"/>
        <v>2.2891320007706928</v>
      </c>
      <c r="AY2">
        <f t="shared" si="0"/>
        <v>1.202905060289545</v>
      </c>
      <c r="AZ2">
        <f t="shared" si="0"/>
        <v>1.5344713522187792</v>
      </c>
      <c r="BA2">
        <f t="shared" si="0"/>
        <v>1.1893359638962187</v>
      </c>
      <c r="BB2">
        <f t="shared" si="0"/>
        <v>-1.9310596526306223</v>
      </c>
      <c r="BC2">
        <f t="shared" si="0"/>
        <v>-0.21803976956544094</v>
      </c>
      <c r="BD2">
        <f t="shared" si="0"/>
        <v>8.6449132100187565E-2</v>
      </c>
      <c r="BE2">
        <f t="shared" si="0"/>
        <v>-0.1622129196544366</v>
      </c>
      <c r="BF2">
        <f t="shared" si="0"/>
        <v>1.0231119996395106</v>
      </c>
      <c r="BG2">
        <f t="shared" si="0"/>
        <v>-0.16905320349722619</v>
      </c>
      <c r="BH2">
        <f t="shared" si="0"/>
        <v>2.0668278427569513</v>
      </c>
      <c r="BI2">
        <f t="shared" si="0"/>
        <v>1.3913624804737794</v>
      </c>
      <c r="BJ2">
        <f t="shared" si="0"/>
        <v>-0.30521032010718341</v>
      </c>
      <c r="BK2">
        <f t="shared" si="0"/>
        <v>0.18467560808264627</v>
      </c>
      <c r="BL2">
        <f t="shared" si="0"/>
        <v>0.18112879423823686</v>
      </c>
      <c r="BM2">
        <f t="shared" si="0"/>
        <v>-0.26486784606548652</v>
      </c>
      <c r="BN2">
        <f t="shared" si="0"/>
        <v>-0.98123101210085151</v>
      </c>
    </row>
    <row r="3" spans="1:66" x14ac:dyDescent="0.2">
      <c r="A3">
        <v>2</v>
      </c>
      <c r="B3" t="s">
        <v>356</v>
      </c>
      <c r="C3" t="s">
        <v>3219</v>
      </c>
      <c r="D3" s="5" t="s">
        <v>3224</v>
      </c>
      <c r="E3">
        <v>6</v>
      </c>
      <c r="F3">
        <v>1</v>
      </c>
      <c r="G3">
        <v>178233</v>
      </c>
      <c r="H3">
        <v>299182</v>
      </c>
      <c r="I3">
        <v>249265</v>
      </c>
      <c r="J3">
        <v>443040</v>
      </c>
      <c r="K3">
        <v>154727</v>
      </c>
      <c r="L3">
        <v>442558</v>
      </c>
      <c r="M3">
        <v>199163</v>
      </c>
      <c r="N3">
        <v>398594</v>
      </c>
      <c r="O3">
        <v>9496.9</v>
      </c>
      <c r="P3">
        <v>0</v>
      </c>
      <c r="Q3">
        <v>0</v>
      </c>
      <c r="R3">
        <v>17464.8</v>
      </c>
      <c r="S3">
        <v>0</v>
      </c>
      <c r="T3">
        <v>227065</v>
      </c>
      <c r="U3">
        <v>227630</v>
      </c>
      <c r="V3">
        <v>240487</v>
      </c>
      <c r="W3">
        <v>275140</v>
      </c>
      <c r="X3">
        <v>1708.9</v>
      </c>
      <c r="Y3">
        <v>217570</v>
      </c>
      <c r="Z3">
        <v>165372</v>
      </c>
      <c r="AA3">
        <v>3481.94</v>
      </c>
      <c r="AB3">
        <v>9129.17</v>
      </c>
      <c r="AC3">
        <v>3278.31</v>
      </c>
      <c r="AD3">
        <v>45773.9</v>
      </c>
      <c r="AE3">
        <v>135744</v>
      </c>
      <c r="AF3">
        <v>3889.51</v>
      </c>
      <c r="AG3">
        <v>127118</v>
      </c>
      <c r="AH3">
        <v>106802</v>
      </c>
      <c r="AI3">
        <v>210618</v>
      </c>
      <c r="AJ3">
        <f t="shared" ref="AJ3:AJ66" si="1">AVERAGE(G3:AI3)</f>
        <v>151466.60103448274</v>
      </c>
      <c r="AK3">
        <f t="shared" ref="AK3:AK66" si="2">STDEV(G3:AI3)</f>
        <v>138522.16874248252</v>
      </c>
      <c r="AL3">
        <f t="shared" ref="AL3:AL66" si="3">(G3-$AJ3)/$AK3</f>
        <v>0.1932282695867758</v>
      </c>
      <c r="AM3">
        <f t="shared" ref="AM3:AM66" si="4">(H3-$AJ3)/$AK3</f>
        <v>1.0663664906959787</v>
      </c>
      <c r="AN3">
        <f t="shared" ref="AN3:AN66" si="5">(I3-$AJ3)/$AK3</f>
        <v>0.70601261771556478</v>
      </c>
      <c r="AO3">
        <f t="shared" ref="AO3:AO66" si="6">(J3-$AJ3)/$AK3</f>
        <v>2.1048861825688152</v>
      </c>
      <c r="AP3">
        <f t="shared" ref="AP3:AP66" si="7">(K3-$AJ3)/$AK3</f>
        <v>2.3537019345823675E-2</v>
      </c>
      <c r="AQ3">
        <f t="shared" ref="AQ3:AQ66" si="8">(L3-$AJ3)/$AK3</f>
        <v>2.101406595118116</v>
      </c>
      <c r="AR3">
        <f t="shared" ref="AR3:AR66" si="9">(M3-$AJ3)/$AK3</f>
        <v>0.34432321843145924</v>
      </c>
      <c r="AS3">
        <f t="shared" ref="AS3:AS66" si="10">(N3-$AJ3)/$AK3</f>
        <v>1.7840277928721691</v>
      </c>
      <c r="AT3">
        <f t="shared" ref="AT3:AT66" si="11">(O3-$AJ3)/$AK3</f>
        <v>-1.0248879462637444</v>
      </c>
      <c r="AU3">
        <f t="shared" ref="AU3:AU66" si="12">(P3-$AJ3)/$AK3</f>
        <v>-1.0934466476341731</v>
      </c>
      <c r="AV3">
        <f t="shared" ref="AV3:AV66" si="13">(Q3-$AJ3)/$AK3</f>
        <v>-1.0934466476341731</v>
      </c>
      <c r="AW3">
        <f t="shared" ref="AW3:AW66" si="14">(R3-$AJ3)/$AK3</f>
        <v>-0.96736718931679955</v>
      </c>
      <c r="AX3">
        <f t="shared" ref="AX3:AX66" si="15">(S3-$AJ3)/$AK3</f>
        <v>-1.0934466476341731</v>
      </c>
      <c r="AY3">
        <f t="shared" ref="AY3:AY66" si="16">(T3-$AJ3)/$AK3</f>
        <v>0.54574946127256563</v>
      </c>
      <c r="AZ3">
        <f t="shared" ref="AZ3:AZ66" si="17">(U3-$AJ3)/$AK3</f>
        <v>0.54982823079465093</v>
      </c>
      <c r="BA3">
        <f t="shared" ref="BA3:BA66" si="18">(V3-$AJ3)/$AK3</f>
        <v>0.64264369937067078</v>
      </c>
      <c r="BB3">
        <f t="shared" ref="BB3:BB66" si="19">(W3-$AJ3)/$AK3</f>
        <v>0.89280582370487116</v>
      </c>
      <c r="BC3">
        <f t="shared" ref="BC3:BC66" si="20">(X3-$AJ3)/$AK3</f>
        <v>-1.0811099941186126</v>
      </c>
      <c r="BD3">
        <f t="shared" ref="BD3:BD66" si="21">(Y3-$AJ3)/$AK3</f>
        <v>0.4772044761182288</v>
      </c>
      <c r="BE3">
        <f t="shared" ref="BE3:BE66" si="22">(Z3-$AJ3)/$AK3</f>
        <v>0.10038392476635186</v>
      </c>
      <c r="BF3">
        <f t="shared" ref="BF3:BF66" si="23">(AA3-$AJ3)/$AK3</f>
        <v>-1.0683103100240317</v>
      </c>
      <c r="BG3">
        <f t="shared" ref="BG3:BG66" si="24">(AB3-$AJ3)/$AK3</f>
        <v>-1.0275426116024282</v>
      </c>
      <c r="BH3">
        <f t="shared" ref="BH3:BH66" si="25">(AC3-$AJ3)/$AK3</f>
        <v>-1.0697803274360358</v>
      </c>
      <c r="BI3">
        <f t="shared" ref="BI3:BI66" si="26">(AD3-$AJ3)/$AK3</f>
        <v>-0.76300206670146142</v>
      </c>
      <c r="BJ3">
        <f t="shared" ref="BJ3:BJ66" si="27">(AE3-$AJ3)/$AK3</f>
        <v>-0.11350241753514265</v>
      </c>
      <c r="BK3">
        <f t="shared" ref="BK3:BK66" si="28">(AF3-$AJ3)/$AK3</f>
        <v>-1.0653680372910823</v>
      </c>
      <c r="BL3">
        <f t="shared" ref="BL3:BL66" si="29">(AG3-$AJ3)/$AK3</f>
        <v>-0.17577403859267915</v>
      </c>
      <c r="BM3">
        <f t="shared" ref="BM3:BM66" si="30">(AH3-$AJ3)/$AK3</f>
        <v>-0.32243648392132646</v>
      </c>
      <c r="BN3">
        <f t="shared" ref="BN3:BN66" si="31">(AI3-$AJ3)/$AK3</f>
        <v>0.42701756334382657</v>
      </c>
    </row>
    <row r="4" spans="1:66" x14ac:dyDescent="0.2">
      <c r="A4">
        <v>3</v>
      </c>
      <c r="B4" t="s">
        <v>245</v>
      </c>
      <c r="C4" t="s">
        <v>2619</v>
      </c>
      <c r="D4" s="5" t="s">
        <v>2620</v>
      </c>
      <c r="E4">
        <v>6</v>
      </c>
      <c r="F4">
        <v>1</v>
      </c>
      <c r="G4">
        <v>166197</v>
      </c>
      <c r="H4">
        <v>214168</v>
      </c>
      <c r="I4">
        <v>218178</v>
      </c>
      <c r="J4">
        <v>119629</v>
      </c>
      <c r="K4">
        <v>113520</v>
      </c>
      <c r="L4">
        <v>98209</v>
      </c>
      <c r="M4">
        <v>129582</v>
      </c>
      <c r="N4">
        <v>120943</v>
      </c>
      <c r="O4">
        <v>322493</v>
      </c>
      <c r="P4">
        <v>277846</v>
      </c>
      <c r="Q4">
        <v>266779</v>
      </c>
      <c r="R4">
        <v>344283</v>
      </c>
      <c r="S4">
        <v>676503</v>
      </c>
      <c r="T4">
        <v>278825</v>
      </c>
      <c r="U4">
        <v>258275</v>
      </c>
      <c r="V4">
        <v>271503</v>
      </c>
      <c r="W4">
        <v>0</v>
      </c>
      <c r="X4">
        <v>272980</v>
      </c>
      <c r="Y4">
        <v>296530</v>
      </c>
      <c r="Z4">
        <v>373825</v>
      </c>
      <c r="AA4">
        <v>364503</v>
      </c>
      <c r="AB4">
        <v>337928</v>
      </c>
      <c r="AC4">
        <v>266596</v>
      </c>
      <c r="AD4">
        <v>235246</v>
      </c>
      <c r="AE4">
        <v>365446</v>
      </c>
      <c r="AF4">
        <v>252368</v>
      </c>
      <c r="AG4">
        <v>292977</v>
      </c>
      <c r="AH4">
        <v>285917</v>
      </c>
      <c r="AI4">
        <v>254588</v>
      </c>
      <c r="AJ4">
        <f t="shared" si="1"/>
        <v>257787.4827586207</v>
      </c>
      <c r="AK4">
        <f t="shared" si="2"/>
        <v>121626.11473329141</v>
      </c>
      <c r="AL4">
        <f t="shared" si="3"/>
        <v>-0.75304948250189085</v>
      </c>
      <c r="AM4">
        <f t="shared" si="4"/>
        <v>-0.35863583124620851</v>
      </c>
      <c r="AN4">
        <f t="shared" si="5"/>
        <v>-0.32566593815381339</v>
      </c>
      <c r="AO4">
        <f t="shared" si="6"/>
        <v>-1.1359277821344733</v>
      </c>
      <c r="AP4">
        <f t="shared" si="7"/>
        <v>-1.1861554821098952</v>
      </c>
      <c r="AQ4">
        <f t="shared" si="8"/>
        <v>-1.3120412759098108</v>
      </c>
      <c r="AR4">
        <f t="shared" si="9"/>
        <v>-1.0540950275338228</v>
      </c>
      <c r="AS4">
        <f t="shared" si="10"/>
        <v>-1.1251241812558181</v>
      </c>
      <c r="AT4">
        <f t="shared" si="11"/>
        <v>0.53200348776468942</v>
      </c>
      <c r="AU4">
        <f t="shared" si="12"/>
        <v>0.16491949352624435</v>
      </c>
      <c r="AV4">
        <f t="shared" si="13"/>
        <v>7.3927521742319965E-2</v>
      </c>
      <c r="AW4">
        <f t="shared" si="14"/>
        <v>0.71115909137648226</v>
      </c>
      <c r="AX4">
        <f t="shared" si="15"/>
        <v>3.4426448477743636</v>
      </c>
      <c r="AY4">
        <f t="shared" si="16"/>
        <v>0.17296875171513582</v>
      </c>
      <c r="AZ4">
        <f t="shared" si="17"/>
        <v>4.0083270147069942E-3</v>
      </c>
      <c r="BA4">
        <f t="shared" si="18"/>
        <v>0.11276786462722634</v>
      </c>
      <c r="BB4">
        <f t="shared" si="19"/>
        <v>-2.1195076676083224</v>
      </c>
      <c r="BC4">
        <f t="shared" si="20"/>
        <v>0.12491163821761725</v>
      </c>
      <c r="BD4">
        <f t="shared" si="21"/>
        <v>0.3185378183487656</v>
      </c>
      <c r="BE4">
        <f t="shared" si="22"/>
        <v>0.95405100702125445</v>
      </c>
      <c r="BF4">
        <f t="shared" si="23"/>
        <v>0.87740628297953194</v>
      </c>
      <c r="BG4">
        <f t="shared" si="24"/>
        <v>0.65890879945574143</v>
      </c>
      <c r="BH4">
        <f t="shared" si="25"/>
        <v>7.2422910661046086E-2</v>
      </c>
      <c r="BI4">
        <f t="shared" si="26"/>
        <v>-0.18533423358997306</v>
      </c>
      <c r="BJ4">
        <f t="shared" si="27"/>
        <v>0.88515955210325481</v>
      </c>
      <c r="BK4">
        <f t="shared" si="28"/>
        <v>-4.4558545428379774E-2</v>
      </c>
      <c r="BL4">
        <f t="shared" si="29"/>
        <v>0.28932534200031679</v>
      </c>
      <c r="BM4">
        <f t="shared" si="30"/>
        <v>0.23127859755335681</v>
      </c>
      <c r="BN4">
        <f t="shared" si="31"/>
        <v>-2.6305886409647317E-2</v>
      </c>
    </row>
    <row r="5" spans="1:66" x14ac:dyDescent="0.2">
      <c r="A5">
        <v>4</v>
      </c>
      <c r="B5" t="s">
        <v>292</v>
      </c>
      <c r="C5" t="s">
        <v>2874</v>
      </c>
      <c r="D5" s="5" t="s">
        <v>2881</v>
      </c>
      <c r="E5">
        <v>16</v>
      </c>
      <c r="F5">
        <v>2</v>
      </c>
      <c r="G5">
        <v>20046.900000000001</v>
      </c>
      <c r="H5">
        <v>24824.799999999999</v>
      </c>
      <c r="I5">
        <v>22591.1</v>
      </c>
      <c r="J5">
        <v>19543.7</v>
      </c>
      <c r="K5">
        <v>23746.6</v>
      </c>
      <c r="L5">
        <v>27011.599999999999</v>
      </c>
      <c r="M5">
        <v>20813.599999999999</v>
      </c>
      <c r="N5">
        <v>10238.200000000001</v>
      </c>
      <c r="O5">
        <v>31931.8</v>
      </c>
      <c r="P5">
        <v>46823.3</v>
      </c>
      <c r="Q5">
        <v>34685.800000000003</v>
      </c>
      <c r="R5">
        <v>56962.6</v>
      </c>
      <c r="S5">
        <v>55545.4</v>
      </c>
      <c r="T5">
        <v>34505.9</v>
      </c>
      <c r="U5">
        <v>48629.2</v>
      </c>
      <c r="V5">
        <v>44307.7</v>
      </c>
      <c r="W5">
        <v>24404.6</v>
      </c>
      <c r="X5">
        <v>36987.599999999999</v>
      </c>
      <c r="Y5">
        <v>46908.800000000003</v>
      </c>
      <c r="Z5">
        <v>48660.4</v>
      </c>
      <c r="AA5">
        <v>54685.5</v>
      </c>
      <c r="AB5">
        <v>55130.5</v>
      </c>
      <c r="AC5">
        <v>49247.6</v>
      </c>
      <c r="AD5">
        <v>37103.1</v>
      </c>
      <c r="AE5">
        <v>39197.300000000003</v>
      </c>
      <c r="AF5">
        <v>36523.5</v>
      </c>
      <c r="AG5">
        <v>40866.400000000001</v>
      </c>
      <c r="AH5">
        <v>50658.1</v>
      </c>
      <c r="AI5">
        <v>47350.8</v>
      </c>
      <c r="AJ5">
        <f t="shared" si="1"/>
        <v>37583.87586206897</v>
      </c>
      <c r="AK5">
        <f t="shared" si="2"/>
        <v>13030.917133868714</v>
      </c>
      <c r="AL5">
        <f t="shared" si="3"/>
        <v>-1.3457975123246342</v>
      </c>
      <c r="AM5">
        <f t="shared" si="4"/>
        <v>-0.97913874602937967</v>
      </c>
      <c r="AN5">
        <f t="shared" si="5"/>
        <v>-1.1505541557854881</v>
      </c>
      <c r="AO5">
        <f t="shared" si="6"/>
        <v>-1.3844133668213321</v>
      </c>
      <c r="AP5">
        <f t="shared" si="7"/>
        <v>-1.0618804279020735</v>
      </c>
      <c r="AQ5">
        <f t="shared" si="8"/>
        <v>-0.81132246897576554</v>
      </c>
      <c r="AR5">
        <f t="shared" si="9"/>
        <v>-1.2869605178043282</v>
      </c>
      <c r="AS5">
        <f t="shared" si="10"/>
        <v>-2.0985227349036473</v>
      </c>
      <c r="AT5">
        <f t="shared" si="11"/>
        <v>-0.43374351966206853</v>
      </c>
      <c r="AU5">
        <f t="shared" si="12"/>
        <v>0.70903866880687971</v>
      </c>
      <c r="AV5">
        <f t="shared" si="13"/>
        <v>-0.22239999167338459</v>
      </c>
      <c r="AW5">
        <f t="shared" si="14"/>
        <v>1.4871343236128562</v>
      </c>
      <c r="AX5">
        <f t="shared" si="15"/>
        <v>1.3783775887306624</v>
      </c>
      <c r="AY5">
        <f t="shared" si="16"/>
        <v>-0.23620562009937027</v>
      </c>
      <c r="AZ5">
        <f t="shared" si="17"/>
        <v>0.84762446299524663</v>
      </c>
      <c r="BA5">
        <f t="shared" si="18"/>
        <v>0.51599009255113037</v>
      </c>
      <c r="BB5">
        <f t="shared" si="19"/>
        <v>-1.0113851332700641</v>
      </c>
      <c r="BC5">
        <f t="shared" si="20"/>
        <v>-4.5758549144571552E-2</v>
      </c>
      <c r="BD5">
        <f t="shared" si="21"/>
        <v>0.71559998748626696</v>
      </c>
      <c r="BE5">
        <f t="shared" si="22"/>
        <v>0.85001876875895321</v>
      </c>
      <c r="BF5">
        <f t="shared" si="23"/>
        <v>1.312388373146977</v>
      </c>
      <c r="BG5">
        <f t="shared" si="24"/>
        <v>1.3465379265075306</v>
      </c>
      <c r="BH5">
        <f t="shared" si="25"/>
        <v>0.89508083108101366</v>
      </c>
      <c r="BI5">
        <f t="shared" si="26"/>
        <v>-3.6895013384697563E-2</v>
      </c>
      <c r="BJ5">
        <f t="shared" si="27"/>
        <v>0.12381508694714784</v>
      </c>
      <c r="BK5">
        <f t="shared" si="28"/>
        <v>-8.1373847379701464E-2</v>
      </c>
      <c r="BL5">
        <f t="shared" si="29"/>
        <v>0.25190277124849553</v>
      </c>
      <c r="BM5">
        <f t="shared" si="30"/>
        <v>1.0033234041485657</v>
      </c>
      <c r="BN5">
        <f t="shared" si="31"/>
        <v>0.74951931913877179</v>
      </c>
    </row>
    <row r="6" spans="1:66" x14ac:dyDescent="0.2">
      <c r="A6">
        <v>5</v>
      </c>
      <c r="B6" t="s">
        <v>146</v>
      </c>
      <c r="C6" t="s">
        <v>2051</v>
      </c>
      <c r="D6" s="5" t="s">
        <v>2056</v>
      </c>
      <c r="E6">
        <v>6</v>
      </c>
      <c r="F6">
        <v>1</v>
      </c>
      <c r="G6">
        <v>19043.099999999999</v>
      </c>
      <c r="H6">
        <v>16721.599999999999</v>
      </c>
      <c r="I6">
        <v>19060.900000000001</v>
      </c>
      <c r="J6">
        <v>33321.5</v>
      </c>
      <c r="K6">
        <v>38114.5</v>
      </c>
      <c r="L6">
        <v>38564.9</v>
      </c>
      <c r="M6">
        <v>25478.2</v>
      </c>
      <c r="N6">
        <v>31785</v>
      </c>
      <c r="O6">
        <v>29175.7</v>
      </c>
      <c r="P6">
        <v>17798.2</v>
      </c>
      <c r="Q6">
        <v>16592.3</v>
      </c>
      <c r="R6">
        <v>23231.8</v>
      </c>
      <c r="S6">
        <v>14518.5</v>
      </c>
      <c r="T6">
        <v>16682.900000000001</v>
      </c>
      <c r="U6">
        <v>22756.9</v>
      </c>
      <c r="V6">
        <v>18163</v>
      </c>
      <c r="W6">
        <v>19013.2</v>
      </c>
      <c r="X6">
        <v>17114.5</v>
      </c>
      <c r="Y6">
        <v>19923.400000000001</v>
      </c>
      <c r="Z6">
        <v>19805.099999999999</v>
      </c>
      <c r="AA6">
        <v>17507.3</v>
      </c>
      <c r="AB6">
        <v>21554.7</v>
      </c>
      <c r="AC6">
        <v>17295.900000000001</v>
      </c>
      <c r="AD6">
        <v>17323.2</v>
      </c>
      <c r="AE6">
        <v>10522.9</v>
      </c>
      <c r="AF6">
        <v>14233.2</v>
      </c>
      <c r="AG6">
        <v>18625.2</v>
      </c>
      <c r="AH6">
        <v>17075.7</v>
      </c>
      <c r="AI6">
        <v>19614.400000000001</v>
      </c>
      <c r="AJ6">
        <f t="shared" si="1"/>
        <v>21055.782758620688</v>
      </c>
      <c r="AK6">
        <f t="shared" si="2"/>
        <v>6888.4132050063999</v>
      </c>
      <c r="AL6">
        <f t="shared" si="3"/>
        <v>-0.29218380180182862</v>
      </c>
      <c r="AM6">
        <f t="shared" si="4"/>
        <v>-0.62919900848437305</v>
      </c>
      <c r="AN6">
        <f t="shared" si="5"/>
        <v>-0.28959975240318542</v>
      </c>
      <c r="AO6">
        <f t="shared" si="6"/>
        <v>1.780630295590393</v>
      </c>
      <c r="AP6">
        <f t="shared" si="7"/>
        <v>2.4764364061350559</v>
      </c>
      <c r="AQ6">
        <f t="shared" si="8"/>
        <v>2.5418215661995913</v>
      </c>
      <c r="AR6">
        <f t="shared" si="9"/>
        <v>0.64200812433336074</v>
      </c>
      <c r="AS6">
        <f t="shared" si="10"/>
        <v>1.5575745708142872</v>
      </c>
      <c r="AT6">
        <f t="shared" si="11"/>
        <v>1.1787790598098664</v>
      </c>
      <c r="AU6">
        <f t="shared" si="12"/>
        <v>-0.47290757126084171</v>
      </c>
      <c r="AV6">
        <f t="shared" si="13"/>
        <v>-0.64796965945316598</v>
      </c>
      <c r="AW6">
        <f t="shared" si="14"/>
        <v>0.31589528337205636</v>
      </c>
      <c r="AX6">
        <f t="shared" si="15"/>
        <v>-0.94902593152650661</v>
      </c>
      <c r="AY6">
        <f t="shared" si="16"/>
        <v>-0.63481713835670273</v>
      </c>
      <c r="AZ6">
        <f t="shared" si="17"/>
        <v>0.24695342610152454</v>
      </c>
      <c r="BA6">
        <f t="shared" si="18"/>
        <v>-0.41994907572011719</v>
      </c>
      <c r="BB6">
        <f t="shared" si="19"/>
        <v>-0.2965244241062901</v>
      </c>
      <c r="BC6">
        <f t="shared" si="20"/>
        <v>-0.57216119900534135</v>
      </c>
      <c r="BD6">
        <f t="shared" si="21"/>
        <v>-0.16438949362063338</v>
      </c>
      <c r="BE6">
        <f t="shared" si="22"/>
        <v>-0.18156326012959137</v>
      </c>
      <c r="BF6">
        <f t="shared" si="23"/>
        <v>-0.51513790665776293</v>
      </c>
      <c r="BG6">
        <f t="shared" si="24"/>
        <v>7.2428471772963202E-2</v>
      </c>
      <c r="BH6">
        <f t="shared" si="25"/>
        <v>-0.54582712254950927</v>
      </c>
      <c r="BI6">
        <f t="shared" si="26"/>
        <v>-0.54186394566282692</v>
      </c>
      <c r="BJ6">
        <f t="shared" si="27"/>
        <v>-1.5290724358645529</v>
      </c>
      <c r="BK6">
        <f t="shared" si="28"/>
        <v>-0.99044330756205679</v>
      </c>
      <c r="BL6">
        <f t="shared" si="29"/>
        <v>-0.35285089414412224</v>
      </c>
      <c r="BM6">
        <f t="shared" si="30"/>
        <v>-0.57779384600912442</v>
      </c>
      <c r="BN6">
        <f t="shared" si="31"/>
        <v>-0.20924742981055636</v>
      </c>
    </row>
    <row r="7" spans="1:66" x14ac:dyDescent="0.2">
      <c r="A7">
        <v>6</v>
      </c>
      <c r="B7" t="s">
        <v>234</v>
      </c>
      <c r="C7" t="s">
        <v>2561</v>
      </c>
      <c r="D7" s="5" t="s">
        <v>2566</v>
      </c>
      <c r="E7">
        <v>54</v>
      </c>
      <c r="F7">
        <v>10</v>
      </c>
      <c r="G7">
        <v>502650</v>
      </c>
      <c r="H7">
        <v>470398</v>
      </c>
      <c r="I7">
        <v>458477</v>
      </c>
      <c r="J7">
        <v>761588</v>
      </c>
      <c r="K7">
        <v>791140</v>
      </c>
      <c r="L7">
        <v>682055</v>
      </c>
      <c r="M7">
        <v>796049</v>
      </c>
      <c r="N7">
        <v>804061</v>
      </c>
      <c r="O7">
        <v>713324</v>
      </c>
      <c r="P7">
        <v>352304</v>
      </c>
      <c r="Q7">
        <v>357242</v>
      </c>
      <c r="R7">
        <v>347109</v>
      </c>
      <c r="S7">
        <v>320177</v>
      </c>
      <c r="T7">
        <v>382388</v>
      </c>
      <c r="U7">
        <v>380312</v>
      </c>
      <c r="V7">
        <v>375490</v>
      </c>
      <c r="W7">
        <v>350333</v>
      </c>
      <c r="X7">
        <v>349896</v>
      </c>
      <c r="Y7">
        <v>359004</v>
      </c>
      <c r="Z7">
        <v>390024</v>
      </c>
      <c r="AA7">
        <v>424463</v>
      </c>
      <c r="AB7">
        <v>363749</v>
      </c>
      <c r="AC7">
        <v>396034</v>
      </c>
      <c r="AD7">
        <v>454115</v>
      </c>
      <c r="AE7">
        <v>320514</v>
      </c>
      <c r="AF7">
        <v>393262</v>
      </c>
      <c r="AG7">
        <v>442246</v>
      </c>
      <c r="AH7">
        <v>348205</v>
      </c>
      <c r="AI7">
        <v>372761</v>
      </c>
      <c r="AJ7">
        <f t="shared" si="1"/>
        <v>464116.20689655171</v>
      </c>
      <c r="AK7">
        <f t="shared" si="2"/>
        <v>160249.58134676301</v>
      </c>
      <c r="AL7">
        <f t="shared" si="3"/>
        <v>0.24046111558984526</v>
      </c>
      <c r="AM7">
        <f t="shared" si="4"/>
        <v>3.9200059373978392E-2</v>
      </c>
      <c r="AN7">
        <f t="shared" si="5"/>
        <v>-3.5190150571121105E-2</v>
      </c>
      <c r="AO7">
        <f t="shared" si="6"/>
        <v>1.8563030904882742</v>
      </c>
      <c r="AP7">
        <f t="shared" si="7"/>
        <v>2.0407154287398961</v>
      </c>
      <c r="AQ7">
        <f t="shared" si="8"/>
        <v>1.359996021654821</v>
      </c>
      <c r="AR7">
        <f t="shared" si="9"/>
        <v>2.0713488941052591</v>
      </c>
      <c r="AS7">
        <f t="shared" si="10"/>
        <v>2.1213459045976788</v>
      </c>
      <c r="AT7">
        <f t="shared" si="11"/>
        <v>1.55512289647852</v>
      </c>
      <c r="AU7">
        <f t="shared" si="12"/>
        <v>-0.69773790331846186</v>
      </c>
      <c r="AV7">
        <f t="shared" si="13"/>
        <v>-0.6669234702416309</v>
      </c>
      <c r="AW7">
        <f t="shared" si="14"/>
        <v>-0.73015608473485238</v>
      </c>
      <c r="AX7">
        <f t="shared" si="15"/>
        <v>-0.89821892629524325</v>
      </c>
      <c r="AY7">
        <f t="shared" si="16"/>
        <v>-0.51000574360129269</v>
      </c>
      <c r="AZ7">
        <f t="shared" si="17"/>
        <v>-0.52296053563602352</v>
      </c>
      <c r="BA7">
        <f t="shared" si="18"/>
        <v>-0.55305109786698314</v>
      </c>
      <c r="BB7">
        <f t="shared" si="19"/>
        <v>-0.71003746743236096</v>
      </c>
      <c r="BC7">
        <f t="shared" si="20"/>
        <v>-0.7127644636362036</v>
      </c>
      <c r="BD7">
        <f t="shared" si="21"/>
        <v>-0.65592812170348269</v>
      </c>
      <c r="BE7">
        <f t="shared" si="22"/>
        <v>-0.46235507309204182</v>
      </c>
      <c r="BF7">
        <f t="shared" si="23"/>
        <v>-0.24744655532513624</v>
      </c>
      <c r="BG7">
        <f t="shared" si="24"/>
        <v>-0.62631805994779965</v>
      </c>
      <c r="BH7">
        <f t="shared" si="25"/>
        <v>-0.42485107495681423</v>
      </c>
      <c r="BI7">
        <f t="shared" si="26"/>
        <v>-6.2410190482246344E-2</v>
      </c>
      <c r="BJ7">
        <f t="shared" si="27"/>
        <v>-0.89611595668266897</v>
      </c>
      <c r="BK7">
        <f t="shared" si="28"/>
        <v>-0.44214909206677278</v>
      </c>
      <c r="BL7">
        <f t="shared" si="29"/>
        <v>-0.13647590659988629</v>
      </c>
      <c r="BM7">
        <f t="shared" si="30"/>
        <v>-0.72331675329455136</v>
      </c>
      <c r="BN7">
        <f t="shared" si="31"/>
        <v>-0.57008078354269631</v>
      </c>
    </row>
    <row r="8" spans="1:66" x14ac:dyDescent="0.2">
      <c r="A8">
        <v>7</v>
      </c>
      <c r="B8" t="s">
        <v>399</v>
      </c>
      <c r="C8" t="s">
        <v>3433</v>
      </c>
      <c r="D8" s="5" t="s">
        <v>3438</v>
      </c>
      <c r="E8">
        <v>6</v>
      </c>
      <c r="F8">
        <v>1</v>
      </c>
      <c r="G8">
        <v>34037.699999999997</v>
      </c>
      <c r="H8">
        <v>27352.7</v>
      </c>
      <c r="I8">
        <v>41543.199999999997</v>
      </c>
      <c r="J8">
        <v>58026</v>
      </c>
      <c r="K8">
        <v>62124.9</v>
      </c>
      <c r="L8">
        <v>99675.8</v>
      </c>
      <c r="M8">
        <v>75081.2</v>
      </c>
      <c r="N8">
        <v>0</v>
      </c>
      <c r="O8">
        <v>27326.7</v>
      </c>
      <c r="P8">
        <v>25292.1</v>
      </c>
      <c r="Q8">
        <v>22670.799999999999</v>
      </c>
      <c r="R8">
        <v>21818.400000000001</v>
      </c>
      <c r="S8">
        <v>14482</v>
      </c>
      <c r="T8">
        <v>22437.9</v>
      </c>
      <c r="U8">
        <v>18451.3</v>
      </c>
      <c r="V8">
        <v>19950.599999999999</v>
      </c>
      <c r="W8">
        <v>0</v>
      </c>
      <c r="X8">
        <v>20164.8</v>
      </c>
      <c r="Y8">
        <v>21783.9</v>
      </c>
      <c r="Z8">
        <v>21326.3</v>
      </c>
      <c r="AA8">
        <v>13511.7</v>
      </c>
      <c r="AB8">
        <v>23309</v>
      </c>
      <c r="AC8">
        <v>19078.7</v>
      </c>
      <c r="AD8">
        <v>26188</v>
      </c>
      <c r="AE8">
        <v>17112.400000000001</v>
      </c>
      <c r="AF8">
        <v>21198.7</v>
      </c>
      <c r="AG8">
        <v>22553.5</v>
      </c>
      <c r="AH8">
        <v>24146.2</v>
      </c>
      <c r="AI8">
        <v>28869.3</v>
      </c>
      <c r="AJ8">
        <f t="shared" si="1"/>
        <v>28603.924137931037</v>
      </c>
      <c r="AK8">
        <f t="shared" si="2"/>
        <v>20968.780171324343</v>
      </c>
      <c r="AL8">
        <f t="shared" si="3"/>
        <v>0.2591364789783942</v>
      </c>
      <c r="AM8">
        <f t="shared" si="4"/>
        <v>-5.9670811926491367E-2</v>
      </c>
      <c r="AN8">
        <f t="shared" si="5"/>
        <v>0.61707337080885349</v>
      </c>
      <c r="AO8">
        <f t="shared" si="6"/>
        <v>1.4031372174097587</v>
      </c>
      <c r="AP8">
        <f t="shared" si="7"/>
        <v>1.598613538231006</v>
      </c>
      <c r="AQ8">
        <f t="shared" si="8"/>
        <v>3.389413942126335</v>
      </c>
      <c r="AR8">
        <f t="shared" si="9"/>
        <v>2.2164987892633126</v>
      </c>
      <c r="AS8">
        <f t="shared" si="10"/>
        <v>-1.3641196056339064</v>
      </c>
      <c r="AT8">
        <f t="shared" si="11"/>
        <v>-6.0910750529861155E-2</v>
      </c>
      <c r="AU8">
        <f t="shared" si="12"/>
        <v>-0.15794071523817549</v>
      </c>
      <c r="AV8">
        <f t="shared" si="13"/>
        <v>-0.28295037143099178</v>
      </c>
      <c r="AW8">
        <f t="shared" si="14"/>
        <v>-0.32360128164300728</v>
      </c>
      <c r="AX8">
        <f t="shared" si="15"/>
        <v>-0.67347380355693465</v>
      </c>
      <c r="AY8">
        <f t="shared" si="16"/>
        <v>-0.29405735992040793</v>
      </c>
      <c r="AZ8">
        <f t="shared" si="17"/>
        <v>-0.48417809977402326</v>
      </c>
      <c r="BA8">
        <f t="shared" si="18"/>
        <v>-0.41267656331124164</v>
      </c>
      <c r="BB8">
        <f t="shared" si="19"/>
        <v>-1.3641196056339064</v>
      </c>
      <c r="BC8">
        <f t="shared" si="20"/>
        <v>-0.40246137681732591</v>
      </c>
      <c r="BD8">
        <f t="shared" si="21"/>
        <v>-0.32524658478978646</v>
      </c>
      <c r="BE8">
        <f t="shared" si="22"/>
        <v>-0.34706950420909483</v>
      </c>
      <c r="BF8">
        <f t="shared" si="23"/>
        <v>-0.71974735843576942</v>
      </c>
      <c r="BG8">
        <f t="shared" si="24"/>
        <v>-0.25251464771289178</v>
      </c>
      <c r="BH8">
        <f t="shared" si="25"/>
        <v>-0.45425742747578451</v>
      </c>
      <c r="BI8">
        <f t="shared" si="26"/>
        <v>-0.11521529236282954</v>
      </c>
      <c r="BJ8">
        <f t="shared" si="27"/>
        <v>-0.54803016885293887</v>
      </c>
      <c r="BK8">
        <f t="shared" si="28"/>
        <v>-0.35315474135486341</v>
      </c>
      <c r="BL8">
        <f t="shared" si="29"/>
        <v>-0.28854440213004079</v>
      </c>
      <c r="BM8">
        <f t="shared" si="30"/>
        <v>-0.21258862468438458</v>
      </c>
      <c r="BN8">
        <f t="shared" si="31"/>
        <v>1.2655760606993943E-2</v>
      </c>
    </row>
    <row r="9" spans="1:66" x14ac:dyDescent="0.2">
      <c r="A9">
        <v>8</v>
      </c>
      <c r="B9" t="s">
        <v>148</v>
      </c>
      <c r="C9" t="s">
        <v>2063</v>
      </c>
      <c r="D9" s="5" t="s">
        <v>2066</v>
      </c>
      <c r="E9">
        <v>28</v>
      </c>
      <c r="F9">
        <v>5</v>
      </c>
      <c r="G9">
        <v>136127</v>
      </c>
      <c r="H9">
        <v>152876</v>
      </c>
      <c r="I9">
        <v>282791</v>
      </c>
      <c r="J9">
        <v>532733</v>
      </c>
      <c r="K9">
        <v>724633</v>
      </c>
      <c r="L9">
        <v>906128</v>
      </c>
      <c r="M9">
        <v>1140000</v>
      </c>
      <c r="N9">
        <v>651337</v>
      </c>
      <c r="O9">
        <v>423205</v>
      </c>
      <c r="P9">
        <v>143166</v>
      </c>
      <c r="Q9">
        <v>141977</v>
      </c>
      <c r="R9">
        <v>107908</v>
      </c>
      <c r="S9">
        <v>263617</v>
      </c>
      <c r="T9">
        <v>130961</v>
      </c>
      <c r="U9">
        <v>143199</v>
      </c>
      <c r="V9">
        <v>99055.7</v>
      </c>
      <c r="W9">
        <v>52638.8</v>
      </c>
      <c r="X9">
        <v>134931</v>
      </c>
      <c r="Y9">
        <v>96611.7</v>
      </c>
      <c r="Z9">
        <v>119333</v>
      </c>
      <c r="AA9">
        <v>156014</v>
      </c>
      <c r="AB9">
        <v>148733</v>
      </c>
      <c r="AC9">
        <v>133795</v>
      </c>
      <c r="AD9">
        <v>211707</v>
      </c>
      <c r="AE9">
        <v>202647</v>
      </c>
      <c r="AF9">
        <v>163821</v>
      </c>
      <c r="AG9">
        <v>137456</v>
      </c>
      <c r="AH9">
        <v>162968</v>
      </c>
      <c r="AI9">
        <v>155650</v>
      </c>
      <c r="AJ9">
        <f t="shared" si="1"/>
        <v>270897.21379310347</v>
      </c>
      <c r="AK9">
        <f t="shared" si="2"/>
        <v>266403.57525088394</v>
      </c>
      <c r="AL9">
        <f t="shared" si="3"/>
        <v>-0.50588740660174869</v>
      </c>
      <c r="AM9">
        <f t="shared" si="4"/>
        <v>-0.44301662874440673</v>
      </c>
      <c r="AN9">
        <f t="shared" si="5"/>
        <v>4.4645745447281004E-2</v>
      </c>
      <c r="AO9">
        <f t="shared" si="6"/>
        <v>0.98285387484126019</v>
      </c>
      <c r="AP9">
        <f t="shared" si="7"/>
        <v>1.7031895528413747</v>
      </c>
      <c r="AQ9">
        <f t="shared" si="8"/>
        <v>2.3844679472063084</v>
      </c>
      <c r="AR9">
        <f t="shared" si="9"/>
        <v>3.2623540633357653</v>
      </c>
      <c r="AS9">
        <f t="shared" si="10"/>
        <v>1.4280581101384233</v>
      </c>
      <c r="AT9">
        <f t="shared" si="11"/>
        <v>0.57171825139156485</v>
      </c>
      <c r="AU9">
        <f t="shared" si="12"/>
        <v>-0.47946508853273978</v>
      </c>
      <c r="AV9">
        <f t="shared" si="13"/>
        <v>-0.48392824184770661</v>
      </c>
      <c r="AW9">
        <f t="shared" si="14"/>
        <v>-0.61181316219052007</v>
      </c>
      <c r="AX9">
        <f t="shared" si="15"/>
        <v>-2.7327763098702298E-2</v>
      </c>
      <c r="AY9">
        <f t="shared" si="16"/>
        <v>-0.52527903824608735</v>
      </c>
      <c r="AZ9">
        <f t="shared" si="17"/>
        <v>-0.47934121632130672</v>
      </c>
      <c r="BA9">
        <f t="shared" si="18"/>
        <v>-0.64504207059260654</v>
      </c>
      <c r="BB9">
        <f t="shared" si="19"/>
        <v>-0.81927734486130654</v>
      </c>
      <c r="BC9">
        <f t="shared" si="20"/>
        <v>-0.51037683584035276</v>
      </c>
      <c r="BD9">
        <f t="shared" si="21"/>
        <v>-0.65421612164540632</v>
      </c>
      <c r="BE9">
        <f t="shared" si="22"/>
        <v>-0.56892710111104472</v>
      </c>
      <c r="BF9">
        <f t="shared" si="23"/>
        <v>-0.43123750754813595</v>
      </c>
      <c r="BG9">
        <f t="shared" si="24"/>
        <v>-0.45856822183432061</v>
      </c>
      <c r="BH9">
        <f t="shared" si="25"/>
        <v>-0.51464104287635137</v>
      </c>
      <c r="BI9">
        <f t="shared" si="26"/>
        <v>-0.22218250538627887</v>
      </c>
      <c r="BJ9">
        <f t="shared" si="27"/>
        <v>-0.25619105797971836</v>
      </c>
      <c r="BK9">
        <f t="shared" si="28"/>
        <v>-0.40193234528577593</v>
      </c>
      <c r="BL9">
        <f t="shared" si="29"/>
        <v>-0.50089873481403546</v>
      </c>
      <c r="BM9">
        <f t="shared" si="30"/>
        <v>-0.40513425426615163</v>
      </c>
      <c r="BN9">
        <f t="shared" si="31"/>
        <v>-0.43260385557727637</v>
      </c>
    </row>
    <row r="10" spans="1:66" x14ac:dyDescent="0.2">
      <c r="A10">
        <v>9</v>
      </c>
      <c r="B10" t="s">
        <v>406</v>
      </c>
      <c r="C10" t="s">
        <v>3466</v>
      </c>
      <c r="D10" s="5" t="s">
        <v>3467</v>
      </c>
      <c r="E10">
        <v>6</v>
      </c>
      <c r="F10">
        <v>1</v>
      </c>
      <c r="G10">
        <v>2829.06</v>
      </c>
      <c r="H10">
        <v>66050.100000000006</v>
      </c>
      <c r="I10">
        <v>119198</v>
      </c>
      <c r="J10">
        <v>214896</v>
      </c>
      <c r="K10">
        <v>249250</v>
      </c>
      <c r="L10">
        <v>401930</v>
      </c>
      <c r="M10">
        <v>311765</v>
      </c>
      <c r="N10">
        <v>271646</v>
      </c>
      <c r="O10">
        <v>169532</v>
      </c>
      <c r="P10">
        <v>64464.9</v>
      </c>
      <c r="Q10">
        <v>71456.2</v>
      </c>
      <c r="R10">
        <v>93482.3</v>
      </c>
      <c r="S10">
        <v>281152</v>
      </c>
      <c r="T10">
        <v>110995</v>
      </c>
      <c r="U10">
        <v>59631.7</v>
      </c>
      <c r="V10">
        <v>50393.3</v>
      </c>
      <c r="W10">
        <v>72508.3</v>
      </c>
      <c r="X10">
        <v>69542</v>
      </c>
      <c r="Y10">
        <v>90528.7</v>
      </c>
      <c r="Z10">
        <v>134999</v>
      </c>
      <c r="AA10">
        <v>134764</v>
      </c>
      <c r="AB10">
        <v>103783</v>
      </c>
      <c r="AC10">
        <v>68225</v>
      </c>
      <c r="AD10">
        <v>113028</v>
      </c>
      <c r="AE10">
        <v>184744</v>
      </c>
      <c r="AF10">
        <v>58532.7</v>
      </c>
      <c r="AG10">
        <v>105151</v>
      </c>
      <c r="AH10">
        <v>73081</v>
      </c>
      <c r="AI10">
        <v>65153.7</v>
      </c>
      <c r="AJ10">
        <f t="shared" si="1"/>
        <v>131472.82620689657</v>
      </c>
      <c r="AK10">
        <f t="shared" si="2"/>
        <v>93241.575384768599</v>
      </c>
      <c r="AL10">
        <f t="shared" si="3"/>
        <v>-1.3796824611342964</v>
      </c>
      <c r="AM10">
        <f t="shared" si="4"/>
        <v>-0.70164758517779868</v>
      </c>
      <c r="AN10">
        <f t="shared" si="5"/>
        <v>-0.13164541843317798</v>
      </c>
      <c r="AO10">
        <f t="shared" si="6"/>
        <v>0.89469931678922443</v>
      </c>
      <c r="AP10">
        <f t="shared" si="7"/>
        <v>1.2631401100537691</v>
      </c>
      <c r="AQ10">
        <f t="shared" si="8"/>
        <v>2.9006070808761102</v>
      </c>
      <c r="AR10">
        <f t="shared" si="9"/>
        <v>1.9336028273773129</v>
      </c>
      <c r="AS10">
        <f t="shared" si="10"/>
        <v>1.5033333919409657</v>
      </c>
      <c r="AT10">
        <f t="shared" si="11"/>
        <v>0.40817815053048273</v>
      </c>
      <c r="AU10">
        <f t="shared" si="12"/>
        <v>-0.71864858492987882</v>
      </c>
      <c r="AV10">
        <f t="shared" si="13"/>
        <v>-0.64366808432003975</v>
      </c>
      <c r="AW10">
        <f t="shared" si="14"/>
        <v>-0.4074419168715856</v>
      </c>
      <c r="AX10">
        <f t="shared" si="15"/>
        <v>1.6052836213399517</v>
      </c>
      <c r="AY10">
        <f t="shared" si="16"/>
        <v>-0.21962119497008958</v>
      </c>
      <c r="AZ10">
        <f t="shared" si="17"/>
        <v>-0.77048383095672279</v>
      </c>
      <c r="BA10">
        <f t="shared" si="18"/>
        <v>-0.86956409597666717</v>
      </c>
      <c r="BB10">
        <f t="shared" si="19"/>
        <v>-0.63238449118405471</v>
      </c>
      <c r="BC10">
        <f t="shared" si="20"/>
        <v>-0.66419755298357208</v>
      </c>
      <c r="BD10">
        <f t="shared" si="21"/>
        <v>-0.43911877333622323</v>
      </c>
      <c r="BE10">
        <f t="shared" si="22"/>
        <v>3.7817612782199354E-2</v>
      </c>
      <c r="BF10">
        <f t="shared" si="23"/>
        <v>3.5297277845447651E-2</v>
      </c>
      <c r="BG10">
        <f t="shared" si="24"/>
        <v>-0.29696866545457168</v>
      </c>
      <c r="BH10">
        <f t="shared" si="25"/>
        <v>-0.67832215345889968</v>
      </c>
      <c r="BI10">
        <f t="shared" si="26"/>
        <v>-0.19781761655980781</v>
      </c>
      <c r="BJ10">
        <f t="shared" si="27"/>
        <v>0.5713242571597037</v>
      </c>
      <c r="BK10">
        <f t="shared" si="28"/>
        <v>-0.78227041859710633</v>
      </c>
      <c r="BL10">
        <f t="shared" si="29"/>
        <v>-0.2822970986738213</v>
      </c>
      <c r="BM10">
        <f t="shared" si="30"/>
        <v>-0.6262423813190432</v>
      </c>
      <c r="BN10">
        <f t="shared" si="31"/>
        <v>-0.71126132235781681</v>
      </c>
    </row>
    <row r="11" spans="1:66" x14ac:dyDescent="0.2">
      <c r="A11">
        <v>10</v>
      </c>
      <c r="B11" t="s">
        <v>311</v>
      </c>
      <c r="C11" t="s">
        <v>2977</v>
      </c>
      <c r="D11" s="5" t="s">
        <v>2978</v>
      </c>
      <c r="E11">
        <v>6</v>
      </c>
      <c r="F11">
        <v>1</v>
      </c>
      <c r="G11">
        <v>22059.7</v>
      </c>
      <c r="H11">
        <v>19522.7</v>
      </c>
      <c r="I11">
        <v>25896.5</v>
      </c>
      <c r="J11">
        <v>25570</v>
      </c>
      <c r="K11">
        <v>22040.400000000001</v>
      </c>
      <c r="L11">
        <v>28508.400000000001</v>
      </c>
      <c r="M11">
        <v>21498.799999999999</v>
      </c>
      <c r="N11">
        <v>42223.9</v>
      </c>
      <c r="O11">
        <v>15139.7</v>
      </c>
      <c r="P11">
        <v>15150.1</v>
      </c>
      <c r="Q11">
        <v>12424.7</v>
      </c>
      <c r="R11">
        <v>16053</v>
      </c>
      <c r="S11">
        <v>8956.2900000000009</v>
      </c>
      <c r="T11">
        <v>16587.5</v>
      </c>
      <c r="U11">
        <v>17298.400000000001</v>
      </c>
      <c r="V11">
        <v>12409.3</v>
      </c>
      <c r="W11">
        <v>0</v>
      </c>
      <c r="X11">
        <v>13036.1</v>
      </c>
      <c r="Y11">
        <v>14137.6</v>
      </c>
      <c r="Z11">
        <v>16346.8</v>
      </c>
      <c r="AA11">
        <v>16195.6</v>
      </c>
      <c r="AB11">
        <v>19084.7</v>
      </c>
      <c r="AC11">
        <v>23455.7</v>
      </c>
      <c r="AD11">
        <v>19647.599999999999</v>
      </c>
      <c r="AE11">
        <v>7624.76</v>
      </c>
      <c r="AF11">
        <v>12136.3</v>
      </c>
      <c r="AG11">
        <v>12629.5</v>
      </c>
      <c r="AH11">
        <v>13455.1</v>
      </c>
      <c r="AI11">
        <v>16475</v>
      </c>
      <c r="AJ11">
        <f t="shared" si="1"/>
        <v>17433.246551724136</v>
      </c>
      <c r="AK11">
        <f t="shared" si="2"/>
        <v>7603.3366179142949</v>
      </c>
      <c r="AL11">
        <f t="shared" si="3"/>
        <v>0.60847673603920582</v>
      </c>
      <c r="AM11">
        <f t="shared" si="4"/>
        <v>0.27480743695509718</v>
      </c>
      <c r="AN11">
        <f t="shared" si="5"/>
        <v>1.1130972984065326</v>
      </c>
      <c r="AO11">
        <f t="shared" si="6"/>
        <v>1.0701556247167565</v>
      </c>
      <c r="AP11">
        <f t="shared" si="7"/>
        <v>0.60593837676749784</v>
      </c>
      <c r="AQ11">
        <f t="shared" si="8"/>
        <v>1.4566175358041611</v>
      </c>
      <c r="AR11">
        <f t="shared" si="9"/>
        <v>0.53470649171272688</v>
      </c>
      <c r="AS11">
        <f t="shared" si="10"/>
        <v>3.2604966337892192</v>
      </c>
      <c r="AT11">
        <f t="shared" si="11"/>
        <v>-0.30165000801362502</v>
      </c>
      <c r="AU11">
        <f t="shared" si="12"/>
        <v>-0.30028218747343005</v>
      </c>
      <c r="AV11">
        <f t="shared" si="13"/>
        <v>-0.6587300817279943</v>
      </c>
      <c r="AW11">
        <f t="shared" si="14"/>
        <v>-0.18153169076746176</v>
      </c>
      <c r="AX11">
        <f t="shared" si="15"/>
        <v>-1.1148995470950867</v>
      </c>
      <c r="AY11">
        <f t="shared" si="16"/>
        <v>-0.11123360627378572</v>
      </c>
      <c r="AZ11">
        <f t="shared" si="17"/>
        <v>-1.77351810791096E-2</v>
      </c>
      <c r="BA11">
        <f t="shared" si="18"/>
        <v>-0.66075550829712948</v>
      </c>
      <c r="BB11">
        <f t="shared" si="19"/>
        <v>-2.2928416072819262</v>
      </c>
      <c r="BC11">
        <f t="shared" si="20"/>
        <v>-0.57831801650922254</v>
      </c>
      <c r="BD11">
        <f t="shared" si="21"/>
        <v>-0.43344740833376116</v>
      </c>
      <c r="BE11">
        <f t="shared" si="22"/>
        <v>-0.14289076050695293</v>
      </c>
      <c r="BF11">
        <f t="shared" si="23"/>
        <v>-0.16277676682209555</v>
      </c>
      <c r="BG11">
        <f t="shared" si="24"/>
        <v>0.21720114881996136</v>
      </c>
      <c r="BH11">
        <f t="shared" si="25"/>
        <v>0.79208033931922783</v>
      </c>
      <c r="BI11">
        <f t="shared" si="26"/>
        <v>0.29123443555801576</v>
      </c>
      <c r="BJ11">
        <f t="shared" si="27"/>
        <v>-1.2900239782379574</v>
      </c>
      <c r="BK11">
        <f t="shared" si="28"/>
        <v>-0.69666079747724829</v>
      </c>
      <c r="BL11">
        <f t="shared" si="29"/>
        <v>-0.63179453878261582</v>
      </c>
      <c r="BM11">
        <f t="shared" si="30"/>
        <v>-0.52321063128405843</v>
      </c>
      <c r="BN11">
        <f t="shared" si="31"/>
        <v>-0.12602974192493363</v>
      </c>
    </row>
    <row r="12" spans="1:66" x14ac:dyDescent="0.2">
      <c r="A12">
        <v>11</v>
      </c>
      <c r="B12" t="s">
        <v>195</v>
      </c>
      <c r="C12" t="s">
        <v>2338</v>
      </c>
      <c r="D12" s="5" t="s">
        <v>2345</v>
      </c>
      <c r="E12">
        <v>6</v>
      </c>
      <c r="F12">
        <v>1</v>
      </c>
      <c r="G12">
        <v>48466.5</v>
      </c>
      <c r="H12">
        <v>53387.7</v>
      </c>
      <c r="I12">
        <v>75989</v>
      </c>
      <c r="J12">
        <v>120571</v>
      </c>
      <c r="K12">
        <v>124873</v>
      </c>
      <c r="L12">
        <v>218275</v>
      </c>
      <c r="M12">
        <v>161856</v>
      </c>
      <c r="N12">
        <v>201414</v>
      </c>
      <c r="O12">
        <v>63243.199999999997</v>
      </c>
      <c r="P12">
        <v>42250.3</v>
      </c>
      <c r="Q12">
        <v>49626.3</v>
      </c>
      <c r="R12">
        <v>51246</v>
      </c>
      <c r="S12">
        <v>71589.5</v>
      </c>
      <c r="T12">
        <v>67224</v>
      </c>
      <c r="U12">
        <v>47209.8</v>
      </c>
      <c r="V12">
        <v>43100.1</v>
      </c>
      <c r="W12">
        <v>0</v>
      </c>
      <c r="X12">
        <v>49775.4</v>
      </c>
      <c r="Y12">
        <v>49287.9</v>
      </c>
      <c r="Z12">
        <v>51807.3</v>
      </c>
      <c r="AA12">
        <v>54362.5</v>
      </c>
      <c r="AB12">
        <v>46840.3</v>
      </c>
      <c r="AC12">
        <v>46071.5</v>
      </c>
      <c r="AD12">
        <v>56461.599999999999</v>
      </c>
      <c r="AE12">
        <v>97105.8</v>
      </c>
      <c r="AF12">
        <v>51089.9</v>
      </c>
      <c r="AG12">
        <v>42665</v>
      </c>
      <c r="AH12">
        <v>37612.199999999997</v>
      </c>
      <c r="AI12">
        <v>38849.800000000003</v>
      </c>
      <c r="AJ12">
        <f t="shared" si="1"/>
        <v>71112.089655172414</v>
      </c>
      <c r="AK12">
        <f t="shared" si="2"/>
        <v>49389.520620980395</v>
      </c>
      <c r="AL12">
        <f t="shared" si="3"/>
        <v>-0.45851001124219648</v>
      </c>
      <c r="AM12">
        <f t="shared" si="4"/>
        <v>-0.35886944097293372</v>
      </c>
      <c r="AN12">
        <f t="shared" si="5"/>
        <v>9.8743828316404048E-2</v>
      </c>
      <c r="AO12">
        <f t="shared" si="6"/>
        <v>1.0014049483164595</v>
      </c>
      <c r="AP12">
        <f t="shared" si="7"/>
        <v>1.0885084461012211</v>
      </c>
      <c r="AQ12">
        <f t="shared" si="8"/>
        <v>2.9796383624406668</v>
      </c>
      <c r="AR12">
        <f t="shared" si="9"/>
        <v>1.8373110166669664</v>
      </c>
      <c r="AS12">
        <f t="shared" si="10"/>
        <v>2.6382501532010427</v>
      </c>
      <c r="AT12">
        <f t="shared" si="11"/>
        <v>-0.15932306198229745</v>
      </c>
      <c r="AU12">
        <f t="shared" si="12"/>
        <v>-0.58437071857126066</v>
      </c>
      <c r="AV12">
        <f t="shared" si="13"/>
        <v>-0.43502729698585829</v>
      </c>
      <c r="AW12">
        <f t="shared" si="14"/>
        <v>-0.40223289081152591</v>
      </c>
      <c r="AX12">
        <f t="shared" si="15"/>
        <v>9.6662275483756013E-3</v>
      </c>
      <c r="AY12">
        <f t="shared" si="16"/>
        <v>-7.8722968076770025E-2</v>
      </c>
      <c r="AZ12">
        <f t="shared" si="17"/>
        <v>-0.48395468015575049</v>
      </c>
      <c r="BA12">
        <f t="shared" si="18"/>
        <v>-0.56716463944120721</v>
      </c>
      <c r="BB12">
        <f t="shared" si="19"/>
        <v>-1.4398214188166141</v>
      </c>
      <c r="BC12">
        <f t="shared" si="20"/>
        <v>-0.43200843796221633</v>
      </c>
      <c r="BD12">
        <f t="shared" si="21"/>
        <v>-0.44187895287855089</v>
      </c>
      <c r="BE12">
        <f t="shared" si="22"/>
        <v>-0.39086813179093388</v>
      </c>
      <c r="BF12">
        <f t="shared" si="23"/>
        <v>-0.33913246058228153</v>
      </c>
      <c r="BG12">
        <f t="shared" si="24"/>
        <v>-0.49143602428208</v>
      </c>
      <c r="BH12">
        <f t="shared" si="25"/>
        <v>-0.50700207939526565</v>
      </c>
      <c r="BI12">
        <f t="shared" si="26"/>
        <v>-0.29663154189330132</v>
      </c>
      <c r="BJ12">
        <f t="shared" si="27"/>
        <v>0.52630011423487277</v>
      </c>
      <c r="BK12">
        <f t="shared" si="28"/>
        <v>-0.40539348030576144</v>
      </c>
      <c r="BL12">
        <f t="shared" si="29"/>
        <v>-0.57597420054909887</v>
      </c>
      <c r="BM12">
        <f t="shared" si="30"/>
        <v>-0.67827930366551992</v>
      </c>
      <c r="BN12">
        <f t="shared" si="31"/>
        <v>-0.65322135646458512</v>
      </c>
    </row>
    <row r="13" spans="1:66" x14ac:dyDescent="0.2">
      <c r="A13">
        <v>12</v>
      </c>
      <c r="B13" t="s">
        <v>383</v>
      </c>
      <c r="C13" t="s">
        <v>3358</v>
      </c>
      <c r="D13" s="5" t="s">
        <v>3359</v>
      </c>
      <c r="E13">
        <v>5</v>
      </c>
      <c r="F13">
        <v>1</v>
      </c>
      <c r="G13">
        <v>543604</v>
      </c>
      <c r="H13">
        <v>369931</v>
      </c>
      <c r="I13">
        <v>422959</v>
      </c>
      <c r="J13">
        <v>483268</v>
      </c>
      <c r="K13">
        <v>377922</v>
      </c>
      <c r="L13">
        <v>342419</v>
      </c>
      <c r="M13">
        <v>327107</v>
      </c>
      <c r="N13">
        <v>930282</v>
      </c>
      <c r="O13">
        <v>311896</v>
      </c>
      <c r="P13">
        <v>301683</v>
      </c>
      <c r="Q13">
        <v>208471</v>
      </c>
      <c r="R13">
        <v>176473</v>
      </c>
      <c r="S13">
        <v>121895</v>
      </c>
      <c r="T13">
        <v>227401</v>
      </c>
      <c r="U13">
        <v>293987</v>
      </c>
      <c r="V13">
        <v>311709</v>
      </c>
      <c r="W13">
        <v>0</v>
      </c>
      <c r="X13">
        <v>270017</v>
      </c>
      <c r="Y13">
        <v>228551</v>
      </c>
      <c r="Z13">
        <v>207051</v>
      </c>
      <c r="AA13">
        <v>202968</v>
      </c>
      <c r="AB13">
        <v>209658</v>
      </c>
      <c r="AC13">
        <v>309131</v>
      </c>
      <c r="AD13">
        <v>300131</v>
      </c>
      <c r="AE13">
        <v>184889</v>
      </c>
      <c r="AF13">
        <v>345414</v>
      </c>
      <c r="AG13">
        <v>279087</v>
      </c>
      <c r="AH13">
        <v>322058</v>
      </c>
      <c r="AI13">
        <v>327473</v>
      </c>
      <c r="AJ13">
        <f t="shared" si="1"/>
        <v>308187.41379310342</v>
      </c>
      <c r="AK13">
        <f t="shared" si="2"/>
        <v>160033.28000283416</v>
      </c>
      <c r="AL13">
        <f t="shared" si="3"/>
        <v>1.4710476858483899</v>
      </c>
      <c r="AM13">
        <f t="shared" si="4"/>
        <v>0.38581716381619569</v>
      </c>
      <c r="AN13">
        <f t="shared" si="5"/>
        <v>0.71717324174611674</v>
      </c>
      <c r="AO13">
        <f t="shared" si="6"/>
        <v>1.0940261063436052</v>
      </c>
      <c r="AP13">
        <f t="shared" si="7"/>
        <v>0.43575052767562844</v>
      </c>
      <c r="AQ13">
        <f t="shared" si="8"/>
        <v>0.21390292198154248</v>
      </c>
      <c r="AR13">
        <f t="shared" si="9"/>
        <v>0.11822282344373319</v>
      </c>
      <c r="AS13">
        <f t="shared" si="10"/>
        <v>3.8872826089415864</v>
      </c>
      <c r="AT13">
        <f t="shared" si="11"/>
        <v>2.3173843633217426E-2</v>
      </c>
      <c r="AU13">
        <f t="shared" si="12"/>
        <v>-4.0644132226673277E-2</v>
      </c>
      <c r="AV13">
        <f t="shared" si="13"/>
        <v>-0.62309798181564147</v>
      </c>
      <c r="AW13">
        <f t="shared" si="14"/>
        <v>-0.82304389306256043</v>
      </c>
      <c r="AX13">
        <f t="shared" si="15"/>
        <v>-1.1640854564113428</v>
      </c>
      <c r="AY13">
        <f t="shared" si="16"/>
        <v>-0.50481008570012875</v>
      </c>
      <c r="AZ13">
        <f t="shared" si="17"/>
        <v>-8.873412950638726E-2</v>
      </c>
      <c r="BA13">
        <f t="shared" si="18"/>
        <v>2.2005336682683833E-2</v>
      </c>
      <c r="BB13">
        <f t="shared" si="19"/>
        <v>-1.9257707758514071</v>
      </c>
      <c r="BC13">
        <f t="shared" si="20"/>
        <v>-0.23851547498387479</v>
      </c>
      <c r="BD13">
        <f t="shared" si="21"/>
        <v>-0.49762408038936073</v>
      </c>
      <c r="BE13">
        <f t="shared" si="22"/>
        <v>-0.63197113619937251</v>
      </c>
      <c r="BF13">
        <f t="shared" si="23"/>
        <v>-0.6574845794027343</v>
      </c>
      <c r="BG13">
        <f t="shared" si="24"/>
        <v>-0.6156807745948748</v>
      </c>
      <c r="BH13">
        <f t="shared" si="25"/>
        <v>5.8961873860228888E-3</v>
      </c>
      <c r="BI13">
        <f t="shared" si="26"/>
        <v>-5.034211504607506E-2</v>
      </c>
      <c r="BJ13">
        <f t="shared" si="27"/>
        <v>-0.77045483158827854</v>
      </c>
      <c r="BK13">
        <f t="shared" si="28"/>
        <v>0.23261777929089064</v>
      </c>
      <c r="BL13">
        <f t="shared" si="29"/>
        <v>-0.18183976353286052</v>
      </c>
      <c r="BM13">
        <f t="shared" si="30"/>
        <v>8.6673135779326241E-2</v>
      </c>
      <c r="BN13">
        <f t="shared" si="31"/>
        <v>0.12050984774263851</v>
      </c>
    </row>
    <row r="14" spans="1:66" x14ac:dyDescent="0.2">
      <c r="A14">
        <v>13</v>
      </c>
      <c r="B14" t="s">
        <v>453</v>
      </c>
      <c r="C14" t="s">
        <v>3715</v>
      </c>
      <c r="D14" s="5" t="s">
        <v>3716</v>
      </c>
      <c r="E14">
        <v>10</v>
      </c>
      <c r="F14">
        <v>1</v>
      </c>
      <c r="G14">
        <v>5335.73</v>
      </c>
      <c r="H14">
        <v>806.39</v>
      </c>
      <c r="I14">
        <v>883.96</v>
      </c>
      <c r="J14">
        <v>10563.4</v>
      </c>
      <c r="K14">
        <v>14604.9</v>
      </c>
      <c r="L14">
        <v>9806.0400000000009</v>
      </c>
      <c r="M14">
        <v>13002.2</v>
      </c>
      <c r="N14">
        <v>31595.4</v>
      </c>
      <c r="O14">
        <v>50440.3</v>
      </c>
      <c r="P14">
        <v>38709.4</v>
      </c>
      <c r="Q14">
        <v>109213</v>
      </c>
      <c r="R14">
        <v>12530.8</v>
      </c>
      <c r="S14">
        <v>27996.400000000001</v>
      </c>
      <c r="T14">
        <v>15343.9</v>
      </c>
      <c r="U14">
        <v>11499.4</v>
      </c>
      <c r="V14">
        <v>15089</v>
      </c>
      <c r="W14">
        <v>16839.400000000001</v>
      </c>
      <c r="X14">
        <v>73435.5</v>
      </c>
      <c r="Y14">
        <v>12974</v>
      </c>
      <c r="Z14">
        <v>2365.2199999999998</v>
      </c>
      <c r="AA14">
        <v>87656.7</v>
      </c>
      <c r="AB14">
        <v>81426.899999999994</v>
      </c>
      <c r="AC14">
        <v>60669.2</v>
      </c>
      <c r="AD14">
        <v>11642</v>
      </c>
      <c r="AE14">
        <v>16695.8</v>
      </c>
      <c r="AF14">
        <v>42035.4</v>
      </c>
      <c r="AG14">
        <v>21803.7</v>
      </c>
      <c r="AH14">
        <v>23709.8</v>
      </c>
      <c r="AI14">
        <v>11233</v>
      </c>
      <c r="AJ14">
        <f t="shared" si="1"/>
        <v>28617.477241379314</v>
      </c>
      <c r="AK14">
        <f t="shared" si="2"/>
        <v>28388.105881551855</v>
      </c>
      <c r="AL14">
        <f t="shared" si="3"/>
        <v>-0.82012330581411097</v>
      </c>
      <c r="AM14">
        <f t="shared" si="4"/>
        <v>-0.97967392954710941</v>
      </c>
      <c r="AN14">
        <f t="shared" si="5"/>
        <v>-0.97694144713621323</v>
      </c>
      <c r="AO14">
        <f t="shared" si="6"/>
        <v>-0.63597329517894474</v>
      </c>
      <c r="AP14">
        <f t="shared" si="7"/>
        <v>-0.49360733329113915</v>
      </c>
      <c r="AQ14">
        <f t="shared" si="8"/>
        <v>-0.66265207407176874</v>
      </c>
      <c r="AR14">
        <f t="shared" si="9"/>
        <v>-0.55006407636118393</v>
      </c>
      <c r="AS14">
        <f t="shared" si="10"/>
        <v>0.10490036816989273</v>
      </c>
      <c r="AT14">
        <f t="shared" si="11"/>
        <v>0.76873120206312717</v>
      </c>
      <c r="AU14">
        <f t="shared" si="12"/>
        <v>0.35549827807211931</v>
      </c>
      <c r="AV14">
        <f t="shared" si="13"/>
        <v>2.83905953764235</v>
      </c>
      <c r="AW14">
        <f t="shared" si="14"/>
        <v>-0.56666962242920615</v>
      </c>
      <c r="AX14">
        <f t="shared" si="15"/>
        <v>-2.1878079642605634E-2</v>
      </c>
      <c r="AY14">
        <f t="shared" si="16"/>
        <v>-0.46757530413486348</v>
      </c>
      <c r="AZ14">
        <f t="shared" si="17"/>
        <v>-0.60300173998236284</v>
      </c>
      <c r="BA14">
        <f t="shared" si="18"/>
        <v>-0.47655441676265053</v>
      </c>
      <c r="BB14">
        <f t="shared" si="19"/>
        <v>-0.4148947904634015</v>
      </c>
      <c r="BC14">
        <f t="shared" si="20"/>
        <v>1.5787605888755647</v>
      </c>
      <c r="BD14">
        <f t="shared" si="21"/>
        <v>-0.55105745013954244</v>
      </c>
      <c r="BE14">
        <f t="shared" si="22"/>
        <v>-0.9247625519968018</v>
      </c>
      <c r="BF14">
        <f t="shared" si="23"/>
        <v>2.0797168717405552</v>
      </c>
      <c r="BG14">
        <f t="shared" si="24"/>
        <v>1.8602658091725357</v>
      </c>
      <c r="BH14">
        <f t="shared" si="25"/>
        <v>1.1290546432493633</v>
      </c>
      <c r="BI14">
        <f t="shared" si="26"/>
        <v>-0.59797850945775533</v>
      </c>
      <c r="BJ14">
        <f t="shared" si="27"/>
        <v>-0.41995324700851822</v>
      </c>
      <c r="BK14">
        <f t="shared" si="28"/>
        <v>0.4726600222856146</v>
      </c>
      <c r="BL14">
        <f t="shared" si="29"/>
        <v>-0.24002225684973505</v>
      </c>
      <c r="BM14">
        <f t="shared" si="30"/>
        <v>-0.17287793915720853</v>
      </c>
      <c r="BN14">
        <f t="shared" si="31"/>
        <v>-0.61238595184600531</v>
      </c>
    </row>
    <row r="15" spans="1:66" x14ac:dyDescent="0.2">
      <c r="A15">
        <v>14</v>
      </c>
      <c r="B15" t="s">
        <v>218</v>
      </c>
      <c r="C15" t="s">
        <v>2471</v>
      </c>
      <c r="D15" s="5" t="s">
        <v>2472</v>
      </c>
      <c r="E15">
        <v>6</v>
      </c>
      <c r="F15">
        <v>1</v>
      </c>
      <c r="G15">
        <v>31949.200000000001</v>
      </c>
      <c r="H15">
        <v>34468.199999999997</v>
      </c>
      <c r="I15">
        <v>32393.8</v>
      </c>
      <c r="J15">
        <v>90969.5</v>
      </c>
      <c r="K15">
        <v>86427.1</v>
      </c>
      <c r="L15">
        <v>88392.4</v>
      </c>
      <c r="M15">
        <v>72263.3</v>
      </c>
      <c r="N15">
        <v>102307</v>
      </c>
      <c r="O15">
        <v>35625.5</v>
      </c>
      <c r="P15">
        <v>37038.699999999997</v>
      </c>
      <c r="Q15">
        <v>38398.6</v>
      </c>
      <c r="R15">
        <v>35483.199999999997</v>
      </c>
      <c r="S15">
        <v>16599.8</v>
      </c>
      <c r="T15">
        <v>32755.3</v>
      </c>
      <c r="U15">
        <v>29062.6</v>
      </c>
      <c r="V15">
        <v>32086.3</v>
      </c>
      <c r="W15">
        <v>0</v>
      </c>
      <c r="X15">
        <v>31155.7</v>
      </c>
      <c r="Y15">
        <v>28969.4</v>
      </c>
      <c r="Z15">
        <v>24567</v>
      </c>
      <c r="AA15">
        <v>26901.7</v>
      </c>
      <c r="AB15">
        <v>18252.400000000001</v>
      </c>
      <c r="AC15">
        <v>30271.200000000001</v>
      </c>
      <c r="AD15">
        <v>36660.800000000003</v>
      </c>
      <c r="AE15">
        <v>38552</v>
      </c>
      <c r="AF15">
        <v>30271.8</v>
      </c>
      <c r="AG15">
        <v>30840.9</v>
      </c>
      <c r="AH15">
        <v>37201.199999999997</v>
      </c>
      <c r="AI15">
        <v>32441.1</v>
      </c>
      <c r="AJ15">
        <f t="shared" si="1"/>
        <v>40079.50689655172</v>
      </c>
      <c r="AK15">
        <f t="shared" si="2"/>
        <v>23933.337740764913</v>
      </c>
      <c r="AL15">
        <f t="shared" si="3"/>
        <v>-0.33970635373200037</v>
      </c>
      <c r="AM15">
        <f t="shared" si="4"/>
        <v>-0.23445567673555862</v>
      </c>
      <c r="AN15">
        <f t="shared" si="5"/>
        <v>-0.32112975548165579</v>
      </c>
      <c r="AO15">
        <f t="shared" si="6"/>
        <v>2.1263224400485075</v>
      </c>
      <c r="AP15">
        <f t="shared" si="7"/>
        <v>1.9365286031336058</v>
      </c>
      <c r="AQ15">
        <f t="shared" si="8"/>
        <v>2.018644186897443</v>
      </c>
      <c r="AR15">
        <f t="shared" si="9"/>
        <v>1.3447264837043864</v>
      </c>
      <c r="AS15">
        <f t="shared" si="10"/>
        <v>2.6000340519767167</v>
      </c>
      <c r="AT15">
        <f t="shared" si="11"/>
        <v>-0.18610053243703439</v>
      </c>
      <c r="AU15">
        <f t="shared" si="12"/>
        <v>-0.12705318955042408</v>
      </c>
      <c r="AV15">
        <f t="shared" si="13"/>
        <v>-7.023286575230521E-2</v>
      </c>
      <c r="AW15">
        <f t="shared" si="14"/>
        <v>-0.1920462137933639</v>
      </c>
      <c r="AX15">
        <f t="shared" si="15"/>
        <v>-0.98104606849547205</v>
      </c>
      <c r="AY15">
        <f t="shared" si="16"/>
        <v>-0.30602530143869677</v>
      </c>
      <c r="AZ15">
        <f t="shared" si="17"/>
        <v>-0.46031635937627557</v>
      </c>
      <c r="BA15">
        <f t="shared" si="18"/>
        <v>-0.33397794253064583</v>
      </c>
      <c r="BB15">
        <f t="shared" si="19"/>
        <v>-1.6746308989859586</v>
      </c>
      <c r="BC15">
        <f t="shared" si="20"/>
        <v>-0.37286094372671119</v>
      </c>
      <c r="BD15">
        <f t="shared" si="21"/>
        <v>-0.46421050907697747</v>
      </c>
      <c r="BE15">
        <f t="shared" si="22"/>
        <v>-0.64815476489640422</v>
      </c>
      <c r="BF15">
        <f t="shared" si="23"/>
        <v>-0.55060464358493422</v>
      </c>
      <c r="BG15">
        <f t="shared" si="24"/>
        <v>-0.91199594193559907</v>
      </c>
      <c r="BH15">
        <f t="shared" si="25"/>
        <v>-0.40981776143348086</v>
      </c>
      <c r="BI15">
        <f t="shared" si="26"/>
        <v>-0.14284288023599565</v>
      </c>
      <c r="BJ15">
        <f t="shared" si="27"/>
        <v>-6.3823396180548816E-2</v>
      </c>
      <c r="BK15">
        <f t="shared" si="28"/>
        <v>-0.4097926918002146</v>
      </c>
      <c r="BL15">
        <f t="shared" si="29"/>
        <v>-0.38601414464710809</v>
      </c>
      <c r="BM15">
        <f t="shared" si="30"/>
        <v>-0.12026349720746188</v>
      </c>
      <c r="BN15">
        <f t="shared" si="31"/>
        <v>-0.31915343272582747</v>
      </c>
    </row>
    <row r="16" spans="1:66" x14ac:dyDescent="0.2">
      <c r="A16">
        <v>15</v>
      </c>
      <c r="B16" t="s">
        <v>151</v>
      </c>
      <c r="C16" t="s">
        <v>2080</v>
      </c>
      <c r="D16" s="5" t="s">
        <v>2081</v>
      </c>
      <c r="E16">
        <v>6</v>
      </c>
      <c r="F16">
        <v>1</v>
      </c>
      <c r="G16">
        <v>48470.3</v>
      </c>
      <c r="H16">
        <v>54471.199999999997</v>
      </c>
      <c r="I16">
        <v>51829.9</v>
      </c>
      <c r="J16">
        <v>108582</v>
      </c>
      <c r="K16">
        <v>122762</v>
      </c>
      <c r="L16">
        <v>101069</v>
      </c>
      <c r="M16">
        <v>95627.199999999997</v>
      </c>
      <c r="N16">
        <v>149102</v>
      </c>
      <c r="O16">
        <v>37313.1</v>
      </c>
      <c r="P16">
        <v>54678</v>
      </c>
      <c r="Q16">
        <v>55744</v>
      </c>
      <c r="R16">
        <v>48937.1</v>
      </c>
      <c r="S16">
        <v>16383.1</v>
      </c>
      <c r="T16">
        <v>42691.4</v>
      </c>
      <c r="U16">
        <v>44415</v>
      </c>
      <c r="V16">
        <v>47400.2</v>
      </c>
      <c r="W16">
        <v>51701.3</v>
      </c>
      <c r="X16">
        <v>32779.5</v>
      </c>
      <c r="Y16">
        <v>46647.7</v>
      </c>
      <c r="Z16">
        <v>36174.300000000003</v>
      </c>
      <c r="AA16">
        <v>33981.5</v>
      </c>
      <c r="AB16">
        <v>32269.4</v>
      </c>
      <c r="AC16">
        <v>47763.8</v>
      </c>
      <c r="AD16">
        <v>59737.4</v>
      </c>
      <c r="AE16">
        <v>41114.300000000003</v>
      </c>
      <c r="AF16">
        <v>43575</v>
      </c>
      <c r="AG16">
        <v>47084.7</v>
      </c>
      <c r="AH16">
        <v>57047.5</v>
      </c>
      <c r="AI16">
        <v>53712.5</v>
      </c>
      <c r="AJ16">
        <f t="shared" si="1"/>
        <v>57347.048275862064</v>
      </c>
      <c r="AK16">
        <f t="shared" si="2"/>
        <v>29580.857709935386</v>
      </c>
      <c r="AL16">
        <f t="shared" si="3"/>
        <v>-0.30008420860902246</v>
      </c>
      <c r="AM16">
        <f t="shared" si="4"/>
        <v>-9.7219908363108398E-2</v>
      </c>
      <c r="AN16">
        <f t="shared" si="5"/>
        <v>-0.18651076077516865</v>
      </c>
      <c r="AO16">
        <f t="shared" si="6"/>
        <v>1.7320306336800215</v>
      </c>
      <c r="AP16">
        <f t="shared" si="7"/>
        <v>2.2113946919857863</v>
      </c>
      <c r="AQ16">
        <f t="shared" si="8"/>
        <v>1.4780488163280321</v>
      </c>
      <c r="AR16">
        <f t="shared" si="9"/>
        <v>1.2940852526828759</v>
      </c>
      <c r="AS16">
        <f t="shared" si="10"/>
        <v>3.1018354039585541</v>
      </c>
      <c r="AT16">
        <f t="shared" si="11"/>
        <v>-0.67726056060684203</v>
      </c>
      <c r="AU16">
        <f t="shared" si="12"/>
        <v>-9.0228900799100384E-2</v>
      </c>
      <c r="AV16">
        <f t="shared" si="13"/>
        <v>-5.4192082311516086E-2</v>
      </c>
      <c r="AW16">
        <f t="shared" si="14"/>
        <v>-0.28430373312121365</v>
      </c>
      <c r="AX16">
        <f t="shared" si="15"/>
        <v>-1.3848127284728264</v>
      </c>
      <c r="AY16">
        <f t="shared" si="16"/>
        <v>-0.49544365547384511</v>
      </c>
      <c r="AZ16">
        <f t="shared" si="17"/>
        <v>-0.43717624426821639</v>
      </c>
      <c r="BA16">
        <f t="shared" si="18"/>
        <v>-0.33625963024463612</v>
      </c>
      <c r="BB16">
        <f t="shared" si="19"/>
        <v>-0.19085816683286405</v>
      </c>
      <c r="BC16">
        <f t="shared" si="20"/>
        <v>-0.83052183668124369</v>
      </c>
      <c r="BD16">
        <f t="shared" si="21"/>
        <v>-0.36169837875486799</v>
      </c>
      <c r="BE16">
        <f t="shared" si="22"/>
        <v>-0.71575843011309048</v>
      </c>
      <c r="BF16">
        <f t="shared" si="23"/>
        <v>-0.78988745035659413</v>
      </c>
      <c r="BG16">
        <f t="shared" si="24"/>
        <v>-0.84776609663482405</v>
      </c>
      <c r="BH16">
        <f t="shared" si="25"/>
        <v>-0.32396789740965876</v>
      </c>
      <c r="BI16">
        <f t="shared" si="26"/>
        <v>8.0807383868895896E-2</v>
      </c>
      <c r="BJ16">
        <f t="shared" si="27"/>
        <v>-0.54875853956087062</v>
      </c>
      <c r="BK16">
        <f t="shared" si="28"/>
        <v>-0.46557298679126591</v>
      </c>
      <c r="BL16">
        <f t="shared" si="29"/>
        <v>-0.34692531151371009</v>
      </c>
      <c r="BM16">
        <f t="shared" si="30"/>
        <v>-1.0126422931998143E-2</v>
      </c>
      <c r="BN16">
        <f t="shared" si="31"/>
        <v>-0.12286825187767697</v>
      </c>
    </row>
    <row r="17" spans="1:66" x14ac:dyDescent="0.2">
      <c r="A17">
        <v>16</v>
      </c>
      <c r="B17" t="s">
        <v>228</v>
      </c>
      <c r="C17" t="s">
        <v>2527</v>
      </c>
      <c r="D17" s="5" t="s">
        <v>2531</v>
      </c>
      <c r="E17">
        <v>10</v>
      </c>
      <c r="F17">
        <v>2</v>
      </c>
      <c r="G17">
        <v>53024.4</v>
      </c>
      <c r="H17">
        <v>66141.7</v>
      </c>
      <c r="I17">
        <v>54572.7</v>
      </c>
      <c r="J17">
        <v>157595</v>
      </c>
      <c r="K17">
        <v>162371</v>
      </c>
      <c r="L17">
        <v>144412</v>
      </c>
      <c r="M17">
        <v>130067</v>
      </c>
      <c r="N17">
        <v>161502</v>
      </c>
      <c r="O17">
        <v>65526</v>
      </c>
      <c r="P17">
        <v>63266</v>
      </c>
      <c r="Q17">
        <v>63302.3</v>
      </c>
      <c r="R17">
        <v>14649.2</v>
      </c>
      <c r="S17">
        <v>27945.200000000001</v>
      </c>
      <c r="T17">
        <v>60260.9</v>
      </c>
      <c r="U17">
        <v>12573.1</v>
      </c>
      <c r="V17">
        <v>54300</v>
      </c>
      <c r="W17">
        <v>51144.3</v>
      </c>
      <c r="X17">
        <v>51739.6</v>
      </c>
      <c r="Y17">
        <v>56946.2</v>
      </c>
      <c r="Z17">
        <v>46581.2</v>
      </c>
      <c r="AA17">
        <v>47638.9</v>
      </c>
      <c r="AB17">
        <v>48752.5</v>
      </c>
      <c r="AC17">
        <v>55427.7</v>
      </c>
      <c r="AD17">
        <v>72949.5</v>
      </c>
      <c r="AE17">
        <v>59190.1</v>
      </c>
      <c r="AF17">
        <v>56629.599999999999</v>
      </c>
      <c r="AG17">
        <v>66096.7</v>
      </c>
      <c r="AH17">
        <v>70234.399999999994</v>
      </c>
      <c r="AI17">
        <v>63160.800000000003</v>
      </c>
      <c r="AJ17">
        <f t="shared" si="1"/>
        <v>70275.862068965522</v>
      </c>
      <c r="AK17">
        <f t="shared" si="2"/>
        <v>40435.887433057127</v>
      </c>
      <c r="AL17">
        <f t="shared" si="3"/>
        <v>-0.4266374046452141</v>
      </c>
      <c r="AM17">
        <f t="shared" si="4"/>
        <v>-0.10223992427048272</v>
      </c>
      <c r="AN17">
        <f t="shared" si="5"/>
        <v>-0.3883471605504541</v>
      </c>
      <c r="AO17">
        <f t="shared" si="6"/>
        <v>2.1594465578527005</v>
      </c>
      <c r="AP17">
        <f t="shared" si="7"/>
        <v>2.2775594596137121</v>
      </c>
      <c r="AQ17">
        <f t="shared" si="8"/>
        <v>1.833424283163543</v>
      </c>
      <c r="AR17">
        <f t="shared" si="9"/>
        <v>1.478665159260337</v>
      </c>
      <c r="AS17">
        <f t="shared" si="10"/>
        <v>2.2560686489708477</v>
      </c>
      <c r="AT17">
        <f t="shared" si="11"/>
        <v>-0.11746649747279732</v>
      </c>
      <c r="AU17">
        <f t="shared" si="12"/>
        <v>-0.17335744344848539</v>
      </c>
      <c r="AV17">
        <f t="shared" si="13"/>
        <v>-0.17245972604188467</v>
      </c>
      <c r="AW17">
        <f t="shared" si="14"/>
        <v>-1.3756755595152252</v>
      </c>
      <c r="AX17">
        <f t="shared" si="15"/>
        <v>-1.0468587375272833</v>
      </c>
      <c r="AY17">
        <f t="shared" si="16"/>
        <v>-0.24767509024120227</v>
      </c>
      <c r="AZ17">
        <f t="shared" si="17"/>
        <v>-1.4270185652409446</v>
      </c>
      <c r="BA17">
        <f t="shared" si="18"/>
        <v>-0.39509116982813991</v>
      </c>
      <c r="BB17">
        <f t="shared" si="19"/>
        <v>-0.47313323098543136</v>
      </c>
      <c r="BC17">
        <f t="shared" si="20"/>
        <v>-0.45841116012732214</v>
      </c>
      <c r="BD17">
        <f t="shared" si="21"/>
        <v>-0.32964930202244719</v>
      </c>
      <c r="BE17">
        <f t="shared" si="22"/>
        <v>-0.58598100779147677</v>
      </c>
      <c r="BF17">
        <f t="shared" si="23"/>
        <v>-0.55982355046471322</v>
      </c>
      <c r="BG17">
        <f t="shared" si="24"/>
        <v>-0.53228365779279896</v>
      </c>
      <c r="BH17">
        <f t="shared" si="25"/>
        <v>-0.3672025770065544</v>
      </c>
      <c r="BI17">
        <f t="shared" si="26"/>
        <v>6.6120421753096653E-2</v>
      </c>
      <c r="BJ17">
        <f t="shared" si="27"/>
        <v>-0.27415651721056816</v>
      </c>
      <c r="BK17">
        <f t="shared" si="28"/>
        <v>-0.33747898056045722</v>
      </c>
      <c r="BL17">
        <f t="shared" si="29"/>
        <v>-0.10335279708858271</v>
      </c>
      <c r="BM17">
        <f t="shared" si="30"/>
        <v>-1.0253779896427233E-3</v>
      </c>
      <c r="BN17">
        <f t="shared" si="31"/>
        <v>-0.1759590927921324</v>
      </c>
    </row>
    <row r="18" spans="1:66" x14ac:dyDescent="0.2">
      <c r="A18">
        <v>17</v>
      </c>
      <c r="B18" t="s">
        <v>104</v>
      </c>
      <c r="C18" t="s">
        <v>1809</v>
      </c>
      <c r="D18" s="5" t="s">
        <v>1815</v>
      </c>
      <c r="E18">
        <v>215</v>
      </c>
      <c r="F18">
        <v>34</v>
      </c>
      <c r="G18">
        <v>1700000</v>
      </c>
      <c r="H18">
        <v>2240000</v>
      </c>
      <c r="I18">
        <v>2110000</v>
      </c>
      <c r="J18">
        <v>4120000</v>
      </c>
      <c r="K18">
        <v>4820000</v>
      </c>
      <c r="L18">
        <v>4360000</v>
      </c>
      <c r="M18">
        <v>4390000</v>
      </c>
      <c r="N18">
        <v>2460000</v>
      </c>
      <c r="O18">
        <v>2270000</v>
      </c>
      <c r="P18">
        <v>1960000</v>
      </c>
      <c r="Q18">
        <v>2040000</v>
      </c>
      <c r="R18">
        <v>1970000</v>
      </c>
      <c r="S18">
        <v>1600000</v>
      </c>
      <c r="T18">
        <v>2080000</v>
      </c>
      <c r="U18">
        <v>1750000</v>
      </c>
      <c r="V18">
        <v>1820000</v>
      </c>
      <c r="W18">
        <v>1850000</v>
      </c>
      <c r="X18">
        <v>1820000</v>
      </c>
      <c r="Y18">
        <v>1880000</v>
      </c>
      <c r="Z18">
        <v>1990000</v>
      </c>
      <c r="AA18">
        <v>1690000</v>
      </c>
      <c r="AB18">
        <v>1750000</v>
      </c>
      <c r="AC18">
        <v>1710000</v>
      </c>
      <c r="AD18">
        <v>2720000</v>
      </c>
      <c r="AE18">
        <v>2090000</v>
      </c>
      <c r="AF18">
        <v>1900000</v>
      </c>
      <c r="AG18">
        <v>2090000</v>
      </c>
      <c r="AH18">
        <v>2030000</v>
      </c>
      <c r="AI18">
        <v>1810000</v>
      </c>
      <c r="AJ18">
        <f t="shared" si="1"/>
        <v>2311034.4827586208</v>
      </c>
      <c r="AK18">
        <f t="shared" si="2"/>
        <v>896944.59467200667</v>
      </c>
      <c r="AL18">
        <f t="shared" si="3"/>
        <v>-0.68123994100445295</v>
      </c>
      <c r="AM18">
        <f t="shared" si="4"/>
        <v>-7.9196065376364227E-2</v>
      </c>
      <c r="AN18">
        <f t="shared" si="5"/>
        <v>-0.22413255395349668</v>
      </c>
      <c r="AO18">
        <f t="shared" si="6"/>
        <v>2.0168085386621666</v>
      </c>
      <c r="AP18">
        <f t="shared" si="7"/>
        <v>2.797235784846726</v>
      </c>
      <c r="AQ18">
        <f t="shared" si="8"/>
        <v>2.2843835944968727</v>
      </c>
      <c r="AR18">
        <f t="shared" si="9"/>
        <v>2.3178304764762112</v>
      </c>
      <c r="AS18">
        <f t="shared" si="10"/>
        <v>0.16608106913878301</v>
      </c>
      <c r="AT18">
        <f t="shared" si="11"/>
        <v>-4.5749183397025966E-2</v>
      </c>
      <c r="AU18">
        <f t="shared" si="12"/>
        <v>-0.39136696385018799</v>
      </c>
      <c r="AV18">
        <f t="shared" si="13"/>
        <v>-0.30217527857195264</v>
      </c>
      <c r="AW18">
        <f t="shared" si="14"/>
        <v>-0.38021800319040855</v>
      </c>
      <c r="AX18">
        <f t="shared" si="15"/>
        <v>-0.79272954760224712</v>
      </c>
      <c r="AY18">
        <f t="shared" si="16"/>
        <v>-0.25757943593283494</v>
      </c>
      <c r="AZ18">
        <f t="shared" si="17"/>
        <v>-0.62549513770555576</v>
      </c>
      <c r="BA18">
        <f t="shared" si="18"/>
        <v>-0.54745241308709991</v>
      </c>
      <c r="BB18">
        <f t="shared" si="19"/>
        <v>-0.51400553110776159</v>
      </c>
      <c r="BC18">
        <f t="shared" si="20"/>
        <v>-0.54745241308709991</v>
      </c>
      <c r="BD18">
        <f t="shared" si="21"/>
        <v>-0.48055864912842333</v>
      </c>
      <c r="BE18">
        <f t="shared" si="22"/>
        <v>-0.35792008187084973</v>
      </c>
      <c r="BF18">
        <f t="shared" si="23"/>
        <v>-0.69238890166423228</v>
      </c>
      <c r="BG18">
        <f t="shared" si="24"/>
        <v>-0.62549513770555576</v>
      </c>
      <c r="BH18">
        <f t="shared" si="25"/>
        <v>-0.67009098034467351</v>
      </c>
      <c r="BI18">
        <f t="shared" si="26"/>
        <v>0.45595404629304792</v>
      </c>
      <c r="BJ18">
        <f t="shared" si="27"/>
        <v>-0.24643047527305553</v>
      </c>
      <c r="BK18">
        <f t="shared" si="28"/>
        <v>-0.45826072780886451</v>
      </c>
      <c r="BL18">
        <f t="shared" si="29"/>
        <v>-0.24643047527305553</v>
      </c>
      <c r="BM18">
        <f t="shared" si="30"/>
        <v>-0.31332423923173203</v>
      </c>
      <c r="BN18">
        <f t="shared" si="31"/>
        <v>-0.55860137374687924</v>
      </c>
    </row>
    <row r="19" spans="1:66" x14ac:dyDescent="0.2">
      <c r="A19">
        <v>18</v>
      </c>
      <c r="B19" t="s">
        <v>503</v>
      </c>
      <c r="C19" t="s">
        <v>3961</v>
      </c>
      <c r="D19" s="5" t="s">
        <v>3966</v>
      </c>
      <c r="E19">
        <v>6</v>
      </c>
      <c r="F19">
        <v>1</v>
      </c>
      <c r="G19">
        <v>12290.6</v>
      </c>
      <c r="H19">
        <v>11880.5</v>
      </c>
      <c r="I19">
        <v>18813.2</v>
      </c>
      <c r="J19">
        <v>15569.5</v>
      </c>
      <c r="K19">
        <v>17608.7</v>
      </c>
      <c r="L19">
        <v>17577.8</v>
      </c>
      <c r="M19">
        <v>17901.099999999999</v>
      </c>
      <c r="N19">
        <v>32289.8</v>
      </c>
      <c r="O19">
        <v>5986.83</v>
      </c>
      <c r="P19">
        <v>6192.45</v>
      </c>
      <c r="Q19">
        <v>5474.66</v>
      </c>
      <c r="R19">
        <v>5140.66</v>
      </c>
      <c r="S19">
        <v>2302.59</v>
      </c>
      <c r="T19">
        <v>5341.59</v>
      </c>
      <c r="U19">
        <v>9170.4599999999991</v>
      </c>
      <c r="V19">
        <v>12169</v>
      </c>
      <c r="W19">
        <v>0</v>
      </c>
      <c r="X19">
        <v>9859.48</v>
      </c>
      <c r="Y19">
        <v>3731.58</v>
      </c>
      <c r="Z19">
        <v>5770.28</v>
      </c>
      <c r="AA19">
        <v>3265.15</v>
      </c>
      <c r="AB19">
        <v>1680.3</v>
      </c>
      <c r="AC19">
        <v>12222.6</v>
      </c>
      <c r="AD19">
        <v>6057.1</v>
      </c>
      <c r="AE19">
        <v>3890.73</v>
      </c>
      <c r="AF19">
        <v>1688.95</v>
      </c>
      <c r="AG19">
        <v>2446.77</v>
      </c>
      <c r="AH19">
        <v>1173.3800000000001</v>
      </c>
      <c r="AI19">
        <v>7606.59</v>
      </c>
      <c r="AJ19">
        <f t="shared" si="1"/>
        <v>8796.632758620688</v>
      </c>
      <c r="AK19">
        <f t="shared" si="2"/>
        <v>7197.3400236966991</v>
      </c>
      <c r="AL19">
        <f t="shared" si="3"/>
        <v>0.48545257412817633</v>
      </c>
      <c r="AM19">
        <f t="shared" si="4"/>
        <v>0.42847319026555808</v>
      </c>
      <c r="AN19">
        <f t="shared" si="5"/>
        <v>1.3917040473842448</v>
      </c>
      <c r="AO19">
        <f t="shared" si="6"/>
        <v>0.94102365861278714</v>
      </c>
      <c r="AP19">
        <f t="shared" si="7"/>
        <v>1.2243505534497809</v>
      </c>
      <c r="AQ19">
        <f t="shared" si="8"/>
        <v>1.2200573006788593</v>
      </c>
      <c r="AR19">
        <f t="shared" si="9"/>
        <v>1.2649766735215426</v>
      </c>
      <c r="AS19">
        <f t="shared" si="10"/>
        <v>3.2641458044263341</v>
      </c>
      <c r="AT19">
        <f t="shared" si="11"/>
        <v>-0.3903946109770588</v>
      </c>
      <c r="AU19">
        <f t="shared" si="12"/>
        <v>-0.36182572312084921</v>
      </c>
      <c r="AV19">
        <f t="shared" si="13"/>
        <v>-0.46155562300563036</v>
      </c>
      <c r="AW19">
        <f t="shared" si="14"/>
        <v>-0.50796165619293709</v>
      </c>
      <c r="AX19">
        <f t="shared" si="15"/>
        <v>-0.90228372388125921</v>
      </c>
      <c r="AY19">
        <f t="shared" si="16"/>
        <v>-0.48004439796441745</v>
      </c>
      <c r="AZ19">
        <f t="shared" si="17"/>
        <v>5.1939638831639622E-2</v>
      </c>
      <c r="BA19">
        <f t="shared" si="18"/>
        <v>0.4685574434827377</v>
      </c>
      <c r="BB19">
        <f t="shared" si="19"/>
        <v>-1.2222060830332371</v>
      </c>
      <c r="BC19">
        <f t="shared" si="20"/>
        <v>0.14767222861223273</v>
      </c>
      <c r="BD19">
        <f t="shared" si="21"/>
        <v>-0.70373954015572193</v>
      </c>
      <c r="BE19">
        <f t="shared" si="22"/>
        <v>-0.42048211542829017</v>
      </c>
      <c r="BF19">
        <f t="shared" si="23"/>
        <v>-0.76854542656157676</v>
      </c>
      <c r="BG19">
        <f t="shared" si="24"/>
        <v>-0.98874483283972958</v>
      </c>
      <c r="BH19">
        <f t="shared" si="25"/>
        <v>0.47600463922776659</v>
      </c>
      <c r="BI19">
        <f t="shared" si="26"/>
        <v>-0.38063128177923827</v>
      </c>
      <c r="BJ19">
        <f t="shared" si="27"/>
        <v>-0.68162720428218948</v>
      </c>
      <c r="BK19">
        <f t="shared" si="28"/>
        <v>-0.98754299994430983</v>
      </c>
      <c r="BL19">
        <f t="shared" si="29"/>
        <v>-0.88225132308800802</v>
      </c>
      <c r="BM19">
        <f t="shared" si="30"/>
        <v>-1.0591764087179019</v>
      </c>
      <c r="BN19">
        <f t="shared" si="31"/>
        <v>-0.16534480164929846</v>
      </c>
    </row>
    <row r="20" spans="1:66" x14ac:dyDescent="0.2">
      <c r="A20">
        <v>19</v>
      </c>
      <c r="B20" t="s">
        <v>404</v>
      </c>
      <c r="C20" t="s">
        <v>3457</v>
      </c>
      <c r="D20" s="5" t="s">
        <v>3458</v>
      </c>
      <c r="E20">
        <v>6</v>
      </c>
      <c r="F20">
        <v>1</v>
      </c>
      <c r="G20">
        <v>116608</v>
      </c>
      <c r="H20">
        <v>128126</v>
      </c>
      <c r="I20">
        <v>108430</v>
      </c>
      <c r="J20">
        <v>90543.2</v>
      </c>
      <c r="K20">
        <v>92502.9</v>
      </c>
      <c r="L20">
        <v>77560.100000000006</v>
      </c>
      <c r="M20">
        <v>99201.5</v>
      </c>
      <c r="N20">
        <v>60807.6</v>
      </c>
      <c r="O20">
        <v>57817.8</v>
      </c>
      <c r="P20">
        <v>160824</v>
      </c>
      <c r="Q20">
        <v>152793</v>
      </c>
      <c r="R20">
        <v>150228</v>
      </c>
      <c r="S20">
        <v>148134</v>
      </c>
      <c r="T20">
        <v>176812</v>
      </c>
      <c r="U20">
        <v>183826</v>
      </c>
      <c r="V20">
        <v>174498</v>
      </c>
      <c r="W20">
        <v>128271</v>
      </c>
      <c r="X20">
        <v>148312</v>
      </c>
      <c r="Y20">
        <v>145939</v>
      </c>
      <c r="Z20">
        <v>139154</v>
      </c>
      <c r="AA20">
        <v>164036</v>
      </c>
      <c r="AB20">
        <v>138267</v>
      </c>
      <c r="AC20">
        <v>159007</v>
      </c>
      <c r="AD20">
        <v>137770</v>
      </c>
      <c r="AE20">
        <v>112052</v>
      </c>
      <c r="AF20">
        <v>156265</v>
      </c>
      <c r="AG20">
        <v>118624</v>
      </c>
      <c r="AH20">
        <v>120695</v>
      </c>
      <c r="AI20">
        <v>89346.5</v>
      </c>
      <c r="AJ20">
        <f t="shared" si="1"/>
        <v>128843.12413793104</v>
      </c>
      <c r="AK20">
        <f t="shared" si="2"/>
        <v>33927.590957862572</v>
      </c>
      <c r="AL20">
        <f t="shared" si="3"/>
        <v>-0.36062460647815608</v>
      </c>
      <c r="AM20">
        <f t="shared" si="4"/>
        <v>-2.1136901197072681E-2</v>
      </c>
      <c r="AN20">
        <f t="shared" si="5"/>
        <v>-0.60166736162563839</v>
      </c>
      <c r="AO20">
        <f t="shared" si="6"/>
        <v>-1.1288724915806378</v>
      </c>
      <c r="AP20">
        <f t="shared" si="7"/>
        <v>-1.0711112434438659</v>
      </c>
      <c r="AQ20">
        <f t="shared" si="8"/>
        <v>-1.5115433395086488</v>
      </c>
      <c r="AR20">
        <f t="shared" si="9"/>
        <v>-0.87367311680765591</v>
      </c>
      <c r="AS20">
        <f t="shared" si="10"/>
        <v>-2.0053155033149825</v>
      </c>
      <c r="AT20">
        <f t="shared" si="11"/>
        <v>-2.0934384709525395</v>
      </c>
      <c r="AU20">
        <f t="shared" si="12"/>
        <v>0.94262147588930223</v>
      </c>
      <c r="AV20">
        <f t="shared" si="13"/>
        <v>0.70591147752913719</v>
      </c>
      <c r="AW20">
        <f t="shared" si="14"/>
        <v>0.63030929277084757</v>
      </c>
      <c r="AX20">
        <f t="shared" si="15"/>
        <v>0.56858961445355394</v>
      </c>
      <c r="AY20">
        <f t="shared" si="16"/>
        <v>1.4138603569479897</v>
      </c>
      <c r="AZ20">
        <f t="shared" si="17"/>
        <v>1.6205947522285522</v>
      </c>
      <c r="BA20">
        <f t="shared" si="18"/>
        <v>1.3456562807177042</v>
      </c>
      <c r="BB20">
        <f t="shared" si="19"/>
        <v>-1.686309348169179E-2</v>
      </c>
      <c r="BC20">
        <f t="shared" si="20"/>
        <v>0.57383608185588353</v>
      </c>
      <c r="BD20">
        <f t="shared" si="21"/>
        <v>0.50389300800347769</v>
      </c>
      <c r="BE20">
        <f t="shared" si="22"/>
        <v>0.30390828145962018</v>
      </c>
      <c r="BF20">
        <f t="shared" si="23"/>
        <v>1.0372936854189809</v>
      </c>
      <c r="BG20">
        <f t="shared" si="24"/>
        <v>0.27776436805587634</v>
      </c>
      <c r="BH20">
        <f t="shared" si="25"/>
        <v>0.88906624403518442</v>
      </c>
      <c r="BI20">
        <f t="shared" si="26"/>
        <v>0.26311552367970875</v>
      </c>
      <c r="BJ20">
        <f t="shared" si="27"/>
        <v>-0.49491059234902052</v>
      </c>
      <c r="BK20">
        <f t="shared" si="28"/>
        <v>0.80824706641053334</v>
      </c>
      <c r="BL20">
        <f t="shared" si="29"/>
        <v>-0.30120394196637768</v>
      </c>
      <c r="BM20">
        <f t="shared" si="30"/>
        <v>-0.24016217797635128</v>
      </c>
      <c r="BN20">
        <f t="shared" si="31"/>
        <v>-1.1641446687737158</v>
      </c>
    </row>
    <row r="21" spans="1:66" x14ac:dyDescent="0.2">
      <c r="A21">
        <v>20</v>
      </c>
      <c r="B21" t="s">
        <v>513</v>
      </c>
      <c r="C21" t="s">
        <v>4016</v>
      </c>
      <c r="D21" s="5" t="s">
        <v>4021</v>
      </c>
      <c r="E21">
        <v>6</v>
      </c>
      <c r="F21">
        <v>1</v>
      </c>
      <c r="G21">
        <v>0</v>
      </c>
      <c r="H21">
        <v>6581.61</v>
      </c>
      <c r="I21">
        <v>8230</v>
      </c>
      <c r="J21">
        <v>4838.8900000000003</v>
      </c>
      <c r="K21">
        <v>12264.1</v>
      </c>
      <c r="L21">
        <v>8150.46</v>
      </c>
      <c r="M21">
        <v>18556.900000000001</v>
      </c>
      <c r="N21">
        <v>3539.37</v>
      </c>
      <c r="O21">
        <v>1150.1600000000001</v>
      </c>
      <c r="P21">
        <v>11682.7</v>
      </c>
      <c r="Q21">
        <v>12968.6</v>
      </c>
      <c r="R21">
        <v>15234.1</v>
      </c>
      <c r="S21">
        <v>7472.38</v>
      </c>
      <c r="T21">
        <v>0</v>
      </c>
      <c r="U21">
        <v>2635.29</v>
      </c>
      <c r="V21">
        <v>6232.77</v>
      </c>
      <c r="W21">
        <v>0</v>
      </c>
      <c r="X21">
        <v>15375.3</v>
      </c>
      <c r="Y21">
        <v>16375.7</v>
      </c>
      <c r="Z21">
        <v>13825.6</v>
      </c>
      <c r="AA21">
        <v>3619.86</v>
      </c>
      <c r="AB21">
        <v>13270.7</v>
      </c>
      <c r="AC21">
        <v>0</v>
      </c>
      <c r="AD21">
        <v>10120.4</v>
      </c>
      <c r="AE21">
        <v>31769.599999999999</v>
      </c>
      <c r="AF21">
        <v>16765</v>
      </c>
      <c r="AG21">
        <v>17201.2</v>
      </c>
      <c r="AH21">
        <v>15784.3</v>
      </c>
      <c r="AI21">
        <v>13966.8</v>
      </c>
      <c r="AJ21">
        <f t="shared" si="1"/>
        <v>9917.6479310344839</v>
      </c>
      <c r="AK21">
        <f t="shared" si="2"/>
        <v>7351.5636523431294</v>
      </c>
      <c r="AL21">
        <f t="shared" si="3"/>
        <v>-1.3490528546091658</v>
      </c>
      <c r="AM21">
        <f t="shared" si="4"/>
        <v>-0.45378617241125357</v>
      </c>
      <c r="AN21">
        <f t="shared" si="5"/>
        <v>-0.22956312572993745</v>
      </c>
      <c r="AO21">
        <f t="shared" si="6"/>
        <v>-0.69084050294739063</v>
      </c>
      <c r="AP21">
        <f t="shared" si="7"/>
        <v>0.31917727709772908</v>
      </c>
      <c r="AQ21">
        <f t="shared" si="8"/>
        <v>-0.24038259268437898</v>
      </c>
      <c r="AR21">
        <f t="shared" si="9"/>
        <v>1.1751584394174386</v>
      </c>
      <c r="AS21">
        <f t="shared" si="10"/>
        <v>-0.86760833921387126</v>
      </c>
      <c r="AT21">
        <f t="shared" si="11"/>
        <v>-1.1926017845523331</v>
      </c>
      <c r="AU21">
        <f t="shared" si="12"/>
        <v>0.24009206101384295</v>
      </c>
      <c r="AV21">
        <f t="shared" si="13"/>
        <v>0.4150072301955926</v>
      </c>
      <c r="AW21">
        <f t="shared" si="14"/>
        <v>0.72317296297516631</v>
      </c>
      <c r="AX21">
        <f t="shared" si="15"/>
        <v>-0.33261875250921824</v>
      </c>
      <c r="AY21">
        <f t="shared" si="16"/>
        <v>-1.3490528546091658</v>
      </c>
      <c r="AZ21">
        <f t="shared" si="17"/>
        <v>-0.99058625830076463</v>
      </c>
      <c r="BA21">
        <f t="shared" si="18"/>
        <v>-0.50123730206158512</v>
      </c>
      <c r="BB21">
        <f t="shared" si="19"/>
        <v>-1.3490528546091658</v>
      </c>
      <c r="BC21">
        <f t="shared" si="20"/>
        <v>0.742379761239777</v>
      </c>
      <c r="BD21">
        <f t="shared" si="21"/>
        <v>0.87845965489357791</v>
      </c>
      <c r="BE21">
        <f t="shared" si="22"/>
        <v>0.53158106952116957</v>
      </c>
      <c r="BF21">
        <f t="shared" si="23"/>
        <v>-0.85665964805014216</v>
      </c>
      <c r="BG21">
        <f t="shared" si="24"/>
        <v>0.45610052874898449</v>
      </c>
      <c r="BH21">
        <f t="shared" si="25"/>
        <v>-1.3490528546091658</v>
      </c>
      <c r="BI21">
        <f t="shared" si="26"/>
        <v>2.7579448203633998E-2</v>
      </c>
      <c r="BJ21">
        <f t="shared" si="27"/>
        <v>2.9724223447348841</v>
      </c>
      <c r="BK21">
        <f t="shared" si="28"/>
        <v>0.93141437560471796</v>
      </c>
      <c r="BL21">
        <f t="shared" si="29"/>
        <v>0.99074869149015177</v>
      </c>
      <c r="BM21">
        <f t="shared" si="30"/>
        <v>0.79801418397508739</v>
      </c>
      <c r="BN21">
        <f t="shared" si="31"/>
        <v>0.55078786778578026</v>
      </c>
    </row>
    <row r="22" spans="1:66" x14ac:dyDescent="0.2">
      <c r="A22">
        <v>21</v>
      </c>
      <c r="B22" t="s">
        <v>514</v>
      </c>
      <c r="C22" t="s">
        <v>4022</v>
      </c>
      <c r="D22" s="5" t="s">
        <v>4027</v>
      </c>
      <c r="E22">
        <v>5</v>
      </c>
      <c r="F22">
        <v>1</v>
      </c>
      <c r="G22">
        <v>10231.9</v>
      </c>
      <c r="H22">
        <v>11834.1</v>
      </c>
      <c r="I22">
        <v>10745.4</v>
      </c>
      <c r="J22">
        <v>38003.199999999997</v>
      </c>
      <c r="K22">
        <v>21144</v>
      </c>
      <c r="L22">
        <v>37351.9</v>
      </c>
      <c r="M22">
        <v>18564.400000000001</v>
      </c>
      <c r="N22">
        <v>65027.8</v>
      </c>
      <c r="O22">
        <v>0</v>
      </c>
      <c r="P22">
        <v>4424.4399999999996</v>
      </c>
      <c r="Q22">
        <v>1881.78</v>
      </c>
      <c r="R22">
        <v>3344.12</v>
      </c>
      <c r="S22">
        <v>1936.89</v>
      </c>
      <c r="T22">
        <v>4634.3900000000003</v>
      </c>
      <c r="U22">
        <v>0</v>
      </c>
      <c r="V22">
        <v>4866.76</v>
      </c>
      <c r="W22">
        <v>0</v>
      </c>
      <c r="X22">
        <v>5553.01</v>
      </c>
      <c r="Y22">
        <v>0</v>
      </c>
      <c r="Z22">
        <v>2806.45</v>
      </c>
      <c r="AA22">
        <v>1569.23</v>
      </c>
      <c r="AB22">
        <v>3034.08</v>
      </c>
      <c r="AC22">
        <v>4144.6000000000004</v>
      </c>
      <c r="AD22">
        <v>6204.12</v>
      </c>
      <c r="AE22">
        <v>3687.07</v>
      </c>
      <c r="AF22">
        <v>4370.21</v>
      </c>
      <c r="AG22">
        <v>2683.73</v>
      </c>
      <c r="AH22">
        <v>5567.01</v>
      </c>
      <c r="AI22">
        <v>5474.5</v>
      </c>
      <c r="AJ22">
        <f t="shared" si="1"/>
        <v>9623.623793103452</v>
      </c>
      <c r="AK22">
        <f t="shared" si="2"/>
        <v>14422.502603164563</v>
      </c>
      <c r="AL22">
        <f t="shared" si="3"/>
        <v>4.2175496419260869E-2</v>
      </c>
      <c r="AM22">
        <f t="shared" si="4"/>
        <v>0.1532657866472861</v>
      </c>
      <c r="AN22">
        <f t="shared" si="5"/>
        <v>7.7779580823262195E-2</v>
      </c>
      <c r="AO22">
        <f t="shared" si="6"/>
        <v>1.9677289710226533</v>
      </c>
      <c r="AP22">
        <f t="shared" si="7"/>
        <v>0.79877789062549831</v>
      </c>
      <c r="AQ22">
        <f t="shared" si="8"/>
        <v>1.9225703728292241</v>
      </c>
      <c r="AR22">
        <f t="shared" si="9"/>
        <v>0.6199185018649106</v>
      </c>
      <c r="AS22">
        <f t="shared" si="10"/>
        <v>3.8415091840399356</v>
      </c>
      <c r="AT22">
        <f t="shared" si="11"/>
        <v>-0.66726448646934911</v>
      </c>
      <c r="AU22">
        <f t="shared" si="12"/>
        <v>-0.360491097568785</v>
      </c>
      <c r="AV22">
        <f t="shared" si="13"/>
        <v>-0.53678921100730115</v>
      </c>
      <c r="AW22">
        <f t="shared" si="14"/>
        <v>-0.43539626692288574</v>
      </c>
      <c r="AX22">
        <f t="shared" si="15"/>
        <v>-0.53296809885247243</v>
      </c>
      <c r="AY22">
        <f t="shared" si="16"/>
        <v>-0.34593398457828822</v>
      </c>
      <c r="AZ22">
        <f t="shared" si="17"/>
        <v>-0.66726448646934911</v>
      </c>
      <c r="BA22">
        <f t="shared" si="18"/>
        <v>-0.3298223563544172</v>
      </c>
      <c r="BB22">
        <f t="shared" si="19"/>
        <v>-0.66726448646934911</v>
      </c>
      <c r="BC22">
        <f t="shared" si="20"/>
        <v>-0.28224046166649913</v>
      </c>
      <c r="BD22">
        <f t="shared" si="21"/>
        <v>-0.66726448646934911</v>
      </c>
      <c r="BE22">
        <f t="shared" si="22"/>
        <v>-0.47267620472522143</v>
      </c>
      <c r="BF22">
        <f t="shared" si="23"/>
        <v>-0.55846020726917189</v>
      </c>
      <c r="BG22">
        <f t="shared" si="24"/>
        <v>-0.45689322958815654</v>
      </c>
      <c r="BH22">
        <f t="shared" si="25"/>
        <v>-0.37989411018731611</v>
      </c>
      <c r="BI22">
        <f t="shared" si="26"/>
        <v>-0.23709503733097959</v>
      </c>
      <c r="BJ22">
        <f t="shared" si="27"/>
        <v>-0.41161745339542272</v>
      </c>
      <c r="BK22">
        <f t="shared" si="28"/>
        <v>-0.3642511939606623</v>
      </c>
      <c r="BL22">
        <f t="shared" si="29"/>
        <v>-0.48118513021316506</v>
      </c>
      <c r="BM22">
        <f t="shared" si="30"/>
        <v>-0.2812697563468185</v>
      </c>
      <c r="BN22">
        <f t="shared" si="31"/>
        <v>-0.28768403842707974</v>
      </c>
    </row>
    <row r="23" spans="1:66" x14ac:dyDescent="0.2">
      <c r="A23">
        <v>22</v>
      </c>
      <c r="B23" t="s">
        <v>54</v>
      </c>
      <c r="C23" t="s">
        <v>1524</v>
      </c>
      <c r="D23" s="5" t="s">
        <v>1525</v>
      </c>
      <c r="E23">
        <v>6</v>
      </c>
      <c r="F23">
        <v>1</v>
      </c>
      <c r="G23">
        <v>110978</v>
      </c>
      <c r="H23">
        <v>83755.199999999997</v>
      </c>
      <c r="I23">
        <v>70221.399999999994</v>
      </c>
      <c r="J23">
        <v>91589.5</v>
      </c>
      <c r="K23">
        <v>67535.5</v>
      </c>
      <c r="L23">
        <v>55976.9</v>
      </c>
      <c r="M23">
        <v>57176.9</v>
      </c>
      <c r="N23">
        <v>49696.7</v>
      </c>
      <c r="O23">
        <v>32062.400000000001</v>
      </c>
      <c r="P23">
        <v>63612</v>
      </c>
      <c r="Q23">
        <v>52764</v>
      </c>
      <c r="R23">
        <v>47831.5</v>
      </c>
      <c r="S23">
        <v>22409.3</v>
      </c>
      <c r="T23">
        <v>54666.9</v>
      </c>
      <c r="U23">
        <v>64559.9</v>
      </c>
      <c r="V23">
        <v>52831.7</v>
      </c>
      <c r="W23">
        <v>56762.8</v>
      </c>
      <c r="X23">
        <v>54525.8</v>
      </c>
      <c r="Y23">
        <v>47675.199999999997</v>
      </c>
      <c r="Z23">
        <v>37323.4</v>
      </c>
      <c r="AA23">
        <v>44298.1</v>
      </c>
      <c r="AB23">
        <v>45475.8</v>
      </c>
      <c r="AC23">
        <v>63293.2</v>
      </c>
      <c r="AD23">
        <v>54238.2</v>
      </c>
      <c r="AE23">
        <v>27597.9</v>
      </c>
      <c r="AF23">
        <v>42416.1</v>
      </c>
      <c r="AG23">
        <v>36300.199999999997</v>
      </c>
      <c r="AH23">
        <v>46119.7</v>
      </c>
      <c r="AI23">
        <v>49136.9</v>
      </c>
      <c r="AJ23">
        <f t="shared" si="1"/>
        <v>54580.382758620683</v>
      </c>
      <c r="AK23">
        <f t="shared" si="2"/>
        <v>18466.156145907855</v>
      </c>
      <c r="AL23">
        <f t="shared" si="3"/>
        <v>3.054107026701232</v>
      </c>
      <c r="AM23">
        <f t="shared" si="4"/>
        <v>1.5799074269089035</v>
      </c>
      <c r="AN23">
        <f t="shared" si="5"/>
        <v>0.84700990925203457</v>
      </c>
      <c r="AO23">
        <f t="shared" si="6"/>
        <v>2.0041592277763032</v>
      </c>
      <c r="AP23">
        <f t="shared" si="7"/>
        <v>0.7015600398380798</v>
      </c>
      <c r="AQ23">
        <f t="shared" si="8"/>
        <v>7.5625768045332512E-2</v>
      </c>
      <c r="AR23">
        <f t="shared" si="9"/>
        <v>0.14060951401381458</v>
      </c>
      <c r="AS23">
        <f t="shared" si="10"/>
        <v>-0.26446666648071865</v>
      </c>
      <c r="AT23">
        <f t="shared" si="11"/>
        <v>-1.2194190594240546</v>
      </c>
      <c r="AU23">
        <f t="shared" si="12"/>
        <v>0.48909026708196368</v>
      </c>
      <c r="AV23">
        <f t="shared" si="13"/>
        <v>-9.8362796473114272E-2</v>
      </c>
      <c r="AW23">
        <f t="shared" si="14"/>
        <v>-0.3654730689643958</v>
      </c>
      <c r="AX23">
        <f t="shared" si="15"/>
        <v>-1.7421645579310165</v>
      </c>
      <c r="AY23">
        <f t="shared" si="16"/>
        <v>4.6851786964062529E-3</v>
      </c>
      <c r="AZ23">
        <f t="shared" si="17"/>
        <v>0.54042201108490051</v>
      </c>
      <c r="BA23">
        <f t="shared" si="18"/>
        <v>-9.4696630138059235E-2</v>
      </c>
      <c r="BB23">
        <f t="shared" si="19"/>
        <v>0.11818470634252431</v>
      </c>
      <c r="BC23">
        <f t="shared" si="20"/>
        <v>-2.9558267670543523E-3</v>
      </c>
      <c r="BD23">
        <f t="shared" si="21"/>
        <v>-0.37393720187679075</v>
      </c>
      <c r="BE23">
        <f t="shared" si="22"/>
        <v>-0.93451948647390115</v>
      </c>
      <c r="BF23">
        <f t="shared" si="23"/>
        <v>-0.55681770896859129</v>
      </c>
      <c r="BG23">
        <f t="shared" si="24"/>
        <v>-0.49304157761268996</v>
      </c>
      <c r="BH23">
        <f t="shared" si="25"/>
        <v>0.47182625190300342</v>
      </c>
      <c r="BI23">
        <f t="shared" si="26"/>
        <v>-1.8530264550834202E-2</v>
      </c>
      <c r="BJ23">
        <f t="shared" si="27"/>
        <v>-1.4611856709876281</v>
      </c>
      <c r="BK23">
        <f t="shared" si="28"/>
        <v>-0.65873388389582743</v>
      </c>
      <c r="BL23">
        <f t="shared" si="29"/>
        <v>-0.98992896053636037</v>
      </c>
      <c r="BM23">
        <f t="shared" si="30"/>
        <v>-0.45817238258843562</v>
      </c>
      <c r="BN23">
        <f t="shared" si="31"/>
        <v>-0.2947815839750153</v>
      </c>
    </row>
    <row r="24" spans="1:66" x14ac:dyDescent="0.2">
      <c r="A24">
        <v>23</v>
      </c>
      <c r="B24" t="s">
        <v>112</v>
      </c>
      <c r="C24" t="s">
        <v>1853</v>
      </c>
      <c r="D24" s="5" t="s">
        <v>1858</v>
      </c>
      <c r="E24">
        <v>151</v>
      </c>
      <c r="F24">
        <v>21</v>
      </c>
      <c r="G24">
        <v>2690000</v>
      </c>
      <c r="H24">
        <v>3020000</v>
      </c>
      <c r="I24">
        <v>2880000</v>
      </c>
      <c r="J24">
        <v>4490000</v>
      </c>
      <c r="K24">
        <v>4190000</v>
      </c>
      <c r="L24">
        <v>5440000</v>
      </c>
      <c r="M24">
        <v>3820000</v>
      </c>
      <c r="N24">
        <v>4320000</v>
      </c>
      <c r="O24">
        <v>2750000</v>
      </c>
      <c r="P24">
        <v>2600000</v>
      </c>
      <c r="Q24">
        <v>2050000</v>
      </c>
      <c r="R24">
        <v>2530000</v>
      </c>
      <c r="S24">
        <v>1760000</v>
      </c>
      <c r="T24">
        <v>2690000</v>
      </c>
      <c r="U24">
        <v>2520000</v>
      </c>
      <c r="V24">
        <v>2350000</v>
      </c>
      <c r="W24">
        <v>2380000</v>
      </c>
      <c r="X24">
        <v>2450000</v>
      </c>
      <c r="Y24">
        <v>2590000</v>
      </c>
      <c r="Z24">
        <v>2320000</v>
      </c>
      <c r="AA24">
        <v>2040000</v>
      </c>
      <c r="AB24">
        <v>2230000</v>
      </c>
      <c r="AC24">
        <v>2250000</v>
      </c>
      <c r="AD24">
        <v>2900000</v>
      </c>
      <c r="AE24">
        <v>2490000</v>
      </c>
      <c r="AF24">
        <v>2480000</v>
      </c>
      <c r="AG24">
        <v>2510000</v>
      </c>
      <c r="AH24">
        <v>2390000</v>
      </c>
      <c r="AI24">
        <v>2350000</v>
      </c>
      <c r="AJ24">
        <f t="shared" si="1"/>
        <v>2809655.1724137929</v>
      </c>
      <c r="AK24">
        <f t="shared" si="2"/>
        <v>838086.60803139908</v>
      </c>
      <c r="AL24">
        <f t="shared" si="3"/>
        <v>-0.14277184633083889</v>
      </c>
      <c r="AM24">
        <f t="shared" si="4"/>
        <v>0.25098220824729661</v>
      </c>
      <c r="AN24">
        <f t="shared" si="5"/>
        <v>8.393503357778459E-2</v>
      </c>
      <c r="AO24">
        <f t="shared" si="6"/>
        <v>2.0049775422771732</v>
      </c>
      <c r="AP24">
        <f t="shared" si="7"/>
        <v>1.6470193108425044</v>
      </c>
      <c r="AQ24">
        <f t="shared" si="8"/>
        <v>3.1385119418202905</v>
      </c>
      <c r="AR24">
        <f t="shared" si="9"/>
        <v>1.2055374920730797</v>
      </c>
      <c r="AS24">
        <f t="shared" si="10"/>
        <v>1.8021345444641943</v>
      </c>
      <c r="AT24">
        <f t="shared" si="11"/>
        <v>-7.118020004390517E-2</v>
      </c>
      <c r="AU24">
        <f t="shared" si="12"/>
        <v>-0.25015931576123951</v>
      </c>
      <c r="AV24">
        <f t="shared" si="13"/>
        <v>-0.90641607339146535</v>
      </c>
      <c r="AW24">
        <f t="shared" si="14"/>
        <v>-0.33368290309599552</v>
      </c>
      <c r="AX24">
        <f t="shared" si="15"/>
        <v>-1.2524423637783118</v>
      </c>
      <c r="AY24">
        <f t="shared" si="16"/>
        <v>-0.14277184633083889</v>
      </c>
      <c r="AZ24">
        <f t="shared" si="17"/>
        <v>-0.34561484414381782</v>
      </c>
      <c r="BA24">
        <f t="shared" si="18"/>
        <v>-0.5484578419567967</v>
      </c>
      <c r="BB24">
        <f t="shared" si="19"/>
        <v>-0.51266201881332985</v>
      </c>
      <c r="BC24">
        <f t="shared" si="20"/>
        <v>-0.42913843147857383</v>
      </c>
      <c r="BD24">
        <f t="shared" si="21"/>
        <v>-0.26209125680906181</v>
      </c>
      <c r="BE24">
        <f t="shared" si="22"/>
        <v>-0.58425366510026355</v>
      </c>
      <c r="BF24">
        <f t="shared" si="23"/>
        <v>-0.91834801443928771</v>
      </c>
      <c r="BG24">
        <f t="shared" si="24"/>
        <v>-0.69164113453066423</v>
      </c>
      <c r="BH24">
        <f t="shared" si="25"/>
        <v>-0.66777725243501962</v>
      </c>
      <c r="BI24">
        <f t="shared" si="26"/>
        <v>0.10779891567342917</v>
      </c>
      <c r="BJ24">
        <f t="shared" si="27"/>
        <v>-0.38141066728728468</v>
      </c>
      <c r="BK24">
        <f t="shared" si="28"/>
        <v>-0.39334260833510698</v>
      </c>
      <c r="BL24">
        <f t="shared" si="29"/>
        <v>-0.35754678519164013</v>
      </c>
      <c r="BM24">
        <f t="shared" si="30"/>
        <v>-0.5007300777655076</v>
      </c>
      <c r="BN24">
        <f t="shared" si="31"/>
        <v>-0.5484578419567967</v>
      </c>
    </row>
    <row r="25" spans="1:66" x14ac:dyDescent="0.2">
      <c r="A25">
        <v>24</v>
      </c>
      <c r="B25" t="s">
        <v>122</v>
      </c>
      <c r="C25" t="s">
        <v>1909</v>
      </c>
      <c r="D25" s="5" t="s">
        <v>1914</v>
      </c>
      <c r="E25">
        <v>344</v>
      </c>
      <c r="F25">
        <v>48</v>
      </c>
      <c r="G25">
        <v>3760000</v>
      </c>
      <c r="H25">
        <v>4030000</v>
      </c>
      <c r="I25">
        <v>3920000</v>
      </c>
      <c r="J25">
        <v>7960000</v>
      </c>
      <c r="K25">
        <v>7720000</v>
      </c>
      <c r="L25">
        <v>7770000</v>
      </c>
      <c r="M25">
        <v>7600000</v>
      </c>
      <c r="N25">
        <v>6530000</v>
      </c>
      <c r="O25">
        <v>4950000</v>
      </c>
      <c r="P25">
        <v>3850000</v>
      </c>
      <c r="Q25">
        <v>3890000</v>
      </c>
      <c r="R25">
        <v>3620000</v>
      </c>
      <c r="S25">
        <v>2870000</v>
      </c>
      <c r="T25">
        <v>3770000</v>
      </c>
      <c r="U25">
        <v>3580000</v>
      </c>
      <c r="V25">
        <v>3450000</v>
      </c>
      <c r="W25">
        <v>3760000</v>
      </c>
      <c r="X25">
        <v>3870000</v>
      </c>
      <c r="Y25">
        <v>3620000</v>
      </c>
      <c r="Z25">
        <v>3520000</v>
      </c>
      <c r="AA25">
        <v>3280000</v>
      </c>
      <c r="AB25">
        <v>3640000</v>
      </c>
      <c r="AC25">
        <v>3450000</v>
      </c>
      <c r="AD25">
        <v>4560000</v>
      </c>
      <c r="AE25">
        <v>3440000</v>
      </c>
      <c r="AF25">
        <v>3950000</v>
      </c>
      <c r="AG25">
        <v>3930000</v>
      </c>
      <c r="AH25">
        <v>3690000</v>
      </c>
      <c r="AI25">
        <v>3660000</v>
      </c>
      <c r="AJ25">
        <f t="shared" si="1"/>
        <v>4401379.3103448274</v>
      </c>
      <c r="AK25">
        <f t="shared" si="2"/>
        <v>1507397.767530737</v>
      </c>
      <c r="AL25">
        <f t="shared" si="3"/>
        <v>-0.42548776717075054</v>
      </c>
      <c r="AM25">
        <f t="shared" si="4"/>
        <v>-0.24637114260370871</v>
      </c>
      <c r="AN25">
        <f t="shared" si="5"/>
        <v>-0.31934458224213313</v>
      </c>
      <c r="AO25">
        <f t="shared" si="6"/>
        <v>2.3607708372054557</v>
      </c>
      <c r="AP25">
        <f t="shared" si="7"/>
        <v>2.2015560598125297</v>
      </c>
      <c r="AQ25">
        <f t="shared" si="8"/>
        <v>2.2347258051027223</v>
      </c>
      <c r="AR25">
        <f t="shared" si="9"/>
        <v>2.1219486711160664</v>
      </c>
      <c r="AS25">
        <f t="shared" si="10"/>
        <v>1.4121161219059377</v>
      </c>
      <c r="AT25">
        <f t="shared" si="11"/>
        <v>0.36395217073584119</v>
      </c>
      <c r="AU25">
        <f t="shared" si="12"/>
        <v>-0.36578222564840329</v>
      </c>
      <c r="AV25">
        <f t="shared" si="13"/>
        <v>-0.33924642941624894</v>
      </c>
      <c r="AW25">
        <f t="shared" si="14"/>
        <v>-0.51836305398329074</v>
      </c>
      <c r="AX25">
        <f t="shared" si="15"/>
        <v>-1.0159092333361848</v>
      </c>
      <c r="AY25">
        <f t="shared" si="16"/>
        <v>-0.41885381811271194</v>
      </c>
      <c r="AZ25">
        <f t="shared" si="17"/>
        <v>-0.54489885021544504</v>
      </c>
      <c r="BA25">
        <f t="shared" si="18"/>
        <v>-0.63114018796994675</v>
      </c>
      <c r="BB25">
        <f t="shared" si="19"/>
        <v>-0.42548776717075054</v>
      </c>
      <c r="BC25">
        <f t="shared" si="20"/>
        <v>-0.35251432753232609</v>
      </c>
      <c r="BD25">
        <f t="shared" si="21"/>
        <v>-0.51836305398329074</v>
      </c>
      <c r="BE25">
        <f t="shared" si="22"/>
        <v>-0.58470254456367665</v>
      </c>
      <c r="BF25">
        <f t="shared" si="23"/>
        <v>-0.74391732195660265</v>
      </c>
      <c r="BG25">
        <f t="shared" si="24"/>
        <v>-0.50509515586721354</v>
      </c>
      <c r="BH25">
        <f t="shared" si="25"/>
        <v>-0.63114018796994675</v>
      </c>
      <c r="BI25">
        <f t="shared" si="26"/>
        <v>0.10522815747233634</v>
      </c>
      <c r="BJ25">
        <f t="shared" si="27"/>
        <v>-0.63777413702798524</v>
      </c>
      <c r="BK25">
        <f t="shared" si="28"/>
        <v>-0.29944273506801738</v>
      </c>
      <c r="BL25">
        <f t="shared" si="29"/>
        <v>-0.31271063318409459</v>
      </c>
      <c r="BM25">
        <f t="shared" si="30"/>
        <v>-0.47192541057702064</v>
      </c>
      <c r="BN25">
        <f t="shared" si="31"/>
        <v>-0.49182725775113639</v>
      </c>
    </row>
    <row r="26" spans="1:66" x14ac:dyDescent="0.2">
      <c r="A26">
        <v>25</v>
      </c>
      <c r="B26" t="s">
        <v>145</v>
      </c>
      <c r="C26" t="s">
        <v>2044</v>
      </c>
      <c r="D26" s="5" t="s">
        <v>2050</v>
      </c>
      <c r="E26">
        <v>56</v>
      </c>
      <c r="F26">
        <v>8</v>
      </c>
      <c r="G26">
        <v>433271</v>
      </c>
      <c r="H26">
        <v>485435</v>
      </c>
      <c r="I26">
        <v>362372</v>
      </c>
      <c r="J26">
        <v>726844</v>
      </c>
      <c r="K26">
        <v>550179</v>
      </c>
      <c r="L26">
        <v>506546</v>
      </c>
      <c r="M26">
        <v>315360</v>
      </c>
      <c r="N26">
        <v>590786</v>
      </c>
      <c r="O26">
        <v>291833</v>
      </c>
      <c r="P26">
        <v>303385</v>
      </c>
      <c r="Q26">
        <v>289274</v>
      </c>
      <c r="R26">
        <v>274995</v>
      </c>
      <c r="S26">
        <v>147614</v>
      </c>
      <c r="T26">
        <v>280470</v>
      </c>
      <c r="U26">
        <v>301668</v>
      </c>
      <c r="V26">
        <v>319328</v>
      </c>
      <c r="W26">
        <v>250477</v>
      </c>
      <c r="X26">
        <v>275818</v>
      </c>
      <c r="Y26">
        <v>272709</v>
      </c>
      <c r="Z26">
        <v>246022</v>
      </c>
      <c r="AA26">
        <v>225161</v>
      </c>
      <c r="AB26">
        <v>268599</v>
      </c>
      <c r="AC26">
        <v>313818</v>
      </c>
      <c r="AD26">
        <v>328266</v>
      </c>
      <c r="AE26">
        <v>206791</v>
      </c>
      <c r="AF26">
        <v>319424</v>
      </c>
      <c r="AG26">
        <v>285737</v>
      </c>
      <c r="AH26">
        <v>331176</v>
      </c>
      <c r="AI26">
        <v>329939</v>
      </c>
      <c r="AJ26">
        <f t="shared" si="1"/>
        <v>339079.20689655171</v>
      </c>
      <c r="AK26">
        <f t="shared" si="2"/>
        <v>124527.01968172536</v>
      </c>
      <c r="AL26">
        <f t="shared" si="3"/>
        <v>0.7563964298205329</v>
      </c>
      <c r="AM26">
        <f t="shared" si="4"/>
        <v>1.1752934702646414</v>
      </c>
      <c r="AN26">
        <f t="shared" si="5"/>
        <v>0.18705011300343971</v>
      </c>
      <c r="AO26">
        <f t="shared" si="6"/>
        <v>3.1139008553687701</v>
      </c>
      <c r="AP26">
        <f t="shared" si="7"/>
        <v>1.6952127630051015</v>
      </c>
      <c r="AQ26">
        <f t="shared" si="8"/>
        <v>1.344822943096778</v>
      </c>
      <c r="AR26">
        <f t="shared" si="9"/>
        <v>-0.19047438023631236</v>
      </c>
      <c r="AS26">
        <f t="shared" si="10"/>
        <v>2.0213026357394375</v>
      </c>
      <c r="AT26">
        <f t="shared" si="11"/>
        <v>-0.37940526495620619</v>
      </c>
      <c r="AU26">
        <f t="shared" si="12"/>
        <v>-0.28663824917500952</v>
      </c>
      <c r="AV26">
        <f t="shared" si="13"/>
        <v>-0.39995502200122712</v>
      </c>
      <c r="AW26">
        <f t="shared" si="14"/>
        <v>-0.51462089962758684</v>
      </c>
      <c r="AX26">
        <f t="shared" si="15"/>
        <v>-1.5375394624067253</v>
      </c>
      <c r="AY26">
        <f t="shared" si="16"/>
        <v>-0.47065453783724298</v>
      </c>
      <c r="AZ26">
        <f t="shared" si="17"/>
        <v>-0.30042642144788995</v>
      </c>
      <c r="BA26">
        <f t="shared" si="18"/>
        <v>-0.15860980971867142</v>
      </c>
      <c r="BB26">
        <f t="shared" si="19"/>
        <v>-0.71150989659117569</v>
      </c>
      <c r="BC26">
        <f t="shared" si="20"/>
        <v>-0.50801189218403375</v>
      </c>
      <c r="BD26">
        <f t="shared" si="21"/>
        <v>-0.53297836137237686</v>
      </c>
      <c r="BE26">
        <f t="shared" si="22"/>
        <v>-0.74728526495208558</v>
      </c>
      <c r="BF26">
        <f t="shared" si="23"/>
        <v>-0.91480714135543939</v>
      </c>
      <c r="BG26">
        <f t="shared" si="24"/>
        <v>-0.56598324666156652</v>
      </c>
      <c r="BH26">
        <f t="shared" si="25"/>
        <v>-0.20285723500904482</v>
      </c>
      <c r="BI26">
        <f t="shared" si="26"/>
        <v>-8.6834222196827973E-2</v>
      </c>
      <c r="BJ26">
        <f t="shared" si="27"/>
        <v>-1.0623253269424011</v>
      </c>
      <c r="BK26">
        <f t="shared" si="28"/>
        <v>-0.15783889269001883</v>
      </c>
      <c r="BL26">
        <f t="shared" si="29"/>
        <v>-0.42835849627564648</v>
      </c>
      <c r="BM26">
        <f t="shared" si="30"/>
        <v>-6.346579976579593E-2</v>
      </c>
      <c r="BN26">
        <f t="shared" si="31"/>
        <v>-7.3399386895413324E-2</v>
      </c>
    </row>
    <row r="27" spans="1:66" x14ac:dyDescent="0.2">
      <c r="A27">
        <v>26</v>
      </c>
      <c r="B27" t="s">
        <v>484</v>
      </c>
      <c r="C27" t="s">
        <v>3870</v>
      </c>
      <c r="D27" s="5" t="s">
        <v>3875</v>
      </c>
      <c r="E27">
        <v>6</v>
      </c>
      <c r="F27">
        <v>1</v>
      </c>
      <c r="G27">
        <v>63753.5</v>
      </c>
      <c r="H27">
        <v>215771</v>
      </c>
      <c r="I27">
        <v>167314</v>
      </c>
      <c r="J27">
        <v>164613</v>
      </c>
      <c r="K27">
        <v>194492</v>
      </c>
      <c r="L27">
        <v>171970</v>
      </c>
      <c r="M27">
        <v>215807</v>
      </c>
      <c r="N27">
        <v>129679</v>
      </c>
      <c r="O27">
        <v>193917</v>
      </c>
      <c r="P27">
        <v>0</v>
      </c>
      <c r="Q27">
        <v>0</v>
      </c>
      <c r="R27">
        <v>347217</v>
      </c>
      <c r="S27">
        <v>1390000</v>
      </c>
      <c r="T27">
        <v>404877</v>
      </c>
      <c r="U27">
        <v>281578</v>
      </c>
      <c r="V27">
        <v>0</v>
      </c>
      <c r="W27">
        <v>222307</v>
      </c>
      <c r="X27">
        <v>0</v>
      </c>
      <c r="Y27">
        <v>341904</v>
      </c>
      <c r="Z27">
        <v>398234</v>
      </c>
      <c r="AA27">
        <v>405459</v>
      </c>
      <c r="AB27">
        <v>288120</v>
      </c>
      <c r="AC27">
        <v>215122</v>
      </c>
      <c r="AD27">
        <v>245194</v>
      </c>
      <c r="AE27">
        <v>699748</v>
      </c>
      <c r="AF27">
        <v>0</v>
      </c>
      <c r="AG27">
        <v>291380</v>
      </c>
      <c r="AH27">
        <v>199936</v>
      </c>
      <c r="AI27">
        <v>157237</v>
      </c>
      <c r="AJ27">
        <f t="shared" si="1"/>
        <v>255366.53448275861</v>
      </c>
      <c r="AK27">
        <f t="shared" si="2"/>
        <v>267046.84266234515</v>
      </c>
      <c r="AL27">
        <f t="shared" si="3"/>
        <v>-0.71752593130275166</v>
      </c>
      <c r="AM27">
        <f t="shared" si="4"/>
        <v>-0.14827186903993217</v>
      </c>
      <c r="AN27">
        <f t="shared" si="5"/>
        <v>-0.32972692582661428</v>
      </c>
      <c r="AO27">
        <f t="shared" si="6"/>
        <v>-0.33984125623049455</v>
      </c>
      <c r="AP27">
        <f t="shared" si="7"/>
        <v>-0.22795451867494482</v>
      </c>
      <c r="AQ27">
        <f t="shared" si="8"/>
        <v>-0.31229178241289091</v>
      </c>
      <c r="AR27">
        <f t="shared" si="9"/>
        <v>-0.14813706123003223</v>
      </c>
      <c r="AS27">
        <f t="shared" si="10"/>
        <v>-0.47065725709282513</v>
      </c>
      <c r="AT27">
        <f t="shared" si="11"/>
        <v>-0.23010769897195749</v>
      </c>
      <c r="AU27">
        <f t="shared" si="12"/>
        <v>-0.95626120098204959</v>
      </c>
      <c r="AV27">
        <f t="shared" si="13"/>
        <v>-0.95626120098204959</v>
      </c>
      <c r="AW27">
        <f t="shared" si="14"/>
        <v>0.3439488915185468</v>
      </c>
      <c r="AX27">
        <f t="shared" si="15"/>
        <v>4.2488181257094118</v>
      </c>
      <c r="AY27">
        <f t="shared" si="16"/>
        <v>0.5598660670415897</v>
      </c>
      <c r="AZ27">
        <f t="shared" si="17"/>
        <v>9.8153062795740473E-2</v>
      </c>
      <c r="BA27">
        <f t="shared" si="18"/>
        <v>-0.95626120098204959</v>
      </c>
      <c r="BB27">
        <f t="shared" si="19"/>
        <v>-0.12379676222032397</v>
      </c>
      <c r="BC27">
        <f t="shared" si="20"/>
        <v>-0.95626120098204959</v>
      </c>
      <c r="BD27">
        <f t="shared" si="21"/>
        <v>0.32405350557414986</v>
      </c>
      <c r="BE27">
        <f t="shared" si="22"/>
        <v>0.53499028145366789</v>
      </c>
      <c r="BF27">
        <f t="shared" si="23"/>
        <v>0.56204545996830513</v>
      </c>
      <c r="BG27">
        <f t="shared" si="24"/>
        <v>0.12265063758366533</v>
      </c>
      <c r="BH27">
        <f t="shared" si="25"/>
        <v>-0.15070215427951689</v>
      </c>
      <c r="BI27">
        <f t="shared" si="26"/>
        <v>-3.8092697076448093E-2</v>
      </c>
      <c r="BJ27">
        <f t="shared" si="27"/>
        <v>1.6640581146249263</v>
      </c>
      <c r="BK27">
        <f t="shared" si="28"/>
        <v>-0.95626120098204959</v>
      </c>
      <c r="BL27">
        <f t="shared" si="29"/>
        <v>0.13485823370238056</v>
      </c>
      <c r="BM27">
        <f t="shared" si="30"/>
        <v>-0.20756858208896761</v>
      </c>
      <c r="BN27">
        <f t="shared" si="31"/>
        <v>-0.3674618786144343</v>
      </c>
    </row>
    <row r="28" spans="1:66" x14ac:dyDescent="0.2">
      <c r="A28">
        <v>27</v>
      </c>
      <c r="B28" t="s">
        <v>249</v>
      </c>
      <c r="C28" t="s">
        <v>2639</v>
      </c>
      <c r="D28" s="5" t="s">
        <v>2640</v>
      </c>
      <c r="E28">
        <v>6</v>
      </c>
      <c r="F28">
        <v>1</v>
      </c>
      <c r="G28">
        <v>11585</v>
      </c>
      <c r="H28">
        <v>12385.1</v>
      </c>
      <c r="I28">
        <v>11545.3</v>
      </c>
      <c r="J28">
        <v>14291</v>
      </c>
      <c r="K28">
        <v>11129.3</v>
      </c>
      <c r="L28">
        <v>9850.15</v>
      </c>
      <c r="M28">
        <v>8059.02</v>
      </c>
      <c r="N28">
        <v>6864.35</v>
      </c>
      <c r="O28">
        <v>6522.48</v>
      </c>
      <c r="P28">
        <v>8151.24</v>
      </c>
      <c r="Q28">
        <v>5149.12</v>
      </c>
      <c r="R28">
        <v>5515.71</v>
      </c>
      <c r="S28">
        <v>2015.93</v>
      </c>
      <c r="T28">
        <v>6865.46</v>
      </c>
      <c r="U28">
        <v>9376.32</v>
      </c>
      <c r="V28">
        <v>8603.01</v>
      </c>
      <c r="W28">
        <v>8821.6</v>
      </c>
      <c r="X28">
        <v>6036.85</v>
      </c>
      <c r="Y28">
        <v>8124.66</v>
      </c>
      <c r="Z28">
        <v>7185.92</v>
      </c>
      <c r="AA28">
        <v>3875.44</v>
      </c>
      <c r="AB28">
        <v>3936.21</v>
      </c>
      <c r="AC28">
        <v>5423.19</v>
      </c>
      <c r="AD28">
        <v>7589.2</v>
      </c>
      <c r="AE28">
        <v>7125.84</v>
      </c>
      <c r="AF28">
        <v>7565.64</v>
      </c>
      <c r="AG28">
        <v>7082.77</v>
      </c>
      <c r="AH28">
        <v>7737.9</v>
      </c>
      <c r="AI28">
        <v>8846.6</v>
      </c>
      <c r="AJ28">
        <f t="shared" si="1"/>
        <v>7836.5624137931054</v>
      </c>
      <c r="AK28">
        <f t="shared" si="2"/>
        <v>2685.5598260773031</v>
      </c>
      <c r="AL28">
        <f t="shared" si="3"/>
        <v>1.3957751191423269</v>
      </c>
      <c r="AM28">
        <f t="shared" si="4"/>
        <v>1.6937018278422693</v>
      </c>
      <c r="AN28">
        <f t="shared" si="5"/>
        <v>1.3809923540687263</v>
      </c>
      <c r="AO28">
        <f t="shared" si="6"/>
        <v>2.4033862599272831</v>
      </c>
      <c r="AP28">
        <f t="shared" si="7"/>
        <v>1.2260898283604698</v>
      </c>
      <c r="AQ28">
        <f t="shared" si="8"/>
        <v>0.74978317989961385</v>
      </c>
      <c r="AR28">
        <f t="shared" si="9"/>
        <v>8.2834716265409183E-2</v>
      </c>
      <c r="AS28">
        <f t="shared" si="10"/>
        <v>-0.3620148038977703</v>
      </c>
      <c r="AT28">
        <f t="shared" si="11"/>
        <v>-0.48931414635902448</v>
      </c>
      <c r="AU28">
        <f t="shared" si="12"/>
        <v>0.11717392520967673</v>
      </c>
      <c r="AV28">
        <f t="shared" si="13"/>
        <v>-1.0007010038270316</v>
      </c>
      <c r="AW28">
        <f t="shared" si="14"/>
        <v>-0.86419687666503697</v>
      </c>
      <c r="AX28">
        <f t="shared" si="15"/>
        <v>-2.1673813993170596</v>
      </c>
      <c r="AY28">
        <f t="shared" si="16"/>
        <v>-0.36160148225465466</v>
      </c>
      <c r="AZ28">
        <f t="shared" si="17"/>
        <v>0.57334696894686599</v>
      </c>
      <c r="BA28">
        <f t="shared" si="18"/>
        <v>0.28539583395779944</v>
      </c>
      <c r="BB28">
        <f t="shared" si="19"/>
        <v>0.36679040870435664</v>
      </c>
      <c r="BC28">
        <f t="shared" si="20"/>
        <v>-0.67014422703138132</v>
      </c>
      <c r="BD28">
        <f t="shared" si="21"/>
        <v>0.10727654748533673</v>
      </c>
      <c r="BE28">
        <f t="shared" si="22"/>
        <v>-0.24227440680160695</v>
      </c>
      <c r="BF28">
        <f t="shared" si="23"/>
        <v>-1.4749708330195603</v>
      </c>
      <c r="BG28">
        <f t="shared" si="24"/>
        <v>-1.4523424039635731</v>
      </c>
      <c r="BH28">
        <f t="shared" si="25"/>
        <v>-0.89864779416149843</v>
      </c>
      <c r="BI28">
        <f t="shared" si="26"/>
        <v>-9.2108323706353107E-2</v>
      </c>
      <c r="BJ28">
        <f t="shared" si="27"/>
        <v>-0.26464590618754935</v>
      </c>
      <c r="BK28">
        <f t="shared" si="28"/>
        <v>-0.10088116867194552</v>
      </c>
      <c r="BL28">
        <f t="shared" si="29"/>
        <v>-0.28068353066412277</v>
      </c>
      <c r="BM28">
        <f t="shared" si="30"/>
        <v>-3.6738118002464411E-2</v>
      </c>
      <c r="BN28">
        <f t="shared" si="31"/>
        <v>0.37609945472047784</v>
      </c>
    </row>
    <row r="29" spans="1:66" x14ac:dyDescent="0.2">
      <c r="A29">
        <v>28</v>
      </c>
      <c r="B29" t="s">
        <v>294</v>
      </c>
      <c r="C29" t="s">
        <v>2888</v>
      </c>
      <c r="D29" s="5" t="s">
        <v>2889</v>
      </c>
      <c r="E29">
        <v>293</v>
      </c>
      <c r="F29">
        <v>41</v>
      </c>
      <c r="G29">
        <v>5600000</v>
      </c>
      <c r="H29">
        <v>5140000</v>
      </c>
      <c r="I29">
        <v>5770000</v>
      </c>
      <c r="J29">
        <v>7230000</v>
      </c>
      <c r="K29">
        <v>7070000</v>
      </c>
      <c r="L29" s="2">
        <v>10000000</v>
      </c>
      <c r="M29">
        <v>7050000</v>
      </c>
      <c r="N29">
        <v>18100000</v>
      </c>
      <c r="O29">
        <v>5860000</v>
      </c>
      <c r="P29">
        <v>3990000</v>
      </c>
      <c r="Q29">
        <v>3790000</v>
      </c>
      <c r="R29">
        <v>4230000</v>
      </c>
      <c r="S29">
        <v>3160000</v>
      </c>
      <c r="T29">
        <v>3710000</v>
      </c>
      <c r="U29">
        <v>3770000</v>
      </c>
      <c r="V29">
        <v>4230000</v>
      </c>
      <c r="W29">
        <v>3640000</v>
      </c>
      <c r="X29">
        <v>4020000</v>
      </c>
      <c r="Y29">
        <v>3960000</v>
      </c>
      <c r="Z29">
        <v>3900000</v>
      </c>
      <c r="AA29">
        <v>3510000</v>
      </c>
      <c r="AB29">
        <v>4100000</v>
      </c>
      <c r="AC29">
        <v>3610000</v>
      </c>
      <c r="AD29">
        <v>4430000</v>
      </c>
      <c r="AE29">
        <v>3800000</v>
      </c>
      <c r="AF29">
        <v>4590000</v>
      </c>
      <c r="AG29">
        <v>4820000</v>
      </c>
      <c r="AH29">
        <v>4330000</v>
      </c>
      <c r="AI29">
        <v>4420000</v>
      </c>
      <c r="AJ29">
        <f t="shared" si="1"/>
        <v>5235517.2413793104</v>
      </c>
      <c r="AK29">
        <f t="shared" si="2"/>
        <v>2886055.8679461493</v>
      </c>
      <c r="AL29">
        <f t="shared" si="3"/>
        <v>0.1262909573819416</v>
      </c>
      <c r="AM29">
        <f t="shared" si="4"/>
        <v>-3.3096116551369764E-2</v>
      </c>
      <c r="AN29">
        <f t="shared" si="5"/>
        <v>0.18519487600946971</v>
      </c>
      <c r="AO29">
        <f t="shared" si="6"/>
        <v>0.69107558892824061</v>
      </c>
      <c r="AP29">
        <f t="shared" si="7"/>
        <v>0.6356366066905671</v>
      </c>
      <c r="AQ29">
        <f t="shared" si="8"/>
        <v>1.6508629689179632</v>
      </c>
      <c r="AR29">
        <f t="shared" si="9"/>
        <v>0.62870673391085785</v>
      </c>
      <c r="AS29">
        <f t="shared" si="10"/>
        <v>4.4574614447001855</v>
      </c>
      <c r="AT29">
        <f t="shared" si="11"/>
        <v>0.21637930351816106</v>
      </c>
      <c r="AU29">
        <f t="shared" si="12"/>
        <v>-0.43156380138464817</v>
      </c>
      <c r="AV29">
        <f t="shared" si="13"/>
        <v>-0.50086252918174012</v>
      </c>
      <c r="AW29">
        <f t="shared" si="14"/>
        <v>-0.3484053280281379</v>
      </c>
      <c r="AX29">
        <f t="shared" si="15"/>
        <v>-0.71915352174257952</v>
      </c>
      <c r="AY29">
        <f t="shared" si="16"/>
        <v>-0.52858202030057688</v>
      </c>
      <c r="AZ29">
        <f t="shared" si="17"/>
        <v>-0.50779240196144926</v>
      </c>
      <c r="BA29">
        <f t="shared" si="18"/>
        <v>-0.3484053280281379</v>
      </c>
      <c r="BB29">
        <f t="shared" si="19"/>
        <v>-0.55283657502955896</v>
      </c>
      <c r="BC29">
        <f t="shared" si="20"/>
        <v>-0.42116899221508441</v>
      </c>
      <c r="BD29">
        <f t="shared" si="21"/>
        <v>-0.44195861055421198</v>
      </c>
      <c r="BE29">
        <f t="shared" si="22"/>
        <v>-0.46274822889333955</v>
      </c>
      <c r="BF29">
        <f t="shared" si="23"/>
        <v>-0.59788074809766878</v>
      </c>
      <c r="BG29">
        <f t="shared" si="24"/>
        <v>-0.39344950109624766</v>
      </c>
      <c r="BH29">
        <f t="shared" si="25"/>
        <v>-0.56323138419912278</v>
      </c>
      <c r="BI29">
        <f t="shared" si="26"/>
        <v>-0.279106600231046</v>
      </c>
      <c r="BJ29">
        <f t="shared" si="27"/>
        <v>-0.4973975927918855</v>
      </c>
      <c r="BK29">
        <f t="shared" si="28"/>
        <v>-0.22366761799337248</v>
      </c>
      <c r="BL29">
        <f t="shared" si="29"/>
        <v>-0.1439740810267168</v>
      </c>
      <c r="BM29">
        <f t="shared" si="30"/>
        <v>-0.31375596412959195</v>
      </c>
      <c r="BN29">
        <f t="shared" si="31"/>
        <v>-0.28257153662090057</v>
      </c>
    </row>
    <row r="30" spans="1:66" x14ac:dyDescent="0.2">
      <c r="A30">
        <v>29</v>
      </c>
      <c r="B30" t="s">
        <v>506</v>
      </c>
      <c r="C30" t="s">
        <v>3977</v>
      </c>
      <c r="D30" s="5" t="s">
        <v>3982</v>
      </c>
      <c r="E30">
        <v>17</v>
      </c>
      <c r="F30">
        <v>3</v>
      </c>
      <c r="G30">
        <v>42583.1</v>
      </c>
      <c r="H30">
        <v>64341.3</v>
      </c>
      <c r="I30">
        <v>57711.3</v>
      </c>
      <c r="J30">
        <v>85674.4</v>
      </c>
      <c r="K30">
        <v>105654</v>
      </c>
      <c r="L30">
        <v>130635</v>
      </c>
      <c r="M30">
        <v>128068</v>
      </c>
      <c r="N30">
        <v>67275.899999999994</v>
      </c>
      <c r="O30">
        <v>82303.899999999994</v>
      </c>
      <c r="P30">
        <v>41967.4</v>
      </c>
      <c r="Q30">
        <v>41165.800000000003</v>
      </c>
      <c r="R30">
        <v>41399.4</v>
      </c>
      <c r="S30">
        <v>32737.200000000001</v>
      </c>
      <c r="T30">
        <v>46186.7</v>
      </c>
      <c r="U30">
        <v>43946.6</v>
      </c>
      <c r="V30">
        <v>44204.800000000003</v>
      </c>
      <c r="W30">
        <v>50254.6</v>
      </c>
      <c r="X30">
        <v>43861.7</v>
      </c>
      <c r="Y30">
        <v>48388.9</v>
      </c>
      <c r="Z30">
        <v>49636.5</v>
      </c>
      <c r="AA30">
        <v>39148</v>
      </c>
      <c r="AB30">
        <v>40534.1</v>
      </c>
      <c r="AC30">
        <v>36839.4</v>
      </c>
      <c r="AD30">
        <v>58514.9</v>
      </c>
      <c r="AE30">
        <v>37194.1</v>
      </c>
      <c r="AF30">
        <v>39853.4</v>
      </c>
      <c r="AG30">
        <v>56424.3</v>
      </c>
      <c r="AH30">
        <v>48601.8</v>
      </c>
      <c r="AI30">
        <v>43376.2</v>
      </c>
      <c r="AJ30">
        <f t="shared" si="1"/>
        <v>56844.231034482757</v>
      </c>
      <c r="AK30">
        <f t="shared" si="2"/>
        <v>25854.836463514392</v>
      </c>
      <c r="AL30">
        <f t="shared" si="3"/>
        <v>-0.55158465436854187</v>
      </c>
      <c r="AM30">
        <f t="shared" si="4"/>
        <v>0.28996775810579567</v>
      </c>
      <c r="AN30">
        <f t="shared" si="5"/>
        <v>3.3536045247891215E-2</v>
      </c>
      <c r="AO30">
        <f t="shared" si="6"/>
        <v>1.1150783725204199</v>
      </c>
      <c r="AP30">
        <f t="shared" si="7"/>
        <v>1.8878390135786083</v>
      </c>
      <c r="AQ30">
        <f t="shared" si="8"/>
        <v>2.8540412185414001</v>
      </c>
      <c r="AR30">
        <f t="shared" si="9"/>
        <v>2.7547561194605192</v>
      </c>
      <c r="AS30">
        <f t="shared" si="10"/>
        <v>0.40347069996896368</v>
      </c>
      <c r="AT30">
        <f t="shared" si="11"/>
        <v>0.98471591578021378</v>
      </c>
      <c r="AU30">
        <f t="shared" si="12"/>
        <v>-0.57539838070438054</v>
      </c>
      <c r="AV30">
        <f t="shared" si="13"/>
        <v>-0.60640225114584301</v>
      </c>
      <c r="AW30">
        <f t="shared" si="14"/>
        <v>-0.59736719109703362</v>
      </c>
      <c r="AX30">
        <f t="shared" si="15"/>
        <v>-0.93239928508160985</v>
      </c>
      <c r="AY30">
        <f t="shared" si="16"/>
        <v>-0.4122064763210691</v>
      </c>
      <c r="AZ30">
        <f t="shared" si="17"/>
        <v>-0.4988479061812488</v>
      </c>
      <c r="BA30">
        <f t="shared" si="18"/>
        <v>-0.48886138004853208</v>
      </c>
      <c r="BB30">
        <f t="shared" si="19"/>
        <v>-0.25487034287692584</v>
      </c>
      <c r="BC30">
        <f t="shared" si="20"/>
        <v>-0.50213162449522108</v>
      </c>
      <c r="BD30">
        <f t="shared" si="21"/>
        <v>-0.32703092306983561</v>
      </c>
      <c r="BE30">
        <f t="shared" si="22"/>
        <v>-0.27877689517217025</v>
      </c>
      <c r="BF30">
        <f t="shared" si="23"/>
        <v>-0.68444567651608135</v>
      </c>
      <c r="BG30">
        <f t="shared" si="24"/>
        <v>-0.63083481721105261</v>
      </c>
      <c r="BH30">
        <f t="shared" si="25"/>
        <v>-0.77373651396762855</v>
      </c>
      <c r="BI30">
        <f t="shared" si="26"/>
        <v>6.4617270655524944E-2</v>
      </c>
      <c r="BJ30">
        <f t="shared" si="27"/>
        <v>-0.76001761071714624</v>
      </c>
      <c r="BK30">
        <f t="shared" si="28"/>
        <v>-0.65716257994745897</v>
      </c>
      <c r="BL30">
        <f t="shared" si="29"/>
        <v>-1.6241875483349055E-2</v>
      </c>
      <c r="BM30">
        <f t="shared" si="30"/>
        <v>-0.31879648692089918</v>
      </c>
      <c r="BN30">
        <f t="shared" si="31"/>
        <v>-0.52090954253330746</v>
      </c>
    </row>
    <row r="31" spans="1:66" x14ac:dyDescent="0.2">
      <c r="A31">
        <v>30</v>
      </c>
      <c r="B31" t="s">
        <v>455</v>
      </c>
      <c r="C31" t="s">
        <v>3726</v>
      </c>
      <c r="D31" s="5" t="s">
        <v>3727</v>
      </c>
      <c r="E31">
        <v>12</v>
      </c>
      <c r="F31">
        <v>2</v>
      </c>
      <c r="G31">
        <v>19029</v>
      </c>
      <c r="H31">
        <v>30542.7</v>
      </c>
      <c r="I31">
        <v>63593.9</v>
      </c>
      <c r="J31">
        <v>102207</v>
      </c>
      <c r="K31">
        <v>121669</v>
      </c>
      <c r="L31">
        <v>164934</v>
      </c>
      <c r="M31">
        <v>124662</v>
      </c>
      <c r="N31">
        <v>279260</v>
      </c>
      <c r="O31">
        <v>39797.599999999999</v>
      </c>
      <c r="P31">
        <v>34278.800000000003</v>
      </c>
      <c r="Q31">
        <v>40847.800000000003</v>
      </c>
      <c r="R31">
        <v>31818.7</v>
      </c>
      <c r="S31">
        <v>38022.9</v>
      </c>
      <c r="T31">
        <v>29303.9</v>
      </c>
      <c r="U31">
        <v>20095.2</v>
      </c>
      <c r="V31">
        <v>29640.6</v>
      </c>
      <c r="W31">
        <v>29629.8</v>
      </c>
      <c r="X31">
        <v>35915.5</v>
      </c>
      <c r="Y31">
        <v>35880.5</v>
      </c>
      <c r="Z31">
        <v>35976</v>
      </c>
      <c r="AA31">
        <v>40071.5</v>
      </c>
      <c r="AB31">
        <v>30239.1</v>
      </c>
      <c r="AC31">
        <v>25250.1</v>
      </c>
      <c r="AD31">
        <v>46598.7</v>
      </c>
      <c r="AE31">
        <v>33902.699999999997</v>
      </c>
      <c r="AF31">
        <v>40156.9</v>
      </c>
      <c r="AG31">
        <v>48036.9</v>
      </c>
      <c r="AH31">
        <v>36501</v>
      </c>
      <c r="AI31">
        <v>34138.9</v>
      </c>
      <c r="AJ31">
        <f t="shared" si="1"/>
        <v>56620.713793103438</v>
      </c>
      <c r="AK31">
        <f t="shared" si="2"/>
        <v>55103.850107739585</v>
      </c>
      <c r="AL31">
        <f t="shared" si="3"/>
        <v>-0.68219759090524079</v>
      </c>
      <c r="AM31">
        <f t="shared" si="4"/>
        <v>-0.47325211835680175</v>
      </c>
      <c r="AN31">
        <f t="shared" si="5"/>
        <v>0.12654626116437459</v>
      </c>
      <c r="AO31">
        <f t="shared" si="6"/>
        <v>0.82727951164511759</v>
      </c>
      <c r="AP31">
        <f t="shared" si="7"/>
        <v>1.1804671738855546</v>
      </c>
      <c r="AQ31">
        <f t="shared" si="8"/>
        <v>1.9656210227619553</v>
      </c>
      <c r="AR31">
        <f t="shared" si="9"/>
        <v>1.2347827978237742</v>
      </c>
      <c r="AS31">
        <f t="shared" si="10"/>
        <v>4.0403580833569714</v>
      </c>
      <c r="AT31">
        <f t="shared" si="11"/>
        <v>-0.30529833687139324</v>
      </c>
      <c r="AU31">
        <f t="shared" si="12"/>
        <v>-0.40545104832820766</v>
      </c>
      <c r="AV31">
        <f t="shared" si="13"/>
        <v>-0.28623977747950607</v>
      </c>
      <c r="AW31">
        <f t="shared" si="14"/>
        <v>-0.45009584166279304</v>
      </c>
      <c r="AX31">
        <f t="shared" si="15"/>
        <v>-0.33750479788146942</v>
      </c>
      <c r="AY31">
        <f t="shared" si="16"/>
        <v>-0.49573330610643968</v>
      </c>
      <c r="AZ31">
        <f t="shared" si="17"/>
        <v>-0.66284867067706521</v>
      </c>
      <c r="BA31">
        <f t="shared" si="18"/>
        <v>-0.48962302525779339</v>
      </c>
      <c r="BB31">
        <f t="shared" si="19"/>
        <v>-0.48981901882228812</v>
      </c>
      <c r="BC31">
        <f t="shared" si="20"/>
        <v>-0.37574894953111992</v>
      </c>
      <c r="BD31">
        <f t="shared" si="21"/>
        <v>-0.37638411386050102</v>
      </c>
      <c r="BE31">
        <f t="shared" si="22"/>
        <v>-0.37465102261890398</v>
      </c>
      <c r="BF31">
        <f t="shared" si="23"/>
        <v>-0.30032772230517929</v>
      </c>
      <c r="BG31">
        <f t="shared" si="24"/>
        <v>-0.47876171522537631</v>
      </c>
      <c r="BH31">
        <f t="shared" si="25"/>
        <v>-0.56929985349058754</v>
      </c>
      <c r="BI31">
        <f t="shared" si="26"/>
        <v>-0.18187501914128143</v>
      </c>
      <c r="BJ31">
        <f t="shared" si="27"/>
        <v>-0.41227634273621461</v>
      </c>
      <c r="BK31">
        <f t="shared" si="28"/>
        <v>-0.29877792134148934</v>
      </c>
      <c r="BL31">
        <f t="shared" si="29"/>
        <v>-0.15577520946939788</v>
      </c>
      <c r="BM31">
        <f t="shared" si="30"/>
        <v>-0.36512355767818722</v>
      </c>
      <c r="BN31">
        <f t="shared" si="31"/>
        <v>-0.40798989089050536</v>
      </c>
    </row>
    <row r="32" spans="1:66" x14ac:dyDescent="0.2">
      <c r="A32">
        <v>31</v>
      </c>
      <c r="B32" t="s">
        <v>139</v>
      </c>
      <c r="C32" t="s">
        <v>2010</v>
      </c>
      <c r="D32" s="5" t="s">
        <v>2015</v>
      </c>
      <c r="E32">
        <v>6</v>
      </c>
      <c r="F32">
        <v>1</v>
      </c>
      <c r="G32">
        <v>400922</v>
      </c>
      <c r="H32">
        <v>1030000</v>
      </c>
      <c r="I32">
        <v>877077</v>
      </c>
      <c r="J32">
        <v>1230000</v>
      </c>
      <c r="K32">
        <v>467687</v>
      </c>
      <c r="L32">
        <v>1490000</v>
      </c>
      <c r="M32">
        <v>674165</v>
      </c>
      <c r="N32">
        <v>953120</v>
      </c>
      <c r="O32">
        <v>163730</v>
      </c>
      <c r="P32">
        <v>0</v>
      </c>
      <c r="Q32">
        <v>5962.96</v>
      </c>
      <c r="R32">
        <v>76902.7</v>
      </c>
      <c r="S32">
        <v>4274.1099999999997</v>
      </c>
      <c r="T32">
        <v>970947</v>
      </c>
      <c r="U32">
        <v>863913</v>
      </c>
      <c r="V32">
        <v>771704</v>
      </c>
      <c r="W32">
        <v>0</v>
      </c>
      <c r="X32">
        <v>23227.200000000001</v>
      </c>
      <c r="Y32">
        <v>912019</v>
      </c>
      <c r="Z32">
        <v>849669</v>
      </c>
      <c r="AA32">
        <v>31773.7</v>
      </c>
      <c r="AB32">
        <v>92537</v>
      </c>
      <c r="AC32">
        <v>26369.3</v>
      </c>
      <c r="AD32">
        <v>181117</v>
      </c>
      <c r="AE32">
        <v>743100</v>
      </c>
      <c r="AF32">
        <v>26776.5</v>
      </c>
      <c r="AG32">
        <v>588231</v>
      </c>
      <c r="AH32">
        <v>385026</v>
      </c>
      <c r="AI32">
        <v>867509</v>
      </c>
      <c r="AJ32">
        <f t="shared" si="1"/>
        <v>507164.1196551724</v>
      </c>
      <c r="AK32">
        <f t="shared" si="2"/>
        <v>445644.88760824536</v>
      </c>
      <c r="AL32">
        <f t="shared" si="3"/>
        <v>-0.2384008492173415</v>
      </c>
      <c r="AM32">
        <f t="shared" si="4"/>
        <v>1.1732118888446417</v>
      </c>
      <c r="AN32">
        <f t="shared" si="5"/>
        <v>0.83006198574414758</v>
      </c>
      <c r="AO32">
        <f t="shared" si="6"/>
        <v>1.6219997142214577</v>
      </c>
      <c r="AP32">
        <f t="shared" si="7"/>
        <v>-8.8584253410925906E-2</v>
      </c>
      <c r="AQ32">
        <f t="shared" si="8"/>
        <v>2.2054238872113188</v>
      </c>
      <c r="AR32">
        <f t="shared" si="9"/>
        <v>0.37473980962984516</v>
      </c>
      <c r="AS32">
        <f t="shared" si="10"/>
        <v>1.0006978487697937</v>
      </c>
      <c r="AT32">
        <f t="shared" si="11"/>
        <v>-0.77064525860123012</v>
      </c>
      <c r="AU32">
        <f t="shared" si="12"/>
        <v>-1.1380454118459606</v>
      </c>
      <c r="AV32">
        <f t="shared" si="13"/>
        <v>-1.1246648925899159</v>
      </c>
      <c r="AW32">
        <f t="shared" si="14"/>
        <v>-0.96548043435293218</v>
      </c>
      <c r="AX32">
        <f t="shared" si="15"/>
        <v>-1.1284545691843542</v>
      </c>
      <c r="AY32">
        <f t="shared" si="16"/>
        <v>1.0407005515847561</v>
      </c>
      <c r="AZ32">
        <f t="shared" si="17"/>
        <v>0.80052277107784553</v>
      </c>
      <c r="BA32">
        <f t="shared" si="18"/>
        <v>0.59361138812699143</v>
      </c>
      <c r="BB32">
        <f t="shared" si="19"/>
        <v>-1.1380454118459606</v>
      </c>
      <c r="BC32">
        <f t="shared" si="20"/>
        <v>-1.0859249889579987</v>
      </c>
      <c r="BD32">
        <f t="shared" si="21"/>
        <v>0.90846970671573102</v>
      </c>
      <c r="BE32">
        <f t="shared" si="22"/>
        <v>0.76856010215450865</v>
      </c>
      <c r="BF32">
        <f t="shared" si="23"/>
        <v>-1.0667471632100838</v>
      </c>
      <c r="BG32">
        <f t="shared" si="24"/>
        <v>-0.93039801686148849</v>
      </c>
      <c r="BH32">
        <f t="shared" si="25"/>
        <v>-1.0788743078274161</v>
      </c>
      <c r="BI32">
        <f t="shared" si="26"/>
        <v>-0.73162988900209669</v>
      </c>
      <c r="BJ32">
        <f t="shared" si="27"/>
        <v>0.52942575334159914</v>
      </c>
      <c r="BK32">
        <f t="shared" si="28"/>
        <v>-1.0779605758149491</v>
      </c>
      <c r="BL32">
        <f t="shared" si="29"/>
        <v>0.18190914470018862</v>
      </c>
      <c r="BM32">
        <f t="shared" si="30"/>
        <v>-0.27407050557829082</v>
      </c>
      <c r="BN32">
        <f t="shared" si="31"/>
        <v>0.80859197617812062</v>
      </c>
    </row>
    <row r="33" spans="1:66" x14ac:dyDescent="0.2">
      <c r="A33">
        <v>32</v>
      </c>
      <c r="B33" t="s">
        <v>177</v>
      </c>
      <c r="C33" t="s">
        <v>2234</v>
      </c>
      <c r="D33" s="5" t="s">
        <v>2239</v>
      </c>
      <c r="E33">
        <v>6</v>
      </c>
      <c r="F33">
        <v>1</v>
      </c>
      <c r="G33">
        <v>1444.4</v>
      </c>
      <c r="H33">
        <v>5624.23</v>
      </c>
      <c r="I33">
        <v>6859.65</v>
      </c>
      <c r="J33">
        <v>2975.54</v>
      </c>
      <c r="K33">
        <v>6313.96</v>
      </c>
      <c r="L33">
        <v>3810.81</v>
      </c>
      <c r="M33">
        <v>5625.43</v>
      </c>
      <c r="N33">
        <v>4244.9399999999996</v>
      </c>
      <c r="O33">
        <v>16448.3</v>
      </c>
      <c r="P33">
        <v>8558.6200000000008</v>
      </c>
      <c r="Q33">
        <v>7710.83</v>
      </c>
      <c r="R33">
        <v>8919.18</v>
      </c>
      <c r="S33">
        <v>26649.4</v>
      </c>
      <c r="T33">
        <v>5164.12</v>
      </c>
      <c r="U33">
        <v>3911.51</v>
      </c>
      <c r="V33">
        <v>9184.9599999999991</v>
      </c>
      <c r="W33">
        <v>0</v>
      </c>
      <c r="X33">
        <v>9042.99</v>
      </c>
      <c r="Y33">
        <v>10522.6</v>
      </c>
      <c r="Z33">
        <v>9018.7800000000007</v>
      </c>
      <c r="AA33">
        <v>9288.4699999999993</v>
      </c>
      <c r="AB33">
        <v>6948.13</v>
      </c>
      <c r="AC33">
        <v>2165.96</v>
      </c>
      <c r="AD33">
        <v>6652.26</v>
      </c>
      <c r="AE33">
        <v>16057.5</v>
      </c>
      <c r="AF33">
        <v>11843.3</v>
      </c>
      <c r="AG33">
        <v>16011.9</v>
      </c>
      <c r="AH33">
        <v>13663.1</v>
      </c>
      <c r="AI33">
        <v>12137.9</v>
      </c>
      <c r="AJ33">
        <f t="shared" si="1"/>
        <v>8510.3024137931025</v>
      </c>
      <c r="AK33">
        <f t="shared" si="2"/>
        <v>5537.2361763606914</v>
      </c>
      <c r="AL33">
        <f t="shared" si="3"/>
        <v>-1.2760702611816561</v>
      </c>
      <c r="AM33">
        <f t="shared" si="4"/>
        <v>-0.52121172402112581</v>
      </c>
      <c r="AN33">
        <f t="shared" si="5"/>
        <v>-0.29810041710700197</v>
      </c>
      <c r="AO33">
        <f t="shared" si="6"/>
        <v>-0.99955324958358294</v>
      </c>
      <c r="AP33">
        <f t="shared" si="7"/>
        <v>-0.39664958182019117</v>
      </c>
      <c r="AQ33">
        <f t="shared" si="8"/>
        <v>-0.84870723662753544</v>
      </c>
      <c r="AR33">
        <f t="shared" si="9"/>
        <v>-0.52099500940723176</v>
      </c>
      <c r="AS33">
        <f t="shared" si="10"/>
        <v>-0.77030530718602686</v>
      </c>
      <c r="AT33">
        <f t="shared" si="11"/>
        <v>1.4335667349887338</v>
      </c>
      <c r="AU33">
        <f t="shared" si="12"/>
        <v>8.725939199265783E-3</v>
      </c>
      <c r="AV33">
        <f t="shared" si="13"/>
        <v>-0.14438112956174284</v>
      </c>
      <c r="AW33">
        <f t="shared" si="14"/>
        <v>7.3841456853955198E-2</v>
      </c>
      <c r="AX33">
        <f t="shared" si="15"/>
        <v>3.2758396081506298</v>
      </c>
      <c r="AY33">
        <f t="shared" si="16"/>
        <v>-0.60430552485343991</v>
      </c>
      <c r="AZ33">
        <f t="shared" si="17"/>
        <v>-0.83052126861159559</v>
      </c>
      <c r="BA33">
        <f t="shared" si="18"/>
        <v>0.12184013192124857</v>
      </c>
      <c r="BB33">
        <f t="shared" si="19"/>
        <v>-1.5369224181054233</v>
      </c>
      <c r="BC33">
        <f t="shared" si="20"/>
        <v>9.6200987142470482E-2</v>
      </c>
      <c r="BD33">
        <f t="shared" si="21"/>
        <v>0.36341191202891149</v>
      </c>
      <c r="BE33">
        <f t="shared" si="22"/>
        <v>9.1828769807158817E-2</v>
      </c>
      <c r="BF33">
        <f t="shared" si="23"/>
        <v>0.14053357332472352</v>
      </c>
      <c r="BG33">
        <f t="shared" si="24"/>
        <v>-0.28212132624254954</v>
      </c>
      <c r="BH33">
        <f t="shared" si="25"/>
        <v>-1.1457597638471826</v>
      </c>
      <c r="BI33">
        <f t="shared" si="26"/>
        <v>-0.33555412025323567</v>
      </c>
      <c r="BJ33">
        <f t="shared" si="27"/>
        <v>1.3629900090639151</v>
      </c>
      <c r="BK33">
        <f t="shared" si="28"/>
        <v>0.6019244041704368</v>
      </c>
      <c r="BL33">
        <f t="shared" si="29"/>
        <v>1.3547548537359424</v>
      </c>
      <c r="BM33">
        <f t="shared" si="30"/>
        <v>0.93057211614071644</v>
      </c>
      <c r="BN33">
        <f t="shared" si="31"/>
        <v>0.65512784188141848</v>
      </c>
    </row>
    <row r="34" spans="1:66" x14ac:dyDescent="0.2">
      <c r="A34">
        <v>33</v>
      </c>
      <c r="B34" t="s">
        <v>231</v>
      </c>
      <c r="C34" t="s">
        <v>2544</v>
      </c>
      <c r="D34" s="5" t="s">
        <v>2545</v>
      </c>
      <c r="E34">
        <v>6</v>
      </c>
      <c r="F34">
        <v>1</v>
      </c>
      <c r="G34">
        <v>165662</v>
      </c>
      <c r="H34">
        <v>130874</v>
      </c>
      <c r="I34">
        <v>152881</v>
      </c>
      <c r="J34">
        <v>140112</v>
      </c>
      <c r="K34">
        <v>127144</v>
      </c>
      <c r="L34">
        <v>148936</v>
      </c>
      <c r="M34">
        <v>128913</v>
      </c>
      <c r="N34">
        <v>281054</v>
      </c>
      <c r="O34">
        <v>97304.3</v>
      </c>
      <c r="P34">
        <v>105888</v>
      </c>
      <c r="Q34">
        <v>91875.8</v>
      </c>
      <c r="R34">
        <v>91634.5</v>
      </c>
      <c r="S34">
        <v>48692.800000000003</v>
      </c>
      <c r="T34">
        <v>78611.7</v>
      </c>
      <c r="U34">
        <v>83399.600000000006</v>
      </c>
      <c r="V34">
        <v>90283.4</v>
      </c>
      <c r="W34">
        <v>0</v>
      </c>
      <c r="X34">
        <v>92281.7</v>
      </c>
      <c r="Y34">
        <v>82706.399999999994</v>
      </c>
      <c r="Z34">
        <v>78654.3</v>
      </c>
      <c r="AA34">
        <v>65340.7</v>
      </c>
      <c r="AB34">
        <v>75219.899999999994</v>
      </c>
      <c r="AC34">
        <v>90104.7</v>
      </c>
      <c r="AD34">
        <v>95864.8</v>
      </c>
      <c r="AE34">
        <v>61855.4</v>
      </c>
      <c r="AF34">
        <v>92330.6</v>
      </c>
      <c r="AG34">
        <v>83093.899999999994</v>
      </c>
      <c r="AH34">
        <v>98298.1</v>
      </c>
      <c r="AI34">
        <v>106539</v>
      </c>
      <c r="AJ34">
        <f t="shared" si="1"/>
        <v>102950.19310344828</v>
      </c>
      <c r="AK34">
        <f t="shared" si="2"/>
        <v>47955.86596364955</v>
      </c>
      <c r="AL34">
        <f t="shared" si="3"/>
        <v>1.3076983521491852</v>
      </c>
      <c r="AM34">
        <f t="shared" si="4"/>
        <v>0.58228136090208249</v>
      </c>
      <c r="AN34">
        <f t="shared" si="5"/>
        <v>1.041182468363707</v>
      </c>
      <c r="AO34">
        <f t="shared" si="6"/>
        <v>0.77491681465454698</v>
      </c>
      <c r="AP34">
        <f t="shared" si="7"/>
        <v>0.50450151217977324</v>
      </c>
      <c r="AQ34">
        <f t="shared" si="8"/>
        <v>0.95891933077402591</v>
      </c>
      <c r="AR34">
        <f t="shared" si="9"/>
        <v>0.5413895959303805</v>
      </c>
      <c r="AS34">
        <f t="shared" si="10"/>
        <v>3.7139107660271224</v>
      </c>
      <c r="AT34">
        <f t="shared" si="11"/>
        <v>-0.11773102184679256</v>
      </c>
      <c r="AU34">
        <f t="shared" si="12"/>
        <v>6.1260636994409978E-2</v>
      </c>
      <c r="AV34">
        <f t="shared" si="13"/>
        <v>-0.2309288526213383</v>
      </c>
      <c r="AW34">
        <f t="shared" si="14"/>
        <v>-0.23596056240597463</v>
      </c>
      <c r="AX34">
        <f t="shared" si="15"/>
        <v>-1.1314026347595365</v>
      </c>
      <c r="AY34">
        <f t="shared" si="16"/>
        <v>-0.50751858222926927</v>
      </c>
      <c r="AZ34">
        <f t="shared" si="17"/>
        <v>-0.40767886702885497</v>
      </c>
      <c r="BA34">
        <f t="shared" si="18"/>
        <v>-0.264134383748793</v>
      </c>
      <c r="BB34">
        <f t="shared" si="19"/>
        <v>-2.1467695564393376</v>
      </c>
      <c r="BC34">
        <f t="shared" si="20"/>
        <v>-0.22246482028986783</v>
      </c>
      <c r="BD34">
        <f t="shared" si="21"/>
        <v>-0.42213382443751601</v>
      </c>
      <c r="BE34">
        <f t="shared" si="22"/>
        <v>-0.50663026545833867</v>
      </c>
      <c r="BF34">
        <f t="shared" si="23"/>
        <v>-0.78425219413108305</v>
      </c>
      <c r="BG34">
        <f t="shared" si="24"/>
        <v>-0.57824611330067099</v>
      </c>
      <c r="BH34">
        <f t="shared" si="25"/>
        <v>-0.26786072663530142</v>
      </c>
      <c r="BI34">
        <f t="shared" si="26"/>
        <v>-0.14774820475182315</v>
      </c>
      <c r="BJ34">
        <f t="shared" si="27"/>
        <v>-0.85692943454713244</v>
      </c>
      <c r="BK34">
        <f t="shared" si="28"/>
        <v>-0.22144513272887009</v>
      </c>
      <c r="BL34">
        <f t="shared" si="29"/>
        <v>-0.41405347822306704</v>
      </c>
      <c r="BM34">
        <f t="shared" si="30"/>
        <v>-9.7007801026355256E-2</v>
      </c>
      <c r="BN34">
        <f t="shared" si="31"/>
        <v>7.4835618634684326E-2</v>
      </c>
    </row>
    <row r="35" spans="1:66" x14ac:dyDescent="0.2">
      <c r="A35">
        <v>34</v>
      </c>
      <c r="B35" t="s">
        <v>330</v>
      </c>
      <c r="C35" t="s">
        <v>3077</v>
      </c>
      <c r="D35" s="5" t="s">
        <v>3081</v>
      </c>
      <c r="E35">
        <v>6</v>
      </c>
      <c r="F35">
        <v>1</v>
      </c>
      <c r="G35">
        <v>45941.7</v>
      </c>
      <c r="H35">
        <v>35070.800000000003</v>
      </c>
      <c r="I35">
        <v>40614.9</v>
      </c>
      <c r="J35">
        <v>35969.699999999997</v>
      </c>
      <c r="K35">
        <v>36275.9</v>
      </c>
      <c r="L35">
        <v>38719.4</v>
      </c>
      <c r="M35">
        <v>33586</v>
      </c>
      <c r="N35">
        <v>76014.2</v>
      </c>
      <c r="O35">
        <v>21946.1</v>
      </c>
      <c r="P35">
        <v>30438.400000000001</v>
      </c>
      <c r="Q35">
        <v>26172.7</v>
      </c>
      <c r="R35">
        <v>23567.5</v>
      </c>
      <c r="S35">
        <v>12370.5</v>
      </c>
      <c r="T35">
        <v>18429.400000000001</v>
      </c>
      <c r="U35">
        <v>21700.2</v>
      </c>
      <c r="V35">
        <v>23470</v>
      </c>
      <c r="W35">
        <v>0</v>
      </c>
      <c r="X35">
        <v>26090.2</v>
      </c>
      <c r="Y35">
        <v>22757.8</v>
      </c>
      <c r="Z35">
        <v>19597.7</v>
      </c>
      <c r="AA35">
        <v>15885.5</v>
      </c>
      <c r="AB35">
        <v>21646.2</v>
      </c>
      <c r="AC35">
        <v>22464.6</v>
      </c>
      <c r="AD35">
        <v>24625.599999999999</v>
      </c>
      <c r="AE35">
        <v>17972.599999999999</v>
      </c>
      <c r="AF35">
        <v>26055.9</v>
      </c>
      <c r="AG35">
        <v>21951.5</v>
      </c>
      <c r="AH35">
        <v>26475.1</v>
      </c>
      <c r="AI35">
        <v>28341.7</v>
      </c>
      <c r="AJ35">
        <f t="shared" si="1"/>
        <v>27384.5448275862</v>
      </c>
      <c r="AK35">
        <f t="shared" si="2"/>
        <v>13125.001765294757</v>
      </c>
      <c r="AL35">
        <f t="shared" si="3"/>
        <v>1.4138782991620455</v>
      </c>
      <c r="AM35">
        <f t="shared" si="4"/>
        <v>0.58561936294270567</v>
      </c>
      <c r="AN35">
        <f t="shared" si="5"/>
        <v>1.0080269251770786</v>
      </c>
      <c r="AO35">
        <f t="shared" si="6"/>
        <v>0.65410697277883334</v>
      </c>
      <c r="AP35">
        <f t="shared" si="7"/>
        <v>0.67743649345056844</v>
      </c>
      <c r="AQ35">
        <f t="shared" si="8"/>
        <v>0.86360789698219498</v>
      </c>
      <c r="AR35">
        <f t="shared" si="9"/>
        <v>0.47249175911059615</v>
      </c>
      <c r="AS35">
        <f t="shared" si="10"/>
        <v>3.7051160862317558</v>
      </c>
      <c r="AT35">
        <f t="shared" si="11"/>
        <v>-0.4143576454188817</v>
      </c>
      <c r="AU35">
        <f t="shared" si="12"/>
        <v>0.23267464850853062</v>
      </c>
      <c r="AV35">
        <f t="shared" si="13"/>
        <v>-9.2331022064360391E-2</v>
      </c>
      <c r="AW35">
        <f t="shared" si="14"/>
        <v>-0.29082242393896379</v>
      </c>
      <c r="AX35">
        <f t="shared" si="15"/>
        <v>-1.143927071102304</v>
      </c>
      <c r="AY35">
        <f t="shared" si="16"/>
        <v>-0.68229665700049424</v>
      </c>
      <c r="AZ35">
        <f t="shared" si="17"/>
        <v>-0.4330928809942558</v>
      </c>
      <c r="BA35">
        <f t="shared" si="18"/>
        <v>-0.29825099436840252</v>
      </c>
      <c r="BB35">
        <f t="shared" si="19"/>
        <v>-2.0864412300497093</v>
      </c>
      <c r="BC35">
        <f t="shared" si="20"/>
        <v>-9.8616735504654718E-2</v>
      </c>
      <c r="BD35">
        <f t="shared" si="21"/>
        <v>-0.35251384421297977</v>
      </c>
      <c r="BE35">
        <f t="shared" si="22"/>
        <v>-0.59328333563933233</v>
      </c>
      <c r="BF35">
        <f t="shared" si="23"/>
        <v>-0.87611758331279421</v>
      </c>
      <c r="BG35">
        <f t="shared" si="24"/>
        <v>-0.43720716615517569</v>
      </c>
      <c r="BH35">
        <f t="shared" si="25"/>
        <v>-0.37485288882745615</v>
      </c>
      <c r="BI35">
        <f t="shared" si="26"/>
        <v>-0.21020529192471632</v>
      </c>
      <c r="BJ35">
        <f t="shared" si="27"/>
        <v>-0.71710046184323928</v>
      </c>
      <c r="BK35">
        <f t="shared" si="28"/>
        <v>-0.10123006848649824</v>
      </c>
      <c r="BL35">
        <f t="shared" si="29"/>
        <v>-0.4139462169027896</v>
      </c>
      <c r="BM35">
        <f t="shared" si="30"/>
        <v>-6.9291025163208994E-2</v>
      </c>
      <c r="BN35">
        <f t="shared" si="31"/>
        <v>7.292609856592315E-2</v>
      </c>
    </row>
    <row r="36" spans="1:66" x14ac:dyDescent="0.2">
      <c r="A36">
        <v>35</v>
      </c>
      <c r="B36" t="s">
        <v>462</v>
      </c>
      <c r="C36" t="s">
        <v>3766</v>
      </c>
      <c r="D36" s="5" t="s">
        <v>3769</v>
      </c>
      <c r="E36">
        <v>4</v>
      </c>
      <c r="F36">
        <v>1</v>
      </c>
      <c r="G36">
        <v>0</v>
      </c>
      <c r="H36">
        <v>3496.96</v>
      </c>
      <c r="I36">
        <v>0</v>
      </c>
      <c r="J36">
        <v>3328.88</v>
      </c>
      <c r="K36">
        <v>4297.8900000000003</v>
      </c>
      <c r="L36">
        <v>5465.92</v>
      </c>
      <c r="M36">
        <v>4850.5600000000004</v>
      </c>
      <c r="N36">
        <v>4540.83</v>
      </c>
      <c r="O36">
        <v>0</v>
      </c>
      <c r="P36">
        <v>0</v>
      </c>
      <c r="Q36">
        <v>2114.9499999999998</v>
      </c>
      <c r="R36">
        <v>2889.2</v>
      </c>
      <c r="S36">
        <v>0</v>
      </c>
      <c r="T36">
        <v>3746.72</v>
      </c>
      <c r="U36">
        <v>2979.58</v>
      </c>
      <c r="V36">
        <v>0</v>
      </c>
      <c r="W36">
        <v>0</v>
      </c>
      <c r="X36">
        <v>0</v>
      </c>
      <c r="Y36">
        <v>0</v>
      </c>
      <c r="Z36">
        <v>2369.85</v>
      </c>
      <c r="AA36">
        <v>2273.3000000000002</v>
      </c>
      <c r="AB36">
        <v>0</v>
      </c>
      <c r="AC36">
        <v>0</v>
      </c>
      <c r="AD36">
        <v>1693.26</v>
      </c>
      <c r="AE36">
        <v>0</v>
      </c>
      <c r="AF36">
        <v>0</v>
      </c>
      <c r="AG36">
        <v>0</v>
      </c>
      <c r="AH36">
        <v>0</v>
      </c>
      <c r="AI36">
        <v>0</v>
      </c>
      <c r="AJ36">
        <f t="shared" si="1"/>
        <v>1518.8931034482762</v>
      </c>
      <c r="AK36">
        <f t="shared" si="2"/>
        <v>1873.5836391698726</v>
      </c>
      <c r="AL36">
        <f t="shared" si="3"/>
        <v>-0.81068870996399767</v>
      </c>
      <c r="AM36">
        <f t="shared" si="4"/>
        <v>1.0557665295519685</v>
      </c>
      <c r="AN36">
        <f t="shared" si="5"/>
        <v>-0.81068870996399767</v>
      </c>
      <c r="AO36">
        <f t="shared" si="6"/>
        <v>0.9660560963019903</v>
      </c>
      <c r="AP36">
        <f t="shared" si="7"/>
        <v>1.4832521155997136</v>
      </c>
      <c r="AQ36">
        <f t="shared" si="8"/>
        <v>2.1066723758863151</v>
      </c>
      <c r="AR36">
        <f t="shared" si="9"/>
        <v>1.7782322747160002</v>
      </c>
      <c r="AS36">
        <f t="shared" si="10"/>
        <v>1.6129180642774246</v>
      </c>
      <c r="AT36">
        <f t="shared" si="11"/>
        <v>-0.81068870996399767</v>
      </c>
      <c r="AU36">
        <f t="shared" si="12"/>
        <v>-0.81068870996399767</v>
      </c>
      <c r="AV36">
        <f t="shared" si="13"/>
        <v>0.31813733002910838</v>
      </c>
      <c r="AW36">
        <f t="shared" si="14"/>
        <v>0.73138282588700687</v>
      </c>
      <c r="AX36">
        <f t="shared" si="15"/>
        <v>-0.81068870996399767</v>
      </c>
      <c r="AY36">
        <f t="shared" si="16"/>
        <v>1.1890725612542203</v>
      </c>
      <c r="AZ36">
        <f t="shared" si="17"/>
        <v>0.77962193200988306</v>
      </c>
      <c r="BA36">
        <f t="shared" si="18"/>
        <v>-0.81068870996399767</v>
      </c>
      <c r="BB36">
        <f t="shared" si="19"/>
        <v>-0.81068870996399767</v>
      </c>
      <c r="BC36">
        <f t="shared" si="20"/>
        <v>-0.81068870996399767</v>
      </c>
      <c r="BD36">
        <f t="shared" si="21"/>
        <v>-0.81068870996399767</v>
      </c>
      <c r="BE36">
        <f t="shared" si="22"/>
        <v>0.45418676741261288</v>
      </c>
      <c r="BF36">
        <f t="shared" si="23"/>
        <v>0.40265450699920635</v>
      </c>
      <c r="BG36">
        <f t="shared" si="24"/>
        <v>-0.81068870996399767</v>
      </c>
      <c r="BH36">
        <f t="shared" si="25"/>
        <v>-0.81068870996399767</v>
      </c>
      <c r="BI36">
        <f t="shared" si="26"/>
        <v>9.3065979498508228E-2</v>
      </c>
      <c r="BJ36">
        <f t="shared" si="27"/>
        <v>-0.81068870996399767</v>
      </c>
      <c r="BK36">
        <f t="shared" si="28"/>
        <v>-0.81068870996399767</v>
      </c>
      <c r="BL36">
        <f t="shared" si="29"/>
        <v>-0.81068870996399767</v>
      </c>
      <c r="BM36">
        <f t="shared" si="30"/>
        <v>-0.81068870996399767</v>
      </c>
      <c r="BN36">
        <f t="shared" si="31"/>
        <v>-0.81068870996399767</v>
      </c>
    </row>
    <row r="37" spans="1:66" x14ac:dyDescent="0.2">
      <c r="A37">
        <v>36</v>
      </c>
      <c r="B37" t="s">
        <v>268</v>
      </c>
      <c r="C37" t="s">
        <v>2743</v>
      </c>
      <c r="D37" s="5" t="s">
        <v>2748</v>
      </c>
      <c r="E37">
        <v>6</v>
      </c>
      <c r="F37">
        <v>1</v>
      </c>
      <c r="G37">
        <v>3356.62</v>
      </c>
      <c r="H37">
        <v>80425.100000000006</v>
      </c>
      <c r="I37">
        <v>55132.7</v>
      </c>
      <c r="J37">
        <v>123875</v>
      </c>
      <c r="K37">
        <v>40357.800000000003</v>
      </c>
      <c r="L37">
        <v>124589</v>
      </c>
      <c r="M37">
        <v>50687.9</v>
      </c>
      <c r="N37">
        <v>91033.1</v>
      </c>
      <c r="O37">
        <v>0</v>
      </c>
      <c r="P37">
        <v>0</v>
      </c>
      <c r="Q37">
        <v>0</v>
      </c>
      <c r="R37">
        <v>0</v>
      </c>
      <c r="S37">
        <v>0</v>
      </c>
      <c r="T37">
        <v>66268.3</v>
      </c>
      <c r="U37">
        <v>66523.8</v>
      </c>
      <c r="V37">
        <v>55628.4</v>
      </c>
      <c r="W37">
        <v>0</v>
      </c>
      <c r="X37">
        <v>0</v>
      </c>
      <c r="Y37">
        <v>57583.3</v>
      </c>
      <c r="Z37">
        <v>48741.1</v>
      </c>
      <c r="AA37">
        <v>294.83999999999997</v>
      </c>
      <c r="AB37">
        <v>0</v>
      </c>
      <c r="AC37">
        <v>0</v>
      </c>
      <c r="AD37">
        <v>10930.5</v>
      </c>
      <c r="AE37">
        <v>24117.7</v>
      </c>
      <c r="AF37">
        <v>0</v>
      </c>
      <c r="AG37">
        <v>39055.4</v>
      </c>
      <c r="AH37">
        <v>24562</v>
      </c>
      <c r="AI37">
        <v>56547.4</v>
      </c>
      <c r="AJ37">
        <f t="shared" si="1"/>
        <v>35162.412413793107</v>
      </c>
      <c r="AK37">
        <f t="shared" si="2"/>
        <v>38100.663478516042</v>
      </c>
      <c r="AL37">
        <f t="shared" si="3"/>
        <v>-0.83478316412331122</v>
      </c>
      <c r="AM37">
        <f t="shared" si="4"/>
        <v>1.1879763619268555</v>
      </c>
      <c r="AN37">
        <f t="shared" si="5"/>
        <v>0.52414540228328588</v>
      </c>
      <c r="AO37">
        <f t="shared" si="6"/>
        <v>2.3283738257269344</v>
      </c>
      <c r="AP37">
        <f t="shared" si="7"/>
        <v>0.13635950432034966</v>
      </c>
      <c r="AQ37">
        <f t="shared" si="8"/>
        <v>2.3471136568693138</v>
      </c>
      <c r="AR37">
        <f t="shared" si="9"/>
        <v>0.40748601648266064</v>
      </c>
      <c r="AS37">
        <f t="shared" si="10"/>
        <v>1.4663967103279161</v>
      </c>
      <c r="AT37">
        <f t="shared" si="11"/>
        <v>-0.92288189242741825</v>
      </c>
      <c r="AU37">
        <f t="shared" si="12"/>
        <v>-0.92288189242741825</v>
      </c>
      <c r="AV37">
        <f t="shared" si="13"/>
        <v>-0.92288189242741825</v>
      </c>
      <c r="AW37">
        <f t="shared" si="14"/>
        <v>-0.92288189242741825</v>
      </c>
      <c r="AX37">
        <f t="shared" si="15"/>
        <v>-0.92288189242741825</v>
      </c>
      <c r="AY37">
        <f t="shared" si="16"/>
        <v>0.81641327857050794</v>
      </c>
      <c r="AZ37">
        <f t="shared" si="17"/>
        <v>0.82311919853812399</v>
      </c>
      <c r="BA37">
        <f t="shared" si="18"/>
        <v>0.53715567440832424</v>
      </c>
      <c r="BB37">
        <f t="shared" si="19"/>
        <v>-0.92288189242741825</v>
      </c>
      <c r="BC37">
        <f t="shared" si="20"/>
        <v>-0.92288189242741825</v>
      </c>
      <c r="BD37">
        <f t="shared" si="21"/>
        <v>0.58846449219577091</v>
      </c>
      <c r="BE37">
        <f t="shared" si="22"/>
        <v>0.35638979341825777</v>
      </c>
      <c r="BF37">
        <f t="shared" si="23"/>
        <v>-0.91514344450862417</v>
      </c>
      <c r="BG37">
        <f t="shared" si="24"/>
        <v>-0.92288189242741825</v>
      </c>
      <c r="BH37">
        <f t="shared" si="25"/>
        <v>-0.92288189242741825</v>
      </c>
      <c r="BI37">
        <f t="shared" si="26"/>
        <v>-0.63599712449776213</v>
      </c>
      <c r="BJ37">
        <f t="shared" si="27"/>
        <v>-0.28988241687762017</v>
      </c>
      <c r="BK37">
        <f t="shared" si="28"/>
        <v>-0.92288189242741825</v>
      </c>
      <c r="BL37">
        <f t="shared" si="29"/>
        <v>0.10217637255587551</v>
      </c>
      <c r="BM37">
        <f t="shared" si="30"/>
        <v>-0.27822120262473643</v>
      </c>
      <c r="BN37">
        <f t="shared" si="31"/>
        <v>0.56127598928205868</v>
      </c>
    </row>
    <row r="38" spans="1:66" x14ac:dyDescent="0.2">
      <c r="A38">
        <v>37</v>
      </c>
      <c r="B38" t="s">
        <v>487</v>
      </c>
      <c r="C38" t="s">
        <v>3884</v>
      </c>
      <c r="D38" s="5" t="s">
        <v>3885</v>
      </c>
      <c r="E38">
        <v>5</v>
      </c>
      <c r="F38">
        <v>1</v>
      </c>
      <c r="G38">
        <v>260598</v>
      </c>
      <c r="H38">
        <v>510605</v>
      </c>
      <c r="I38">
        <v>511027</v>
      </c>
      <c r="J38">
        <v>739127</v>
      </c>
      <c r="K38">
        <v>335478</v>
      </c>
      <c r="L38">
        <v>1050000</v>
      </c>
      <c r="M38">
        <v>463890</v>
      </c>
      <c r="N38">
        <v>517904</v>
      </c>
      <c r="O38">
        <v>104901</v>
      </c>
      <c r="P38">
        <v>32582.6</v>
      </c>
      <c r="Q38">
        <v>17047.900000000001</v>
      </c>
      <c r="R38">
        <v>43825.3</v>
      </c>
      <c r="S38">
        <v>0</v>
      </c>
      <c r="T38">
        <v>555463</v>
      </c>
      <c r="U38">
        <v>477824</v>
      </c>
      <c r="V38">
        <v>479067</v>
      </c>
      <c r="W38">
        <v>0</v>
      </c>
      <c r="X38">
        <v>32534.3</v>
      </c>
      <c r="Y38">
        <v>496332</v>
      </c>
      <c r="Z38">
        <v>516719</v>
      </c>
      <c r="AA38">
        <v>19314.7</v>
      </c>
      <c r="AB38">
        <v>73115.5</v>
      </c>
      <c r="AC38">
        <v>29508.799999999999</v>
      </c>
      <c r="AD38">
        <v>104478</v>
      </c>
      <c r="AE38">
        <v>615773</v>
      </c>
      <c r="AF38">
        <v>19414.5</v>
      </c>
      <c r="AG38">
        <v>397060</v>
      </c>
      <c r="AH38">
        <v>220864</v>
      </c>
      <c r="AI38">
        <v>484187</v>
      </c>
      <c r="AJ38">
        <f t="shared" si="1"/>
        <v>314091.05517241376</v>
      </c>
      <c r="AK38">
        <f t="shared" si="2"/>
        <v>274290.02555444918</v>
      </c>
      <c r="AL38">
        <f t="shared" si="3"/>
        <v>-0.19502369823431615</v>
      </c>
      <c r="AM38">
        <f t="shared" si="4"/>
        <v>0.71644582930186196</v>
      </c>
      <c r="AN38">
        <f t="shared" si="5"/>
        <v>0.71798434678585343</v>
      </c>
      <c r="AO38">
        <f t="shared" si="6"/>
        <v>1.549585858867524</v>
      </c>
      <c r="AP38">
        <f t="shared" si="7"/>
        <v>7.7972010773467687E-2</v>
      </c>
      <c r="AQ38">
        <f t="shared" si="8"/>
        <v>2.6829591901492651</v>
      </c>
      <c r="AR38">
        <f t="shared" si="9"/>
        <v>0.54613340213441242</v>
      </c>
      <c r="AS38">
        <f t="shared" si="10"/>
        <v>0.74305634853326963</v>
      </c>
      <c r="AT38">
        <f t="shared" si="11"/>
        <v>-0.76266008853058909</v>
      </c>
      <c r="AU38">
        <f t="shared" si="12"/>
        <v>-1.0263167776639828</v>
      </c>
      <c r="AV38">
        <f t="shared" si="13"/>
        <v>-1.0829528145326155</v>
      </c>
      <c r="AW38">
        <f t="shared" si="14"/>
        <v>-0.98532841150931116</v>
      </c>
      <c r="AX38">
        <f t="shared" si="15"/>
        <v>-1.1451056396874473</v>
      </c>
      <c r="AY38">
        <f t="shared" si="16"/>
        <v>0.87998805038454309</v>
      </c>
      <c r="AZ38">
        <f t="shared" si="17"/>
        <v>0.59693364531435977</v>
      </c>
      <c r="BA38">
        <f t="shared" si="18"/>
        <v>0.60146534491768078</v>
      </c>
      <c r="BB38">
        <f t="shared" si="19"/>
        <v>-1.1451056396874473</v>
      </c>
      <c r="BC38">
        <f t="shared" si="20"/>
        <v>-1.0264928686461552</v>
      </c>
      <c r="BD38">
        <f t="shared" si="21"/>
        <v>0.6644096680482815</v>
      </c>
      <c r="BE38">
        <f t="shared" si="22"/>
        <v>0.73873610393959677</v>
      </c>
      <c r="BF38">
        <f t="shared" si="23"/>
        <v>-1.0746885694314021</v>
      </c>
      <c r="BG38">
        <f t="shared" si="24"/>
        <v>-0.87854290248180322</v>
      </c>
      <c r="BH38">
        <f t="shared" si="25"/>
        <v>-1.0375231640201277</v>
      </c>
      <c r="BI38">
        <f t="shared" si="26"/>
        <v>-0.76420225179060908</v>
      </c>
      <c r="BJ38">
        <f t="shared" si="27"/>
        <v>1.0998648026583071</v>
      </c>
      <c r="BK38">
        <f t="shared" si="28"/>
        <v>-1.0743247209837663</v>
      </c>
      <c r="BL38">
        <f t="shared" si="29"/>
        <v>0.30248619015537664</v>
      </c>
      <c r="BM38">
        <f t="shared" si="30"/>
        <v>-0.33988496294739418</v>
      </c>
      <c r="BN38">
        <f t="shared" si="31"/>
        <v>0.62013171818317026</v>
      </c>
    </row>
    <row r="39" spans="1:66" x14ac:dyDescent="0.2">
      <c r="A39">
        <v>38</v>
      </c>
      <c r="B39" t="s">
        <v>446</v>
      </c>
      <c r="C39" t="s">
        <v>3681</v>
      </c>
      <c r="D39" s="5" t="s">
        <v>3682</v>
      </c>
      <c r="E39">
        <v>5</v>
      </c>
      <c r="F39">
        <v>1</v>
      </c>
      <c r="G39">
        <v>15581.4</v>
      </c>
      <c r="H39">
        <v>12121.9</v>
      </c>
      <c r="I39">
        <v>11155.2</v>
      </c>
      <c r="J39">
        <v>16064.1</v>
      </c>
      <c r="K39">
        <v>12423.2</v>
      </c>
      <c r="L39">
        <v>19399.3</v>
      </c>
      <c r="M39">
        <v>7196.54</v>
      </c>
      <c r="N39">
        <v>31371.200000000001</v>
      </c>
      <c r="O39">
        <v>3609.06</v>
      </c>
      <c r="P39">
        <v>8320.58</v>
      </c>
      <c r="Q39">
        <v>7823.42</v>
      </c>
      <c r="R39">
        <v>6871.74</v>
      </c>
      <c r="S39">
        <v>3065.46</v>
      </c>
      <c r="T39">
        <v>7641.33</v>
      </c>
      <c r="U39">
        <v>7814.95</v>
      </c>
      <c r="V39">
        <v>7202.44</v>
      </c>
      <c r="W39">
        <v>0</v>
      </c>
      <c r="X39">
        <v>6481.35</v>
      </c>
      <c r="Y39">
        <v>6521.12</v>
      </c>
      <c r="Z39">
        <v>5631.42</v>
      </c>
      <c r="AA39">
        <v>4814.08</v>
      </c>
      <c r="AB39">
        <v>5772.99</v>
      </c>
      <c r="AC39">
        <v>6808.88</v>
      </c>
      <c r="AD39">
        <v>8239.93</v>
      </c>
      <c r="AE39">
        <v>4724.55</v>
      </c>
      <c r="AF39">
        <v>7129.3</v>
      </c>
      <c r="AG39">
        <v>4559.63</v>
      </c>
      <c r="AH39">
        <v>6890.42</v>
      </c>
      <c r="AI39">
        <v>5818.6</v>
      </c>
      <c r="AJ39">
        <f t="shared" si="1"/>
        <v>8657.0375862068959</v>
      </c>
      <c r="AK39">
        <f t="shared" si="2"/>
        <v>5973.5689094487961</v>
      </c>
      <c r="AL39">
        <f t="shared" si="3"/>
        <v>1.1591667424879579</v>
      </c>
      <c r="AM39">
        <f t="shared" si="4"/>
        <v>0.58003221630414237</v>
      </c>
      <c r="AN39">
        <f t="shared" si="5"/>
        <v>0.41820266103260201</v>
      </c>
      <c r="AO39">
        <f t="shared" si="6"/>
        <v>1.2399727074507929</v>
      </c>
      <c r="AP39">
        <f t="shared" si="7"/>
        <v>0.63047107531243374</v>
      </c>
      <c r="AQ39">
        <f t="shared" si="8"/>
        <v>1.7982989024871452</v>
      </c>
      <c r="AR39">
        <f t="shared" si="9"/>
        <v>-0.24449330180099346</v>
      </c>
      <c r="AS39">
        <f t="shared" si="10"/>
        <v>3.8024441934309299</v>
      </c>
      <c r="AT39">
        <f t="shared" si="11"/>
        <v>-0.84505220626519773</v>
      </c>
      <c r="AU39">
        <f t="shared" si="12"/>
        <v>-5.6324383514635333E-2</v>
      </c>
      <c r="AV39">
        <f t="shared" si="13"/>
        <v>-0.139551011939999</v>
      </c>
      <c r="AW39">
        <f t="shared" si="14"/>
        <v>-0.2988661574461744</v>
      </c>
      <c r="AX39">
        <f t="shared" si="15"/>
        <v>-0.93605308166150403</v>
      </c>
      <c r="AY39">
        <f t="shared" si="16"/>
        <v>-0.17003362673196637</v>
      </c>
      <c r="AZ39">
        <f t="shared" si="17"/>
        <v>-0.1409689247704014</v>
      </c>
      <c r="BA39">
        <f t="shared" si="18"/>
        <v>-0.24350561753896591</v>
      </c>
      <c r="BB39">
        <f t="shared" si="19"/>
        <v>-1.4492236914708521</v>
      </c>
      <c r="BC39">
        <f t="shared" si="20"/>
        <v>-0.36421904881108241</v>
      </c>
      <c r="BD39">
        <f t="shared" si="21"/>
        <v>-0.35756138726856757</v>
      </c>
      <c r="BE39">
        <f t="shared" si="22"/>
        <v>-0.50650082590008672</v>
      </c>
      <c r="BF39">
        <f t="shared" si="23"/>
        <v>-0.64332690297223005</v>
      </c>
      <c r="BG39">
        <f t="shared" si="24"/>
        <v>-0.48280142573479046</v>
      </c>
      <c r="BH39">
        <f t="shared" si="25"/>
        <v>-0.30938917993957354</v>
      </c>
      <c r="BI39">
        <f t="shared" si="26"/>
        <v>-6.9825525164216057E-2</v>
      </c>
      <c r="BJ39">
        <f t="shared" si="27"/>
        <v>-0.6583145931382185</v>
      </c>
      <c r="BK39">
        <f t="shared" si="28"/>
        <v>-0.25574955430586399</v>
      </c>
      <c r="BL39">
        <f t="shared" si="29"/>
        <v>-0.68592287932357332</v>
      </c>
      <c r="BM39">
        <f t="shared" si="30"/>
        <v>-0.29573904863012762</v>
      </c>
      <c r="BN39">
        <f t="shared" si="31"/>
        <v>-0.47516612417698029</v>
      </c>
    </row>
    <row r="40" spans="1:66" x14ac:dyDescent="0.2">
      <c r="A40">
        <v>39</v>
      </c>
      <c r="B40" t="s">
        <v>347</v>
      </c>
      <c r="C40" t="s">
        <v>3172</v>
      </c>
      <c r="D40" s="5" t="s">
        <v>3178</v>
      </c>
      <c r="E40">
        <v>6</v>
      </c>
      <c r="F40">
        <v>1</v>
      </c>
      <c r="G40">
        <v>8144.72</v>
      </c>
      <c r="H40">
        <v>14740.5</v>
      </c>
      <c r="I40">
        <v>12696</v>
      </c>
      <c r="J40">
        <v>12118.7</v>
      </c>
      <c r="K40">
        <v>11704.1</v>
      </c>
      <c r="L40">
        <v>14594</v>
      </c>
      <c r="M40">
        <v>11360.5</v>
      </c>
      <c r="N40">
        <v>4864.3599999999997</v>
      </c>
      <c r="O40">
        <v>16849.3</v>
      </c>
      <c r="P40">
        <v>17009.400000000001</v>
      </c>
      <c r="Q40">
        <v>20500.5</v>
      </c>
      <c r="R40">
        <v>31419.5</v>
      </c>
      <c r="S40">
        <v>65492.4</v>
      </c>
      <c r="T40">
        <v>30878.2</v>
      </c>
      <c r="U40">
        <v>4749.99</v>
      </c>
      <c r="V40">
        <v>14286.7</v>
      </c>
      <c r="W40">
        <v>0</v>
      </c>
      <c r="X40">
        <v>22504.2</v>
      </c>
      <c r="Y40">
        <v>17752</v>
      </c>
      <c r="Z40">
        <v>33598</v>
      </c>
      <c r="AA40">
        <v>45410.9</v>
      </c>
      <c r="AB40">
        <v>32290.2</v>
      </c>
      <c r="AC40">
        <v>4942.17</v>
      </c>
      <c r="AD40">
        <v>17882.8</v>
      </c>
      <c r="AE40">
        <v>23782.3</v>
      </c>
      <c r="AF40">
        <v>11348.5</v>
      </c>
      <c r="AG40">
        <v>13539.2</v>
      </c>
      <c r="AH40">
        <v>12492.3</v>
      </c>
      <c r="AI40">
        <v>9964.2199999999993</v>
      </c>
      <c r="AJ40">
        <f t="shared" si="1"/>
        <v>18514.333103448276</v>
      </c>
      <c r="AK40">
        <f t="shared" si="2"/>
        <v>13543.918561410848</v>
      </c>
      <c r="AL40">
        <f t="shared" si="3"/>
        <v>-0.76562872527846104</v>
      </c>
      <c r="AM40">
        <f t="shared" si="4"/>
        <v>-0.27863672439678067</v>
      </c>
      <c r="AN40">
        <f t="shared" si="5"/>
        <v>-0.42959008333273602</v>
      </c>
      <c r="AO40">
        <f t="shared" si="6"/>
        <v>-0.47221437979335079</v>
      </c>
      <c r="AP40">
        <f t="shared" si="7"/>
        <v>-0.50282590467221955</v>
      </c>
      <c r="AQ40">
        <f t="shared" si="8"/>
        <v>-0.28945338719165342</v>
      </c>
      <c r="AR40">
        <f t="shared" si="9"/>
        <v>-0.52819522437405098</v>
      </c>
      <c r="AS40">
        <f t="shared" si="10"/>
        <v>-1.0078304178777031</v>
      </c>
      <c r="AT40">
        <f t="shared" si="11"/>
        <v>-0.12293584725119856</v>
      </c>
      <c r="AU40">
        <f t="shared" si="12"/>
        <v>-0.11111504374635787</v>
      </c>
      <c r="AV40">
        <f t="shared" si="13"/>
        <v>0.14664639982483976</v>
      </c>
      <c r="AW40">
        <f t="shared" si="14"/>
        <v>0.95283848895259549</v>
      </c>
      <c r="AX40">
        <f t="shared" si="15"/>
        <v>3.4685727534128126</v>
      </c>
      <c r="AY40">
        <f t="shared" si="16"/>
        <v>0.91287221201836588</v>
      </c>
      <c r="AZ40">
        <f t="shared" si="17"/>
        <v>-1.0162747982452773</v>
      </c>
      <c r="BA40">
        <f t="shared" si="18"/>
        <v>-0.31214253720437979</v>
      </c>
      <c r="BB40">
        <f t="shared" si="19"/>
        <v>-1.3669849696378911</v>
      </c>
      <c r="BC40">
        <f t="shared" si="20"/>
        <v>0.29458733663089204</v>
      </c>
      <c r="BD40">
        <f t="shared" si="21"/>
        <v>-5.6286007627091433E-2</v>
      </c>
      <c r="BE40">
        <f t="shared" si="22"/>
        <v>1.1136855872367621</v>
      </c>
      <c r="BF40">
        <f t="shared" si="23"/>
        <v>1.9858777778821755</v>
      </c>
      <c r="BG40">
        <f t="shared" si="24"/>
        <v>1.0171256445532493</v>
      </c>
      <c r="BH40">
        <f t="shared" si="25"/>
        <v>-1.0020854040069247</v>
      </c>
      <c r="BI40">
        <f t="shared" si="26"/>
        <v>-4.6628536681225526E-2</v>
      </c>
      <c r="BJ40">
        <f t="shared" si="27"/>
        <v>0.38895441320513724</v>
      </c>
      <c r="BK40">
        <f t="shared" si="28"/>
        <v>-0.52908123088284598</v>
      </c>
      <c r="BL40">
        <f t="shared" si="29"/>
        <v>-0.36733335931473765</v>
      </c>
      <c r="BM40">
        <f t="shared" si="30"/>
        <v>-0.44463004381953192</v>
      </c>
      <c r="BN40">
        <f t="shared" si="31"/>
        <v>-0.63128798838241285</v>
      </c>
    </row>
    <row r="41" spans="1:66" x14ac:dyDescent="0.2">
      <c r="A41">
        <v>40</v>
      </c>
      <c r="B41" t="s">
        <v>475</v>
      </c>
      <c r="C41" t="s">
        <v>3827</v>
      </c>
      <c r="D41" s="5" t="s">
        <v>3832</v>
      </c>
      <c r="E41">
        <v>5</v>
      </c>
      <c r="F41">
        <v>1</v>
      </c>
      <c r="G41">
        <v>12994.9</v>
      </c>
      <c r="H41">
        <v>13409.2</v>
      </c>
      <c r="I41">
        <v>16838.400000000001</v>
      </c>
      <c r="J41">
        <v>26623.9</v>
      </c>
      <c r="K41">
        <v>29393</v>
      </c>
      <c r="L41">
        <v>32263.7</v>
      </c>
      <c r="M41">
        <v>38784.300000000003</v>
      </c>
      <c r="N41">
        <v>31670.7</v>
      </c>
      <c r="O41">
        <v>3070.73</v>
      </c>
      <c r="P41">
        <v>0</v>
      </c>
      <c r="Q41">
        <v>14040.7</v>
      </c>
      <c r="R41">
        <v>14850</v>
      </c>
      <c r="S41">
        <v>13931.1</v>
      </c>
      <c r="T41">
        <v>0</v>
      </c>
      <c r="U41">
        <v>8854.24</v>
      </c>
      <c r="V41">
        <v>0</v>
      </c>
      <c r="W41">
        <v>0</v>
      </c>
      <c r="X41">
        <v>0</v>
      </c>
      <c r="Y41">
        <v>13684.6</v>
      </c>
      <c r="Z41">
        <v>11099.4</v>
      </c>
      <c r="AA41">
        <v>11429.6</v>
      </c>
      <c r="AB41">
        <v>10534.6</v>
      </c>
      <c r="AC41">
        <v>8721.2199999999993</v>
      </c>
      <c r="AD41">
        <v>15150.5</v>
      </c>
      <c r="AE41">
        <v>16168.8</v>
      </c>
      <c r="AF41">
        <v>0</v>
      </c>
      <c r="AG41">
        <v>0</v>
      </c>
      <c r="AH41">
        <v>11396</v>
      </c>
      <c r="AI41">
        <v>12202.2</v>
      </c>
      <c r="AJ41">
        <f t="shared" si="1"/>
        <v>12659.02724137931</v>
      </c>
      <c r="AK41">
        <f t="shared" si="2"/>
        <v>10696.034518718639</v>
      </c>
      <c r="AL41">
        <f t="shared" si="3"/>
        <v>3.1401615059571293E-2</v>
      </c>
      <c r="AM41">
        <f t="shared" si="4"/>
        <v>7.0135596263068131E-2</v>
      </c>
      <c r="AN41">
        <f t="shared" si="5"/>
        <v>0.39074039554627116</v>
      </c>
      <c r="AO41">
        <f t="shared" si="6"/>
        <v>1.3056121625431751</v>
      </c>
      <c r="AP41">
        <f t="shared" si="7"/>
        <v>1.5645025013088105</v>
      </c>
      <c r="AQ41">
        <f t="shared" si="8"/>
        <v>1.8328916875045094</v>
      </c>
      <c r="AR41">
        <f t="shared" si="9"/>
        <v>2.442519488217811</v>
      </c>
      <c r="AS41">
        <f t="shared" si="10"/>
        <v>1.7774505799648677</v>
      </c>
      <c r="AT41">
        <f t="shared" si="11"/>
        <v>-0.89643476978306968</v>
      </c>
      <c r="AU41">
        <f t="shared" si="12"/>
        <v>-1.18352527931967</v>
      </c>
      <c r="AV41">
        <f t="shared" si="13"/>
        <v>0.12917616862610987</v>
      </c>
      <c r="AW41">
        <f t="shared" si="14"/>
        <v>0.20483972399176248</v>
      </c>
      <c r="AX41">
        <f t="shared" si="15"/>
        <v>0.11892938045352174</v>
      </c>
      <c r="AY41">
        <f t="shared" si="16"/>
        <v>-1.18352527931967</v>
      </c>
      <c r="AZ41">
        <f t="shared" si="17"/>
        <v>-0.35571942430820752</v>
      </c>
      <c r="BA41">
        <f t="shared" si="18"/>
        <v>-1.18352527931967</v>
      </c>
      <c r="BB41">
        <f t="shared" si="19"/>
        <v>-1.18352527931967</v>
      </c>
      <c r="BC41">
        <f t="shared" si="20"/>
        <v>-1.18352527931967</v>
      </c>
      <c r="BD41">
        <f t="shared" si="21"/>
        <v>9.5883456324480115E-2</v>
      </c>
      <c r="BE41">
        <f t="shared" si="22"/>
        <v>-0.14581359462236945</v>
      </c>
      <c r="BF41">
        <f t="shared" si="23"/>
        <v>-0.11494234047466334</v>
      </c>
      <c r="BG41">
        <f t="shared" si="24"/>
        <v>-0.19861821104461161</v>
      </c>
      <c r="BH41">
        <f t="shared" si="25"/>
        <v>-0.36815580900453665</v>
      </c>
      <c r="BI41">
        <f t="shared" si="26"/>
        <v>0.23293424813284566</v>
      </c>
      <c r="BJ41">
        <f t="shared" si="27"/>
        <v>0.3281377553969555</v>
      </c>
      <c r="BK41">
        <f t="shared" si="28"/>
        <v>-1.18352527931967</v>
      </c>
      <c r="BL41">
        <f t="shared" si="29"/>
        <v>-1.18352527931967</v>
      </c>
      <c r="BM41">
        <f t="shared" si="30"/>
        <v>-0.11808369159326701</v>
      </c>
      <c r="BN41">
        <f t="shared" si="31"/>
        <v>-4.2709963265342578E-2</v>
      </c>
    </row>
    <row r="42" spans="1:66" x14ac:dyDescent="0.2">
      <c r="A42">
        <v>41</v>
      </c>
      <c r="B42" t="s">
        <v>280</v>
      </c>
      <c r="C42" t="s">
        <v>2809</v>
      </c>
      <c r="D42" s="5" t="s">
        <v>2814</v>
      </c>
      <c r="E42">
        <v>6</v>
      </c>
      <c r="F42">
        <v>1</v>
      </c>
      <c r="G42">
        <v>32196.5</v>
      </c>
      <c r="H42">
        <v>12372.9</v>
      </c>
      <c r="I42">
        <v>2170.1999999999998</v>
      </c>
      <c r="J42">
        <v>53731.5</v>
      </c>
      <c r="K42">
        <v>325529</v>
      </c>
      <c r="L42">
        <v>22612.400000000001</v>
      </c>
      <c r="M42">
        <v>85041.8</v>
      </c>
      <c r="N42">
        <v>256174</v>
      </c>
      <c r="O42">
        <v>495455</v>
      </c>
      <c r="P42">
        <v>226745</v>
      </c>
      <c r="Q42">
        <v>686194</v>
      </c>
      <c r="R42">
        <v>51355.6</v>
      </c>
      <c r="S42">
        <v>154689</v>
      </c>
      <c r="T42">
        <v>51593.1</v>
      </c>
      <c r="U42">
        <v>34948.199999999997</v>
      </c>
      <c r="V42">
        <v>108670</v>
      </c>
      <c r="W42">
        <v>0</v>
      </c>
      <c r="X42">
        <v>510601</v>
      </c>
      <c r="Y42">
        <v>75972.600000000006</v>
      </c>
      <c r="Z42">
        <v>17724.2</v>
      </c>
      <c r="AA42">
        <v>498182</v>
      </c>
      <c r="AB42">
        <v>371924</v>
      </c>
      <c r="AC42">
        <v>200362</v>
      </c>
      <c r="AD42">
        <v>71714.100000000006</v>
      </c>
      <c r="AE42">
        <v>136621</v>
      </c>
      <c r="AF42">
        <v>494058</v>
      </c>
      <c r="AG42">
        <v>270192</v>
      </c>
      <c r="AH42">
        <v>280360</v>
      </c>
      <c r="AI42">
        <v>137428</v>
      </c>
      <c r="AJ42">
        <f t="shared" si="1"/>
        <v>195331.62413793101</v>
      </c>
      <c r="AK42">
        <f t="shared" si="2"/>
        <v>190750.43738246738</v>
      </c>
      <c r="AL42">
        <f t="shared" si="3"/>
        <v>-0.85522804758153281</v>
      </c>
      <c r="AM42">
        <f t="shared" si="4"/>
        <v>-0.95915231780615284</v>
      </c>
      <c r="AN42">
        <f t="shared" si="5"/>
        <v>-1.0126394821870286</v>
      </c>
      <c r="AO42">
        <f t="shared" si="6"/>
        <v>-0.7423318451113865</v>
      </c>
      <c r="AP42">
        <f t="shared" si="7"/>
        <v>0.68255348532184257</v>
      </c>
      <c r="AQ42">
        <f t="shared" si="8"/>
        <v>-0.90547223119398368</v>
      </c>
      <c r="AR42">
        <f t="shared" si="9"/>
        <v>-0.57818910221837416</v>
      </c>
      <c r="AS42">
        <f t="shared" si="10"/>
        <v>0.31896323120914244</v>
      </c>
      <c r="AT42">
        <f t="shared" si="11"/>
        <v>1.5733823732225658</v>
      </c>
      <c r="AU42">
        <f t="shared" si="12"/>
        <v>0.16468311314580669</v>
      </c>
      <c r="AV42">
        <f t="shared" si="13"/>
        <v>2.5733224132946919</v>
      </c>
      <c r="AW42">
        <f t="shared" si="14"/>
        <v>-0.75478738666926071</v>
      </c>
      <c r="AX42">
        <f t="shared" si="15"/>
        <v>-0.21306700364958969</v>
      </c>
      <c r="AY42">
        <f t="shared" si="16"/>
        <v>-0.75354230433414759</v>
      </c>
      <c r="AZ42">
        <f t="shared" si="17"/>
        <v>-0.84080239258561451</v>
      </c>
      <c r="BA42">
        <f t="shared" si="18"/>
        <v>-0.4543193993530335</v>
      </c>
      <c r="BB42">
        <f t="shared" si="19"/>
        <v>-1.0240166513813964</v>
      </c>
      <c r="BC42">
        <f t="shared" si="20"/>
        <v>1.6527845502651866</v>
      </c>
      <c r="BD42">
        <f t="shared" si="21"/>
        <v>-0.6257339473282999</v>
      </c>
      <c r="BE42">
        <f t="shared" si="22"/>
        <v>-0.93109838475398221</v>
      </c>
      <c r="BF42">
        <f t="shared" si="23"/>
        <v>1.5876785396556323</v>
      </c>
      <c r="BG42">
        <f t="shared" si="24"/>
        <v>0.92577704295371799</v>
      </c>
      <c r="BH42">
        <f t="shared" si="25"/>
        <v>2.6371503683542026E-2</v>
      </c>
      <c r="BI42">
        <f t="shared" si="26"/>
        <v>-0.64805892890336914</v>
      </c>
      <c r="BJ42">
        <f t="shared" si="27"/>
        <v>-0.30778762525305398</v>
      </c>
      <c r="BK42">
        <f t="shared" si="28"/>
        <v>1.5660586678661323</v>
      </c>
      <c r="BL42">
        <f t="shared" si="29"/>
        <v>0.39245192246646821</v>
      </c>
      <c r="BM42">
        <f t="shared" si="30"/>
        <v>0.44575717376511914</v>
      </c>
      <c r="BN42">
        <f t="shared" si="31"/>
        <v>-0.30355696653963821</v>
      </c>
    </row>
    <row r="43" spans="1:66" x14ac:dyDescent="0.2">
      <c r="A43">
        <v>42</v>
      </c>
      <c r="B43" t="s">
        <v>87</v>
      </c>
      <c r="C43" t="s">
        <v>1708</v>
      </c>
      <c r="D43" s="5" t="s">
        <v>1714</v>
      </c>
      <c r="E43">
        <v>5</v>
      </c>
      <c r="F43">
        <v>1</v>
      </c>
      <c r="G43">
        <v>3938.39</v>
      </c>
      <c r="H43">
        <v>3757.37</v>
      </c>
      <c r="I43">
        <v>0</v>
      </c>
      <c r="J43">
        <v>3375.05</v>
      </c>
      <c r="K43">
        <v>2510.54</v>
      </c>
      <c r="L43">
        <v>2583.29</v>
      </c>
      <c r="M43">
        <v>2888.76</v>
      </c>
      <c r="N43">
        <v>2411.5100000000002</v>
      </c>
      <c r="O43">
        <v>559.09</v>
      </c>
      <c r="P43">
        <v>0</v>
      </c>
      <c r="Q43">
        <v>1201.33</v>
      </c>
      <c r="R43">
        <v>1861.77</v>
      </c>
      <c r="S43">
        <v>1267.43</v>
      </c>
      <c r="T43">
        <v>758.28</v>
      </c>
      <c r="U43">
        <v>2442.34</v>
      </c>
      <c r="V43">
        <v>0</v>
      </c>
      <c r="W43">
        <v>0</v>
      </c>
      <c r="X43">
        <v>1089.1300000000001</v>
      </c>
      <c r="Y43">
        <v>1345.93</v>
      </c>
      <c r="Z43">
        <v>1082.8800000000001</v>
      </c>
      <c r="AA43">
        <v>354.7</v>
      </c>
      <c r="AB43">
        <v>403.22</v>
      </c>
      <c r="AC43">
        <v>1710.33</v>
      </c>
      <c r="AD43">
        <v>2022.48</v>
      </c>
      <c r="AE43">
        <v>1604.45</v>
      </c>
      <c r="AF43">
        <v>2072.84</v>
      </c>
      <c r="AG43">
        <v>721.52</v>
      </c>
      <c r="AH43">
        <v>1896.9</v>
      </c>
      <c r="AI43">
        <v>3144.49</v>
      </c>
      <c r="AJ43">
        <f t="shared" si="1"/>
        <v>1620.8282758620689</v>
      </c>
      <c r="AK43">
        <f t="shared" si="2"/>
        <v>1160.2202361900002</v>
      </c>
      <c r="AL43">
        <f t="shared" si="3"/>
        <v>1.9975187915601931</v>
      </c>
      <c r="AM43">
        <f t="shared" si="4"/>
        <v>1.8414966895888949</v>
      </c>
      <c r="AN43">
        <f t="shared" si="5"/>
        <v>-1.3970005222324346</v>
      </c>
      <c r="AO43">
        <f t="shared" si="6"/>
        <v>1.5119730456508398</v>
      </c>
      <c r="AP43">
        <f t="shared" si="7"/>
        <v>0.76684727294502208</v>
      </c>
      <c r="AQ43">
        <f t="shared" si="8"/>
        <v>0.82955088535476662</v>
      </c>
      <c r="AR43">
        <f t="shared" si="9"/>
        <v>1.0928371050496761</v>
      </c>
      <c r="AS43">
        <f t="shared" si="10"/>
        <v>0.68149278858849993</v>
      </c>
      <c r="AT43">
        <f t="shared" si="11"/>
        <v>-0.91511787395526545</v>
      </c>
      <c r="AU43">
        <f t="shared" si="12"/>
        <v>-1.3970005222324346</v>
      </c>
      <c r="AV43">
        <f t="shared" si="13"/>
        <v>-0.36156779788606541</v>
      </c>
      <c r="AW43">
        <f t="shared" si="14"/>
        <v>0.20766895510213623</v>
      </c>
      <c r="AX43">
        <f t="shared" si="15"/>
        <v>-0.30459585588903282</v>
      </c>
      <c r="AY43">
        <f t="shared" si="16"/>
        <v>-0.74343495222472245</v>
      </c>
      <c r="AZ43">
        <f t="shared" si="17"/>
        <v>0.70806532976502801</v>
      </c>
      <c r="BA43">
        <f t="shared" si="18"/>
        <v>-1.3970005222324346</v>
      </c>
      <c r="BB43">
        <f t="shared" si="19"/>
        <v>-1.3970005222324346</v>
      </c>
      <c r="BC43">
        <f t="shared" si="20"/>
        <v>-0.45827357537573304</v>
      </c>
      <c r="BD43">
        <f t="shared" si="21"/>
        <v>-0.23693628785927412</v>
      </c>
      <c r="BE43">
        <f t="shared" si="22"/>
        <v>-0.46366048365835716</v>
      </c>
      <c r="BF43">
        <f t="shared" si="23"/>
        <v>-1.0912827033769519</v>
      </c>
      <c r="BG43">
        <f t="shared" si="24"/>
        <v>-1.0494630569972845</v>
      </c>
      <c r="BH43">
        <f t="shared" si="25"/>
        <v>7.7142012650841224E-2</v>
      </c>
      <c r="BI43">
        <f t="shared" si="26"/>
        <v>0.34618575991821926</v>
      </c>
      <c r="BJ43">
        <f t="shared" si="27"/>
        <v>-1.4116523183437013E-2</v>
      </c>
      <c r="BK43">
        <f t="shared" si="28"/>
        <v>0.38959131209629133</v>
      </c>
      <c r="BL43">
        <f t="shared" si="29"/>
        <v>-0.77511859197980437</v>
      </c>
      <c r="BM43">
        <f t="shared" si="30"/>
        <v>0.23794768917710984</v>
      </c>
      <c r="BN43">
        <f t="shared" si="31"/>
        <v>1.3132521538681494</v>
      </c>
    </row>
    <row r="44" spans="1:66" x14ac:dyDescent="0.2">
      <c r="A44">
        <v>43</v>
      </c>
      <c r="B44" t="s">
        <v>69</v>
      </c>
      <c r="C44" t="s">
        <v>1601</v>
      </c>
      <c r="D44" s="5" t="s">
        <v>1602</v>
      </c>
      <c r="E44">
        <v>183</v>
      </c>
      <c r="F44">
        <v>25</v>
      </c>
      <c r="G44">
        <v>9620000</v>
      </c>
      <c r="H44" s="2">
        <v>20000000</v>
      </c>
      <c r="I44">
        <v>18600000</v>
      </c>
      <c r="J44">
        <v>24500000</v>
      </c>
      <c r="K44">
        <v>9520000</v>
      </c>
      <c r="L44">
        <v>30100000</v>
      </c>
      <c r="M44">
        <v>13500000</v>
      </c>
      <c r="N44">
        <v>23500000</v>
      </c>
      <c r="O44">
        <v>2540000</v>
      </c>
      <c r="P44">
        <v>772835</v>
      </c>
      <c r="Q44">
        <v>428285</v>
      </c>
      <c r="R44">
        <v>1240000</v>
      </c>
      <c r="S44">
        <v>152008</v>
      </c>
      <c r="T44">
        <v>15800000</v>
      </c>
      <c r="U44">
        <v>15300000</v>
      </c>
      <c r="V44">
        <v>14700000</v>
      </c>
      <c r="W44">
        <v>15100000</v>
      </c>
      <c r="X44">
        <v>647027</v>
      </c>
      <c r="Y44">
        <v>15700000</v>
      </c>
      <c r="Z44">
        <v>13600000</v>
      </c>
      <c r="AA44">
        <v>425159</v>
      </c>
      <c r="AB44">
        <v>1530000</v>
      </c>
      <c r="AC44">
        <v>583597</v>
      </c>
      <c r="AD44">
        <v>2980000</v>
      </c>
      <c r="AE44" s="2">
        <v>13000000</v>
      </c>
      <c r="AF44">
        <v>528844</v>
      </c>
      <c r="AG44">
        <v>10600000</v>
      </c>
      <c r="AH44">
        <v>7090000</v>
      </c>
      <c r="AI44">
        <v>15900000</v>
      </c>
      <c r="AJ44">
        <f t="shared" si="1"/>
        <v>10274405.344827587</v>
      </c>
      <c r="AK44">
        <f t="shared" si="2"/>
        <v>8605455.336700337</v>
      </c>
      <c r="AL44">
        <f t="shared" si="3"/>
        <v>-7.6045405992254095E-2</v>
      </c>
      <c r="AM44">
        <f t="shared" si="4"/>
        <v>1.130166188149851</v>
      </c>
      <c r="AN44">
        <f t="shared" si="5"/>
        <v>0.96747868990332442</v>
      </c>
      <c r="AO44">
        <f t="shared" si="6"/>
        <v>1.653090289656544</v>
      </c>
      <c r="AP44">
        <f t="shared" si="7"/>
        <v>-8.766594158129172E-2</v>
      </c>
      <c r="AQ44">
        <f t="shared" si="8"/>
        <v>2.3038402826426512</v>
      </c>
      <c r="AR44">
        <f t="shared" si="9"/>
        <v>0.37483137486240564</v>
      </c>
      <c r="AS44">
        <f t="shared" si="10"/>
        <v>1.5368849337661679</v>
      </c>
      <c r="AT44">
        <f t="shared" si="11"/>
        <v>-0.89877932569611774</v>
      </c>
      <c r="AU44">
        <f t="shared" si="12"/>
        <v>-1.1041333634381345</v>
      </c>
      <c r="AV44">
        <f t="shared" si="13"/>
        <v>-1.1441719188101636</v>
      </c>
      <c r="AW44">
        <f t="shared" si="14"/>
        <v>-1.0498462883536068</v>
      </c>
      <c r="AX44">
        <f t="shared" si="15"/>
        <v>-1.1762767859194891</v>
      </c>
      <c r="AY44">
        <f t="shared" si="16"/>
        <v>0.64210369341027096</v>
      </c>
      <c r="AZ44">
        <f t="shared" si="17"/>
        <v>0.58400101546508287</v>
      </c>
      <c r="BA44">
        <f t="shared" si="18"/>
        <v>0.51427780193085715</v>
      </c>
      <c r="BB44">
        <f t="shared" si="19"/>
        <v>0.56075994428700759</v>
      </c>
      <c r="BC44">
        <f t="shared" si="20"/>
        <v>-1.1187529268519909</v>
      </c>
      <c r="BD44">
        <f t="shared" si="21"/>
        <v>0.63048315782123332</v>
      </c>
      <c r="BE44">
        <f t="shared" si="22"/>
        <v>0.38645191045144328</v>
      </c>
      <c r="BF44">
        <f t="shared" si="23"/>
        <v>-1.1445351767526768</v>
      </c>
      <c r="BG44">
        <f t="shared" si="24"/>
        <v>-1.0161467351453977</v>
      </c>
      <c r="BH44">
        <f t="shared" si="25"/>
        <v>-1.1261238325761174</v>
      </c>
      <c r="BI44">
        <f t="shared" si="26"/>
        <v>-0.84764896910435217</v>
      </c>
      <c r="BJ44">
        <f t="shared" si="27"/>
        <v>0.31672869691721756</v>
      </c>
      <c r="BK44">
        <f t="shared" si="28"/>
        <v>-1.1324864244271833</v>
      </c>
      <c r="BL44">
        <f t="shared" si="29"/>
        <v>3.7835842780314606E-2</v>
      </c>
      <c r="BM44">
        <f t="shared" si="30"/>
        <v>-0.37004495639490592</v>
      </c>
      <c r="BN44">
        <f t="shared" si="31"/>
        <v>0.6537242289993086</v>
      </c>
    </row>
    <row r="45" spans="1:66" x14ac:dyDescent="0.2">
      <c r="A45">
        <v>44</v>
      </c>
      <c r="B45" t="s">
        <v>417</v>
      </c>
      <c r="C45" t="s">
        <v>3529</v>
      </c>
      <c r="D45" s="5" t="s">
        <v>3530</v>
      </c>
      <c r="E45">
        <v>317</v>
      </c>
      <c r="F45">
        <v>40</v>
      </c>
      <c r="G45">
        <v>9050000</v>
      </c>
      <c r="H45">
        <v>17900000</v>
      </c>
      <c r="I45">
        <v>17700000</v>
      </c>
      <c r="J45">
        <v>24500000</v>
      </c>
      <c r="K45">
        <v>8830000</v>
      </c>
      <c r="L45">
        <v>29100000</v>
      </c>
      <c r="M45">
        <v>12800000</v>
      </c>
      <c r="N45">
        <v>22900000</v>
      </c>
      <c r="O45">
        <v>2340000</v>
      </c>
      <c r="P45">
        <v>698312</v>
      </c>
      <c r="Q45">
        <v>348966</v>
      </c>
      <c r="R45">
        <v>1080000</v>
      </c>
      <c r="S45">
        <v>102480</v>
      </c>
      <c r="T45">
        <v>15600000</v>
      </c>
      <c r="U45">
        <v>15100000</v>
      </c>
      <c r="V45">
        <v>14400000</v>
      </c>
      <c r="W45">
        <v>14600000</v>
      </c>
      <c r="X45">
        <v>332617</v>
      </c>
      <c r="Y45">
        <v>14100000</v>
      </c>
      <c r="Z45">
        <v>13800000</v>
      </c>
      <c r="AA45">
        <v>338604</v>
      </c>
      <c r="AB45">
        <v>1310000</v>
      </c>
      <c r="AC45">
        <v>368487</v>
      </c>
      <c r="AD45">
        <v>2760000</v>
      </c>
      <c r="AE45">
        <v>10900000</v>
      </c>
      <c r="AF45">
        <v>372401</v>
      </c>
      <c r="AG45">
        <v>9720000</v>
      </c>
      <c r="AH45">
        <v>6450000</v>
      </c>
      <c r="AI45" s="2">
        <v>16000000</v>
      </c>
      <c r="AJ45">
        <f t="shared" si="1"/>
        <v>9775926.4482758623</v>
      </c>
      <c r="AK45">
        <f t="shared" si="2"/>
        <v>8380492.3807773646</v>
      </c>
      <c r="AL45">
        <f t="shared" si="3"/>
        <v>-8.6620978254326172E-2</v>
      </c>
      <c r="AM45">
        <f t="shared" si="4"/>
        <v>0.96940289216879616</v>
      </c>
      <c r="AN45">
        <f t="shared" si="5"/>
        <v>0.94553794594454488</v>
      </c>
      <c r="AO45">
        <f t="shared" si="6"/>
        <v>1.7569461175690908</v>
      </c>
      <c r="AP45">
        <f t="shared" si="7"/>
        <v>-0.11287241910100267</v>
      </c>
      <c r="AQ45">
        <f t="shared" si="8"/>
        <v>2.3058398807268716</v>
      </c>
      <c r="AR45">
        <f t="shared" si="9"/>
        <v>0.36084676345038669</v>
      </c>
      <c r="AS45">
        <f t="shared" si="10"/>
        <v>1.5660265477750801</v>
      </c>
      <c r="AT45">
        <f t="shared" si="11"/>
        <v>-0.88728992407795904</v>
      </c>
      <c r="AU45">
        <f t="shared" si="12"/>
        <v>-1.0831839032629529</v>
      </c>
      <c r="AV45">
        <f t="shared" si="13"/>
        <v>-1.1248695207812394</v>
      </c>
      <c r="AW45">
        <f t="shared" si="14"/>
        <v>-1.0376390852907427</v>
      </c>
      <c r="AX45">
        <f t="shared" si="15"/>
        <v>-1.1542813964563936</v>
      </c>
      <c r="AY45">
        <f t="shared" si="16"/>
        <v>0.69495601058990564</v>
      </c>
      <c r="AZ45">
        <f t="shared" si="17"/>
        <v>0.63529364502927721</v>
      </c>
      <c r="BA45">
        <f t="shared" si="18"/>
        <v>0.5517663332443975</v>
      </c>
      <c r="BB45">
        <f t="shared" si="19"/>
        <v>0.57563127946864889</v>
      </c>
      <c r="BC45">
        <f t="shared" si="20"/>
        <v>-1.1268203608103409</v>
      </c>
      <c r="BD45">
        <f t="shared" si="21"/>
        <v>0.51596891390802047</v>
      </c>
      <c r="BE45">
        <f t="shared" si="22"/>
        <v>0.48017149457164349</v>
      </c>
      <c r="BF45">
        <f t="shared" si="23"/>
        <v>-1.1261059636451178</v>
      </c>
      <c r="BG45">
        <f t="shared" si="24"/>
        <v>-1.0101943971328535</v>
      </c>
      <c r="BH45">
        <f t="shared" si="25"/>
        <v>-1.1225401827050214</v>
      </c>
      <c r="BI45">
        <f t="shared" si="26"/>
        <v>-0.83717353700703123</v>
      </c>
      <c r="BJ45">
        <f t="shared" si="27"/>
        <v>0.13412977431999884</v>
      </c>
      <c r="BK45">
        <f t="shared" si="28"/>
        <v>-1.1220731457074127</v>
      </c>
      <c r="BL45">
        <f t="shared" si="29"/>
        <v>-6.6734084030841386E-3</v>
      </c>
      <c r="BM45">
        <f t="shared" si="30"/>
        <v>-0.39686527916959374</v>
      </c>
      <c r="BN45">
        <f t="shared" si="31"/>
        <v>0.74268590303840831</v>
      </c>
    </row>
    <row r="46" spans="1:66" x14ac:dyDescent="0.2">
      <c r="A46">
        <v>45</v>
      </c>
      <c r="B46" t="s">
        <v>432</v>
      </c>
      <c r="C46" t="s">
        <v>3607</v>
      </c>
      <c r="D46" s="5" t="s">
        <v>3608</v>
      </c>
      <c r="E46">
        <v>207</v>
      </c>
      <c r="F46">
        <v>30</v>
      </c>
      <c r="G46">
        <v>6030000</v>
      </c>
      <c r="H46" s="2">
        <v>12000000</v>
      </c>
      <c r="I46">
        <v>11500000</v>
      </c>
      <c r="J46">
        <v>16300000</v>
      </c>
      <c r="K46">
        <v>5740000</v>
      </c>
      <c r="L46" s="2">
        <v>19000000</v>
      </c>
      <c r="M46">
        <v>8340000</v>
      </c>
      <c r="N46">
        <v>14700000</v>
      </c>
      <c r="O46">
        <v>1630000</v>
      </c>
      <c r="P46">
        <v>510478</v>
      </c>
      <c r="Q46">
        <v>234809</v>
      </c>
      <c r="R46">
        <v>758244</v>
      </c>
      <c r="S46">
        <v>55224.7</v>
      </c>
      <c r="T46">
        <v>9840000</v>
      </c>
      <c r="U46">
        <v>10100000</v>
      </c>
      <c r="V46">
        <v>9850000</v>
      </c>
      <c r="W46">
        <v>9740000</v>
      </c>
      <c r="X46">
        <v>256795</v>
      </c>
      <c r="Y46">
        <v>8980000</v>
      </c>
      <c r="Z46">
        <v>8620000</v>
      </c>
      <c r="AA46">
        <v>268158</v>
      </c>
      <c r="AB46">
        <v>889052</v>
      </c>
      <c r="AC46">
        <v>267362</v>
      </c>
      <c r="AD46">
        <v>1920000</v>
      </c>
      <c r="AE46">
        <v>6410000</v>
      </c>
      <c r="AF46">
        <v>261815</v>
      </c>
      <c r="AG46">
        <v>6500000</v>
      </c>
      <c r="AH46">
        <v>4480000</v>
      </c>
      <c r="AI46">
        <v>10400000</v>
      </c>
      <c r="AJ46">
        <f t="shared" si="1"/>
        <v>6399377.1620689649</v>
      </c>
      <c r="AK46">
        <f t="shared" si="2"/>
        <v>5463612.0586014586</v>
      </c>
      <c r="AL46">
        <f t="shared" si="3"/>
        <v>-6.7606769680407325E-2</v>
      </c>
      <c r="AM46">
        <f t="shared" si="4"/>
        <v>1.0250769596852833</v>
      </c>
      <c r="AN46">
        <f t="shared" si="5"/>
        <v>0.93356240948715175</v>
      </c>
      <c r="AO46">
        <f t="shared" si="6"/>
        <v>1.8121020913892145</v>
      </c>
      <c r="AP46">
        <f t="shared" si="7"/>
        <v>-0.12068520879532361</v>
      </c>
      <c r="AQ46">
        <f t="shared" si="8"/>
        <v>2.306280662459125</v>
      </c>
      <c r="AR46">
        <f t="shared" si="9"/>
        <v>0.35519045223496043</v>
      </c>
      <c r="AS46">
        <f t="shared" si="10"/>
        <v>1.5192555307551936</v>
      </c>
      <c r="AT46">
        <f t="shared" si="11"/>
        <v>-0.8729348114239649</v>
      </c>
      <c r="AU46">
        <f t="shared" si="12"/>
        <v>-1.0778399159577901</v>
      </c>
      <c r="AV46">
        <f t="shared" si="13"/>
        <v>-1.1282953650349277</v>
      </c>
      <c r="AW46">
        <f t="shared" si="14"/>
        <v>-1.0324915278690097</v>
      </c>
      <c r="AX46">
        <f t="shared" si="15"/>
        <v>-1.1611645179092203</v>
      </c>
      <c r="AY46">
        <f t="shared" si="16"/>
        <v>0.62973410282935505</v>
      </c>
      <c r="AZ46">
        <f t="shared" si="17"/>
        <v>0.67732166893238344</v>
      </c>
      <c r="BA46">
        <f t="shared" si="18"/>
        <v>0.63156439383331764</v>
      </c>
      <c r="BB46">
        <f t="shared" si="19"/>
        <v>0.61143119278972868</v>
      </c>
      <c r="BC46">
        <f t="shared" si="20"/>
        <v>-1.1242712872336154</v>
      </c>
      <c r="BD46">
        <f t="shared" si="21"/>
        <v>0.47232907648856881</v>
      </c>
      <c r="BE46">
        <f t="shared" si="22"/>
        <v>0.40643860034591406</v>
      </c>
      <c r="BF46">
        <f t="shared" si="23"/>
        <v>-1.1221915275658125</v>
      </c>
      <c r="BG46">
        <f t="shared" si="24"/>
        <v>-1.0085498573043752</v>
      </c>
      <c r="BH46">
        <f t="shared" si="25"/>
        <v>-1.122337218729728</v>
      </c>
      <c r="BI46">
        <f t="shared" si="26"/>
        <v>-0.81985637230904862</v>
      </c>
      <c r="BJ46">
        <f t="shared" si="27"/>
        <v>1.9442884701726525E-3</v>
      </c>
      <c r="BK46">
        <f t="shared" si="28"/>
        <v>-1.123352481149626</v>
      </c>
      <c r="BL46">
        <f t="shared" si="29"/>
        <v>1.8416907505836331E-2</v>
      </c>
      <c r="BM46">
        <f t="shared" si="30"/>
        <v>-0.3513018752946151</v>
      </c>
      <c r="BN46">
        <f t="shared" si="31"/>
        <v>0.73223039905126241</v>
      </c>
    </row>
    <row r="47" spans="1:66" x14ac:dyDescent="0.2">
      <c r="A47">
        <v>46</v>
      </c>
      <c r="B47" t="s">
        <v>248</v>
      </c>
      <c r="C47" t="s">
        <v>2634</v>
      </c>
      <c r="D47" s="5" t="s">
        <v>2635</v>
      </c>
      <c r="E47">
        <v>5</v>
      </c>
      <c r="F47">
        <v>1</v>
      </c>
      <c r="G47">
        <v>13409.6</v>
      </c>
      <c r="H47">
        <v>16819.8</v>
      </c>
      <c r="I47">
        <v>15258.4</v>
      </c>
      <c r="J47">
        <v>23000.5</v>
      </c>
      <c r="K47">
        <v>19206.900000000001</v>
      </c>
      <c r="L47">
        <v>30850.7</v>
      </c>
      <c r="M47">
        <v>19329.2</v>
      </c>
      <c r="N47">
        <v>37461.599999999999</v>
      </c>
      <c r="O47">
        <v>13746.2</v>
      </c>
      <c r="P47">
        <v>12789.8</v>
      </c>
      <c r="Q47">
        <v>12472.9</v>
      </c>
      <c r="R47">
        <v>13007.4</v>
      </c>
      <c r="S47">
        <v>9000.4500000000007</v>
      </c>
      <c r="T47">
        <v>14707.3</v>
      </c>
      <c r="U47">
        <v>14549.1</v>
      </c>
      <c r="V47">
        <v>0</v>
      </c>
      <c r="W47">
        <v>0</v>
      </c>
      <c r="X47">
        <v>0</v>
      </c>
      <c r="Y47">
        <v>7946.18</v>
      </c>
      <c r="Z47">
        <v>11664.4</v>
      </c>
      <c r="AA47">
        <v>12550</v>
      </c>
      <c r="AB47">
        <v>11775.3</v>
      </c>
      <c r="AC47">
        <v>11529.4</v>
      </c>
      <c r="AD47">
        <v>14883.1</v>
      </c>
      <c r="AE47">
        <v>8327.6200000000008</v>
      </c>
      <c r="AF47">
        <v>14136.1</v>
      </c>
      <c r="AG47">
        <v>13323.6</v>
      </c>
      <c r="AH47">
        <v>11217.9</v>
      </c>
      <c r="AI47">
        <v>11800.8</v>
      </c>
      <c r="AJ47">
        <f t="shared" si="1"/>
        <v>13612.560344827583</v>
      </c>
      <c r="AK47">
        <f t="shared" si="2"/>
        <v>7783.5805597738372</v>
      </c>
      <c r="AL47">
        <f t="shared" si="3"/>
        <v>-2.6075447317459286E-2</v>
      </c>
      <c r="AM47">
        <f t="shared" si="4"/>
        <v>0.41205196381568726</v>
      </c>
      <c r="AN47">
        <f t="shared" si="5"/>
        <v>0.21145019859860467</v>
      </c>
      <c r="AO47">
        <f t="shared" si="6"/>
        <v>1.206120959766259</v>
      </c>
      <c r="AP47">
        <f t="shared" si="7"/>
        <v>0.71873601258582842</v>
      </c>
      <c r="AQ47">
        <f t="shared" si="8"/>
        <v>2.2146799307584089</v>
      </c>
      <c r="AR47">
        <f t="shared" si="9"/>
        <v>0.73444857559725985</v>
      </c>
      <c r="AS47">
        <f t="shared" si="10"/>
        <v>3.0640191197385618</v>
      </c>
      <c r="AT47">
        <f t="shared" si="11"/>
        <v>1.7169431747527324E-2</v>
      </c>
      <c r="AU47">
        <f t="shared" si="12"/>
        <v>-0.10570460965993914</v>
      </c>
      <c r="AV47">
        <f t="shared" si="13"/>
        <v>-0.1464185198669927</v>
      </c>
      <c r="AW47">
        <f t="shared" si="14"/>
        <v>-7.7748324203786162E-2</v>
      </c>
      <c r="AX47">
        <f t="shared" si="15"/>
        <v>-0.59254353564005435</v>
      </c>
      <c r="AY47">
        <f t="shared" si="16"/>
        <v>0.14064730836475406</v>
      </c>
      <c r="AZ47">
        <f t="shared" si="17"/>
        <v>0.12032247215536361</v>
      </c>
      <c r="BA47">
        <f t="shared" si="18"/>
        <v>-1.7488815385528835</v>
      </c>
      <c r="BB47">
        <f t="shared" si="19"/>
        <v>-1.7488815385528835</v>
      </c>
      <c r="BC47">
        <f t="shared" si="20"/>
        <v>-1.7488815385528835</v>
      </c>
      <c r="BD47">
        <f t="shared" si="21"/>
        <v>-0.72799148172396222</v>
      </c>
      <c r="BE47">
        <f t="shared" si="22"/>
        <v>-0.25029102350348004</v>
      </c>
      <c r="BF47">
        <f t="shared" si="23"/>
        <v>-0.13651305291538698</v>
      </c>
      <c r="BG47">
        <f t="shared" si="24"/>
        <v>-0.23604308206465949</v>
      </c>
      <c r="BH47">
        <f t="shared" si="25"/>
        <v>-0.2676352263370308</v>
      </c>
      <c r="BI47">
        <f t="shared" si="26"/>
        <v>0.16323331472133365</v>
      </c>
      <c r="BJ47">
        <f t="shared" si="27"/>
        <v>-0.67898575780670589</v>
      </c>
      <c r="BK47">
        <f t="shared" si="28"/>
        <v>6.7262059042352773E-2</v>
      </c>
      <c r="BL47">
        <f t="shared" si="29"/>
        <v>-3.7124346900313847E-2</v>
      </c>
      <c r="BM47">
        <f t="shared" si="30"/>
        <v>-0.30765536843074237</v>
      </c>
      <c r="BN47">
        <f t="shared" si="31"/>
        <v>-0.23276695486276655</v>
      </c>
    </row>
    <row r="48" spans="1:66" x14ac:dyDescent="0.2">
      <c r="A48">
        <v>47</v>
      </c>
      <c r="B48" t="s">
        <v>325</v>
      </c>
      <c r="C48" t="s">
        <v>3051</v>
      </c>
      <c r="D48" s="5" t="s">
        <v>3057</v>
      </c>
      <c r="E48">
        <v>5</v>
      </c>
      <c r="F48">
        <v>1</v>
      </c>
      <c r="G48">
        <v>18950.2</v>
      </c>
      <c r="H48">
        <v>16414.900000000001</v>
      </c>
      <c r="I48">
        <v>17111.400000000001</v>
      </c>
      <c r="J48">
        <v>38601.300000000003</v>
      </c>
      <c r="K48">
        <v>34110</v>
      </c>
      <c r="L48">
        <v>42962.5</v>
      </c>
      <c r="M48">
        <v>50616</v>
      </c>
      <c r="N48">
        <v>50734.1</v>
      </c>
      <c r="O48">
        <v>9688.84</v>
      </c>
      <c r="P48">
        <v>9714.07</v>
      </c>
      <c r="Q48">
        <v>11316.4</v>
      </c>
      <c r="R48">
        <v>4389.96</v>
      </c>
      <c r="S48">
        <v>3556.93</v>
      </c>
      <c r="T48">
        <v>8089.51</v>
      </c>
      <c r="U48">
        <v>8768.69</v>
      </c>
      <c r="V48">
        <v>12370.4</v>
      </c>
      <c r="W48">
        <v>0</v>
      </c>
      <c r="X48">
        <v>7949.81</v>
      </c>
      <c r="Y48">
        <v>6494.47</v>
      </c>
      <c r="Z48">
        <v>5972.53</v>
      </c>
      <c r="AA48">
        <v>4081.72</v>
      </c>
      <c r="AB48">
        <v>7918.19</v>
      </c>
      <c r="AC48">
        <v>10667.4</v>
      </c>
      <c r="AD48">
        <v>20334.900000000001</v>
      </c>
      <c r="AE48">
        <v>6172.14</v>
      </c>
      <c r="AF48">
        <v>10745.5</v>
      </c>
      <c r="AG48">
        <v>7966.96</v>
      </c>
      <c r="AH48">
        <v>7759.56</v>
      </c>
      <c r="AI48">
        <v>7842.21</v>
      </c>
      <c r="AJ48">
        <f t="shared" si="1"/>
        <v>15217.261724137938</v>
      </c>
      <c r="AK48">
        <f t="shared" si="2"/>
        <v>14105.800236450365</v>
      </c>
      <c r="AL48">
        <f t="shared" si="3"/>
        <v>0.26463853260986159</v>
      </c>
      <c r="AM48">
        <f t="shared" si="4"/>
        <v>8.4903958356597434E-2</v>
      </c>
      <c r="AN48">
        <f t="shared" si="5"/>
        <v>0.13428080960394431</v>
      </c>
      <c r="AO48">
        <f t="shared" si="6"/>
        <v>1.6577604874508354</v>
      </c>
      <c r="AP48">
        <f t="shared" si="7"/>
        <v>1.3393595513313679</v>
      </c>
      <c r="AQ48">
        <f t="shared" si="8"/>
        <v>1.9669382672928011</v>
      </c>
      <c r="AR48">
        <f t="shared" si="9"/>
        <v>2.5095164884292971</v>
      </c>
      <c r="AS48">
        <f t="shared" si="10"/>
        <v>2.5178889308303183</v>
      </c>
      <c r="AT48">
        <f t="shared" si="11"/>
        <v>-0.39192542297969829</v>
      </c>
      <c r="AU48">
        <f t="shared" si="12"/>
        <v>-0.39013679705439963</v>
      </c>
      <c r="AV48">
        <f t="shared" si="13"/>
        <v>-0.27654309991274661</v>
      </c>
      <c r="AW48">
        <f t="shared" si="14"/>
        <v>-0.76757798512979369</v>
      </c>
      <c r="AX48">
        <f t="shared" si="15"/>
        <v>-0.8266338335067891</v>
      </c>
      <c r="AY48">
        <f t="shared" si="16"/>
        <v>-0.50530644165223138</v>
      </c>
      <c r="AZ48">
        <f t="shared" si="17"/>
        <v>-0.45715745409993691</v>
      </c>
      <c r="BA48">
        <f t="shared" si="18"/>
        <v>-0.20182206442860648</v>
      </c>
      <c r="BB48">
        <f t="shared" si="19"/>
        <v>-1.0787946425623893</v>
      </c>
      <c r="BC48">
        <f t="shared" si="20"/>
        <v>-0.51521016903091665</v>
      </c>
      <c r="BD48">
        <f t="shared" si="21"/>
        <v>-0.61838333011392277</v>
      </c>
      <c r="BE48">
        <f t="shared" si="22"/>
        <v>-0.65538513017141076</v>
      </c>
      <c r="BF48">
        <f t="shared" si="23"/>
        <v>-0.78942998890363747</v>
      </c>
      <c r="BG48">
        <f t="shared" si="24"/>
        <v>-0.51745180009544101</v>
      </c>
      <c r="BH48">
        <f t="shared" si="25"/>
        <v>-0.32255254206569439</v>
      </c>
      <c r="BI48">
        <f t="shared" si="26"/>
        <v>0.36280382467332356</v>
      </c>
      <c r="BJ48">
        <f t="shared" si="27"/>
        <v>-0.64123421376440004</v>
      </c>
      <c r="BK48">
        <f t="shared" si="28"/>
        <v>-0.31701581258627182</v>
      </c>
      <c r="BL48">
        <f t="shared" si="29"/>
        <v>-0.51399435711578101</v>
      </c>
      <c r="BM48">
        <f t="shared" si="30"/>
        <v>-0.5286975286142731</v>
      </c>
      <c r="BN48">
        <f t="shared" si="31"/>
        <v>-0.52283823679001873</v>
      </c>
    </row>
    <row r="49" spans="1:66" x14ac:dyDescent="0.2">
      <c r="A49">
        <v>48</v>
      </c>
      <c r="B49" t="s">
        <v>158</v>
      </c>
      <c r="C49" t="s">
        <v>2119</v>
      </c>
      <c r="D49" s="5" t="s">
        <v>2126</v>
      </c>
      <c r="E49">
        <v>10</v>
      </c>
      <c r="F49">
        <v>2</v>
      </c>
      <c r="G49">
        <v>1900.72</v>
      </c>
      <c r="H49">
        <v>0</v>
      </c>
      <c r="I49">
        <v>0</v>
      </c>
      <c r="J49">
        <v>2243.36</v>
      </c>
      <c r="K49">
        <v>29313.599999999999</v>
      </c>
      <c r="L49">
        <v>5204.7</v>
      </c>
      <c r="M49">
        <v>3951.75</v>
      </c>
      <c r="N49">
        <v>7452.9</v>
      </c>
      <c r="O49">
        <v>26856</v>
      </c>
      <c r="P49">
        <v>25393.7</v>
      </c>
      <c r="Q49">
        <v>114071</v>
      </c>
      <c r="R49">
        <v>7868.1</v>
      </c>
      <c r="S49">
        <v>19304.099999999999</v>
      </c>
      <c r="T49">
        <v>1497.7</v>
      </c>
      <c r="U49">
        <v>0</v>
      </c>
      <c r="V49">
        <v>1464.58</v>
      </c>
      <c r="W49">
        <v>0</v>
      </c>
      <c r="X49">
        <v>37655.5</v>
      </c>
      <c r="Y49">
        <v>0</v>
      </c>
      <c r="Z49">
        <v>0</v>
      </c>
      <c r="AA49">
        <v>36301.599999999999</v>
      </c>
      <c r="AB49">
        <v>33627.300000000003</v>
      </c>
      <c r="AC49">
        <v>24257.4</v>
      </c>
      <c r="AD49">
        <v>12508.9</v>
      </c>
      <c r="AE49">
        <v>7846.84</v>
      </c>
      <c r="AF49">
        <v>21049</v>
      </c>
      <c r="AG49">
        <v>14444.1</v>
      </c>
      <c r="AH49">
        <v>9549.64</v>
      </c>
      <c r="AI49">
        <v>876.29</v>
      </c>
      <c r="AJ49">
        <f t="shared" si="1"/>
        <v>15332.371724137931</v>
      </c>
      <c r="AK49">
        <f t="shared" si="2"/>
        <v>22664.240715070937</v>
      </c>
      <c r="AL49">
        <f t="shared" si="3"/>
        <v>-0.59263629843140286</v>
      </c>
      <c r="AM49">
        <f t="shared" si="4"/>
        <v>-0.67650056831343275</v>
      </c>
      <c r="AN49">
        <f t="shared" si="5"/>
        <v>-0.67650056831343275</v>
      </c>
      <c r="AO49">
        <f t="shared" si="6"/>
        <v>-0.5775182097953182</v>
      </c>
      <c r="AP49">
        <f t="shared" si="7"/>
        <v>0.61688491803588341</v>
      </c>
      <c r="AQ49">
        <f t="shared" si="8"/>
        <v>-0.44685687252709855</v>
      </c>
      <c r="AR49">
        <f t="shared" si="9"/>
        <v>-0.50213999521149677</v>
      </c>
      <c r="AS49">
        <f t="shared" si="10"/>
        <v>-0.34766096174130179</v>
      </c>
      <c r="AT49">
        <f t="shared" si="11"/>
        <v>0.50844978310697408</v>
      </c>
      <c r="AU49">
        <f t="shared" si="12"/>
        <v>0.44392964239793103</v>
      </c>
      <c r="AV49">
        <f t="shared" si="13"/>
        <v>4.3565822264764549</v>
      </c>
      <c r="AW49">
        <f t="shared" si="14"/>
        <v>-0.3293413539847575</v>
      </c>
      <c r="AX49">
        <f t="shared" si="15"/>
        <v>0.17524206196861497</v>
      </c>
      <c r="AY49">
        <f t="shared" si="16"/>
        <v>-0.61041849572919293</v>
      </c>
      <c r="AZ49">
        <f t="shared" si="17"/>
        <v>-0.67650056831343275</v>
      </c>
      <c r="BA49">
        <f t="shared" si="18"/>
        <v>-0.61187982860225842</v>
      </c>
      <c r="BB49">
        <f t="shared" si="19"/>
        <v>-0.67650056831343275</v>
      </c>
      <c r="BC49">
        <f t="shared" si="20"/>
        <v>0.98494931096535521</v>
      </c>
      <c r="BD49">
        <f t="shared" si="21"/>
        <v>-0.67650056831343275</v>
      </c>
      <c r="BE49">
        <f t="shared" si="22"/>
        <v>-0.67650056831343275</v>
      </c>
      <c r="BF49">
        <f t="shared" si="23"/>
        <v>0.92521203509448502</v>
      </c>
      <c r="BG49">
        <f t="shared" si="24"/>
        <v>0.80721558272616545</v>
      </c>
      <c r="BH49">
        <f t="shared" si="25"/>
        <v>0.39379339409889141</v>
      </c>
      <c r="BI49">
        <f t="shared" si="26"/>
        <v>-0.12457826227818081</v>
      </c>
      <c r="BJ49">
        <f t="shared" si="27"/>
        <v>-0.3302793955572626</v>
      </c>
      <c r="BK49">
        <f t="shared" si="28"/>
        <v>0.25223118425761815</v>
      </c>
      <c r="BL49">
        <f t="shared" si="29"/>
        <v>-3.9192653100761525E-2</v>
      </c>
      <c r="BM49">
        <f t="shared" si="30"/>
        <v>-0.25514782501814037</v>
      </c>
      <c r="BN49">
        <f t="shared" si="31"/>
        <v>-0.63783657727060472</v>
      </c>
    </row>
    <row r="50" spans="1:66" x14ac:dyDescent="0.2">
      <c r="A50">
        <v>49</v>
      </c>
      <c r="B50" t="s">
        <v>92</v>
      </c>
      <c r="C50" t="s">
        <v>1737</v>
      </c>
      <c r="D50" s="5" t="s">
        <v>1738</v>
      </c>
      <c r="E50">
        <v>6</v>
      </c>
      <c r="F50">
        <v>1</v>
      </c>
      <c r="G50">
        <v>13508.4</v>
      </c>
      <c r="H50">
        <v>18522.2</v>
      </c>
      <c r="I50">
        <v>18065</v>
      </c>
      <c r="J50">
        <v>13593.8</v>
      </c>
      <c r="K50">
        <v>14229</v>
      </c>
      <c r="L50">
        <v>15517.7</v>
      </c>
      <c r="M50">
        <v>15059.9</v>
      </c>
      <c r="N50">
        <v>3263.27</v>
      </c>
      <c r="O50">
        <v>24276.5</v>
      </c>
      <c r="P50">
        <v>20895.3</v>
      </c>
      <c r="Q50">
        <v>22088.5</v>
      </c>
      <c r="R50">
        <v>26375.200000000001</v>
      </c>
      <c r="S50">
        <v>41813.9</v>
      </c>
      <c r="T50">
        <v>35879.800000000003</v>
      </c>
      <c r="U50">
        <v>25627.3</v>
      </c>
      <c r="V50">
        <v>19792.5</v>
      </c>
      <c r="W50">
        <v>20298.2</v>
      </c>
      <c r="X50">
        <v>22767</v>
      </c>
      <c r="Y50">
        <v>24372.799999999999</v>
      </c>
      <c r="Z50">
        <v>30541.3</v>
      </c>
      <c r="AA50">
        <v>34754.400000000001</v>
      </c>
      <c r="AB50">
        <v>26374.3</v>
      </c>
      <c r="AC50">
        <v>21068.6</v>
      </c>
      <c r="AD50">
        <v>32042.1</v>
      </c>
      <c r="AE50">
        <v>23804.799999999999</v>
      </c>
      <c r="AF50">
        <v>20750</v>
      </c>
      <c r="AG50">
        <v>26091.7</v>
      </c>
      <c r="AH50">
        <v>18678</v>
      </c>
      <c r="AI50">
        <v>18154.3</v>
      </c>
      <c r="AJ50">
        <f t="shared" si="1"/>
        <v>22351.923103448276</v>
      </c>
      <c r="AK50">
        <f t="shared" si="2"/>
        <v>7815.270077618693</v>
      </c>
      <c r="AL50">
        <f t="shared" si="3"/>
        <v>-1.1315697366331954</v>
      </c>
      <c r="AM50">
        <f t="shared" si="4"/>
        <v>-0.49003080704988117</v>
      </c>
      <c r="AN50">
        <f t="shared" si="5"/>
        <v>-0.54853166440468026</v>
      </c>
      <c r="AO50">
        <f t="shared" si="6"/>
        <v>-1.1206424111342894</v>
      </c>
      <c r="AP50">
        <f t="shared" si="7"/>
        <v>-1.0393656294375082</v>
      </c>
      <c r="AQ50">
        <f t="shared" si="8"/>
        <v>-0.87447049629418028</v>
      </c>
      <c r="AR50">
        <f t="shared" si="9"/>
        <v>-0.93304812642766033</v>
      </c>
      <c r="AS50">
        <f t="shared" si="10"/>
        <v>-2.4424815667105615</v>
      </c>
      <c r="AT50">
        <f t="shared" si="11"/>
        <v>0.24625852688870103</v>
      </c>
      <c r="AU50">
        <f t="shared" si="12"/>
        <v>-0.18638167190405133</v>
      </c>
      <c r="AV50">
        <f t="shared" si="13"/>
        <v>-3.3706206034090275E-2</v>
      </c>
      <c r="AW50">
        <f t="shared" si="14"/>
        <v>0.514796911251161</v>
      </c>
      <c r="AX50">
        <f t="shared" si="15"/>
        <v>2.4902500749509318</v>
      </c>
      <c r="AY50">
        <f t="shared" si="16"/>
        <v>1.730954498334325</v>
      </c>
      <c r="AZ50">
        <f t="shared" si="17"/>
        <v>0.41909964262549554</v>
      </c>
      <c r="BA50">
        <f t="shared" si="18"/>
        <v>-0.32749003911943253</v>
      </c>
      <c r="BB50">
        <f t="shared" si="19"/>
        <v>-0.26278338215459901</v>
      </c>
      <c r="BC50">
        <f t="shared" si="20"/>
        <v>5.3111011190824675E-2</v>
      </c>
      <c r="BD50">
        <f t="shared" si="21"/>
        <v>0.25858055786697554</v>
      </c>
      <c r="BE50">
        <f t="shared" si="22"/>
        <v>1.0478687000215634</v>
      </c>
      <c r="BF50">
        <f t="shared" si="23"/>
        <v>1.5869543564552986</v>
      </c>
      <c r="BG50">
        <f t="shared" si="24"/>
        <v>0.5146817520831396</v>
      </c>
      <c r="BH50">
        <f t="shared" si="25"/>
        <v>-0.16420713432840256</v>
      </c>
      <c r="BI50">
        <f t="shared" si="26"/>
        <v>1.2399030104285675</v>
      </c>
      <c r="BJ50">
        <f t="shared" si="27"/>
        <v>0.18590232738244836</v>
      </c>
      <c r="BK50">
        <f t="shared" si="28"/>
        <v>-0.20497347980792766</v>
      </c>
      <c r="BL50">
        <f t="shared" si="29"/>
        <v>0.47852177332446477</v>
      </c>
      <c r="BM50">
        <f t="shared" si="30"/>
        <v>-0.4700954755190902</v>
      </c>
      <c r="BN50">
        <f t="shared" si="31"/>
        <v>-0.53710531584434884</v>
      </c>
    </row>
    <row r="51" spans="1:66" x14ac:dyDescent="0.2">
      <c r="A51">
        <v>50</v>
      </c>
      <c r="B51" t="s">
        <v>149</v>
      </c>
      <c r="C51" t="s">
        <v>2067</v>
      </c>
      <c r="D51" s="5" t="s">
        <v>2073</v>
      </c>
      <c r="E51">
        <v>124</v>
      </c>
      <c r="F51">
        <v>17</v>
      </c>
      <c r="G51">
        <v>1360000</v>
      </c>
      <c r="H51">
        <v>1450000</v>
      </c>
      <c r="I51">
        <v>1480000</v>
      </c>
      <c r="J51">
        <v>1410000</v>
      </c>
      <c r="K51">
        <v>1600000</v>
      </c>
      <c r="L51">
        <v>1520000</v>
      </c>
      <c r="M51">
        <v>1450000</v>
      </c>
      <c r="N51">
        <v>635924</v>
      </c>
      <c r="O51">
        <v>1640000</v>
      </c>
      <c r="P51">
        <v>2290000</v>
      </c>
      <c r="Q51">
        <v>2250000</v>
      </c>
      <c r="R51">
        <v>2330000</v>
      </c>
      <c r="S51">
        <v>1490000</v>
      </c>
      <c r="T51">
        <v>2040000</v>
      </c>
      <c r="U51">
        <v>2230000</v>
      </c>
      <c r="V51">
        <v>2360000</v>
      </c>
      <c r="W51">
        <v>2090000</v>
      </c>
      <c r="X51">
        <v>2230000</v>
      </c>
      <c r="Y51">
        <v>2230000</v>
      </c>
      <c r="Z51">
        <v>2310000</v>
      </c>
      <c r="AA51">
        <v>2090000</v>
      </c>
      <c r="AB51">
        <v>2280000</v>
      </c>
      <c r="AC51">
        <v>2250000</v>
      </c>
      <c r="AD51">
        <v>2090000</v>
      </c>
      <c r="AE51">
        <v>2020000</v>
      </c>
      <c r="AF51">
        <v>2300000</v>
      </c>
      <c r="AG51">
        <v>2280000</v>
      </c>
      <c r="AH51">
        <v>2510000</v>
      </c>
      <c r="AI51">
        <v>2430000</v>
      </c>
      <c r="AJ51">
        <f t="shared" si="1"/>
        <v>1953307.7241379311</v>
      </c>
      <c r="AK51">
        <f t="shared" si="2"/>
        <v>448456.81603081111</v>
      </c>
      <c r="AL51">
        <f t="shared" si="3"/>
        <v>-1.3229985651442704</v>
      </c>
      <c r="AM51">
        <f t="shared" si="4"/>
        <v>-1.1223103454923327</v>
      </c>
      <c r="AN51">
        <f t="shared" si="5"/>
        <v>-1.0554142722750202</v>
      </c>
      <c r="AO51">
        <f t="shared" si="6"/>
        <v>-1.2115051097820828</v>
      </c>
      <c r="AP51">
        <f t="shared" si="7"/>
        <v>-0.78782997940577004</v>
      </c>
      <c r="AQ51">
        <f t="shared" si="8"/>
        <v>-0.96621950798527012</v>
      </c>
      <c r="AR51">
        <f t="shared" si="9"/>
        <v>-1.1223103454923327</v>
      </c>
      <c r="AS51">
        <f t="shared" si="10"/>
        <v>-2.9375932688408968</v>
      </c>
      <c r="AT51">
        <f t="shared" si="11"/>
        <v>-0.69863521511602</v>
      </c>
      <c r="AU51">
        <f t="shared" si="12"/>
        <v>0.75077970459241838</v>
      </c>
      <c r="AV51">
        <f t="shared" si="13"/>
        <v>0.66158494030266835</v>
      </c>
      <c r="AW51">
        <f t="shared" si="14"/>
        <v>0.83997446888216842</v>
      </c>
      <c r="AX51">
        <f t="shared" si="15"/>
        <v>-1.0331155812025827</v>
      </c>
      <c r="AY51">
        <f t="shared" si="16"/>
        <v>0.19331242778148053</v>
      </c>
      <c r="AZ51">
        <f t="shared" si="17"/>
        <v>0.61698755815779327</v>
      </c>
      <c r="BA51">
        <f t="shared" si="18"/>
        <v>0.90687054209948093</v>
      </c>
      <c r="BB51">
        <f t="shared" si="19"/>
        <v>0.30480588314366808</v>
      </c>
      <c r="BC51">
        <f t="shared" si="20"/>
        <v>0.61698755815779327</v>
      </c>
      <c r="BD51">
        <f t="shared" si="21"/>
        <v>0.61698755815779327</v>
      </c>
      <c r="BE51">
        <f t="shared" si="22"/>
        <v>0.79537708673729335</v>
      </c>
      <c r="BF51">
        <f t="shared" si="23"/>
        <v>0.30480588314366808</v>
      </c>
      <c r="BG51">
        <f t="shared" si="24"/>
        <v>0.72848101351998085</v>
      </c>
      <c r="BH51">
        <f t="shared" si="25"/>
        <v>0.66158494030266835</v>
      </c>
      <c r="BI51">
        <f t="shared" si="26"/>
        <v>0.30480588314366808</v>
      </c>
      <c r="BJ51">
        <f t="shared" si="27"/>
        <v>0.14871504563660551</v>
      </c>
      <c r="BK51">
        <f t="shared" si="28"/>
        <v>0.77307839566485592</v>
      </c>
      <c r="BL51">
        <f t="shared" si="29"/>
        <v>0.72848101351998085</v>
      </c>
      <c r="BM51">
        <f t="shared" si="30"/>
        <v>1.2413509081860437</v>
      </c>
      <c r="BN51">
        <f t="shared" si="31"/>
        <v>1.0629613796065436</v>
      </c>
    </row>
    <row r="52" spans="1:66" x14ac:dyDescent="0.2">
      <c r="A52">
        <v>51</v>
      </c>
      <c r="B52" t="s">
        <v>107</v>
      </c>
      <c r="C52" t="s">
        <v>1826</v>
      </c>
      <c r="D52" s="5" t="s">
        <v>1827</v>
      </c>
      <c r="E52">
        <v>50</v>
      </c>
      <c r="F52">
        <v>5</v>
      </c>
      <c r="G52">
        <v>961031</v>
      </c>
      <c r="H52">
        <v>813666</v>
      </c>
      <c r="I52">
        <v>798194</v>
      </c>
      <c r="J52">
        <v>1070000</v>
      </c>
      <c r="K52">
        <v>1150000</v>
      </c>
      <c r="L52">
        <v>902079</v>
      </c>
      <c r="M52">
        <v>953944</v>
      </c>
      <c r="N52">
        <v>506698</v>
      </c>
      <c r="O52">
        <v>638170</v>
      </c>
      <c r="P52">
        <v>678789</v>
      </c>
      <c r="Q52">
        <v>665080</v>
      </c>
      <c r="R52">
        <v>523252</v>
      </c>
      <c r="S52">
        <v>252336</v>
      </c>
      <c r="T52">
        <v>537335</v>
      </c>
      <c r="U52">
        <v>518111</v>
      </c>
      <c r="V52">
        <v>621602</v>
      </c>
      <c r="W52">
        <v>514270</v>
      </c>
      <c r="X52">
        <v>635547</v>
      </c>
      <c r="Y52">
        <v>505769</v>
      </c>
      <c r="Z52">
        <v>475771</v>
      </c>
      <c r="AA52">
        <v>452856</v>
      </c>
      <c r="AB52">
        <v>516840</v>
      </c>
      <c r="AC52">
        <v>636045</v>
      </c>
      <c r="AD52">
        <v>747131</v>
      </c>
      <c r="AE52">
        <v>392324</v>
      </c>
      <c r="AF52">
        <v>702696</v>
      </c>
      <c r="AG52">
        <v>613415</v>
      </c>
      <c r="AH52">
        <v>639335</v>
      </c>
      <c r="AI52">
        <v>700906</v>
      </c>
      <c r="AJ52">
        <f t="shared" si="1"/>
        <v>659420.41379310342</v>
      </c>
      <c r="AK52">
        <f t="shared" si="2"/>
        <v>203654.30902205643</v>
      </c>
      <c r="AL52">
        <f t="shared" si="3"/>
        <v>1.4809929024100892</v>
      </c>
      <c r="AM52">
        <f t="shared" si="4"/>
        <v>0.75738925902221532</v>
      </c>
      <c r="AN52">
        <f t="shared" si="5"/>
        <v>0.68141738258956719</v>
      </c>
      <c r="AO52">
        <f t="shared" si="6"/>
        <v>2.0160613746818852</v>
      </c>
      <c r="AP52">
        <f t="shared" si="7"/>
        <v>2.4088839001867877</v>
      </c>
      <c r="AQ52">
        <f t="shared" si="8"/>
        <v>1.1915219833655268</v>
      </c>
      <c r="AR52">
        <f t="shared" si="9"/>
        <v>1.4461937369319238</v>
      </c>
      <c r="AS52">
        <f t="shared" si="10"/>
        <v>-0.74991005359264495</v>
      </c>
      <c r="AT52">
        <f t="shared" si="11"/>
        <v>-0.10434551517788868</v>
      </c>
      <c r="AU52">
        <f t="shared" si="12"/>
        <v>9.5105211865656611E-2</v>
      </c>
      <c r="AV52">
        <f t="shared" si="13"/>
        <v>2.7790161838822807E-2</v>
      </c>
      <c r="AW52">
        <f t="shared" si="14"/>
        <v>-0.66862525250254312</v>
      </c>
      <c r="AX52">
        <f t="shared" si="15"/>
        <v>-1.9988990939986191</v>
      </c>
      <c r="AY52">
        <f t="shared" si="16"/>
        <v>-0.59947375716897389</v>
      </c>
      <c r="AZ52">
        <f t="shared" si="17"/>
        <v>-0.69386901004780188</v>
      </c>
      <c r="BA52">
        <f t="shared" si="18"/>
        <v>-0.18569906020995391</v>
      </c>
      <c r="BB52">
        <f t="shared" si="19"/>
        <v>-0.71272940155360598</v>
      </c>
      <c r="BC52">
        <f t="shared" si="20"/>
        <v>-0.11722518373288066</v>
      </c>
      <c r="BD52">
        <f t="shared" si="21"/>
        <v>-0.75447170517007067</v>
      </c>
      <c r="BE52">
        <f t="shared" si="22"/>
        <v>-0.90177033167127141</v>
      </c>
      <c r="BF52">
        <f t="shared" si="23"/>
        <v>-1.0142894338205817</v>
      </c>
      <c r="BG52">
        <f t="shared" si="24"/>
        <v>-0.700109977921761</v>
      </c>
      <c r="BH52">
        <f t="shared" si="25"/>
        <v>-0.11477986351161264</v>
      </c>
      <c r="BI52">
        <f t="shared" si="26"/>
        <v>0.43068367484135694</v>
      </c>
      <c r="BJ52">
        <f t="shared" si="27"/>
        <v>-1.3115185977438661</v>
      </c>
      <c r="BK52">
        <f t="shared" si="28"/>
        <v>0.21249531333122781</v>
      </c>
      <c r="BL52">
        <f t="shared" si="29"/>
        <v>-0.22589953541381186</v>
      </c>
      <c r="BM52">
        <f t="shared" si="30"/>
        <v>-9.8625037150223541E-2</v>
      </c>
      <c r="BN52">
        <f t="shared" si="31"/>
        <v>0.20370590932305563</v>
      </c>
    </row>
    <row r="53" spans="1:66" x14ac:dyDescent="0.2">
      <c r="A53">
        <v>52</v>
      </c>
      <c r="B53" t="s">
        <v>108</v>
      </c>
      <c r="C53" t="s">
        <v>1832</v>
      </c>
      <c r="D53" s="5" t="s">
        <v>1837</v>
      </c>
      <c r="E53">
        <v>69</v>
      </c>
      <c r="F53">
        <v>10</v>
      </c>
      <c r="G53">
        <v>792651</v>
      </c>
      <c r="H53">
        <v>298131</v>
      </c>
      <c r="I53">
        <v>413289</v>
      </c>
      <c r="J53">
        <v>1030000</v>
      </c>
      <c r="K53">
        <v>6220000</v>
      </c>
      <c r="L53">
        <v>932126</v>
      </c>
      <c r="M53">
        <v>2050000</v>
      </c>
      <c r="N53">
        <v>2510000</v>
      </c>
      <c r="O53">
        <v>9850000</v>
      </c>
      <c r="P53">
        <v>7780000</v>
      </c>
      <c r="Q53">
        <v>22900000</v>
      </c>
      <c r="R53">
        <v>2750000</v>
      </c>
      <c r="S53" s="2">
        <v>11000000</v>
      </c>
      <c r="T53">
        <v>3210000</v>
      </c>
      <c r="U53">
        <v>1650000</v>
      </c>
      <c r="V53">
        <v>1630000</v>
      </c>
      <c r="W53">
        <v>3860000</v>
      </c>
      <c r="X53">
        <v>16400000</v>
      </c>
      <c r="Y53">
        <v>2290000</v>
      </c>
      <c r="Z53">
        <v>386195</v>
      </c>
      <c r="AA53">
        <v>30400000</v>
      </c>
      <c r="AB53">
        <v>18400000</v>
      </c>
      <c r="AC53">
        <v>9170000</v>
      </c>
      <c r="AD53">
        <v>1690000</v>
      </c>
      <c r="AE53">
        <v>7940000</v>
      </c>
      <c r="AF53">
        <v>8260000</v>
      </c>
      <c r="AG53">
        <v>4620000</v>
      </c>
      <c r="AH53">
        <v>4030000</v>
      </c>
      <c r="AI53">
        <v>1460000</v>
      </c>
      <c r="AJ53">
        <f t="shared" si="1"/>
        <v>6342151.4482758623</v>
      </c>
      <c r="AK53">
        <f t="shared" si="2"/>
        <v>7371901.1072043572</v>
      </c>
      <c r="AL53">
        <f t="shared" si="3"/>
        <v>-0.7527909514212674</v>
      </c>
      <c r="AM53">
        <f t="shared" si="4"/>
        <v>-0.81987269774538984</v>
      </c>
      <c r="AN53">
        <f t="shared" si="5"/>
        <v>-0.8042514898201425</v>
      </c>
      <c r="AO53">
        <f t="shared" si="6"/>
        <v>-0.72059450758020105</v>
      </c>
      <c r="AP53">
        <f t="shared" si="7"/>
        <v>-1.6569870715776015E-2</v>
      </c>
      <c r="AQ53">
        <f t="shared" si="8"/>
        <v>-0.73387113711940499</v>
      </c>
      <c r="AR53">
        <f t="shared" si="9"/>
        <v>-0.58223128415019842</v>
      </c>
      <c r="AS53">
        <f t="shared" si="10"/>
        <v>-0.51983218338764825</v>
      </c>
      <c r="AT53">
        <f t="shared" si="11"/>
        <v>0.47584042443217439</v>
      </c>
      <c r="AU53">
        <f t="shared" si="12"/>
        <v>0.19504447100069855</v>
      </c>
      <c r="AV53">
        <f t="shared" si="13"/>
        <v>2.2460757830219134</v>
      </c>
      <c r="AW53">
        <f t="shared" si="14"/>
        <v>-0.48727613081588289</v>
      </c>
      <c r="AX53">
        <f t="shared" si="15"/>
        <v>0.63183817633854988</v>
      </c>
      <c r="AY53">
        <f t="shared" si="16"/>
        <v>-0.42487703005333272</v>
      </c>
      <c r="AZ53">
        <f t="shared" si="17"/>
        <v>-0.6364913717698073</v>
      </c>
      <c r="BA53">
        <f t="shared" si="18"/>
        <v>-0.63920437615078773</v>
      </c>
      <c r="BB53">
        <f t="shared" si="19"/>
        <v>-0.33670438767146832</v>
      </c>
      <c r="BC53">
        <f t="shared" si="20"/>
        <v>1.3643493592032696</v>
      </c>
      <c r="BD53">
        <f t="shared" si="21"/>
        <v>-0.54967523157843312</v>
      </c>
      <c r="BE53">
        <f t="shared" si="22"/>
        <v>-0.80792679685505675</v>
      </c>
      <c r="BF53">
        <f t="shared" si="23"/>
        <v>3.2634524258895796</v>
      </c>
      <c r="BG53">
        <f t="shared" si="24"/>
        <v>1.6356497973013138</v>
      </c>
      <c r="BH53">
        <f t="shared" si="25"/>
        <v>0.38359827547883935</v>
      </c>
      <c r="BI53">
        <f t="shared" si="26"/>
        <v>-0.63106536300784632</v>
      </c>
      <c r="BJ53">
        <f t="shared" si="27"/>
        <v>0.21674850604854209</v>
      </c>
      <c r="BK53">
        <f t="shared" si="28"/>
        <v>0.26015657614422916</v>
      </c>
      <c r="BL53">
        <f t="shared" si="29"/>
        <v>-0.23361022119421146</v>
      </c>
      <c r="BM53">
        <f t="shared" si="30"/>
        <v>-0.31364385043313453</v>
      </c>
      <c r="BN53">
        <f t="shared" si="31"/>
        <v>-0.66226491338912152</v>
      </c>
    </row>
    <row r="54" spans="1:66" x14ac:dyDescent="0.2">
      <c r="A54">
        <v>53</v>
      </c>
      <c r="B54" t="s">
        <v>109</v>
      </c>
      <c r="C54" t="s">
        <v>1838</v>
      </c>
      <c r="D54" s="5" t="s">
        <v>1839</v>
      </c>
      <c r="E54">
        <v>32</v>
      </c>
      <c r="F54">
        <v>5</v>
      </c>
      <c r="G54">
        <v>1830000</v>
      </c>
      <c r="H54">
        <v>804550</v>
      </c>
      <c r="I54">
        <v>938238</v>
      </c>
      <c r="J54">
        <v>2340000</v>
      </c>
      <c r="K54">
        <v>13900000</v>
      </c>
      <c r="L54">
        <v>1820000</v>
      </c>
      <c r="M54">
        <v>3880000</v>
      </c>
      <c r="N54">
        <v>6730000</v>
      </c>
      <c r="O54">
        <v>22100000</v>
      </c>
      <c r="P54">
        <v>18600000</v>
      </c>
      <c r="Q54">
        <v>53100000</v>
      </c>
      <c r="R54">
        <v>5250000</v>
      </c>
      <c r="S54">
        <v>18200000</v>
      </c>
      <c r="T54">
        <v>6360000</v>
      </c>
      <c r="U54">
        <v>3630000</v>
      </c>
      <c r="V54">
        <v>5190000</v>
      </c>
      <c r="W54">
        <v>11100000</v>
      </c>
      <c r="X54">
        <v>34800000</v>
      </c>
      <c r="Y54">
        <v>4530000</v>
      </c>
      <c r="Z54">
        <v>1920000</v>
      </c>
      <c r="AA54">
        <v>63100000</v>
      </c>
      <c r="AB54">
        <v>38500000</v>
      </c>
      <c r="AC54" s="2">
        <v>23000000</v>
      </c>
      <c r="AD54">
        <v>3400000</v>
      </c>
      <c r="AE54">
        <v>10500000</v>
      </c>
      <c r="AF54">
        <v>17500000</v>
      </c>
      <c r="AG54">
        <v>8940000</v>
      </c>
      <c r="AH54">
        <v>9160000</v>
      </c>
      <c r="AI54">
        <v>4030000</v>
      </c>
      <c r="AJ54">
        <f t="shared" si="1"/>
        <v>13625958.206896551</v>
      </c>
      <c r="AK54">
        <f t="shared" si="2"/>
        <v>15738577.396026993</v>
      </c>
      <c r="AL54">
        <f t="shared" si="3"/>
        <v>-0.74949329345829518</v>
      </c>
      <c r="AM54">
        <f t="shared" si="4"/>
        <v>-0.81464848342221541</v>
      </c>
      <c r="AN54">
        <f t="shared" si="5"/>
        <v>-0.8061541960011841</v>
      </c>
      <c r="AO54">
        <f t="shared" si="6"/>
        <v>-0.7170888399192642</v>
      </c>
      <c r="AP54">
        <f t="shared" si="7"/>
        <v>1.741210696543815E-2</v>
      </c>
      <c r="AQ54">
        <f t="shared" si="8"/>
        <v>-0.75012867490023705</v>
      </c>
      <c r="AR54">
        <f t="shared" si="9"/>
        <v>-0.61924009786022949</v>
      </c>
      <c r="AS54">
        <f t="shared" si="10"/>
        <v>-0.43815638690682102</v>
      </c>
      <c r="AT54">
        <f t="shared" si="11"/>
        <v>0.53842488935770105</v>
      </c>
      <c r="AU54">
        <f t="shared" si="12"/>
        <v>0.31604138467807669</v>
      </c>
      <c r="AV54">
        <f t="shared" si="13"/>
        <v>2.5081073593772318</v>
      </c>
      <c r="AW54">
        <f t="shared" si="14"/>
        <v>-0.53219284031420511</v>
      </c>
      <c r="AX54">
        <f t="shared" si="15"/>
        <v>0.2906261270004053</v>
      </c>
      <c r="AY54">
        <f t="shared" si="16"/>
        <v>-0.46166550025866704</v>
      </c>
      <c r="AZ54">
        <f t="shared" si="17"/>
        <v>-0.63512463390877405</v>
      </c>
      <c r="BA54">
        <f t="shared" si="18"/>
        <v>-0.53600512896585573</v>
      </c>
      <c r="BB54">
        <f t="shared" si="19"/>
        <v>-0.16049469677826139</v>
      </c>
      <c r="BC54">
        <f t="shared" si="20"/>
        <v>1.3453593206237668</v>
      </c>
      <c r="BD54">
        <f t="shared" si="21"/>
        <v>-0.57794030413401354</v>
      </c>
      <c r="BE54">
        <f t="shared" si="22"/>
        <v>-0.7437748604808192</v>
      </c>
      <c r="BF54">
        <f t="shared" si="23"/>
        <v>3.1434888013190156</v>
      </c>
      <c r="BG54">
        <f t="shared" si="24"/>
        <v>1.5804504541422268</v>
      </c>
      <c r="BH54">
        <f t="shared" si="25"/>
        <v>0.59560921913246168</v>
      </c>
      <c r="BI54">
        <f t="shared" si="26"/>
        <v>-0.64973840707343511</v>
      </c>
      <c r="BJ54">
        <f t="shared" si="27"/>
        <v>-0.19861758329476842</v>
      </c>
      <c r="BK54">
        <f t="shared" si="28"/>
        <v>0.24614942606448043</v>
      </c>
      <c r="BL54">
        <f t="shared" si="29"/>
        <v>-0.29773708823768674</v>
      </c>
      <c r="BM54">
        <f t="shared" si="30"/>
        <v>-0.28375869651496749</v>
      </c>
      <c r="BN54">
        <f t="shared" si="31"/>
        <v>-0.60970937623110277</v>
      </c>
    </row>
    <row r="55" spans="1:66" x14ac:dyDescent="0.2">
      <c r="A55">
        <v>54</v>
      </c>
      <c r="B55" t="s">
        <v>301</v>
      </c>
      <c r="C55" t="s">
        <v>2928</v>
      </c>
      <c r="D55" s="5" t="s">
        <v>2929</v>
      </c>
      <c r="E55">
        <v>130</v>
      </c>
      <c r="F55">
        <v>20</v>
      </c>
      <c r="G55">
        <v>0</v>
      </c>
      <c r="H55">
        <v>0</v>
      </c>
      <c r="I55">
        <v>230569</v>
      </c>
      <c r="J55">
        <v>4650000</v>
      </c>
      <c r="K55">
        <v>3290000</v>
      </c>
      <c r="L55">
        <v>7260000</v>
      </c>
      <c r="M55">
        <v>4580000</v>
      </c>
      <c r="N55">
        <v>4090000</v>
      </c>
      <c r="O55">
        <v>206297</v>
      </c>
      <c r="P55">
        <v>7869.56</v>
      </c>
      <c r="Q55">
        <v>754.99</v>
      </c>
      <c r="R55">
        <v>6053.62</v>
      </c>
      <c r="S55">
        <v>6438.5</v>
      </c>
      <c r="T55">
        <v>1687.37</v>
      </c>
      <c r="U55">
        <v>15791.5</v>
      </c>
      <c r="V55">
        <v>0</v>
      </c>
      <c r="W55">
        <v>14250.4</v>
      </c>
      <c r="X55">
        <v>398.96</v>
      </c>
      <c r="Y55">
        <v>0</v>
      </c>
      <c r="Z55">
        <v>249.79</v>
      </c>
      <c r="AA55">
        <v>8016.69</v>
      </c>
      <c r="AB55">
        <v>8683.4</v>
      </c>
      <c r="AC55">
        <v>0</v>
      </c>
      <c r="AD55">
        <v>33938.1</v>
      </c>
      <c r="AE55">
        <v>10458.9</v>
      </c>
      <c r="AF55">
        <v>4406.38</v>
      </c>
      <c r="AG55">
        <v>0</v>
      </c>
      <c r="AH55">
        <v>11999.9</v>
      </c>
      <c r="AI55">
        <v>16333.4</v>
      </c>
      <c r="AJ55">
        <f t="shared" si="1"/>
        <v>843248.18827586179</v>
      </c>
      <c r="AK55">
        <f t="shared" si="2"/>
        <v>1911767.0394964067</v>
      </c>
      <c r="AL55">
        <f t="shared" si="3"/>
        <v>-0.44108312930114557</v>
      </c>
      <c r="AM55">
        <f t="shared" si="4"/>
        <v>-0.44108312930114557</v>
      </c>
      <c r="AN55">
        <f t="shared" si="5"/>
        <v>-0.32047795344209529</v>
      </c>
      <c r="AO55">
        <f t="shared" si="6"/>
        <v>1.9912215939902931</v>
      </c>
      <c r="AP55">
        <f t="shared" si="7"/>
        <v>1.2798378469631198</v>
      </c>
      <c r="AQ55">
        <f t="shared" si="8"/>
        <v>3.3564506967409713</v>
      </c>
      <c r="AR55">
        <f t="shared" si="9"/>
        <v>1.9546062540697768</v>
      </c>
      <c r="AS55">
        <f t="shared" si="10"/>
        <v>1.6982988746261629</v>
      </c>
      <c r="AT55">
        <f t="shared" si="11"/>
        <v>-0.33317406102139202</v>
      </c>
      <c r="AU55">
        <f t="shared" si="12"/>
        <v>-0.43696674909507555</v>
      </c>
      <c r="AV55">
        <f t="shared" si="13"/>
        <v>-0.44068821193705143</v>
      </c>
      <c r="AW55">
        <f t="shared" si="14"/>
        <v>-0.43791662424329364</v>
      </c>
      <c r="AX55">
        <f t="shared" si="15"/>
        <v>-0.43771530264288494</v>
      </c>
      <c r="AY55">
        <f t="shared" si="16"/>
        <v>-0.44020050607083583</v>
      </c>
      <c r="AZ55">
        <f t="shared" si="17"/>
        <v>-0.43282297015321936</v>
      </c>
      <c r="BA55">
        <f t="shared" si="18"/>
        <v>-0.44108312930114557</v>
      </c>
      <c r="BB55">
        <f t="shared" si="19"/>
        <v>-0.43362908301538378</v>
      </c>
      <c r="BC55">
        <f t="shared" si="20"/>
        <v>-0.44087444278665</v>
      </c>
      <c r="BD55">
        <f t="shared" si="21"/>
        <v>-0.44108312930114557</v>
      </c>
      <c r="BE55">
        <f t="shared" si="22"/>
        <v>-0.44095247007602062</v>
      </c>
      <c r="BF55">
        <f t="shared" si="23"/>
        <v>-0.43688978888132551</v>
      </c>
      <c r="BG55">
        <f t="shared" si="24"/>
        <v>-0.43654104869163396</v>
      </c>
      <c r="BH55">
        <f t="shared" si="25"/>
        <v>-0.44108312930114557</v>
      </c>
      <c r="BI55">
        <f t="shared" si="26"/>
        <v>-0.42333091404748163</v>
      </c>
      <c r="BJ55">
        <f t="shared" si="27"/>
        <v>-0.43561232674836431</v>
      </c>
      <c r="BK55">
        <f t="shared" si="28"/>
        <v>-0.43877825642230323</v>
      </c>
      <c r="BL55">
        <f t="shared" si="29"/>
        <v>-0.44108312930114557</v>
      </c>
      <c r="BM55">
        <f t="shared" si="30"/>
        <v>-0.43480626619382834</v>
      </c>
      <c r="BN55">
        <f t="shared" si="31"/>
        <v>-0.43253951511460609</v>
      </c>
    </row>
    <row r="56" spans="1:66" x14ac:dyDescent="0.2">
      <c r="A56">
        <v>55</v>
      </c>
      <c r="B56" t="s">
        <v>443</v>
      </c>
      <c r="C56" t="s">
        <v>3663</v>
      </c>
      <c r="D56" s="5" t="s">
        <v>3668</v>
      </c>
      <c r="E56">
        <v>177</v>
      </c>
      <c r="F56">
        <v>26</v>
      </c>
      <c r="G56">
        <v>10500000</v>
      </c>
      <c r="H56">
        <v>10300000</v>
      </c>
      <c r="I56">
        <v>17300000</v>
      </c>
      <c r="J56">
        <v>29500000</v>
      </c>
      <c r="K56">
        <v>30600000</v>
      </c>
      <c r="L56">
        <v>48200000</v>
      </c>
      <c r="M56">
        <v>35700000</v>
      </c>
      <c r="N56">
        <v>54700000</v>
      </c>
      <c r="O56">
        <v>11800000</v>
      </c>
      <c r="P56">
        <v>9510000</v>
      </c>
      <c r="Q56">
        <v>9680000</v>
      </c>
      <c r="R56">
        <v>9810000</v>
      </c>
      <c r="S56">
        <v>7970000</v>
      </c>
      <c r="T56">
        <v>11100000</v>
      </c>
      <c r="U56">
        <v>9070000</v>
      </c>
      <c r="V56">
        <v>8610000</v>
      </c>
      <c r="W56">
        <v>9290000</v>
      </c>
      <c r="X56">
        <v>8870000</v>
      </c>
      <c r="Y56">
        <v>9650000</v>
      </c>
      <c r="Z56">
        <v>10800000</v>
      </c>
      <c r="AA56">
        <v>9600000</v>
      </c>
      <c r="AB56">
        <v>8850000</v>
      </c>
      <c r="AC56">
        <v>9730000</v>
      </c>
      <c r="AD56">
        <v>12900000</v>
      </c>
      <c r="AE56">
        <v>11600000</v>
      </c>
      <c r="AF56">
        <v>9120000</v>
      </c>
      <c r="AG56">
        <v>10300000</v>
      </c>
      <c r="AH56">
        <v>9260000</v>
      </c>
      <c r="AI56">
        <v>8230000</v>
      </c>
      <c r="AJ56">
        <f t="shared" si="1"/>
        <v>15260344.827586208</v>
      </c>
      <c r="AK56">
        <f t="shared" si="2"/>
        <v>12254670.678899366</v>
      </c>
      <c r="AL56">
        <f t="shared" si="3"/>
        <v>-0.38845146902093253</v>
      </c>
      <c r="AM56">
        <f t="shared" si="4"/>
        <v>-0.40477177702760697</v>
      </c>
      <c r="AN56">
        <f t="shared" si="5"/>
        <v>0.16643900320599891</v>
      </c>
      <c r="AO56">
        <f t="shared" si="6"/>
        <v>1.1619777916131406</v>
      </c>
      <c r="AP56">
        <f t="shared" si="7"/>
        <v>1.25173948564985</v>
      </c>
      <c r="AQ56">
        <f t="shared" si="8"/>
        <v>2.6879265902372023</v>
      </c>
      <c r="AR56">
        <f t="shared" si="9"/>
        <v>1.6679073398200488</v>
      </c>
      <c r="AS56">
        <f t="shared" si="10"/>
        <v>3.2183366004541223</v>
      </c>
      <c r="AT56">
        <f t="shared" si="11"/>
        <v>-0.28236946697754861</v>
      </c>
      <c r="AU56">
        <f t="shared" si="12"/>
        <v>-0.46923699365397109</v>
      </c>
      <c r="AV56">
        <f t="shared" si="13"/>
        <v>-0.45536473184829779</v>
      </c>
      <c r="AW56">
        <f t="shared" si="14"/>
        <v>-0.4447565316439594</v>
      </c>
      <c r="AX56">
        <f t="shared" si="15"/>
        <v>-0.59490336530536436</v>
      </c>
      <c r="AY56">
        <f t="shared" si="16"/>
        <v>-0.33949054500090919</v>
      </c>
      <c r="AZ56">
        <f t="shared" si="17"/>
        <v>-0.50514167126865483</v>
      </c>
      <c r="BA56">
        <f t="shared" si="18"/>
        <v>-0.54267837968400612</v>
      </c>
      <c r="BB56">
        <f t="shared" si="19"/>
        <v>-0.48718933246131296</v>
      </c>
      <c r="BC56">
        <f t="shared" si="20"/>
        <v>-0.52146197927532933</v>
      </c>
      <c r="BD56">
        <f t="shared" si="21"/>
        <v>-0.45781277804929899</v>
      </c>
      <c r="BE56">
        <f t="shared" si="22"/>
        <v>-0.36397100701092083</v>
      </c>
      <c r="BF56">
        <f t="shared" si="23"/>
        <v>-0.46189285505096755</v>
      </c>
      <c r="BG56">
        <f t="shared" si="24"/>
        <v>-0.52309401007599676</v>
      </c>
      <c r="BH56">
        <f t="shared" si="25"/>
        <v>-0.45128465484662916</v>
      </c>
      <c r="BI56">
        <f t="shared" si="26"/>
        <v>-0.19260777294083908</v>
      </c>
      <c r="BJ56">
        <f t="shared" si="27"/>
        <v>-0.29868977498422306</v>
      </c>
      <c r="BK56">
        <f t="shared" si="28"/>
        <v>-0.50106159426698627</v>
      </c>
      <c r="BL56">
        <f t="shared" si="29"/>
        <v>-0.40477177702760697</v>
      </c>
      <c r="BM56">
        <f t="shared" si="30"/>
        <v>-0.48963737866231416</v>
      </c>
      <c r="BN56">
        <f t="shared" si="31"/>
        <v>-0.57368696489668758</v>
      </c>
    </row>
    <row r="57" spans="1:66" x14ac:dyDescent="0.2">
      <c r="A57">
        <v>56</v>
      </c>
      <c r="B57" t="s">
        <v>161</v>
      </c>
      <c r="C57" t="s">
        <v>2141</v>
      </c>
      <c r="D57" s="5" t="s">
        <v>2148</v>
      </c>
      <c r="E57">
        <v>5</v>
      </c>
      <c r="F57">
        <v>1</v>
      </c>
      <c r="G57">
        <v>5749.26</v>
      </c>
      <c r="H57">
        <v>4142.4399999999996</v>
      </c>
      <c r="I57">
        <v>5332.67</v>
      </c>
      <c r="J57">
        <v>3633.35</v>
      </c>
      <c r="K57">
        <v>5254.6</v>
      </c>
      <c r="L57">
        <v>8843.27</v>
      </c>
      <c r="M57">
        <v>5181.8599999999997</v>
      </c>
      <c r="N57">
        <v>8102.12</v>
      </c>
      <c r="O57">
        <v>4623.3599999999997</v>
      </c>
      <c r="P57">
        <v>2441.16</v>
      </c>
      <c r="Q57">
        <v>3296.01</v>
      </c>
      <c r="R57">
        <v>1825.77</v>
      </c>
      <c r="S57">
        <v>1981.34</v>
      </c>
      <c r="T57">
        <v>2924.47</v>
      </c>
      <c r="U57">
        <v>1899.01</v>
      </c>
      <c r="V57">
        <v>2599.06</v>
      </c>
      <c r="W57">
        <v>0</v>
      </c>
      <c r="X57">
        <v>2329.9499999999998</v>
      </c>
      <c r="Y57">
        <v>1041.2</v>
      </c>
      <c r="Z57">
        <v>1602.3</v>
      </c>
      <c r="AA57">
        <v>574.03</v>
      </c>
      <c r="AB57">
        <v>2385.3200000000002</v>
      </c>
      <c r="AC57">
        <v>1917.69</v>
      </c>
      <c r="AD57">
        <v>1039.74</v>
      </c>
      <c r="AE57">
        <v>3702.78</v>
      </c>
      <c r="AF57">
        <v>1730.47</v>
      </c>
      <c r="AG57">
        <v>1937.54</v>
      </c>
      <c r="AH57">
        <v>1133.1300000000001</v>
      </c>
      <c r="AI57">
        <v>1348.11</v>
      </c>
      <c r="AJ57">
        <f t="shared" si="1"/>
        <v>3054.2072413793107</v>
      </c>
      <c r="AK57">
        <f t="shared" si="2"/>
        <v>2133.36884889151</v>
      </c>
      <c r="AL57">
        <f t="shared" si="3"/>
        <v>1.2632849495393299</v>
      </c>
      <c r="AM57">
        <f t="shared" si="4"/>
        <v>0.51010061349031621</v>
      </c>
      <c r="AN57">
        <f t="shared" si="5"/>
        <v>1.0680116379333886</v>
      </c>
      <c r="AO57">
        <f t="shared" si="6"/>
        <v>0.27146864871567306</v>
      </c>
      <c r="AP57">
        <f t="shared" si="7"/>
        <v>1.0314169346590043</v>
      </c>
      <c r="AQ57">
        <f t="shared" si="8"/>
        <v>2.713577992679824</v>
      </c>
      <c r="AR57">
        <f t="shared" si="9"/>
        <v>0.99732062729152948</v>
      </c>
      <c r="AS57">
        <f t="shared" si="10"/>
        <v>2.3661697138043261</v>
      </c>
      <c r="AT57">
        <f t="shared" si="11"/>
        <v>0.73552811059185308</v>
      </c>
      <c r="AU57">
        <f t="shared" si="12"/>
        <v>-0.28736111043237922</v>
      </c>
      <c r="AV57">
        <f t="shared" si="13"/>
        <v>0.11334315617589018</v>
      </c>
      <c r="AW57">
        <f t="shared" si="14"/>
        <v>-0.57582037068629832</v>
      </c>
      <c r="AX57">
        <f t="shared" si="15"/>
        <v>-0.50289814718948789</v>
      </c>
      <c r="AY57">
        <f t="shared" si="16"/>
        <v>-6.0813319481402339E-2</v>
      </c>
      <c r="AZ57">
        <f t="shared" si="17"/>
        <v>-0.54148969222061472</v>
      </c>
      <c r="BA57">
        <f t="shared" si="18"/>
        <v>-0.21334671761791379</v>
      </c>
      <c r="BB57">
        <f t="shared" si="19"/>
        <v>-1.4316358106411204</v>
      </c>
      <c r="BC57">
        <f t="shared" si="20"/>
        <v>-0.33948993009606948</v>
      </c>
      <c r="BD57">
        <f t="shared" si="21"/>
        <v>-0.9435814357302823</v>
      </c>
      <c r="BE57">
        <f t="shared" si="22"/>
        <v>-0.6805701893199182</v>
      </c>
      <c r="BF57">
        <f t="shared" si="23"/>
        <v>-1.1625637276310661</v>
      </c>
      <c r="BG57">
        <f t="shared" si="24"/>
        <v>-0.31353567468038251</v>
      </c>
      <c r="BH57">
        <f t="shared" si="25"/>
        <v>-0.53273358799151893</v>
      </c>
      <c r="BI57">
        <f t="shared" si="26"/>
        <v>-0.94426579933705324</v>
      </c>
      <c r="BJ57">
        <f t="shared" si="27"/>
        <v>0.30401341941300275</v>
      </c>
      <c r="BK57">
        <f t="shared" si="28"/>
        <v>-0.62049150200497183</v>
      </c>
      <c r="BL57">
        <f t="shared" si="29"/>
        <v>-0.52342905539261375</v>
      </c>
      <c r="BM57">
        <f t="shared" si="30"/>
        <v>-0.90048996561353878</v>
      </c>
      <c r="BN57">
        <f t="shared" si="31"/>
        <v>-0.79971976822751123</v>
      </c>
    </row>
    <row r="58" spans="1:66" x14ac:dyDescent="0.2">
      <c r="A58">
        <v>57</v>
      </c>
      <c r="B58" t="s">
        <v>66</v>
      </c>
      <c r="C58" t="s">
        <v>1588</v>
      </c>
      <c r="D58" s="5" t="s">
        <v>1589</v>
      </c>
      <c r="E58">
        <v>6</v>
      </c>
      <c r="F58">
        <v>1</v>
      </c>
      <c r="G58">
        <v>183144</v>
      </c>
      <c r="H58">
        <v>188173</v>
      </c>
      <c r="I58">
        <v>164158</v>
      </c>
      <c r="J58">
        <v>133405</v>
      </c>
      <c r="K58">
        <v>112789</v>
      </c>
      <c r="L58">
        <v>119056</v>
      </c>
      <c r="M58">
        <v>125940</v>
      </c>
      <c r="N58">
        <v>116936</v>
      </c>
      <c r="O58">
        <v>112863</v>
      </c>
      <c r="P58">
        <v>193748</v>
      </c>
      <c r="Q58">
        <v>184573</v>
      </c>
      <c r="R58">
        <v>268512</v>
      </c>
      <c r="S58">
        <v>253177</v>
      </c>
      <c r="T58">
        <v>222821</v>
      </c>
      <c r="U58">
        <v>266160</v>
      </c>
      <c r="V58">
        <v>223012</v>
      </c>
      <c r="W58">
        <v>0</v>
      </c>
      <c r="X58">
        <v>216975</v>
      </c>
      <c r="Y58">
        <v>226582</v>
      </c>
      <c r="Z58">
        <v>219708</v>
      </c>
      <c r="AA58">
        <v>233659</v>
      </c>
      <c r="AB58">
        <v>239102</v>
      </c>
      <c r="AC58">
        <v>226871</v>
      </c>
      <c r="AD58">
        <v>219072</v>
      </c>
      <c r="AE58">
        <v>201900</v>
      </c>
      <c r="AF58">
        <v>224432</v>
      </c>
      <c r="AG58">
        <v>206512</v>
      </c>
      <c r="AH58">
        <v>227245</v>
      </c>
      <c r="AI58">
        <v>195530</v>
      </c>
      <c r="AJ58">
        <f t="shared" si="1"/>
        <v>189863.96551724139</v>
      </c>
      <c r="AK58">
        <f t="shared" si="2"/>
        <v>58876.834222858088</v>
      </c>
      <c r="AL58">
        <f t="shared" si="3"/>
        <v>-0.11413598584131178</v>
      </c>
      <c r="AM58">
        <f t="shared" si="4"/>
        <v>-2.8720387900626938E-2</v>
      </c>
      <c r="AN58">
        <f t="shared" si="5"/>
        <v>-0.43660576959590364</v>
      </c>
      <c r="AO58">
        <f t="shared" si="6"/>
        <v>-0.95893344576808115</v>
      </c>
      <c r="AP58">
        <f t="shared" si="7"/>
        <v>-1.3090881419592044</v>
      </c>
      <c r="AQ58">
        <f t="shared" si="8"/>
        <v>-1.2026455982538411</v>
      </c>
      <c r="AR58">
        <f t="shared" si="9"/>
        <v>-1.0857235508838521</v>
      </c>
      <c r="AS58">
        <f t="shared" si="10"/>
        <v>-1.2386529690301886</v>
      </c>
      <c r="AT58">
        <f t="shared" si="11"/>
        <v>-1.3078312809038035</v>
      </c>
      <c r="AU58">
        <f t="shared" si="12"/>
        <v>6.596880647585307E-2</v>
      </c>
      <c r="AV58">
        <f t="shared" si="13"/>
        <v>-8.9864979784990709E-2</v>
      </c>
      <c r="AW58">
        <f t="shared" si="14"/>
        <v>1.3358061030432344</v>
      </c>
      <c r="AX58">
        <f t="shared" si="15"/>
        <v>1.0753471262247016</v>
      </c>
      <c r="AY58">
        <f t="shared" si="16"/>
        <v>0.55976233976866085</v>
      </c>
      <c r="AZ58">
        <f t="shared" si="17"/>
        <v>1.2958583030121169</v>
      </c>
      <c r="BA58">
        <f t="shared" si="18"/>
        <v>0.56300640006030345</v>
      </c>
      <c r="BB58">
        <f t="shared" si="19"/>
        <v>-3.2247651903051784</v>
      </c>
      <c r="BC58">
        <f t="shared" si="20"/>
        <v>0.46047031639199681</v>
      </c>
      <c r="BD58">
        <f t="shared" si="21"/>
        <v>0.62364145367896429</v>
      </c>
      <c r="BE58">
        <f t="shared" si="22"/>
        <v>0.50688925239754301</v>
      </c>
      <c r="BF58">
        <f t="shared" si="23"/>
        <v>0.74384153055830937</v>
      </c>
      <c r="BG58">
        <f t="shared" si="24"/>
        <v>0.83628875656569601</v>
      </c>
      <c r="BH58">
        <f t="shared" si="25"/>
        <v>0.62855000563857011</v>
      </c>
      <c r="BI58">
        <f t="shared" si="26"/>
        <v>0.4960870411646387</v>
      </c>
      <c r="BJ58">
        <f t="shared" si="27"/>
        <v>0.2044273378762235</v>
      </c>
      <c r="BK58">
        <f t="shared" si="28"/>
        <v>0.58712454463691366</v>
      </c>
      <c r="BL58">
        <f t="shared" si="29"/>
        <v>0.28276035392363619</v>
      </c>
      <c r="BM58">
        <f t="shared" si="30"/>
        <v>0.63490224935100126</v>
      </c>
      <c r="BN58">
        <f t="shared" si="31"/>
        <v>9.6235379458613143E-2</v>
      </c>
    </row>
    <row r="59" spans="1:66" x14ac:dyDescent="0.2">
      <c r="A59">
        <v>58</v>
      </c>
      <c r="B59" t="s">
        <v>304</v>
      </c>
      <c r="C59" t="s">
        <v>2944</v>
      </c>
      <c r="D59" s="5" t="s">
        <v>2945</v>
      </c>
      <c r="E59">
        <v>73</v>
      </c>
      <c r="F59">
        <v>11</v>
      </c>
      <c r="G59">
        <v>1010000</v>
      </c>
      <c r="H59">
        <v>822508</v>
      </c>
      <c r="I59">
        <v>862441</v>
      </c>
      <c r="J59">
        <v>965432</v>
      </c>
      <c r="K59">
        <v>962150</v>
      </c>
      <c r="L59">
        <v>840032</v>
      </c>
      <c r="M59">
        <v>859015</v>
      </c>
      <c r="N59">
        <v>987199</v>
      </c>
      <c r="O59">
        <v>836717</v>
      </c>
      <c r="P59">
        <v>680514</v>
      </c>
      <c r="Q59">
        <v>672865</v>
      </c>
      <c r="R59">
        <v>635749</v>
      </c>
      <c r="S59">
        <v>455535</v>
      </c>
      <c r="T59">
        <v>571970</v>
      </c>
      <c r="U59">
        <v>610513</v>
      </c>
      <c r="V59">
        <v>622234</v>
      </c>
      <c r="W59">
        <v>530899</v>
      </c>
      <c r="X59">
        <v>672010</v>
      </c>
      <c r="Y59">
        <v>631839</v>
      </c>
      <c r="Z59">
        <v>515285</v>
      </c>
      <c r="AA59">
        <v>497918</v>
      </c>
      <c r="AB59">
        <v>514051</v>
      </c>
      <c r="AC59">
        <v>637781</v>
      </c>
      <c r="AD59">
        <v>700451</v>
      </c>
      <c r="AE59">
        <v>530434</v>
      </c>
      <c r="AF59">
        <v>740853</v>
      </c>
      <c r="AG59">
        <v>667423</v>
      </c>
      <c r="AH59">
        <v>652689</v>
      </c>
      <c r="AI59">
        <v>758570</v>
      </c>
      <c r="AJ59">
        <f t="shared" si="1"/>
        <v>705002.6551724138</v>
      </c>
      <c r="AK59">
        <f t="shared" si="2"/>
        <v>158345.42524905916</v>
      </c>
      <c r="AL59">
        <f t="shared" si="3"/>
        <v>1.9261519197530363</v>
      </c>
      <c r="AM59">
        <f t="shared" si="4"/>
        <v>0.74208234713926091</v>
      </c>
      <c r="AN59">
        <f t="shared" si="5"/>
        <v>0.9942715085071373</v>
      </c>
      <c r="AO59">
        <f t="shared" si="6"/>
        <v>1.6446913096350007</v>
      </c>
      <c r="AP59">
        <f t="shared" si="7"/>
        <v>1.623964471490875</v>
      </c>
      <c r="AQ59">
        <f t="shared" si="8"/>
        <v>0.85275179005140533</v>
      </c>
      <c r="AR59">
        <f t="shared" si="9"/>
        <v>0.97263526612999696</v>
      </c>
      <c r="AS59">
        <f t="shared" si="10"/>
        <v>1.7821566008852088</v>
      </c>
      <c r="AT59">
        <f t="shared" si="11"/>
        <v>0.83181654677054717</v>
      </c>
      <c r="AU59">
        <f t="shared" si="12"/>
        <v>-0.1546533796849259</v>
      </c>
      <c r="AV59">
        <f t="shared" si="13"/>
        <v>-0.20295916425665572</v>
      </c>
      <c r="AW59">
        <f t="shared" si="14"/>
        <v>-0.43735810531618297</v>
      </c>
      <c r="AX59">
        <f t="shared" si="15"/>
        <v>-1.575464872319676</v>
      </c>
      <c r="AY59">
        <f t="shared" si="16"/>
        <v>-0.84014208154841674</v>
      </c>
      <c r="AZ59">
        <f t="shared" si="17"/>
        <v>-0.59673119715200129</v>
      </c>
      <c r="BA59">
        <f t="shared" si="18"/>
        <v>-0.52270948176891252</v>
      </c>
      <c r="BB59">
        <f t="shared" si="19"/>
        <v>-1.0995180624799785</v>
      </c>
      <c r="BC59">
        <f t="shared" si="20"/>
        <v>-0.20835875189018022</v>
      </c>
      <c r="BD59">
        <f t="shared" si="21"/>
        <v>-0.46205095636540033</v>
      </c>
      <c r="BE59">
        <f t="shared" si="22"/>
        <v>-1.1981252686903314</v>
      </c>
      <c r="BF59">
        <f t="shared" si="23"/>
        <v>-1.307803208376203</v>
      </c>
      <c r="BG59">
        <f t="shared" si="24"/>
        <v>-1.2059183577426931</v>
      </c>
      <c r="BH59">
        <f t="shared" si="25"/>
        <v>-0.4245254011391984</v>
      </c>
      <c r="BI59">
        <f t="shared" si="26"/>
        <v>-2.8745100562612192E-2</v>
      </c>
      <c r="BJ59">
        <f t="shared" si="27"/>
        <v>-1.1024546803157551</v>
      </c>
      <c r="BK59">
        <f t="shared" si="28"/>
        <v>0.22640593986973562</v>
      </c>
      <c r="BL59">
        <f t="shared" si="29"/>
        <v>-0.23732706589600122</v>
      </c>
      <c r="BM59">
        <f t="shared" si="30"/>
        <v>-0.33037680179348677</v>
      </c>
      <c r="BN59">
        <f t="shared" si="31"/>
        <v>0.33829423706640671</v>
      </c>
    </row>
    <row r="60" spans="1:66" x14ac:dyDescent="0.2">
      <c r="A60">
        <v>59</v>
      </c>
      <c r="B60" t="s">
        <v>305</v>
      </c>
      <c r="C60" t="s">
        <v>2948</v>
      </c>
      <c r="D60" s="5" t="s">
        <v>2949</v>
      </c>
      <c r="E60">
        <v>95</v>
      </c>
      <c r="F60">
        <v>12</v>
      </c>
      <c r="G60">
        <v>775723</v>
      </c>
      <c r="H60">
        <v>713212</v>
      </c>
      <c r="I60">
        <v>779307</v>
      </c>
      <c r="J60">
        <v>1680000</v>
      </c>
      <c r="K60">
        <v>1710000</v>
      </c>
      <c r="L60">
        <v>1690000</v>
      </c>
      <c r="M60">
        <v>1860000</v>
      </c>
      <c r="N60">
        <v>1940000</v>
      </c>
      <c r="O60">
        <v>808529</v>
      </c>
      <c r="P60">
        <v>494373</v>
      </c>
      <c r="Q60">
        <v>499449</v>
      </c>
      <c r="R60">
        <v>484277</v>
      </c>
      <c r="S60">
        <v>354318</v>
      </c>
      <c r="T60">
        <v>399771</v>
      </c>
      <c r="U60">
        <v>391306</v>
      </c>
      <c r="V60">
        <v>474365</v>
      </c>
      <c r="W60">
        <v>418952</v>
      </c>
      <c r="X60">
        <v>501095</v>
      </c>
      <c r="Y60">
        <v>446905</v>
      </c>
      <c r="Z60">
        <v>520298</v>
      </c>
      <c r="AA60">
        <v>500299</v>
      </c>
      <c r="AB60">
        <v>545853</v>
      </c>
      <c r="AC60">
        <v>517146</v>
      </c>
      <c r="AD60">
        <v>613206</v>
      </c>
      <c r="AE60">
        <v>431651</v>
      </c>
      <c r="AF60">
        <v>543762</v>
      </c>
      <c r="AG60">
        <v>498963</v>
      </c>
      <c r="AH60">
        <v>524112</v>
      </c>
      <c r="AI60">
        <v>591311</v>
      </c>
      <c r="AJ60">
        <f t="shared" si="1"/>
        <v>748558.03448275861</v>
      </c>
      <c r="AK60">
        <f t="shared" si="2"/>
        <v>492202.52756559779</v>
      </c>
      <c r="AL60">
        <f t="shared" si="3"/>
        <v>5.5190625801126159E-2</v>
      </c>
      <c r="AM60">
        <f t="shared" si="4"/>
        <v>-7.1811972721021633E-2</v>
      </c>
      <c r="AN60">
        <f t="shared" si="5"/>
        <v>6.2472181257019962E-2</v>
      </c>
      <c r="AO60">
        <f t="shared" si="6"/>
        <v>1.8923957382423324</v>
      </c>
      <c r="AP60">
        <f t="shared" si="7"/>
        <v>1.9533462582414436</v>
      </c>
      <c r="AQ60">
        <f t="shared" si="8"/>
        <v>1.912712578242036</v>
      </c>
      <c r="AR60">
        <f t="shared" si="9"/>
        <v>2.2580988582369992</v>
      </c>
      <c r="AS60">
        <f t="shared" si="10"/>
        <v>2.4206335782346287</v>
      </c>
      <c r="AT60">
        <f t="shared" si="11"/>
        <v>0.12184205110415412</v>
      </c>
      <c r="AU60">
        <f t="shared" si="12"/>
        <v>-0.51642366759053748</v>
      </c>
      <c r="AV60">
        <f t="shared" si="13"/>
        <v>-0.50611083960668779</v>
      </c>
      <c r="AW60">
        <f t="shared" si="14"/>
        <v>-0.53693554925423825</v>
      </c>
      <c r="AX60">
        <f t="shared" si="15"/>
        <v>-0.80097117020638764</v>
      </c>
      <c r="AY60">
        <f t="shared" si="16"/>
        <v>-0.70862503735573434</v>
      </c>
      <c r="AZ60">
        <f t="shared" si="17"/>
        <v>-0.72582324241548357</v>
      </c>
      <c r="BA60">
        <f t="shared" si="18"/>
        <v>-0.55707360106194459</v>
      </c>
      <c r="BB60">
        <f t="shared" si="19"/>
        <v>-0.66965530655230265</v>
      </c>
      <c r="BC60">
        <f t="shared" si="20"/>
        <v>-0.50276668774273658</v>
      </c>
      <c r="BD60">
        <f t="shared" si="21"/>
        <v>-0.612863643701131</v>
      </c>
      <c r="BE60">
        <f t="shared" si="22"/>
        <v>-0.46375225989130558</v>
      </c>
      <c r="BF60">
        <f t="shared" si="23"/>
        <v>-0.50438390820671297</v>
      </c>
      <c r="BG60">
        <f t="shared" si="24"/>
        <v>-0.4118325752720628</v>
      </c>
      <c r="BH60">
        <f t="shared" si="25"/>
        <v>-0.47015612785921218</v>
      </c>
      <c r="BI60">
        <f t="shared" si="26"/>
        <v>-0.27499256282205847</v>
      </c>
      <c r="BJ60">
        <f t="shared" si="27"/>
        <v>-0.64385495143667892</v>
      </c>
      <c r="BK60">
        <f t="shared" si="28"/>
        <v>-0.41608082651600081</v>
      </c>
      <c r="BL60">
        <f t="shared" si="29"/>
        <v>-0.50709823803067344</v>
      </c>
      <c r="BM60">
        <f t="shared" si="30"/>
        <v>-0.45600341711541859</v>
      </c>
      <c r="BN60">
        <f t="shared" si="31"/>
        <v>-0.3194762840014097</v>
      </c>
    </row>
    <row r="61" spans="1:66" x14ac:dyDescent="0.2">
      <c r="A61">
        <v>60</v>
      </c>
      <c r="B61" t="s">
        <v>61</v>
      </c>
      <c r="C61" t="s">
        <v>1559</v>
      </c>
      <c r="D61" s="5" t="s">
        <v>1560</v>
      </c>
      <c r="E61">
        <v>106</v>
      </c>
      <c r="F61">
        <v>17</v>
      </c>
      <c r="G61">
        <v>1120000</v>
      </c>
      <c r="H61">
        <v>1360000</v>
      </c>
      <c r="I61">
        <v>1270000</v>
      </c>
      <c r="J61">
        <v>2790000</v>
      </c>
      <c r="K61">
        <v>3230000</v>
      </c>
      <c r="L61">
        <v>3900000</v>
      </c>
      <c r="M61">
        <v>5210000</v>
      </c>
      <c r="N61">
        <v>4020000</v>
      </c>
      <c r="O61">
        <v>1800000</v>
      </c>
      <c r="P61">
        <v>1160000</v>
      </c>
      <c r="Q61">
        <v>1050000</v>
      </c>
      <c r="R61">
        <v>1140000</v>
      </c>
      <c r="S61">
        <v>1080000</v>
      </c>
      <c r="T61">
        <v>1150000</v>
      </c>
      <c r="U61">
        <v>1020000</v>
      </c>
      <c r="V61">
        <v>1050000</v>
      </c>
      <c r="W61">
        <v>946717</v>
      </c>
      <c r="X61">
        <v>1140000</v>
      </c>
      <c r="Y61">
        <v>1150000</v>
      </c>
      <c r="Z61">
        <v>1230000</v>
      </c>
      <c r="AA61">
        <v>1030000</v>
      </c>
      <c r="AB61">
        <v>1160000</v>
      </c>
      <c r="AC61">
        <v>934337</v>
      </c>
      <c r="AD61">
        <v>1490000</v>
      </c>
      <c r="AE61">
        <v>1370000</v>
      </c>
      <c r="AF61">
        <v>1300000</v>
      </c>
      <c r="AG61">
        <v>1390000</v>
      </c>
      <c r="AH61">
        <v>1260000</v>
      </c>
      <c r="AI61">
        <v>1250000</v>
      </c>
      <c r="AJ61">
        <f t="shared" si="1"/>
        <v>1655208.7586206896</v>
      </c>
      <c r="AK61">
        <f t="shared" si="2"/>
        <v>1082261.0871925452</v>
      </c>
      <c r="AL61">
        <f t="shared" si="3"/>
        <v>-0.49452832126585605</v>
      </c>
      <c r="AM61">
        <f t="shared" si="4"/>
        <v>-0.27277037132184073</v>
      </c>
      <c r="AN61">
        <f t="shared" si="5"/>
        <v>-0.35592960255084649</v>
      </c>
      <c r="AO61">
        <f t="shared" si="6"/>
        <v>1.0485374137612504</v>
      </c>
      <c r="AP61">
        <f t="shared" si="7"/>
        <v>1.4550936553252785</v>
      </c>
      <c r="AQ61">
        <f t="shared" si="8"/>
        <v>2.0741679322523212</v>
      </c>
      <c r="AR61">
        <f t="shared" si="9"/>
        <v>3.2845967423634046</v>
      </c>
      <c r="AS61">
        <f t="shared" si="10"/>
        <v>2.1850469072243288</v>
      </c>
      <c r="AT61">
        <f t="shared" si="11"/>
        <v>0.13378587024218727</v>
      </c>
      <c r="AU61">
        <f t="shared" si="12"/>
        <v>-0.4575686629418535</v>
      </c>
      <c r="AV61">
        <f t="shared" si="13"/>
        <v>-0.55920772333286051</v>
      </c>
      <c r="AW61">
        <f t="shared" si="14"/>
        <v>-0.47604849210385475</v>
      </c>
      <c r="AX61">
        <f t="shared" si="15"/>
        <v>-0.53148797958985861</v>
      </c>
      <c r="AY61">
        <f t="shared" si="16"/>
        <v>-0.46680857752285415</v>
      </c>
      <c r="AZ61">
        <f t="shared" si="17"/>
        <v>-0.58692746707586241</v>
      </c>
      <c r="BA61">
        <f t="shared" si="18"/>
        <v>-0.55920772333286051</v>
      </c>
      <c r="BB61">
        <f t="shared" si="19"/>
        <v>-0.6546403330998094</v>
      </c>
      <c r="BC61">
        <f t="shared" si="20"/>
        <v>-0.47604849210385475</v>
      </c>
      <c r="BD61">
        <f t="shared" si="21"/>
        <v>-0.46680857752285415</v>
      </c>
      <c r="BE61">
        <f t="shared" si="22"/>
        <v>-0.39288926087484904</v>
      </c>
      <c r="BF61">
        <f t="shared" si="23"/>
        <v>-0.57768755249486181</v>
      </c>
      <c r="BG61">
        <f t="shared" si="24"/>
        <v>-0.4575686629418535</v>
      </c>
      <c r="BH61">
        <f t="shared" si="25"/>
        <v>-0.6660793473510882</v>
      </c>
      <c r="BI61">
        <f t="shared" si="26"/>
        <v>-0.15265148176883248</v>
      </c>
      <c r="BJ61">
        <f t="shared" si="27"/>
        <v>-0.26353045674084014</v>
      </c>
      <c r="BK61">
        <f t="shared" si="28"/>
        <v>-0.32820985880784459</v>
      </c>
      <c r="BL61">
        <f t="shared" si="29"/>
        <v>-0.24505062757883883</v>
      </c>
      <c r="BM61">
        <f t="shared" si="30"/>
        <v>-0.36516951713184714</v>
      </c>
      <c r="BN61">
        <f t="shared" si="31"/>
        <v>-0.37440943171284774</v>
      </c>
    </row>
    <row r="62" spans="1:66" x14ac:dyDescent="0.2">
      <c r="A62">
        <v>61</v>
      </c>
      <c r="B62" t="s">
        <v>274</v>
      </c>
      <c r="C62" t="s">
        <v>2773</v>
      </c>
      <c r="D62" s="5" t="s">
        <v>2774</v>
      </c>
      <c r="E62">
        <v>6</v>
      </c>
      <c r="F62">
        <v>1</v>
      </c>
      <c r="G62">
        <v>1220000</v>
      </c>
      <c r="H62">
        <v>2250000</v>
      </c>
      <c r="I62">
        <v>2330000</v>
      </c>
      <c r="J62">
        <v>2910000</v>
      </c>
      <c r="K62">
        <v>1080000</v>
      </c>
      <c r="L62">
        <v>3230000</v>
      </c>
      <c r="M62">
        <v>1400000</v>
      </c>
      <c r="N62">
        <v>2690000</v>
      </c>
      <c r="O62">
        <v>306300</v>
      </c>
      <c r="P62">
        <v>116932</v>
      </c>
      <c r="Q62">
        <v>53961</v>
      </c>
      <c r="R62">
        <v>144741</v>
      </c>
      <c r="S62">
        <v>4784.24</v>
      </c>
      <c r="T62">
        <v>1520000</v>
      </c>
      <c r="U62">
        <v>1660000</v>
      </c>
      <c r="V62">
        <v>1850000</v>
      </c>
      <c r="W62">
        <v>1870000</v>
      </c>
      <c r="X62">
        <v>60446.7</v>
      </c>
      <c r="Y62">
        <v>1550000</v>
      </c>
      <c r="Z62">
        <v>1340000</v>
      </c>
      <c r="AA62">
        <v>42141.3</v>
      </c>
      <c r="AB62">
        <v>176976</v>
      </c>
      <c r="AC62">
        <v>59795.4</v>
      </c>
      <c r="AD62">
        <v>391179</v>
      </c>
      <c r="AE62">
        <v>1180000</v>
      </c>
      <c r="AF62">
        <v>71601.2</v>
      </c>
      <c r="AG62">
        <v>1160000</v>
      </c>
      <c r="AH62">
        <v>871297</v>
      </c>
      <c r="AI62">
        <v>2080000</v>
      </c>
      <c r="AJ62">
        <f t="shared" si="1"/>
        <v>1159315.6841379309</v>
      </c>
      <c r="AK62">
        <f t="shared" si="2"/>
        <v>974749.72062898171</v>
      </c>
      <c r="AL62">
        <f t="shared" si="3"/>
        <v>6.2256304954784764E-2</v>
      </c>
      <c r="AM62">
        <f t="shared" si="4"/>
        <v>1.1189378081157877</v>
      </c>
      <c r="AN62">
        <f t="shared" si="5"/>
        <v>1.2010101578758656</v>
      </c>
      <c r="AO62">
        <f t="shared" si="6"/>
        <v>1.7960346936364302</v>
      </c>
      <c r="AP62">
        <f t="shared" si="7"/>
        <v>-8.1370307125351551E-2</v>
      </c>
      <c r="AQ62">
        <f t="shared" si="8"/>
        <v>2.1243240926767419</v>
      </c>
      <c r="AR62">
        <f t="shared" si="9"/>
        <v>0.24691909191496003</v>
      </c>
      <c r="AS62">
        <f t="shared" si="10"/>
        <v>1.5703357317962161</v>
      </c>
      <c r="AT62">
        <f t="shared" si="11"/>
        <v>-0.87511251974250481</v>
      </c>
      <c r="AU62">
        <f t="shared" si="12"/>
        <v>-1.0693859788595852</v>
      </c>
      <c r="AV62">
        <f t="shared" si="13"/>
        <v>-1.1339882030688586</v>
      </c>
      <c r="AW62">
        <f t="shared" si="14"/>
        <v>-1.0408566041786103</v>
      </c>
      <c r="AX62">
        <f t="shared" si="15"/>
        <v>-1.1844388561537011</v>
      </c>
      <c r="AY62">
        <f t="shared" si="16"/>
        <v>0.37002761655507688</v>
      </c>
      <c r="AZ62">
        <f t="shared" si="17"/>
        <v>0.51365422863521315</v>
      </c>
      <c r="BA62">
        <f t="shared" si="18"/>
        <v>0.70857605931539813</v>
      </c>
      <c r="BB62">
        <f t="shared" si="19"/>
        <v>0.72909414675541762</v>
      </c>
      <c r="BC62">
        <f t="shared" si="20"/>
        <v>-1.1273344950833719</v>
      </c>
      <c r="BD62">
        <f t="shared" si="21"/>
        <v>0.40080474771510605</v>
      </c>
      <c r="BE62">
        <f t="shared" si="22"/>
        <v>0.18536482959490161</v>
      </c>
      <c r="BF62">
        <f t="shared" si="23"/>
        <v>-1.1461140849745983</v>
      </c>
      <c r="BG62">
        <f t="shared" si="24"/>
        <v>-1.0077865767471588</v>
      </c>
      <c r="BH62">
        <f t="shared" si="25"/>
        <v>-1.1280026666008562</v>
      </c>
      <c r="BI62">
        <f t="shared" si="26"/>
        <v>-0.78803478255143422</v>
      </c>
      <c r="BJ62">
        <f t="shared" si="27"/>
        <v>2.1220130074745817E-2</v>
      </c>
      <c r="BK62">
        <f t="shared" si="28"/>
        <v>-1.115891044765887</v>
      </c>
      <c r="BL62">
        <f t="shared" si="29"/>
        <v>7.0204263472634521E-4</v>
      </c>
      <c r="BM62">
        <f t="shared" si="30"/>
        <v>-0.29547962727507077</v>
      </c>
      <c r="BN62">
        <f t="shared" si="31"/>
        <v>0.94453406487562208</v>
      </c>
    </row>
    <row r="63" spans="1:66" x14ac:dyDescent="0.2">
      <c r="A63">
        <v>62</v>
      </c>
      <c r="B63" t="s">
        <v>181</v>
      </c>
      <c r="C63" t="s">
        <v>2258</v>
      </c>
      <c r="D63" s="5" t="s">
        <v>2263</v>
      </c>
      <c r="E63">
        <v>5</v>
      </c>
      <c r="F63">
        <v>1</v>
      </c>
      <c r="G63">
        <v>174655</v>
      </c>
      <c r="H63">
        <v>216317</v>
      </c>
      <c r="I63">
        <v>231147</v>
      </c>
      <c r="J63">
        <v>117400</v>
      </c>
      <c r="K63">
        <v>212600</v>
      </c>
      <c r="L63">
        <v>194576</v>
      </c>
      <c r="M63">
        <v>218421</v>
      </c>
      <c r="N63">
        <v>92852.2</v>
      </c>
      <c r="O63">
        <v>240877</v>
      </c>
      <c r="P63">
        <v>283542</v>
      </c>
      <c r="Q63">
        <v>266403</v>
      </c>
      <c r="R63">
        <v>321959</v>
      </c>
      <c r="S63">
        <v>787522</v>
      </c>
      <c r="T63">
        <v>300102</v>
      </c>
      <c r="U63">
        <v>268894</v>
      </c>
      <c r="V63">
        <v>267266</v>
      </c>
      <c r="W63">
        <v>0</v>
      </c>
      <c r="X63">
        <v>288273</v>
      </c>
      <c r="Y63">
        <v>288871</v>
      </c>
      <c r="Z63">
        <v>312566</v>
      </c>
      <c r="AA63">
        <v>410388</v>
      </c>
      <c r="AB63">
        <v>313105</v>
      </c>
      <c r="AC63">
        <v>276841</v>
      </c>
      <c r="AD63">
        <v>287445</v>
      </c>
      <c r="AE63">
        <v>355834</v>
      </c>
      <c r="AF63">
        <v>266965</v>
      </c>
      <c r="AG63">
        <v>301304</v>
      </c>
      <c r="AH63">
        <v>254211</v>
      </c>
      <c r="AI63">
        <v>198585</v>
      </c>
      <c r="AJ63">
        <f t="shared" si="1"/>
        <v>267204.17931034486</v>
      </c>
      <c r="AK63">
        <f t="shared" si="2"/>
        <v>128602.56684914784</v>
      </c>
      <c r="AL63">
        <f t="shared" si="3"/>
        <v>-0.71965265995744876</v>
      </c>
      <c r="AM63">
        <f t="shared" si="4"/>
        <v>-0.3956933407871715</v>
      </c>
      <c r="AN63">
        <f t="shared" si="5"/>
        <v>-0.28037682445825757</v>
      </c>
      <c r="AO63">
        <f t="shared" si="6"/>
        <v>-1.1648615030061316</v>
      </c>
      <c r="AP63">
        <f t="shared" si="7"/>
        <v>-0.42459634086772258</v>
      </c>
      <c r="AQ63">
        <f t="shared" si="8"/>
        <v>-0.56474906442216255</v>
      </c>
      <c r="AR63">
        <f t="shared" si="9"/>
        <v>-0.37933285863234784</v>
      </c>
      <c r="AS63">
        <f t="shared" si="10"/>
        <v>-1.3557426074929091</v>
      </c>
      <c r="AT63">
        <f t="shared" si="11"/>
        <v>-0.20471737038675841</v>
      </c>
      <c r="AU63">
        <f t="shared" si="12"/>
        <v>0.12704117102747706</v>
      </c>
      <c r="AV63">
        <f t="shared" si="13"/>
        <v>-6.2298858411173851E-3</v>
      </c>
      <c r="AW63">
        <f t="shared" si="14"/>
        <v>0.4257677123496541</v>
      </c>
      <c r="AX63">
        <f t="shared" si="15"/>
        <v>4.045936511516083</v>
      </c>
      <c r="AY63">
        <f t="shared" si="16"/>
        <v>0.25580998494567087</v>
      </c>
      <c r="AZ63">
        <f t="shared" si="17"/>
        <v>1.313986750853363E-2</v>
      </c>
      <c r="BA63">
        <f t="shared" si="18"/>
        <v>4.8071116440201559E-4</v>
      </c>
      <c r="BB63">
        <f t="shared" si="19"/>
        <v>-2.0777515243826987</v>
      </c>
      <c r="BC63">
        <f t="shared" si="20"/>
        <v>0.16382892819214945</v>
      </c>
      <c r="BD63">
        <f t="shared" si="21"/>
        <v>0.16847891313919533</v>
      </c>
      <c r="BE63">
        <f t="shared" si="22"/>
        <v>0.35272873474496846</v>
      </c>
      <c r="BF63">
        <f t="shared" si="23"/>
        <v>1.1133822924204246</v>
      </c>
      <c r="BG63">
        <f t="shared" si="24"/>
        <v>0.35691994191295795</v>
      </c>
      <c r="BH63">
        <f t="shared" si="25"/>
        <v>7.4934901579058161E-2</v>
      </c>
      <c r="BI63">
        <f t="shared" si="26"/>
        <v>0.15739048749623977</v>
      </c>
      <c r="BJ63">
        <f t="shared" si="27"/>
        <v>0.68917614057905119</v>
      </c>
      <c r="BK63">
        <f t="shared" si="28"/>
        <v>-1.8598330982414833E-3</v>
      </c>
      <c r="BL63">
        <f t="shared" si="29"/>
        <v>0.26515661020712433</v>
      </c>
      <c r="BM63">
        <f t="shared" si="30"/>
        <v>-0.1010335923200195</v>
      </c>
      <c r="BN63">
        <f t="shared" si="31"/>
        <v>-0.53357550313001045</v>
      </c>
    </row>
    <row r="64" spans="1:66" x14ac:dyDescent="0.2">
      <c r="A64">
        <v>63</v>
      </c>
      <c r="B64" t="s">
        <v>355</v>
      </c>
      <c r="C64" t="s">
        <v>3212</v>
      </c>
      <c r="D64" s="5" t="s">
        <v>3218</v>
      </c>
      <c r="E64">
        <v>11</v>
      </c>
      <c r="F64">
        <v>2</v>
      </c>
      <c r="G64">
        <v>1710000</v>
      </c>
      <c r="H64">
        <v>2670000</v>
      </c>
      <c r="I64">
        <v>3370000</v>
      </c>
      <c r="J64">
        <v>2550000</v>
      </c>
      <c r="K64">
        <v>2770000</v>
      </c>
      <c r="L64">
        <v>2490000</v>
      </c>
      <c r="M64">
        <v>2590000</v>
      </c>
      <c r="N64">
        <v>4800000</v>
      </c>
      <c r="O64">
        <v>2740000</v>
      </c>
      <c r="P64">
        <v>2380000</v>
      </c>
      <c r="Q64">
        <v>2180000</v>
      </c>
      <c r="R64" s="2">
        <v>2000000</v>
      </c>
      <c r="S64">
        <v>1210000</v>
      </c>
      <c r="T64">
        <v>1640000</v>
      </c>
      <c r="U64">
        <v>1820000</v>
      </c>
      <c r="V64">
        <v>2080000</v>
      </c>
      <c r="W64" s="2">
        <v>2000000</v>
      </c>
      <c r="X64">
        <v>1870000</v>
      </c>
      <c r="Y64">
        <v>1840000</v>
      </c>
      <c r="Z64">
        <v>1620000</v>
      </c>
      <c r="AA64">
        <v>1470000</v>
      </c>
      <c r="AB64">
        <v>1700000</v>
      </c>
      <c r="AC64">
        <v>1800000</v>
      </c>
      <c r="AD64">
        <v>2110000</v>
      </c>
      <c r="AE64">
        <v>1670000</v>
      </c>
      <c r="AF64">
        <v>2230000</v>
      </c>
      <c r="AG64">
        <v>2290000</v>
      </c>
      <c r="AH64">
        <v>2190000</v>
      </c>
      <c r="AI64">
        <v>2060000</v>
      </c>
      <c r="AJ64">
        <f t="shared" si="1"/>
        <v>2201724.1379310344</v>
      </c>
      <c r="AK64">
        <f t="shared" si="2"/>
        <v>680488.63203225029</v>
      </c>
      <c r="AL64">
        <f t="shared" si="3"/>
        <v>-0.72260448563633051</v>
      </c>
      <c r="AM64">
        <f t="shared" si="4"/>
        <v>0.68814648772379883</v>
      </c>
      <c r="AN64">
        <f t="shared" si="5"/>
        <v>1.7168190724655599</v>
      </c>
      <c r="AO64">
        <f t="shared" si="6"/>
        <v>0.51180261605378263</v>
      </c>
      <c r="AP64">
        <f t="shared" si="7"/>
        <v>0.8350997141154789</v>
      </c>
      <c r="AQ64">
        <f t="shared" si="8"/>
        <v>0.42363068021877454</v>
      </c>
      <c r="AR64">
        <f t="shared" si="9"/>
        <v>0.57058390661045466</v>
      </c>
      <c r="AS64">
        <f t="shared" si="10"/>
        <v>3.8182502098665858</v>
      </c>
      <c r="AT64">
        <f t="shared" si="11"/>
        <v>0.79101374619797493</v>
      </c>
      <c r="AU64">
        <f t="shared" si="12"/>
        <v>0.2619821311879264</v>
      </c>
      <c r="AV64">
        <f t="shared" si="13"/>
        <v>-3.1924321595433888E-2</v>
      </c>
      <c r="AW64">
        <f t="shared" si="14"/>
        <v>-0.29644012910045814</v>
      </c>
      <c r="AX64">
        <f t="shared" si="15"/>
        <v>-1.4573706175947312</v>
      </c>
      <c r="AY64">
        <f t="shared" si="16"/>
        <v>-0.82547174411050661</v>
      </c>
      <c r="AZ64">
        <f t="shared" si="17"/>
        <v>-0.56095593660548237</v>
      </c>
      <c r="BA64">
        <f t="shared" si="18"/>
        <v>-0.17887754798711403</v>
      </c>
      <c r="BB64">
        <f t="shared" si="19"/>
        <v>-0.29644012910045814</v>
      </c>
      <c r="BC64">
        <f t="shared" si="20"/>
        <v>-0.48747932340964234</v>
      </c>
      <c r="BD64">
        <f t="shared" si="21"/>
        <v>-0.53156529132714636</v>
      </c>
      <c r="BE64">
        <f t="shared" si="22"/>
        <v>-0.85486238938884274</v>
      </c>
      <c r="BF64">
        <f t="shared" si="23"/>
        <v>-1.0752922289763629</v>
      </c>
      <c r="BG64">
        <f t="shared" si="24"/>
        <v>-0.73729980827549857</v>
      </c>
      <c r="BH64">
        <f t="shared" si="25"/>
        <v>-0.59034658188381839</v>
      </c>
      <c r="BI64">
        <f t="shared" si="26"/>
        <v>-0.13479158006960998</v>
      </c>
      <c r="BJ64">
        <f t="shared" si="27"/>
        <v>-0.78138577619300265</v>
      </c>
      <c r="BK64">
        <f t="shared" si="28"/>
        <v>4.1552291600406181E-2</v>
      </c>
      <c r="BL64">
        <f t="shared" si="29"/>
        <v>0.12972422743541426</v>
      </c>
      <c r="BM64">
        <f t="shared" si="30"/>
        <v>-1.7228998956265878E-2</v>
      </c>
      <c r="BN64">
        <f t="shared" si="31"/>
        <v>-0.20826819326545007</v>
      </c>
    </row>
    <row r="65" spans="1:66" x14ac:dyDescent="0.2">
      <c r="A65">
        <v>64</v>
      </c>
      <c r="B65" t="s">
        <v>390</v>
      </c>
      <c r="C65" t="s">
        <v>3397</v>
      </c>
      <c r="D65" s="5" t="s">
        <v>3402</v>
      </c>
      <c r="E65">
        <v>6</v>
      </c>
      <c r="F65">
        <v>1</v>
      </c>
      <c r="G65">
        <v>8692.15</v>
      </c>
      <c r="H65">
        <v>31354.1</v>
      </c>
      <c r="I65">
        <v>21038.2</v>
      </c>
      <c r="J65">
        <v>30827.4</v>
      </c>
      <c r="K65">
        <v>28979.599999999999</v>
      </c>
      <c r="L65">
        <v>28067.3</v>
      </c>
      <c r="M65">
        <v>20859.8</v>
      </c>
      <c r="N65">
        <v>16418.599999999999</v>
      </c>
      <c r="O65">
        <v>21736.2</v>
      </c>
      <c r="P65">
        <v>25150.6</v>
      </c>
      <c r="Q65">
        <v>32511.599999999999</v>
      </c>
      <c r="R65">
        <v>30754.7</v>
      </c>
      <c r="S65">
        <v>16575.599999999999</v>
      </c>
      <c r="T65">
        <v>36100.199999999997</v>
      </c>
      <c r="U65">
        <v>44396.2</v>
      </c>
      <c r="V65">
        <v>33983.800000000003</v>
      </c>
      <c r="W65">
        <v>0</v>
      </c>
      <c r="X65">
        <v>31140.7</v>
      </c>
      <c r="Y65">
        <v>39442.400000000001</v>
      </c>
      <c r="Z65">
        <v>32576.3</v>
      </c>
      <c r="AA65">
        <v>32692.9</v>
      </c>
      <c r="AB65">
        <v>37911.1</v>
      </c>
      <c r="AC65">
        <v>44622.7</v>
      </c>
      <c r="AD65">
        <v>33360.800000000003</v>
      </c>
      <c r="AE65">
        <v>20157</v>
      </c>
      <c r="AF65">
        <v>37694.800000000003</v>
      </c>
      <c r="AG65">
        <v>39064.5</v>
      </c>
      <c r="AH65">
        <v>39848.699999999997</v>
      </c>
      <c r="AI65">
        <v>41114.1</v>
      </c>
      <c r="AJ65">
        <f t="shared" si="1"/>
        <v>29554.208620689657</v>
      </c>
      <c r="AK65">
        <f t="shared" si="2"/>
        <v>10511.78485800978</v>
      </c>
      <c r="AL65">
        <f t="shared" si="3"/>
        <v>-1.9846352358318258</v>
      </c>
      <c r="AM65">
        <f t="shared" si="4"/>
        <v>0.17122604806155817</v>
      </c>
      <c r="AN65">
        <f t="shared" si="5"/>
        <v>-0.81013916625211557</v>
      </c>
      <c r="AO65">
        <f t="shared" si="6"/>
        <v>0.1211203802692173</v>
      </c>
      <c r="AP65">
        <f t="shared" si="7"/>
        <v>-5.46632782587647E-2</v>
      </c>
      <c r="AQ65">
        <f t="shared" si="8"/>
        <v>-0.14145158417665496</v>
      </c>
      <c r="AR65">
        <f t="shared" si="9"/>
        <v>-0.82711059426455857</v>
      </c>
      <c r="AS65">
        <f t="shared" si="10"/>
        <v>-1.2496078257043641</v>
      </c>
      <c r="AT65">
        <f t="shared" si="11"/>
        <v>-0.74373750284020346</v>
      </c>
      <c r="AU65">
        <f t="shared" si="12"/>
        <v>-0.41892111379488445</v>
      </c>
      <c r="AV65">
        <f t="shared" si="13"/>
        <v>0.28134055436426347</v>
      </c>
      <c r="AW65">
        <f t="shared" si="14"/>
        <v>0.11420433309150088</v>
      </c>
      <c r="AX65">
        <f t="shared" si="15"/>
        <v>-1.2346722080028307</v>
      </c>
      <c r="AY65">
        <f t="shared" si="16"/>
        <v>0.62272881986567863</v>
      </c>
      <c r="AZ65">
        <f t="shared" si="17"/>
        <v>1.4119382749734481</v>
      </c>
      <c r="BA65">
        <f t="shared" si="18"/>
        <v>0.42139288799609348</v>
      </c>
      <c r="BB65">
        <f t="shared" si="19"/>
        <v>-2.8115309645221584</v>
      </c>
      <c r="BC65">
        <f t="shared" si="20"/>
        <v>0.15092502374622593</v>
      </c>
      <c r="BD65">
        <f t="shared" si="21"/>
        <v>0.94067672739475172</v>
      </c>
      <c r="BE65">
        <f t="shared" si="22"/>
        <v>0.2874955509584623</v>
      </c>
      <c r="BF65">
        <f t="shared" si="23"/>
        <v>0.29858786321323177</v>
      </c>
      <c r="BG65">
        <f t="shared" si="24"/>
        <v>0.79500213257718555</v>
      </c>
      <c r="BH65">
        <f t="shared" si="25"/>
        <v>1.4334855196192906</v>
      </c>
      <c r="BI65">
        <f t="shared" si="26"/>
        <v>0.362126073804659</v>
      </c>
      <c r="BJ65">
        <f t="shared" si="27"/>
        <v>-0.89396888802658114</v>
      </c>
      <c r="BK65">
        <f t="shared" si="28"/>
        <v>0.77442522742532838</v>
      </c>
      <c r="BL65">
        <f t="shared" si="29"/>
        <v>0.90472660045583819</v>
      </c>
      <c r="BM65">
        <f t="shared" si="30"/>
        <v>0.97932858390515232</v>
      </c>
      <c r="BN65">
        <f t="shared" si="31"/>
        <v>1.0997077599530516</v>
      </c>
    </row>
    <row r="66" spans="1:66" x14ac:dyDescent="0.2">
      <c r="A66">
        <v>65</v>
      </c>
      <c r="B66" t="s">
        <v>391</v>
      </c>
      <c r="C66" t="s">
        <v>3403</v>
      </c>
      <c r="D66" s="5" t="s">
        <v>3408</v>
      </c>
      <c r="E66">
        <v>5</v>
      </c>
      <c r="F66">
        <v>1</v>
      </c>
      <c r="G66">
        <v>115063</v>
      </c>
      <c r="H66">
        <v>104839</v>
      </c>
      <c r="I66">
        <v>108398</v>
      </c>
      <c r="J66">
        <v>192832</v>
      </c>
      <c r="K66">
        <v>140258</v>
      </c>
      <c r="L66">
        <v>198317</v>
      </c>
      <c r="M66">
        <v>148339</v>
      </c>
      <c r="N66">
        <v>153648</v>
      </c>
      <c r="O66">
        <v>86943</v>
      </c>
      <c r="P66">
        <v>84407.6</v>
      </c>
      <c r="Q66">
        <v>80368.3</v>
      </c>
      <c r="R66">
        <v>72666.600000000006</v>
      </c>
      <c r="S66">
        <v>48111.5</v>
      </c>
      <c r="T66">
        <v>88524.2</v>
      </c>
      <c r="U66">
        <v>83352.899999999994</v>
      </c>
      <c r="V66">
        <v>84209.5</v>
      </c>
      <c r="W66">
        <v>0</v>
      </c>
      <c r="X66">
        <v>79371.899999999994</v>
      </c>
      <c r="Y66">
        <v>91228.9</v>
      </c>
      <c r="Z66">
        <v>85463.7</v>
      </c>
      <c r="AA66">
        <v>71218.100000000006</v>
      </c>
      <c r="AB66">
        <v>76031.100000000006</v>
      </c>
      <c r="AC66">
        <v>84642</v>
      </c>
      <c r="AD66">
        <v>86276.6</v>
      </c>
      <c r="AE66">
        <v>75401.7</v>
      </c>
      <c r="AF66">
        <v>73001.2</v>
      </c>
      <c r="AG66">
        <v>66653.600000000006</v>
      </c>
      <c r="AH66">
        <v>71650.3</v>
      </c>
      <c r="AI66">
        <v>78205.3</v>
      </c>
      <c r="AJ66">
        <f t="shared" si="1"/>
        <v>94118</v>
      </c>
      <c r="AK66">
        <f t="shared" si="2"/>
        <v>40355.232603768869</v>
      </c>
      <c r="AL66">
        <f t="shared" si="3"/>
        <v>0.5190157173829274</v>
      </c>
      <c r="AM66">
        <f t="shared" si="4"/>
        <v>0.2656656722875323</v>
      </c>
      <c r="AN66">
        <f t="shared" si="5"/>
        <v>0.35385745735154944</v>
      </c>
      <c r="AO66">
        <f t="shared" si="6"/>
        <v>2.4461264037115442</v>
      </c>
      <c r="AP66">
        <f t="shared" si="7"/>
        <v>1.1433461542157206</v>
      </c>
      <c r="AQ66">
        <f t="shared" si="8"/>
        <v>2.5820443416368417</v>
      </c>
      <c r="AR66">
        <f t="shared" si="9"/>
        <v>1.3435928007743951</v>
      </c>
      <c r="AS66">
        <f t="shared" si="10"/>
        <v>1.4751494703177688</v>
      </c>
      <c r="AT66">
        <f t="shared" si="11"/>
        <v>-0.17779602636536185</v>
      </c>
      <c r="AU66">
        <f t="shared" si="12"/>
        <v>-0.24062307099905347</v>
      </c>
      <c r="AV66">
        <f t="shared" si="13"/>
        <v>-0.3407166583576049</v>
      </c>
      <c r="AW66">
        <f t="shared" si="14"/>
        <v>-0.53156427595455358</v>
      </c>
      <c r="AX66">
        <f t="shared" si="15"/>
        <v>-1.1400380330282955</v>
      </c>
      <c r="AY66">
        <f t="shared" si="16"/>
        <v>-0.13861399474321418</v>
      </c>
      <c r="AZ66">
        <f t="shared" si="17"/>
        <v>-0.26675846737641223</v>
      </c>
      <c r="BA66">
        <f t="shared" si="18"/>
        <v>-0.24553197592211679</v>
      </c>
      <c r="BB66">
        <f t="shared" si="19"/>
        <v>-2.3322378271017596</v>
      </c>
      <c r="BC66">
        <f t="shared" si="20"/>
        <v>-0.36540738458345134</v>
      </c>
      <c r="BD66">
        <f t="shared" si="21"/>
        <v>-7.1591707285319578E-2</v>
      </c>
      <c r="BE66">
        <f t="shared" si="22"/>
        <v>-0.21445298271411173</v>
      </c>
      <c r="BF66">
        <f t="shared" si="23"/>
        <v>-0.5674580103364667</v>
      </c>
      <c r="BG66">
        <f t="shared" si="24"/>
        <v>-0.44819218805124211</v>
      </c>
      <c r="BH66">
        <f t="shared" si="25"/>
        <v>-0.23481465447221866</v>
      </c>
      <c r="BI66">
        <f t="shared" si="26"/>
        <v>-0.19430937437510068</v>
      </c>
      <c r="BJ66">
        <f t="shared" si="27"/>
        <v>-0.46378867850341776</v>
      </c>
      <c r="BK66">
        <f t="shared" si="28"/>
        <v>-0.52327291004210086</v>
      </c>
      <c r="BL66">
        <f t="shared" si="29"/>
        <v>-0.68056601902562275</v>
      </c>
      <c r="BM66">
        <f t="shared" si="30"/>
        <v>-0.55674812286676512</v>
      </c>
      <c r="BN66">
        <f t="shared" si="31"/>
        <v>-0.3943156555740896</v>
      </c>
    </row>
    <row r="67" spans="1:66" x14ac:dyDescent="0.2">
      <c r="A67">
        <v>66</v>
      </c>
      <c r="B67" t="s">
        <v>197</v>
      </c>
      <c r="C67" t="s">
        <v>2353</v>
      </c>
      <c r="D67" s="5" t="s">
        <v>2357</v>
      </c>
      <c r="E67">
        <v>17</v>
      </c>
      <c r="F67">
        <v>2</v>
      </c>
      <c r="G67">
        <v>36428.9</v>
      </c>
      <c r="H67">
        <v>36102.6</v>
      </c>
      <c r="I67">
        <v>36449.1</v>
      </c>
      <c r="J67">
        <v>42144.9</v>
      </c>
      <c r="K67">
        <v>34833.599999999999</v>
      </c>
      <c r="L67">
        <v>24304.400000000001</v>
      </c>
      <c r="M67">
        <v>21865.1</v>
      </c>
      <c r="N67">
        <v>16090.9</v>
      </c>
      <c r="O67">
        <v>37204.5</v>
      </c>
      <c r="P67">
        <v>66259.199999999997</v>
      </c>
      <c r="Q67">
        <v>71181</v>
      </c>
      <c r="R67">
        <v>66398.100000000006</v>
      </c>
      <c r="S67">
        <v>23088</v>
      </c>
      <c r="T67">
        <v>52633.8</v>
      </c>
      <c r="U67">
        <v>59831.3</v>
      </c>
      <c r="V67">
        <v>28394.1</v>
      </c>
      <c r="W67">
        <v>23120</v>
      </c>
      <c r="X67">
        <v>68939</v>
      </c>
      <c r="Y67">
        <v>58955.1</v>
      </c>
      <c r="Z67">
        <v>55687.4</v>
      </c>
      <c r="AA67">
        <v>55510.5</v>
      </c>
      <c r="AB67">
        <v>67370.2</v>
      </c>
      <c r="AC67">
        <v>95251.4</v>
      </c>
      <c r="AD67">
        <v>76098.899999999994</v>
      </c>
      <c r="AE67">
        <v>57267.199999999997</v>
      </c>
      <c r="AF67">
        <v>47152.7</v>
      </c>
      <c r="AG67">
        <v>58062.2</v>
      </c>
      <c r="AH67">
        <v>67639.600000000006</v>
      </c>
      <c r="AI67">
        <v>64169.8</v>
      </c>
      <c r="AJ67">
        <f t="shared" ref="AJ67:AJ110" si="32">AVERAGE(G67:AI67)</f>
        <v>49945.982758620688</v>
      </c>
      <c r="AK67">
        <f t="shared" ref="AK67:AK110" si="33">STDEV(G67:AI67)</f>
        <v>19627.850320546153</v>
      </c>
      <c r="AL67">
        <f t="shared" ref="AL67:AL110" si="34">(G67-$AJ67)/$AK67</f>
        <v>-0.68866852650038801</v>
      </c>
      <c r="AM67">
        <f t="shared" ref="AM67:AM110" si="35">(H67-$AJ67)/$AK67</f>
        <v>-0.7052928635862703</v>
      </c>
      <c r="AN67">
        <f t="shared" ref="AN67:AN110" si="36">(I67-$AJ67)/$AK67</f>
        <v>-0.68763937661030283</v>
      </c>
      <c r="AO67">
        <f t="shared" ref="AO67:AO110" si="37">(J67-$AJ67)/$AK67</f>
        <v>-0.39744967641487589</v>
      </c>
      <c r="AP67">
        <f t="shared" ref="AP67:AP110" si="38">(K67-$AJ67)/$AK67</f>
        <v>-0.76994589380994327</v>
      </c>
      <c r="AQ67">
        <f t="shared" ref="AQ67:AQ110" si="39">(L67-$AJ67)/$AK67</f>
        <v>-1.3063877266161668</v>
      </c>
      <c r="AR67">
        <f t="shared" ref="AR67:AR110" si="40">(M67-$AJ67)/$AK67</f>
        <v>-1.4306652180461159</v>
      </c>
      <c r="AS67">
        <f t="shared" ref="AS67:AS110" si="41">(N67-$AJ67)/$AK67</f>
        <v>-1.7248492425674182</v>
      </c>
      <c r="AT67">
        <f t="shared" ref="AT67:AT110" si="42">(O67-$AJ67)/$AK67</f>
        <v>-0.64915324656226292</v>
      </c>
      <c r="AU67">
        <f t="shared" ref="AU67:AU110" si="43">(P67-$AJ67)/$AK67</f>
        <v>0.83112602628230081</v>
      </c>
      <c r="AV67">
        <f t="shared" ref="AV67:AV110" si="44">(Q67-$AJ67)/$AK67</f>
        <v>1.0818819633625798</v>
      </c>
      <c r="AW67">
        <f t="shared" ref="AW67:AW110" si="45">(R67-$AJ67)/$AK67</f>
        <v>0.83820270547699649</v>
      </c>
      <c r="AX67">
        <f t="shared" ref="AX67:AX110" si="46">(S67-$AJ67)/$AK67</f>
        <v>-1.3683608912844691</v>
      </c>
      <c r="AY67">
        <f t="shared" ref="AY67:AY110" si="47">(T67-$AJ67)/$AK67</f>
        <v>0.13693895141261322</v>
      </c>
      <c r="AZ67">
        <f t="shared" ref="AZ67:AZ110" si="48">(U67-$AJ67)/$AK67</f>
        <v>0.50363728477343772</v>
      </c>
      <c r="BA67">
        <f t="shared" ref="BA67:BA110" si="49">(V67-$AJ67)/$AK67</f>
        <v>-1.0980256322853903</v>
      </c>
      <c r="BB67">
        <f t="shared" ref="BB67:BB110" si="50">(W67-$AJ67)/$AK67</f>
        <v>-1.3667305548249282</v>
      </c>
      <c r="BC67">
        <f t="shared" ref="BC67:BC110" si="51">(X67-$AJ67)/$AK67</f>
        <v>0.96765651516598805</v>
      </c>
      <c r="BD67">
        <f t="shared" ref="BD67:BD110" si="52">(Y67-$AJ67)/$AK67</f>
        <v>0.45899663459063039</v>
      </c>
      <c r="BE67">
        <f t="shared" ref="BE67:BE110" si="53">(Z67-$AJ67)/$AK67</f>
        <v>0.2925138080643136</v>
      </c>
      <c r="BF67">
        <f t="shared" ref="BF67:BF110" si="54">(AA67-$AJ67)/$AK67</f>
        <v>0.2835011043239134</v>
      </c>
      <c r="BG67">
        <f t="shared" ref="BG67:BG110" si="55">(AB67-$AJ67)/$AK67</f>
        <v>0.88772927023699011</v>
      </c>
      <c r="BH67">
        <f t="shared" ref="BH67:BH110" si="56">(AC67-$AJ67)/$AK67</f>
        <v>2.3082210482293237</v>
      </c>
      <c r="BI67">
        <f t="shared" ref="BI67:BI110" si="57">(AD67-$AJ67)/$AK67</f>
        <v>1.3324392031868515</v>
      </c>
      <c r="BJ67">
        <f t="shared" ref="BJ67:BJ110" si="58">(AE67-$AJ67)/$AK67</f>
        <v>0.37300148115127835</v>
      </c>
      <c r="BK67">
        <f t="shared" ref="BK67:BK110" si="59">(AF67-$AJ67)/$AK67</f>
        <v>-0.14231221009958095</v>
      </c>
      <c r="BL67">
        <f t="shared" ref="BL67:BL110" si="60">(AG67-$AJ67)/$AK67</f>
        <v>0.41350515256800019</v>
      </c>
      <c r="BM67">
        <f t="shared" ref="BM67:BM110" si="61">(AH67-$AJ67)/$AK67</f>
        <v>0.90145466530575136</v>
      </c>
      <c r="BN67">
        <f t="shared" ref="BN67:BN110" si="62">(AI67-$AJ67)/$AK67</f>
        <v>0.72467524507714565</v>
      </c>
    </row>
    <row r="68" spans="1:66" x14ac:dyDescent="0.2">
      <c r="A68">
        <v>67</v>
      </c>
      <c r="B68" t="s">
        <v>132</v>
      </c>
      <c r="C68" t="s">
        <v>1969</v>
      </c>
      <c r="D68" s="5" t="s">
        <v>1975</v>
      </c>
      <c r="E68">
        <v>6</v>
      </c>
      <c r="F68">
        <v>1</v>
      </c>
      <c r="G68">
        <v>8022.56</v>
      </c>
      <c r="H68">
        <v>10739.6</v>
      </c>
      <c r="I68">
        <v>4542.5</v>
      </c>
      <c r="J68">
        <v>25975.9</v>
      </c>
      <c r="K68">
        <v>36124.9</v>
      </c>
      <c r="L68">
        <v>38369.300000000003</v>
      </c>
      <c r="M68">
        <v>17119.2</v>
      </c>
      <c r="N68">
        <v>54521.1</v>
      </c>
      <c r="O68">
        <v>16275.1</v>
      </c>
      <c r="P68">
        <v>13259.1</v>
      </c>
      <c r="Q68">
        <v>15429.9</v>
      </c>
      <c r="R68">
        <v>14483</v>
      </c>
      <c r="S68">
        <v>11522</v>
      </c>
      <c r="T68">
        <v>7246.17</v>
      </c>
      <c r="U68">
        <v>6544.93</v>
      </c>
      <c r="V68">
        <v>4469.5200000000004</v>
      </c>
      <c r="W68">
        <v>0</v>
      </c>
      <c r="X68">
        <v>15580.6</v>
      </c>
      <c r="Y68">
        <v>3845.44</v>
      </c>
      <c r="Z68">
        <v>4122.03</v>
      </c>
      <c r="AA68">
        <v>11384.5</v>
      </c>
      <c r="AB68">
        <v>16053.3</v>
      </c>
      <c r="AC68">
        <v>16793.599999999999</v>
      </c>
      <c r="AD68">
        <v>18696.099999999999</v>
      </c>
      <c r="AE68">
        <v>3763.06</v>
      </c>
      <c r="AF68">
        <v>13105.1</v>
      </c>
      <c r="AG68">
        <v>4383.3500000000004</v>
      </c>
      <c r="AH68">
        <v>8367.61</v>
      </c>
      <c r="AI68">
        <v>3298.53</v>
      </c>
      <c r="AJ68">
        <f t="shared" si="32"/>
        <v>13932.344827586205</v>
      </c>
      <c r="AK68">
        <f t="shared" si="33"/>
        <v>11959.374017844038</v>
      </c>
      <c r="AL68">
        <f t="shared" si="34"/>
        <v>-0.4941550300850599</v>
      </c>
      <c r="AM68">
        <f t="shared" si="35"/>
        <v>-0.26696588156056117</v>
      </c>
      <c r="AN68">
        <f t="shared" si="36"/>
        <v>-0.78514517679403983</v>
      </c>
      <c r="AO68">
        <f t="shared" si="37"/>
        <v>1.0070389264893091</v>
      </c>
      <c r="AP68">
        <f t="shared" si="38"/>
        <v>1.855661938434344</v>
      </c>
      <c r="AQ68">
        <f t="shared" si="39"/>
        <v>2.0433306238229969</v>
      </c>
      <c r="AR68">
        <f t="shared" si="40"/>
        <v>0.26647340970010924</v>
      </c>
      <c r="AS68">
        <f t="shared" si="41"/>
        <v>3.3938862612585874</v>
      </c>
      <c r="AT68">
        <f t="shared" si="42"/>
        <v>0.19589279245872546</v>
      </c>
      <c r="AU68">
        <f t="shared" si="43"/>
        <v>-5.6294319968727989E-2</v>
      </c>
      <c r="AV68">
        <f t="shared" si="44"/>
        <v>0.12522019715909552</v>
      </c>
      <c r="AW68">
        <f t="shared" si="45"/>
        <v>4.6043812292532009E-2</v>
      </c>
      <c r="AX68">
        <f t="shared" si="46"/>
        <v>-0.20154439722261708</v>
      </c>
      <c r="AY68">
        <f t="shared" si="47"/>
        <v>-0.55907397975931405</v>
      </c>
      <c r="AZ68">
        <f t="shared" si="48"/>
        <v>-0.61770915572702878</v>
      </c>
      <c r="BA68">
        <f t="shared" si="49"/>
        <v>-0.79124750287658474</v>
      </c>
      <c r="BB68">
        <f t="shared" si="50"/>
        <v>-1.164972749142086</v>
      </c>
      <c r="BC68">
        <f t="shared" si="51"/>
        <v>0.13782119113880953</v>
      </c>
      <c r="BD68">
        <f t="shared" si="52"/>
        <v>-0.84343083614041936</v>
      </c>
      <c r="BE68">
        <f t="shared" si="53"/>
        <v>-0.82030337147652366</v>
      </c>
      <c r="BF68">
        <f t="shared" si="54"/>
        <v>-0.21304165450337795</v>
      </c>
      <c r="BG68">
        <f t="shared" si="55"/>
        <v>0.1773466712596507</v>
      </c>
      <c r="BH68">
        <f t="shared" si="56"/>
        <v>0.23924790445926727</v>
      </c>
      <c r="BI68">
        <f t="shared" si="57"/>
        <v>0.39832813701670433</v>
      </c>
      <c r="BJ68">
        <f t="shared" si="58"/>
        <v>-0.85031915653888557</v>
      </c>
      <c r="BK68">
        <f t="shared" si="59"/>
        <v>-6.9171248123180193E-2</v>
      </c>
      <c r="BL68">
        <f t="shared" si="60"/>
        <v>-0.79845272949391688</v>
      </c>
      <c r="BM68">
        <f t="shared" si="61"/>
        <v>-0.46530318554159406</v>
      </c>
      <c r="BN68">
        <f t="shared" si="62"/>
        <v>-0.88916149053620797</v>
      </c>
    </row>
    <row r="69" spans="1:66" x14ac:dyDescent="0.2">
      <c r="A69">
        <v>68</v>
      </c>
      <c r="B69" t="s">
        <v>322</v>
      </c>
      <c r="C69" t="s">
        <v>3036</v>
      </c>
      <c r="D69" s="5" t="s">
        <v>3041</v>
      </c>
      <c r="E69">
        <v>6</v>
      </c>
      <c r="F69">
        <v>1</v>
      </c>
      <c r="G69">
        <v>66042.600000000006</v>
      </c>
      <c r="H69">
        <v>66516</v>
      </c>
      <c r="I69">
        <v>77064.2</v>
      </c>
      <c r="J69">
        <v>69252.800000000003</v>
      </c>
      <c r="K69">
        <v>79280.899999999994</v>
      </c>
      <c r="L69">
        <v>70443.199999999997</v>
      </c>
      <c r="M69">
        <v>73261</v>
      </c>
      <c r="N69">
        <v>111870</v>
      </c>
      <c r="O69">
        <v>61883.199999999997</v>
      </c>
      <c r="P69">
        <v>59184.6</v>
      </c>
      <c r="Q69">
        <v>50545.1</v>
      </c>
      <c r="R69">
        <v>52176.4</v>
      </c>
      <c r="S69">
        <v>39522.9</v>
      </c>
      <c r="T69">
        <v>44919.7</v>
      </c>
      <c r="U69">
        <v>45175.199999999997</v>
      </c>
      <c r="V69">
        <v>56734.6</v>
      </c>
      <c r="W69">
        <v>0</v>
      </c>
      <c r="X69">
        <v>53067.6</v>
      </c>
      <c r="Y69">
        <v>45727</v>
      </c>
      <c r="Z69">
        <v>43499.199999999997</v>
      </c>
      <c r="AA69">
        <v>39651.199999999997</v>
      </c>
      <c r="AB69">
        <v>41778</v>
      </c>
      <c r="AC69">
        <v>45502.8</v>
      </c>
      <c r="AD69">
        <v>57447.7</v>
      </c>
      <c r="AE69">
        <v>41791.1</v>
      </c>
      <c r="AF69">
        <v>54810.9</v>
      </c>
      <c r="AG69">
        <v>55186.400000000001</v>
      </c>
      <c r="AH69">
        <v>56217</v>
      </c>
      <c r="AI69">
        <v>59817.3</v>
      </c>
      <c r="AJ69">
        <f t="shared" si="32"/>
        <v>55805.813793103436</v>
      </c>
      <c r="AK69">
        <f t="shared" si="33"/>
        <v>18715.567609417067</v>
      </c>
      <c r="AL69">
        <f t="shared" si="34"/>
        <v>0.54696637689715333</v>
      </c>
      <c r="AM69">
        <f t="shared" si="35"/>
        <v>0.57226082747859308</v>
      </c>
      <c r="AN69">
        <f t="shared" si="36"/>
        <v>1.135866496306531</v>
      </c>
      <c r="AO69">
        <f t="shared" si="37"/>
        <v>0.71849203227640712</v>
      </c>
      <c r="AP69">
        <f t="shared" si="38"/>
        <v>1.2543080015956694</v>
      </c>
      <c r="AQ69">
        <f t="shared" si="39"/>
        <v>0.78209683576636502</v>
      </c>
      <c r="AR69">
        <f t="shared" si="40"/>
        <v>0.93265598838229624</v>
      </c>
      <c r="AS69">
        <f t="shared" si="41"/>
        <v>2.9955910168969111</v>
      </c>
      <c r="AT69">
        <f t="shared" si="42"/>
        <v>0.32472358486411157</v>
      </c>
      <c r="AU69">
        <f t="shared" si="43"/>
        <v>0.18053346162990358</v>
      </c>
      <c r="AV69">
        <f t="shared" si="44"/>
        <v>-0.28108758990865002</v>
      </c>
      <c r="AW69">
        <f t="shared" si="45"/>
        <v>-0.19392485810995289</v>
      </c>
      <c r="AX69">
        <f t="shared" si="46"/>
        <v>-0.87001976819075477</v>
      </c>
      <c r="AY69">
        <f t="shared" si="47"/>
        <v>-0.58166089430415668</v>
      </c>
      <c r="AZ69">
        <f t="shared" si="48"/>
        <v>-0.5680091576679972</v>
      </c>
      <c r="BA69">
        <f t="shared" si="49"/>
        <v>4.9626397995496931E-2</v>
      </c>
      <c r="BB69">
        <f t="shared" si="50"/>
        <v>-2.9817858030137305</v>
      </c>
      <c r="BC69">
        <f t="shared" si="51"/>
        <v>-0.14630674581975581</v>
      </c>
      <c r="BD69">
        <f t="shared" si="52"/>
        <v>-0.53852568105025589</v>
      </c>
      <c r="BE69">
        <f t="shared" si="53"/>
        <v>-0.6575602754848402</v>
      </c>
      <c r="BF69">
        <f t="shared" si="54"/>
        <v>-0.86316451257267568</v>
      </c>
      <c r="BG69">
        <f t="shared" si="55"/>
        <v>-0.74952649504710156</v>
      </c>
      <c r="BH69">
        <f t="shared" si="56"/>
        <v>-0.55050501315916756</v>
      </c>
      <c r="BI69">
        <f t="shared" si="57"/>
        <v>8.772836823129089E-2</v>
      </c>
      <c r="BJ69">
        <f t="shared" si="58"/>
        <v>-0.74882654299256668</v>
      </c>
      <c r="BK69">
        <f t="shared" si="59"/>
        <v>-5.3159691112057234E-2</v>
      </c>
      <c r="BL69">
        <f t="shared" si="60"/>
        <v>-3.3096179930538989E-2</v>
      </c>
      <c r="BM69">
        <f t="shared" si="61"/>
        <v>2.1970277123183175E-2</v>
      </c>
      <c r="BN69">
        <f t="shared" si="62"/>
        <v>0.21433954292030752</v>
      </c>
    </row>
    <row r="70" spans="1:66" x14ac:dyDescent="0.2">
      <c r="A70">
        <v>69</v>
      </c>
      <c r="B70" t="s">
        <v>357</v>
      </c>
      <c r="C70" t="s">
        <v>3225</v>
      </c>
      <c r="D70" s="5" t="s">
        <v>3230</v>
      </c>
      <c r="E70">
        <v>6</v>
      </c>
      <c r="F70">
        <v>1</v>
      </c>
      <c r="G70">
        <v>0</v>
      </c>
      <c r="H70">
        <v>12304.8</v>
      </c>
      <c r="I70">
        <v>34697.1</v>
      </c>
      <c r="J70">
        <v>30184.1</v>
      </c>
      <c r="K70">
        <v>19045.2</v>
      </c>
      <c r="L70">
        <v>0</v>
      </c>
      <c r="M70">
        <v>17310.099999999999</v>
      </c>
      <c r="N70">
        <v>16217.6</v>
      </c>
      <c r="O70">
        <v>26710.9</v>
      </c>
      <c r="P70">
        <v>34396.800000000003</v>
      </c>
      <c r="Q70">
        <v>21662.799999999999</v>
      </c>
      <c r="R70">
        <v>39836.6</v>
      </c>
      <c r="S70">
        <v>58448.4</v>
      </c>
      <c r="T70">
        <v>88285.2</v>
      </c>
      <c r="U70">
        <v>0</v>
      </c>
      <c r="V70">
        <v>18084.099999999999</v>
      </c>
      <c r="W70">
        <v>0</v>
      </c>
      <c r="X70">
        <v>33527.5</v>
      </c>
      <c r="Y70">
        <v>35288.5</v>
      </c>
      <c r="Z70">
        <v>89878.399999999994</v>
      </c>
      <c r="AA70">
        <v>81361</v>
      </c>
      <c r="AB70">
        <v>80444.3</v>
      </c>
      <c r="AC70">
        <v>0</v>
      </c>
      <c r="AD70">
        <v>20211.599999999999</v>
      </c>
      <c r="AE70">
        <v>18722.8</v>
      </c>
      <c r="AF70">
        <v>42065.2</v>
      </c>
      <c r="AG70">
        <v>39119.800000000003</v>
      </c>
      <c r="AH70">
        <v>29765</v>
      </c>
      <c r="AI70">
        <v>29036.3</v>
      </c>
      <c r="AJ70">
        <f t="shared" si="32"/>
        <v>31607.037931034487</v>
      </c>
      <c r="AK70">
        <f t="shared" si="33"/>
        <v>26074.978433225064</v>
      </c>
      <c r="AL70">
        <f t="shared" si="34"/>
        <v>-1.2121596960080474</v>
      </c>
      <c r="AM70">
        <f t="shared" si="35"/>
        <v>-0.74025901806458771</v>
      </c>
      <c r="AN70">
        <f t="shared" si="36"/>
        <v>0.1185067928964465</v>
      </c>
      <c r="AO70">
        <f t="shared" si="37"/>
        <v>-5.4571010851589552E-2</v>
      </c>
      <c r="AP70">
        <f t="shared" si="38"/>
        <v>-0.48175832487086684</v>
      </c>
      <c r="AQ70">
        <f t="shared" si="39"/>
        <v>-1.2121596960080474</v>
      </c>
      <c r="AR70">
        <f t="shared" si="40"/>
        <v>-0.5483010452970174</v>
      </c>
      <c r="AS70">
        <f t="shared" si="41"/>
        <v>-0.59019945003770635</v>
      </c>
      <c r="AT70">
        <f t="shared" si="42"/>
        <v>-0.18777150453155372</v>
      </c>
      <c r="AU70">
        <f t="shared" si="43"/>
        <v>0.10699000484735842</v>
      </c>
      <c r="AV70">
        <f t="shared" si="44"/>
        <v>-0.38137089764045273</v>
      </c>
      <c r="AW70">
        <f t="shared" si="45"/>
        <v>0.31561146215481817</v>
      </c>
      <c r="AX70">
        <f t="shared" si="46"/>
        <v>1.0293915347889191</v>
      </c>
      <c r="AY70">
        <f t="shared" si="47"/>
        <v>2.1736609375962317</v>
      </c>
      <c r="AZ70">
        <f t="shared" si="48"/>
        <v>-1.2121596960080474</v>
      </c>
      <c r="BA70">
        <f t="shared" si="49"/>
        <v>-0.51861741575990694</v>
      </c>
      <c r="BB70">
        <f t="shared" si="50"/>
        <v>-1.2121596960080474</v>
      </c>
      <c r="BC70">
        <f t="shared" si="51"/>
        <v>7.3651530484812835E-2</v>
      </c>
      <c r="BD70">
        <f t="shared" si="52"/>
        <v>0.1411875403231225</v>
      </c>
      <c r="BE70">
        <f t="shared" si="53"/>
        <v>2.2347616592739117</v>
      </c>
      <c r="BF70">
        <f t="shared" si="54"/>
        <v>1.9081113411610109</v>
      </c>
      <c r="BG70">
        <f t="shared" si="55"/>
        <v>1.8729550321213868</v>
      </c>
      <c r="BH70">
        <f t="shared" si="56"/>
        <v>-1.2121596960080474</v>
      </c>
      <c r="BI70">
        <f t="shared" si="57"/>
        <v>-0.43702578547540727</v>
      </c>
      <c r="BJ70">
        <f t="shared" si="58"/>
        <v>-0.4941226687504075</v>
      </c>
      <c r="BK70">
        <f t="shared" si="59"/>
        <v>0.40108037273156816</v>
      </c>
      <c r="BL70">
        <f t="shared" si="60"/>
        <v>0.28812150653181984</v>
      </c>
      <c r="BM70">
        <f t="shared" si="61"/>
        <v>-7.0643890876141216E-2</v>
      </c>
      <c r="BN70">
        <f t="shared" si="62"/>
        <v>-9.8590222715537176E-2</v>
      </c>
    </row>
    <row r="71" spans="1:66" x14ac:dyDescent="0.2">
      <c r="A71">
        <v>70</v>
      </c>
      <c r="B71" t="s">
        <v>68</v>
      </c>
      <c r="C71" t="s">
        <v>1598</v>
      </c>
      <c r="D71" s="5" t="s">
        <v>1600</v>
      </c>
      <c r="E71">
        <v>6</v>
      </c>
      <c r="F71">
        <v>1</v>
      </c>
      <c r="G71">
        <v>85559.1</v>
      </c>
      <c r="H71">
        <v>119939</v>
      </c>
      <c r="I71">
        <v>108157</v>
      </c>
      <c r="J71">
        <v>93162.2</v>
      </c>
      <c r="K71">
        <v>80099.3</v>
      </c>
      <c r="L71">
        <v>102822</v>
      </c>
      <c r="M71">
        <v>130794</v>
      </c>
      <c r="N71">
        <v>55012</v>
      </c>
      <c r="O71">
        <v>93268.800000000003</v>
      </c>
      <c r="P71">
        <v>186680</v>
      </c>
      <c r="Q71">
        <v>184775</v>
      </c>
      <c r="R71">
        <v>195024</v>
      </c>
      <c r="S71">
        <v>184414</v>
      </c>
      <c r="T71">
        <v>173283</v>
      </c>
      <c r="U71">
        <v>185739</v>
      </c>
      <c r="V71">
        <v>179284</v>
      </c>
      <c r="W71">
        <v>0</v>
      </c>
      <c r="X71">
        <v>192998</v>
      </c>
      <c r="Y71">
        <v>200871</v>
      </c>
      <c r="Z71">
        <v>218176</v>
      </c>
      <c r="AA71">
        <v>188515</v>
      </c>
      <c r="AB71">
        <v>167850</v>
      </c>
      <c r="AC71">
        <v>142617</v>
      </c>
      <c r="AD71">
        <v>108795</v>
      </c>
      <c r="AE71">
        <v>226696</v>
      </c>
      <c r="AF71">
        <v>197078</v>
      </c>
      <c r="AG71">
        <v>162326</v>
      </c>
      <c r="AH71">
        <v>153519</v>
      </c>
      <c r="AI71">
        <v>163004</v>
      </c>
      <c r="AJ71">
        <f t="shared" si="32"/>
        <v>147601.97931034485</v>
      </c>
      <c r="AK71">
        <f t="shared" si="33"/>
        <v>53986.440140083738</v>
      </c>
      <c r="AL71">
        <f t="shared" si="34"/>
        <v>-1.1492307910904349</v>
      </c>
      <c r="AM71">
        <f t="shared" si="35"/>
        <v>-0.51240606416287293</v>
      </c>
      <c r="AN71">
        <f t="shared" si="36"/>
        <v>-0.7306460512675631</v>
      </c>
      <c r="AO71">
        <f t="shared" si="37"/>
        <v>-1.0083972784477877</v>
      </c>
      <c r="AP71">
        <f t="shared" si="38"/>
        <v>-1.250363593805949</v>
      </c>
      <c r="AQ71">
        <f t="shared" si="39"/>
        <v>-0.82946716238651752</v>
      </c>
      <c r="AR71">
        <f t="shared" si="40"/>
        <v>-0.31133705550378182</v>
      </c>
      <c r="AS71">
        <f t="shared" si="41"/>
        <v>-1.7150599126390413</v>
      </c>
      <c r="AT71">
        <f t="shared" si="42"/>
        <v>-1.0064227085423931</v>
      </c>
      <c r="AU71">
        <f t="shared" si="43"/>
        <v>0.72384881441072435</v>
      </c>
      <c r="AV71">
        <f t="shared" si="44"/>
        <v>0.6885621758574707</v>
      </c>
      <c r="AW71">
        <f t="shared" si="45"/>
        <v>0.87840614359095981</v>
      </c>
      <c r="AX71">
        <f t="shared" si="46"/>
        <v>0.68187531154370451</v>
      </c>
      <c r="AY71">
        <f t="shared" si="47"/>
        <v>0.47569390800760658</v>
      </c>
      <c r="AZ71">
        <f t="shared" si="48"/>
        <v>0.70641851158730617</v>
      </c>
      <c r="BA71">
        <f t="shared" si="49"/>
        <v>0.58685145024281671</v>
      </c>
      <c r="BB71">
        <f t="shared" si="50"/>
        <v>-2.7340565321096926</v>
      </c>
      <c r="BC71">
        <f t="shared" si="51"/>
        <v>0.84087820148655468</v>
      </c>
      <c r="BD71">
        <f t="shared" si="52"/>
        <v>0.98671111767015884</v>
      </c>
      <c r="BE71">
        <f t="shared" si="53"/>
        <v>1.3072545718245183</v>
      </c>
      <c r="BF71">
        <f t="shared" si="54"/>
        <v>0.75783883107488204</v>
      </c>
      <c r="BG71">
        <f t="shared" si="55"/>
        <v>0.3750575262439178</v>
      </c>
      <c r="BH71">
        <f t="shared" si="56"/>
        <v>-9.2337618435478386E-2</v>
      </c>
      <c r="BI71">
        <f t="shared" si="57"/>
        <v>-0.71882826890694584</v>
      </c>
      <c r="BJ71">
        <f t="shared" si="58"/>
        <v>1.4650719788973379</v>
      </c>
      <c r="BK71">
        <f t="shared" si="59"/>
        <v>0.91645273445100339</v>
      </c>
      <c r="BL71">
        <f t="shared" si="60"/>
        <v>0.27273553602440426</v>
      </c>
      <c r="BM71">
        <f t="shared" si="61"/>
        <v>0.1096019792062914</v>
      </c>
      <c r="BN71">
        <f t="shared" si="62"/>
        <v>0.28529424517879065</v>
      </c>
    </row>
    <row r="72" spans="1:66" x14ac:dyDescent="0.2">
      <c r="A72">
        <v>71</v>
      </c>
      <c r="B72" t="s">
        <v>172</v>
      </c>
      <c r="C72" t="s">
        <v>2206</v>
      </c>
      <c r="D72" s="5" t="s">
        <v>2209</v>
      </c>
      <c r="E72">
        <v>12</v>
      </c>
      <c r="F72">
        <v>1</v>
      </c>
      <c r="G72">
        <v>11066.1</v>
      </c>
      <c r="H72">
        <v>355837</v>
      </c>
      <c r="I72">
        <v>333333</v>
      </c>
      <c r="J72">
        <v>343228</v>
      </c>
      <c r="K72">
        <v>389102</v>
      </c>
      <c r="L72">
        <v>226414</v>
      </c>
      <c r="M72">
        <v>266613</v>
      </c>
      <c r="N72">
        <v>130528</v>
      </c>
      <c r="O72">
        <v>421813</v>
      </c>
      <c r="P72">
        <v>382489</v>
      </c>
      <c r="Q72">
        <v>377274</v>
      </c>
      <c r="R72">
        <v>385078</v>
      </c>
      <c r="S72">
        <v>418256</v>
      </c>
      <c r="T72">
        <v>344215</v>
      </c>
      <c r="U72">
        <v>175184</v>
      </c>
      <c r="V72">
        <v>330760</v>
      </c>
      <c r="W72">
        <v>0</v>
      </c>
      <c r="X72">
        <v>341200</v>
      </c>
      <c r="Y72">
        <v>307320</v>
      </c>
      <c r="Z72">
        <v>439842</v>
      </c>
      <c r="AA72">
        <v>389664</v>
      </c>
      <c r="AB72">
        <v>410675</v>
      </c>
      <c r="AC72">
        <v>354659</v>
      </c>
      <c r="AD72">
        <v>449312</v>
      </c>
      <c r="AE72">
        <v>404687</v>
      </c>
      <c r="AF72">
        <v>469707</v>
      </c>
      <c r="AG72">
        <v>472309</v>
      </c>
      <c r="AH72">
        <v>409557</v>
      </c>
      <c r="AI72">
        <v>455661</v>
      </c>
      <c r="AJ72">
        <f t="shared" si="32"/>
        <v>337785.62413793104</v>
      </c>
      <c r="AK72">
        <f t="shared" si="33"/>
        <v>122655.50020526613</v>
      </c>
      <c r="AL72">
        <f t="shared" si="34"/>
        <v>-2.6637168621966421</v>
      </c>
      <c r="AM72">
        <f t="shared" si="35"/>
        <v>0.14717135254317718</v>
      </c>
      <c r="AN72">
        <f t="shared" si="36"/>
        <v>-3.6301870935094578E-2</v>
      </c>
      <c r="AO72">
        <f t="shared" si="37"/>
        <v>4.4371233682640003E-2</v>
      </c>
      <c r="AP72">
        <f t="shared" si="38"/>
        <v>0.41837810596500041</v>
      </c>
      <c r="AQ72">
        <f t="shared" si="39"/>
        <v>-0.90800350535890095</v>
      </c>
      <c r="AR72">
        <f t="shared" si="40"/>
        <v>-0.58026443183405885</v>
      </c>
      <c r="AS72">
        <f t="shared" si="41"/>
        <v>-1.6897540166652272</v>
      </c>
      <c r="AT72">
        <f t="shared" si="42"/>
        <v>0.68506814387816017</v>
      </c>
      <c r="AU72">
        <f t="shared" si="43"/>
        <v>0.36446287192386057</v>
      </c>
      <c r="AV72">
        <f t="shared" si="44"/>
        <v>0.32194541456342746</v>
      </c>
      <c r="AW72">
        <f t="shared" si="45"/>
        <v>0.38557077165658565</v>
      </c>
      <c r="AX72">
        <f t="shared" si="46"/>
        <v>0.65606822137939491</v>
      </c>
      <c r="AY72">
        <f t="shared" si="47"/>
        <v>5.2418161854211914E-2</v>
      </c>
      <c r="AZ72">
        <f t="shared" si="48"/>
        <v>-1.3256773961690618</v>
      </c>
      <c r="BA72">
        <f t="shared" si="49"/>
        <v>-5.7279324010529757E-2</v>
      </c>
      <c r="BB72">
        <f t="shared" si="50"/>
        <v>-2.7539378468363904</v>
      </c>
      <c r="BC72">
        <f t="shared" si="51"/>
        <v>2.7837119871142707E-2</v>
      </c>
      <c r="BD72">
        <f t="shared" si="52"/>
        <v>-0.24838367694026181</v>
      </c>
      <c r="BE72">
        <f t="shared" si="53"/>
        <v>0.83205706789565759</v>
      </c>
      <c r="BF72">
        <f t="shared" si="54"/>
        <v>0.42296004480230881</v>
      </c>
      <c r="BG72">
        <f t="shared" si="55"/>
        <v>0.594260964572215</v>
      </c>
      <c r="BH72">
        <f t="shared" si="56"/>
        <v>0.13756721740020686</v>
      </c>
      <c r="BI72">
        <f t="shared" si="57"/>
        <v>0.90926518317912863</v>
      </c>
      <c r="BJ72">
        <f t="shared" si="58"/>
        <v>0.54544130308146266</v>
      </c>
      <c r="BK72">
        <f t="shared" si="59"/>
        <v>1.075543906643373</v>
      </c>
      <c r="BL72">
        <f t="shared" si="60"/>
        <v>1.0967577942851461</v>
      </c>
      <c r="BM72">
        <f t="shared" si="61"/>
        <v>0.58514600439408182</v>
      </c>
      <c r="BN72">
        <f t="shared" si="62"/>
        <v>0.96102804737498482</v>
      </c>
    </row>
    <row r="73" spans="1:66" x14ac:dyDescent="0.2">
      <c r="A73">
        <v>72</v>
      </c>
      <c r="B73" t="s">
        <v>528</v>
      </c>
      <c r="C73" t="s">
        <v>4100</v>
      </c>
      <c r="D73" s="5" t="s">
        <v>4105</v>
      </c>
      <c r="E73">
        <v>6</v>
      </c>
      <c r="F73">
        <v>1</v>
      </c>
      <c r="G73">
        <v>7706.4</v>
      </c>
      <c r="H73">
        <v>0</v>
      </c>
      <c r="I73">
        <v>6697.31</v>
      </c>
      <c r="J73">
        <v>1895.42</v>
      </c>
      <c r="K73">
        <v>5180.58</v>
      </c>
      <c r="L73">
        <v>8325.34</v>
      </c>
      <c r="M73">
        <v>0</v>
      </c>
      <c r="N73">
        <v>5106.0600000000004</v>
      </c>
      <c r="O73">
        <v>547.16</v>
      </c>
      <c r="P73">
        <v>10482.799999999999</v>
      </c>
      <c r="Q73">
        <v>7753.08</v>
      </c>
      <c r="R73">
        <v>9164.89</v>
      </c>
      <c r="S73">
        <v>5524.24</v>
      </c>
      <c r="T73">
        <v>0</v>
      </c>
      <c r="U73">
        <v>0</v>
      </c>
      <c r="V73">
        <v>0</v>
      </c>
      <c r="W73">
        <v>0</v>
      </c>
      <c r="X73">
        <v>7911.02</v>
      </c>
      <c r="Y73">
        <v>6530.11</v>
      </c>
      <c r="Z73">
        <v>9168.91</v>
      </c>
      <c r="AA73">
        <v>0</v>
      </c>
      <c r="AB73">
        <v>11502.4</v>
      </c>
      <c r="AC73">
        <v>0</v>
      </c>
      <c r="AD73">
        <v>0</v>
      </c>
      <c r="AE73">
        <v>6366.38</v>
      </c>
      <c r="AF73">
        <v>0</v>
      </c>
      <c r="AG73">
        <v>4873.9399999999996</v>
      </c>
      <c r="AH73">
        <v>9788.2999999999993</v>
      </c>
      <c r="AI73">
        <v>12264</v>
      </c>
      <c r="AJ73">
        <f t="shared" si="32"/>
        <v>4716.8393103448288</v>
      </c>
      <c r="AK73">
        <f t="shared" si="33"/>
        <v>4233.2128892484834</v>
      </c>
      <c r="AL73">
        <f t="shared" si="34"/>
        <v>0.70621553129256953</v>
      </c>
      <c r="AM73">
        <f t="shared" si="35"/>
        <v>-1.1142457121220291</v>
      </c>
      <c r="AN73">
        <f t="shared" si="36"/>
        <v>0.46784103267878924</v>
      </c>
      <c r="AO73">
        <f t="shared" si="37"/>
        <v>-0.6664959651593878</v>
      </c>
      <c r="AP73">
        <f t="shared" si="38"/>
        <v>0.10954816159446645</v>
      </c>
      <c r="AQ73">
        <f t="shared" si="39"/>
        <v>0.85242599039137468</v>
      </c>
      <c r="AR73">
        <f t="shared" si="40"/>
        <v>-1.1142457121220291</v>
      </c>
      <c r="AS73">
        <f t="shared" si="41"/>
        <v>9.194451114039516E-2</v>
      </c>
      <c r="AT73">
        <f t="shared" si="42"/>
        <v>-0.98499164096730951</v>
      </c>
      <c r="AU73">
        <f t="shared" si="43"/>
        <v>1.3620767111192449</v>
      </c>
      <c r="AV73">
        <f t="shared" si="44"/>
        <v>0.71724261668167388</v>
      </c>
      <c r="AW73">
        <f t="shared" si="45"/>
        <v>1.0507505306317886</v>
      </c>
      <c r="AX73">
        <f t="shared" si="46"/>
        <v>0.19072999888708828</v>
      </c>
      <c r="AY73">
        <f t="shared" si="47"/>
        <v>-1.1142457121220291</v>
      </c>
      <c r="AZ73">
        <f t="shared" si="48"/>
        <v>-1.1142457121220291</v>
      </c>
      <c r="BA73">
        <f t="shared" si="49"/>
        <v>-1.1142457121220291</v>
      </c>
      <c r="BB73">
        <f t="shared" si="50"/>
        <v>-1.1142457121220291</v>
      </c>
      <c r="BC73">
        <f t="shared" si="51"/>
        <v>0.75455233961130408</v>
      </c>
      <c r="BD73">
        <f t="shared" si="52"/>
        <v>0.42834384593803843</v>
      </c>
      <c r="BE73">
        <f t="shared" si="53"/>
        <v>1.0517001639493593</v>
      </c>
      <c r="BF73">
        <f t="shared" si="54"/>
        <v>-1.1142457121220291</v>
      </c>
      <c r="BG73">
        <f t="shared" si="55"/>
        <v>1.6029339575359278</v>
      </c>
      <c r="BH73">
        <f t="shared" si="56"/>
        <v>-1.1142457121220291</v>
      </c>
      <c r="BI73">
        <f t="shared" si="57"/>
        <v>-1.1142457121220291</v>
      </c>
      <c r="BJ73">
        <f t="shared" si="58"/>
        <v>0.3896663675584745</v>
      </c>
      <c r="BK73">
        <f t="shared" si="59"/>
        <v>-1.1142457121220291</v>
      </c>
      <c r="BL73">
        <f t="shared" si="60"/>
        <v>3.7111455002458105E-2</v>
      </c>
      <c r="BM73">
        <f t="shared" si="61"/>
        <v>1.1980169252852058</v>
      </c>
      <c r="BN73">
        <f t="shared" si="62"/>
        <v>1.7828445880488208</v>
      </c>
    </row>
    <row r="74" spans="1:66" x14ac:dyDescent="0.2">
      <c r="A74">
        <v>73</v>
      </c>
      <c r="B74" t="s">
        <v>501</v>
      </c>
      <c r="C74" t="s">
        <v>3950</v>
      </c>
      <c r="D74" s="5" t="s">
        <v>3951</v>
      </c>
      <c r="E74">
        <v>6</v>
      </c>
      <c r="F74">
        <v>1</v>
      </c>
      <c r="G74">
        <v>69123.3</v>
      </c>
      <c r="H74">
        <v>92621.3</v>
      </c>
      <c r="I74">
        <v>80066.100000000006</v>
      </c>
      <c r="J74">
        <v>81226.7</v>
      </c>
      <c r="K74">
        <v>60647.199999999997</v>
      </c>
      <c r="L74">
        <v>92115.7</v>
      </c>
      <c r="M74">
        <v>72909</v>
      </c>
      <c r="N74">
        <v>36213.599999999999</v>
      </c>
      <c r="O74">
        <v>54929.599999999999</v>
      </c>
      <c r="P74">
        <v>98737.8</v>
      </c>
      <c r="Q74">
        <v>96828.9</v>
      </c>
      <c r="R74">
        <v>132107</v>
      </c>
      <c r="S74">
        <v>88759.4</v>
      </c>
      <c r="T74">
        <v>167633</v>
      </c>
      <c r="U74">
        <v>149367</v>
      </c>
      <c r="V74">
        <v>85559.3</v>
      </c>
      <c r="W74">
        <v>108930</v>
      </c>
      <c r="X74">
        <v>98153.600000000006</v>
      </c>
      <c r="Y74">
        <v>111812</v>
      </c>
      <c r="Z74">
        <v>136984</v>
      </c>
      <c r="AA74">
        <v>157194</v>
      </c>
      <c r="AB74">
        <v>140829</v>
      </c>
      <c r="AC74">
        <v>199010</v>
      </c>
      <c r="AD74">
        <v>115489</v>
      </c>
      <c r="AE74">
        <v>77254.399999999994</v>
      </c>
      <c r="AF74">
        <v>71014.899999999994</v>
      </c>
      <c r="AG74">
        <v>68672.600000000006</v>
      </c>
      <c r="AH74">
        <v>74785.2</v>
      </c>
      <c r="AI74">
        <v>56834.1</v>
      </c>
      <c r="AJ74">
        <f t="shared" si="32"/>
        <v>99165.782758620699</v>
      </c>
      <c r="AK74">
        <f t="shared" si="33"/>
        <v>37787.209855320703</v>
      </c>
      <c r="AL74">
        <f t="shared" si="34"/>
        <v>-0.79504369001170128</v>
      </c>
      <c r="AM74">
        <f t="shared" si="35"/>
        <v>-0.17319306674608015</v>
      </c>
      <c r="AN74">
        <f t="shared" si="36"/>
        <v>-0.50545363978312685</v>
      </c>
      <c r="AO74">
        <f t="shared" si="37"/>
        <v>-0.47473954354676318</v>
      </c>
      <c r="AP74">
        <f t="shared" si="38"/>
        <v>-1.0193550385461185</v>
      </c>
      <c r="AQ74">
        <f t="shared" si="39"/>
        <v>-0.18657325549078613</v>
      </c>
      <c r="AR74">
        <f t="shared" si="40"/>
        <v>-0.69485899750609825</v>
      </c>
      <c r="AS74">
        <f t="shared" si="41"/>
        <v>-1.665965362344862</v>
      </c>
      <c r="AT74">
        <f t="shared" si="42"/>
        <v>-1.1706654957587967</v>
      </c>
      <c r="AU74">
        <f t="shared" si="43"/>
        <v>-1.1326127551077517E-2</v>
      </c>
      <c r="AV74">
        <f t="shared" si="44"/>
        <v>-6.1843220697377181E-2</v>
      </c>
      <c r="AW74">
        <f t="shared" si="45"/>
        <v>0.87175574400714706</v>
      </c>
      <c r="AX74">
        <f t="shared" si="46"/>
        <v>-0.27539431459651453</v>
      </c>
      <c r="AY74">
        <f t="shared" si="47"/>
        <v>1.8119151295775979</v>
      </c>
      <c r="AZ74">
        <f t="shared" si="48"/>
        <v>1.3285240543980152</v>
      </c>
      <c r="BA74">
        <f t="shared" si="49"/>
        <v>-0.36008169988514799</v>
      </c>
      <c r="BB74">
        <f t="shared" si="50"/>
        <v>0.25840005861148363</v>
      </c>
      <c r="BC74">
        <f t="shared" si="51"/>
        <v>-2.6786385194782259E-2</v>
      </c>
      <c r="BD74">
        <f t="shared" si="52"/>
        <v>0.33466925157477923</v>
      </c>
      <c r="BE74">
        <f t="shared" si="53"/>
        <v>1.0008205788725157</v>
      </c>
      <c r="BF74">
        <f t="shared" si="54"/>
        <v>1.5356576329281038</v>
      </c>
      <c r="BG74">
        <f t="shared" si="55"/>
        <v>1.1025745854456843</v>
      </c>
      <c r="BH74">
        <f t="shared" si="56"/>
        <v>2.6422754583802788</v>
      </c>
      <c r="BI74">
        <f t="shared" si="57"/>
        <v>0.43197730935619422</v>
      </c>
      <c r="BJ74">
        <f t="shared" si="58"/>
        <v>-0.57986241488892121</v>
      </c>
      <c r="BK74">
        <f t="shared" si="59"/>
        <v>-0.74498442373502904</v>
      </c>
      <c r="BL74">
        <f t="shared" si="60"/>
        <v>-0.8069710062048161</v>
      </c>
      <c r="BM74">
        <f t="shared" si="61"/>
        <v>-0.6452072765353366</v>
      </c>
      <c r="BN74">
        <f t="shared" si="62"/>
        <v>-1.1202648441284717</v>
      </c>
    </row>
    <row r="75" spans="1:66" x14ac:dyDescent="0.2">
      <c r="A75">
        <v>74</v>
      </c>
      <c r="B75" t="s">
        <v>401</v>
      </c>
      <c r="C75" t="s">
        <v>3441</v>
      </c>
      <c r="D75" s="5" t="s">
        <v>3446</v>
      </c>
      <c r="E75">
        <v>6</v>
      </c>
      <c r="F75">
        <v>1</v>
      </c>
      <c r="G75">
        <v>11629.6</v>
      </c>
      <c r="H75">
        <v>20145.8</v>
      </c>
      <c r="I75">
        <v>20930.900000000001</v>
      </c>
      <c r="J75">
        <v>27965.5</v>
      </c>
      <c r="K75">
        <v>0</v>
      </c>
      <c r="L75">
        <v>26105.599999999999</v>
      </c>
      <c r="M75">
        <v>9934.5499999999993</v>
      </c>
      <c r="N75">
        <v>28696.7</v>
      </c>
      <c r="O75">
        <v>0</v>
      </c>
      <c r="P75">
        <v>0</v>
      </c>
      <c r="Q75">
        <v>0</v>
      </c>
      <c r="R75">
        <v>0</v>
      </c>
      <c r="S75">
        <v>0</v>
      </c>
      <c r="T75">
        <v>10699.4</v>
      </c>
      <c r="U75">
        <v>14833.7</v>
      </c>
      <c r="V75">
        <v>14152.1</v>
      </c>
      <c r="W75">
        <v>0</v>
      </c>
      <c r="X75">
        <v>0</v>
      </c>
      <c r="Y75">
        <v>14261.4</v>
      </c>
      <c r="Z75">
        <v>14640.5</v>
      </c>
      <c r="AA75">
        <v>0</v>
      </c>
      <c r="AB75">
        <v>0</v>
      </c>
      <c r="AC75">
        <v>0</v>
      </c>
      <c r="AD75">
        <v>0</v>
      </c>
      <c r="AE75">
        <v>10744.3</v>
      </c>
      <c r="AF75">
        <v>0</v>
      </c>
      <c r="AG75">
        <v>0</v>
      </c>
      <c r="AH75">
        <v>4411.08</v>
      </c>
      <c r="AI75">
        <v>21086.1</v>
      </c>
      <c r="AJ75">
        <f t="shared" si="32"/>
        <v>8628.869999999999</v>
      </c>
      <c r="AK75">
        <f t="shared" si="33"/>
        <v>9888.2272373312717</v>
      </c>
      <c r="AL75">
        <f t="shared" si="34"/>
        <v>0.30346491114921698</v>
      </c>
      <c r="AM75">
        <f t="shared" si="35"/>
        <v>1.1647112999709237</v>
      </c>
      <c r="AN75">
        <f t="shared" si="36"/>
        <v>1.244108747173188</v>
      </c>
      <c r="AO75">
        <f t="shared" si="37"/>
        <v>1.9555203916631221</v>
      </c>
      <c r="AP75">
        <f t="shared" si="38"/>
        <v>-0.87264074670768188</v>
      </c>
      <c r="AQ75">
        <f t="shared" si="39"/>
        <v>1.7674280313886461</v>
      </c>
      <c r="AR75">
        <f t="shared" si="40"/>
        <v>0.13204389104961442</v>
      </c>
      <c r="AS75">
        <f t="shared" si="41"/>
        <v>2.0294669123538567</v>
      </c>
      <c r="AT75">
        <f t="shared" si="42"/>
        <v>-0.87264074670768188</v>
      </c>
      <c r="AU75">
        <f t="shared" si="43"/>
        <v>-0.87264074670768188</v>
      </c>
      <c r="AV75">
        <f t="shared" si="44"/>
        <v>-0.87264074670768188</v>
      </c>
      <c r="AW75">
        <f t="shared" si="45"/>
        <v>-0.87264074670768188</v>
      </c>
      <c r="AX75">
        <f t="shared" si="46"/>
        <v>-0.87264074670768188</v>
      </c>
      <c r="AY75">
        <f t="shared" si="47"/>
        <v>0.20939344842148014</v>
      </c>
      <c r="AZ75">
        <f t="shared" si="48"/>
        <v>0.62749670401735425</v>
      </c>
      <c r="BA75">
        <f t="shared" si="49"/>
        <v>0.55856624928157117</v>
      </c>
      <c r="BB75">
        <f t="shared" si="50"/>
        <v>-0.87264074670768188</v>
      </c>
      <c r="BC75">
        <f t="shared" si="51"/>
        <v>-0.87264074670768188</v>
      </c>
      <c r="BD75">
        <f t="shared" si="52"/>
        <v>0.56961979784762318</v>
      </c>
      <c r="BE75">
        <f t="shared" si="53"/>
        <v>0.60795831807992273</v>
      </c>
      <c r="BF75">
        <f t="shared" si="54"/>
        <v>-0.87264074670768188</v>
      </c>
      <c r="BG75">
        <f t="shared" si="55"/>
        <v>-0.87264074670768188</v>
      </c>
      <c r="BH75">
        <f t="shared" si="56"/>
        <v>-0.87264074670768188</v>
      </c>
      <c r="BI75">
        <f t="shared" si="57"/>
        <v>-0.87264074670768188</v>
      </c>
      <c r="BJ75">
        <f t="shared" si="58"/>
        <v>0.213934201675055</v>
      </c>
      <c r="BK75">
        <f t="shared" si="59"/>
        <v>-0.87264074670768188</v>
      </c>
      <c r="BL75">
        <f t="shared" si="60"/>
        <v>-0.87264074670768188</v>
      </c>
      <c r="BM75">
        <f t="shared" si="61"/>
        <v>-0.42654662951883537</v>
      </c>
      <c r="BN75">
        <f t="shared" si="62"/>
        <v>1.2598041793548096</v>
      </c>
    </row>
    <row r="76" spans="1:66" x14ac:dyDescent="0.2">
      <c r="A76">
        <v>75</v>
      </c>
      <c r="B76" t="s">
        <v>441</v>
      </c>
      <c r="C76" t="s">
        <v>3654</v>
      </c>
      <c r="D76" s="5" t="s">
        <v>3655</v>
      </c>
      <c r="E76">
        <v>6</v>
      </c>
      <c r="F76">
        <v>1</v>
      </c>
      <c r="G76">
        <v>23247.1</v>
      </c>
      <c r="H76">
        <v>37143.4</v>
      </c>
      <c r="I76">
        <v>21527.200000000001</v>
      </c>
      <c r="J76">
        <v>20783.900000000001</v>
      </c>
      <c r="K76">
        <v>21945.200000000001</v>
      </c>
      <c r="L76">
        <v>19419.599999999999</v>
      </c>
      <c r="M76">
        <v>23198.9</v>
      </c>
      <c r="N76">
        <v>0</v>
      </c>
      <c r="O76">
        <v>15702.9</v>
      </c>
      <c r="P76">
        <v>32453.8</v>
      </c>
      <c r="Q76">
        <v>36103.599999999999</v>
      </c>
      <c r="R76">
        <v>34864.1</v>
      </c>
      <c r="S76">
        <v>28124.1</v>
      </c>
      <c r="T76">
        <v>54590.400000000001</v>
      </c>
      <c r="U76">
        <v>46904.7</v>
      </c>
      <c r="V76">
        <v>40869.699999999997</v>
      </c>
      <c r="W76">
        <v>0</v>
      </c>
      <c r="X76">
        <v>41432.1</v>
      </c>
      <c r="Y76">
        <v>39986.400000000001</v>
      </c>
      <c r="Z76">
        <v>36292.400000000001</v>
      </c>
      <c r="AA76">
        <v>39960.800000000003</v>
      </c>
      <c r="AB76">
        <v>38824.9</v>
      </c>
      <c r="AC76">
        <v>40270.6</v>
      </c>
      <c r="AD76">
        <v>38178</v>
      </c>
      <c r="AE76">
        <v>43116</v>
      </c>
      <c r="AF76">
        <v>39767.300000000003</v>
      </c>
      <c r="AG76">
        <v>34247.199999999997</v>
      </c>
      <c r="AH76">
        <v>30284.1</v>
      </c>
      <c r="AI76">
        <v>14758.8</v>
      </c>
      <c r="AJ76">
        <f t="shared" si="32"/>
        <v>30827.489655172416</v>
      </c>
      <c r="AK76">
        <f t="shared" si="33"/>
        <v>12924.733202505979</v>
      </c>
      <c r="AL76">
        <f t="shared" si="34"/>
        <v>-0.58650260213515704</v>
      </c>
      <c r="AM76">
        <f t="shared" si="35"/>
        <v>0.48866852768790559</v>
      </c>
      <c r="AN76">
        <f t="shared" si="36"/>
        <v>-0.71957304723080706</v>
      </c>
      <c r="AO76">
        <f t="shared" si="37"/>
        <v>-0.77708293841029241</v>
      </c>
      <c r="AP76">
        <f t="shared" si="38"/>
        <v>-0.68723195411493887</v>
      </c>
      <c r="AQ76">
        <f t="shared" si="39"/>
        <v>-0.88264024304660615</v>
      </c>
      <c r="AR76">
        <f t="shared" si="40"/>
        <v>-0.59023188607818267</v>
      </c>
      <c r="AS76">
        <f t="shared" si="41"/>
        <v>-2.385154816905255</v>
      </c>
      <c r="AT76">
        <f t="shared" si="42"/>
        <v>-1.1702051731512653</v>
      </c>
      <c r="AU76">
        <f t="shared" si="43"/>
        <v>0.12582931650088203</v>
      </c>
      <c r="AV76">
        <f t="shared" si="44"/>
        <v>0.40821812428627902</v>
      </c>
      <c r="AW76">
        <f t="shared" si="45"/>
        <v>0.31231672496302854</v>
      </c>
      <c r="AX76">
        <f t="shared" si="46"/>
        <v>-0.20916405877130653</v>
      </c>
      <c r="AY76">
        <f t="shared" si="47"/>
        <v>1.8385609956126747</v>
      </c>
      <c r="AZ76">
        <f t="shared" si="48"/>
        <v>1.2439104229795914</v>
      </c>
      <c r="BA76">
        <f t="shared" si="49"/>
        <v>0.7769762197397232</v>
      </c>
      <c r="BB76">
        <f t="shared" si="50"/>
        <v>-2.385154816905255</v>
      </c>
      <c r="BC76">
        <f t="shared" si="51"/>
        <v>0.82048969047743692</v>
      </c>
      <c r="BD76">
        <f t="shared" si="52"/>
        <v>0.70863438349750718</v>
      </c>
      <c r="BE76">
        <f t="shared" si="53"/>
        <v>0.4228257759137336</v>
      </c>
      <c r="BF76">
        <f t="shared" si="54"/>
        <v>0.70665368497175074</v>
      </c>
      <c r="BG76">
        <f t="shared" si="55"/>
        <v>0.61876792499492106</v>
      </c>
      <c r="BH76">
        <f t="shared" si="56"/>
        <v>0.73062323197485091</v>
      </c>
      <c r="BI76">
        <f t="shared" si="57"/>
        <v>0.56871660170148752</v>
      </c>
      <c r="BJ76">
        <f t="shared" si="58"/>
        <v>0.95077477827124224</v>
      </c>
      <c r="BK76">
        <f t="shared" si="59"/>
        <v>0.69168238947433325</v>
      </c>
      <c r="BL76">
        <f t="shared" si="60"/>
        <v>0.26458653275446592</v>
      </c>
      <c r="BM76">
        <f t="shared" si="61"/>
        <v>-4.2042620660599751E-2</v>
      </c>
      <c r="BN76">
        <f t="shared" si="62"/>
        <v>-1.2432511683921534</v>
      </c>
    </row>
    <row r="77" spans="1:66" x14ac:dyDescent="0.2">
      <c r="A77">
        <v>76</v>
      </c>
      <c r="B77" t="s">
        <v>395</v>
      </c>
      <c r="C77" t="s">
        <v>3421</v>
      </c>
      <c r="D77" s="5" t="s">
        <v>3423</v>
      </c>
      <c r="E77">
        <v>6</v>
      </c>
      <c r="F77">
        <v>1</v>
      </c>
      <c r="G77">
        <v>22386.7</v>
      </c>
      <c r="H77">
        <v>29454.1</v>
      </c>
      <c r="I77">
        <v>25514.3</v>
      </c>
      <c r="J77">
        <v>17290.2</v>
      </c>
      <c r="K77">
        <v>17953.400000000001</v>
      </c>
      <c r="L77">
        <v>18401.099999999999</v>
      </c>
      <c r="M77">
        <v>18137.599999999999</v>
      </c>
      <c r="N77">
        <v>10296.4</v>
      </c>
      <c r="O77">
        <v>12030.4</v>
      </c>
      <c r="P77">
        <v>33769.599999999999</v>
      </c>
      <c r="Q77">
        <v>27449.9</v>
      </c>
      <c r="R77">
        <v>40293.300000000003</v>
      </c>
      <c r="S77">
        <v>25463.200000000001</v>
      </c>
      <c r="T77">
        <v>42382.1</v>
      </c>
      <c r="U77">
        <v>38034.9</v>
      </c>
      <c r="V77">
        <v>29569.1</v>
      </c>
      <c r="W77">
        <v>0</v>
      </c>
      <c r="X77">
        <v>35098.800000000003</v>
      </c>
      <c r="Y77">
        <v>32115</v>
      </c>
      <c r="Z77">
        <v>33392.5</v>
      </c>
      <c r="AA77">
        <v>28932.9</v>
      </c>
      <c r="AB77">
        <v>31230.5</v>
      </c>
      <c r="AC77">
        <v>30772.3</v>
      </c>
      <c r="AD77">
        <v>24720.400000000001</v>
      </c>
      <c r="AE77">
        <v>29286.5</v>
      </c>
      <c r="AF77">
        <v>21609.599999999999</v>
      </c>
      <c r="AG77">
        <v>19535.3</v>
      </c>
      <c r="AH77">
        <v>21413.4</v>
      </c>
      <c r="AI77">
        <v>16415.599999999999</v>
      </c>
      <c r="AJ77">
        <f t="shared" si="32"/>
        <v>25274.106896551726</v>
      </c>
      <c r="AK77">
        <f t="shared" si="33"/>
        <v>9450.6973542746327</v>
      </c>
      <c r="AL77">
        <f t="shared" si="34"/>
        <v>-0.30552315753140968</v>
      </c>
      <c r="AM77">
        <f t="shared" si="35"/>
        <v>0.4422946737954343</v>
      </c>
      <c r="AN77">
        <f t="shared" si="36"/>
        <v>2.5415384118679003E-2</v>
      </c>
      <c r="AO77">
        <f t="shared" si="37"/>
        <v>-0.84479553172237964</v>
      </c>
      <c r="AP77">
        <f t="shared" si="38"/>
        <v>-0.77462081602269328</v>
      </c>
      <c r="AQ77">
        <f t="shared" si="39"/>
        <v>-0.72724865043350551</v>
      </c>
      <c r="AR77">
        <f t="shared" si="40"/>
        <v>-0.75513019082383626</v>
      </c>
      <c r="AS77">
        <f t="shared" si="41"/>
        <v>-1.5848255779534808</v>
      </c>
      <c r="AT77">
        <f t="shared" si="42"/>
        <v>-1.4013470540945301</v>
      </c>
      <c r="AU77">
        <f t="shared" si="43"/>
        <v>0.89892764364162892</v>
      </c>
      <c r="AV77">
        <f t="shared" si="44"/>
        <v>0.23022566715292658</v>
      </c>
      <c r="AW77">
        <f t="shared" si="45"/>
        <v>1.5892153288196205</v>
      </c>
      <c r="AX77">
        <f t="shared" si="46"/>
        <v>2.0008375716607428E-2</v>
      </c>
      <c r="AY77">
        <f t="shared" si="47"/>
        <v>1.8102360558303328</v>
      </c>
      <c r="AZ77">
        <f t="shared" si="48"/>
        <v>1.350248836153499</v>
      </c>
      <c r="BA77">
        <f t="shared" si="49"/>
        <v>0.4544630880075331</v>
      </c>
      <c r="BB77">
        <f t="shared" si="50"/>
        <v>-2.6743113178965601</v>
      </c>
      <c r="BC77">
        <f t="shared" si="51"/>
        <v>1.0395733494739923</v>
      </c>
      <c r="BD77">
        <f t="shared" si="52"/>
        <v>0.72385061620390145</v>
      </c>
      <c r="BE77">
        <f t="shared" si="53"/>
        <v>0.85902582625569468</v>
      </c>
      <c r="BF77">
        <f t="shared" si="54"/>
        <v>0.3871453043402529</v>
      </c>
      <c r="BG77">
        <f t="shared" si="55"/>
        <v>0.63025963906823712</v>
      </c>
      <c r="BH77">
        <f t="shared" si="56"/>
        <v>0.5817764443553356</v>
      </c>
      <c r="BI77">
        <f t="shared" si="57"/>
        <v>-5.858899886380111E-2</v>
      </c>
      <c r="BJ77">
        <f t="shared" si="58"/>
        <v>0.42456053273501915</v>
      </c>
      <c r="BK77">
        <f t="shared" si="59"/>
        <v>-0.38774989391594888</v>
      </c>
      <c r="BL77">
        <f t="shared" si="60"/>
        <v>-0.60723634261296222</v>
      </c>
      <c r="BM77">
        <f t="shared" si="61"/>
        <v>-0.40851026668476409</v>
      </c>
      <c r="BN77">
        <f t="shared" si="62"/>
        <v>-0.93733896711282871</v>
      </c>
    </row>
    <row r="78" spans="1:66" x14ac:dyDescent="0.2">
      <c r="A78">
        <v>77</v>
      </c>
      <c r="B78" t="s">
        <v>262</v>
      </c>
      <c r="C78" t="s">
        <v>2710</v>
      </c>
      <c r="D78" s="5" t="s">
        <v>2716</v>
      </c>
      <c r="E78">
        <v>6</v>
      </c>
      <c r="F78">
        <v>1</v>
      </c>
      <c r="G78">
        <v>30561.1</v>
      </c>
      <c r="H78">
        <v>30011.200000000001</v>
      </c>
      <c r="I78">
        <v>28458.2</v>
      </c>
      <c r="J78">
        <v>40120.699999999997</v>
      </c>
      <c r="K78">
        <v>40684.400000000001</v>
      </c>
      <c r="L78">
        <v>29559.3</v>
      </c>
      <c r="M78">
        <v>41112.800000000003</v>
      </c>
      <c r="N78">
        <v>23729.599999999999</v>
      </c>
      <c r="O78">
        <v>16169.7</v>
      </c>
      <c r="P78">
        <v>20138.5</v>
      </c>
      <c r="Q78">
        <v>23825.9</v>
      </c>
      <c r="R78">
        <v>15762.3</v>
      </c>
      <c r="S78">
        <v>8713.84</v>
      </c>
      <c r="T78">
        <v>16402</v>
      </c>
      <c r="U78">
        <v>21732.7</v>
      </c>
      <c r="V78">
        <v>21516.9</v>
      </c>
      <c r="W78">
        <v>0</v>
      </c>
      <c r="X78">
        <v>20085.5</v>
      </c>
      <c r="Y78">
        <v>22817.599999999999</v>
      </c>
      <c r="Z78">
        <v>21478</v>
      </c>
      <c r="AA78">
        <v>13799.9</v>
      </c>
      <c r="AB78">
        <v>23405.599999999999</v>
      </c>
      <c r="AC78">
        <v>18894.900000000001</v>
      </c>
      <c r="AD78">
        <v>29603.8</v>
      </c>
      <c r="AE78">
        <v>15756.9</v>
      </c>
      <c r="AF78">
        <v>26243.8</v>
      </c>
      <c r="AG78">
        <v>24304.400000000001</v>
      </c>
      <c r="AH78">
        <v>27540.400000000001</v>
      </c>
      <c r="AI78">
        <v>31061.5</v>
      </c>
      <c r="AJ78">
        <f t="shared" si="32"/>
        <v>23568.670344827591</v>
      </c>
      <c r="AK78">
        <f t="shared" si="33"/>
        <v>9061.2408206880427</v>
      </c>
      <c r="AL78">
        <f t="shared" si="34"/>
        <v>0.77168566574323261</v>
      </c>
      <c r="AM78">
        <f t="shared" si="35"/>
        <v>0.71099861295632272</v>
      </c>
      <c r="AN78">
        <f t="shared" si="36"/>
        <v>0.53960928220878424</v>
      </c>
      <c r="AO78">
        <f t="shared" si="37"/>
        <v>1.8266846652372239</v>
      </c>
      <c r="AP78">
        <f t="shared" si="38"/>
        <v>1.8888946882522839</v>
      </c>
      <c r="AQ78">
        <f t="shared" si="39"/>
        <v>0.66112685599250243</v>
      </c>
      <c r="AR78">
        <f t="shared" si="40"/>
        <v>1.9361729814217918</v>
      </c>
      <c r="AS78">
        <f t="shared" si="41"/>
        <v>1.7760222728545424E-2</v>
      </c>
      <c r="AT78">
        <f t="shared" si="42"/>
        <v>-0.81655156189367983</v>
      </c>
      <c r="AU78">
        <f t="shared" si="43"/>
        <v>-0.37855415309082691</v>
      </c>
      <c r="AV78">
        <f t="shared" si="44"/>
        <v>2.8387906277153572E-2</v>
      </c>
      <c r="AW78">
        <f t="shared" si="45"/>
        <v>-0.86151229167252552</v>
      </c>
      <c r="AX78">
        <f t="shared" si="46"/>
        <v>-1.6393814753175964</v>
      </c>
      <c r="AY78">
        <f t="shared" si="47"/>
        <v>-0.79091489638649815</v>
      </c>
      <c r="AZ78">
        <f t="shared" si="48"/>
        <v>-0.20261798369113213</v>
      </c>
      <c r="BA78">
        <f t="shared" si="49"/>
        <v>-0.22643370653422207</v>
      </c>
      <c r="BB78">
        <f t="shared" si="50"/>
        <v>-2.6010422646550921</v>
      </c>
      <c r="BC78">
        <f t="shared" si="51"/>
        <v>-0.38440324164821227</v>
      </c>
      <c r="BD78">
        <f t="shared" si="52"/>
        <v>-8.2888244523067645E-2</v>
      </c>
      <c r="BE78">
        <f t="shared" si="53"/>
        <v>-0.23072671681502019</v>
      </c>
      <c r="BF78">
        <f t="shared" si="54"/>
        <v>-1.0780830725218298</v>
      </c>
      <c r="BG78">
        <f t="shared" si="55"/>
        <v>-1.7996469584527639E-2</v>
      </c>
      <c r="BH78">
        <f t="shared" si="56"/>
        <v>-0.51579804988260969</v>
      </c>
      <c r="BI78">
        <f t="shared" si="57"/>
        <v>0.66603788317747692</v>
      </c>
      <c r="BJ78">
        <f t="shared" si="58"/>
        <v>-0.86210823654441004</v>
      </c>
      <c r="BK78">
        <f t="shared" si="59"/>
        <v>0.29522774067153407</v>
      </c>
      <c r="BL78">
        <f t="shared" si="60"/>
        <v>8.1195243535812409E-2</v>
      </c>
      <c r="BM78">
        <f t="shared" si="61"/>
        <v>0.43832072602070266</v>
      </c>
      <c r="BN78">
        <f t="shared" si="62"/>
        <v>0.82690989053786779</v>
      </c>
    </row>
    <row r="79" spans="1:66" x14ac:dyDescent="0.2">
      <c r="A79">
        <v>78</v>
      </c>
      <c r="B79" t="s">
        <v>284</v>
      </c>
      <c r="C79" t="s">
        <v>2830</v>
      </c>
      <c r="D79" s="5" t="s">
        <v>2832</v>
      </c>
      <c r="E79">
        <v>24</v>
      </c>
      <c r="F79">
        <v>4</v>
      </c>
      <c r="G79">
        <v>3174.07</v>
      </c>
      <c r="H79">
        <v>32306.7</v>
      </c>
      <c r="I79">
        <v>39034.6</v>
      </c>
      <c r="J79">
        <v>58692.1</v>
      </c>
      <c r="K79">
        <v>67555</v>
      </c>
      <c r="L79">
        <v>100012</v>
      </c>
      <c r="M79">
        <v>99712.8</v>
      </c>
      <c r="N79">
        <v>140263</v>
      </c>
      <c r="O79">
        <v>28643.3</v>
      </c>
      <c r="P79">
        <v>22713.3</v>
      </c>
      <c r="Q79">
        <v>21432.799999999999</v>
      </c>
      <c r="R79">
        <v>23395.4</v>
      </c>
      <c r="S79">
        <v>19424.900000000001</v>
      </c>
      <c r="T79">
        <v>18588</v>
      </c>
      <c r="U79">
        <v>19086.099999999999</v>
      </c>
      <c r="V79">
        <v>7527.68</v>
      </c>
      <c r="W79">
        <v>9883.89</v>
      </c>
      <c r="X79">
        <v>22317.5</v>
      </c>
      <c r="Y79">
        <v>17922.3</v>
      </c>
      <c r="Z79">
        <v>19184</v>
      </c>
      <c r="AA79">
        <v>17253.2</v>
      </c>
      <c r="AB79">
        <v>21790.5</v>
      </c>
      <c r="AC79">
        <v>17533</v>
      </c>
      <c r="AD79">
        <v>28535.9</v>
      </c>
      <c r="AE79">
        <v>17365.099999999999</v>
      </c>
      <c r="AF79">
        <v>22282.5</v>
      </c>
      <c r="AG79">
        <v>25171.200000000001</v>
      </c>
      <c r="AH79">
        <v>21020.3</v>
      </c>
      <c r="AI79">
        <v>25474.5</v>
      </c>
      <c r="AJ79">
        <f t="shared" si="32"/>
        <v>33355.022068965525</v>
      </c>
      <c r="AK79">
        <f t="shared" si="33"/>
        <v>31127.043119887418</v>
      </c>
      <c r="AL79">
        <f t="shared" si="34"/>
        <v>-0.96960549554038999</v>
      </c>
      <c r="AM79">
        <f t="shared" si="35"/>
        <v>-3.3678819569461123E-2</v>
      </c>
      <c r="AN79">
        <f t="shared" si="36"/>
        <v>0.18246442198699328</v>
      </c>
      <c r="AO79">
        <f t="shared" si="37"/>
        <v>0.81398923223922703</v>
      </c>
      <c r="AP79">
        <f t="shared" si="38"/>
        <v>1.0987223489012912</v>
      </c>
      <c r="AQ79">
        <f t="shared" si="39"/>
        <v>2.1414490825325641</v>
      </c>
      <c r="AR79">
        <f t="shared" si="40"/>
        <v>2.1318368620962183</v>
      </c>
      <c r="AS79">
        <f t="shared" si="41"/>
        <v>3.434569018305814</v>
      </c>
      <c r="AT79">
        <f t="shared" si="42"/>
        <v>-0.15137069238533465</v>
      </c>
      <c r="AU79">
        <f t="shared" si="43"/>
        <v>-0.34188027523136016</v>
      </c>
      <c r="AV79">
        <f t="shared" si="44"/>
        <v>-0.38301813709212501</v>
      </c>
      <c r="AW79">
        <f t="shared" si="45"/>
        <v>-0.31996685424328691</v>
      </c>
      <c r="AX79">
        <f t="shared" si="46"/>
        <v>-0.44752474609659959</v>
      </c>
      <c r="AY79">
        <f t="shared" si="47"/>
        <v>-0.47441133460989454</v>
      </c>
      <c r="AZ79">
        <f t="shared" si="48"/>
        <v>-0.45840917217893246</v>
      </c>
      <c r="BA79">
        <f t="shared" si="49"/>
        <v>-0.8297396565902575</v>
      </c>
      <c r="BB79">
        <f t="shared" si="50"/>
        <v>-0.75404309938998204</v>
      </c>
      <c r="BC79">
        <f t="shared" si="51"/>
        <v>-0.35459590641018929</v>
      </c>
      <c r="BD79">
        <f t="shared" si="52"/>
        <v>-0.49579788255266</v>
      </c>
      <c r="BE79">
        <f t="shared" si="53"/>
        <v>-0.4552639971096869</v>
      </c>
      <c r="BF79">
        <f t="shared" si="54"/>
        <v>-0.51729366027311119</v>
      </c>
      <c r="BG79">
        <f t="shared" si="55"/>
        <v>-0.37152652195148028</v>
      </c>
      <c r="BH79">
        <f t="shared" si="56"/>
        <v>-0.50830469209767815</v>
      </c>
      <c r="BI79">
        <f t="shared" si="57"/>
        <v>-0.15482106830399617</v>
      </c>
      <c r="BJ79">
        <f t="shared" si="58"/>
        <v>-0.51369871553104207</v>
      </c>
      <c r="BK79">
        <f t="shared" si="59"/>
        <v>-0.35572033059224845</v>
      </c>
      <c r="BL79">
        <f t="shared" si="60"/>
        <v>-0.26291678388612466</v>
      </c>
      <c r="BM79">
        <f t="shared" si="61"/>
        <v>-0.39627027923782243</v>
      </c>
      <c r="BN79">
        <f t="shared" si="62"/>
        <v>-0.25317284518845196</v>
      </c>
    </row>
    <row r="80" spans="1:66" x14ac:dyDescent="0.2">
      <c r="A80">
        <v>79</v>
      </c>
      <c r="B80" t="s">
        <v>350</v>
      </c>
      <c r="C80" t="s">
        <v>3190</v>
      </c>
      <c r="D80" s="5" t="s">
        <v>3191</v>
      </c>
      <c r="E80">
        <v>6</v>
      </c>
      <c r="F80">
        <v>1</v>
      </c>
      <c r="G80">
        <v>6030.04</v>
      </c>
      <c r="H80">
        <v>6468.3</v>
      </c>
      <c r="I80">
        <v>6191.68</v>
      </c>
      <c r="J80">
        <v>7860.53</v>
      </c>
      <c r="K80">
        <v>1737.11</v>
      </c>
      <c r="L80">
        <v>8603.3700000000008</v>
      </c>
      <c r="M80">
        <v>861.74</v>
      </c>
      <c r="N80">
        <v>6587.55</v>
      </c>
      <c r="O80">
        <v>0</v>
      </c>
      <c r="P80">
        <v>0</v>
      </c>
      <c r="Q80">
        <v>0</v>
      </c>
      <c r="R80">
        <v>0</v>
      </c>
      <c r="S80">
        <v>0</v>
      </c>
      <c r="T80">
        <v>4016.31</v>
      </c>
      <c r="U80">
        <v>5167.1099999999997</v>
      </c>
      <c r="V80">
        <v>6501.15</v>
      </c>
      <c r="W80">
        <v>0</v>
      </c>
      <c r="X80">
        <v>0</v>
      </c>
      <c r="Y80">
        <v>5751.03</v>
      </c>
      <c r="Z80">
        <v>763.04</v>
      </c>
      <c r="AA80">
        <v>0</v>
      </c>
      <c r="AB80">
        <v>0</v>
      </c>
      <c r="AC80">
        <v>4850.47</v>
      </c>
      <c r="AD80">
        <v>5273.02</v>
      </c>
      <c r="AE80">
        <v>3985.62</v>
      </c>
      <c r="AF80">
        <v>0</v>
      </c>
      <c r="AG80">
        <v>3704.14</v>
      </c>
      <c r="AH80">
        <v>0</v>
      </c>
      <c r="AI80">
        <v>8907.56</v>
      </c>
      <c r="AJ80">
        <f t="shared" si="32"/>
        <v>3215.8541379310341</v>
      </c>
      <c r="AK80">
        <f t="shared" si="33"/>
        <v>3154.4910382382009</v>
      </c>
      <c r="AL80">
        <f t="shared" si="34"/>
        <v>0.89212041751137861</v>
      </c>
      <c r="AM80">
        <f t="shared" si="35"/>
        <v>1.0310524971044057</v>
      </c>
      <c r="AN80">
        <f t="shared" si="36"/>
        <v>0.94336164725038496</v>
      </c>
      <c r="AO80">
        <f t="shared" si="37"/>
        <v>1.472401032612551</v>
      </c>
      <c r="AP80">
        <f t="shared" si="38"/>
        <v>-0.46877423964942383</v>
      </c>
      <c r="AQ80">
        <f t="shared" si="39"/>
        <v>1.7078875155333844</v>
      </c>
      <c r="AR80">
        <f t="shared" si="40"/>
        <v>-0.74627383923265744</v>
      </c>
      <c r="AS80">
        <f t="shared" si="41"/>
        <v>1.0688557428751091</v>
      </c>
      <c r="AT80">
        <f t="shared" si="42"/>
        <v>-1.0194526150015961</v>
      </c>
      <c r="AU80">
        <f t="shared" si="43"/>
        <v>-1.0194526150015961</v>
      </c>
      <c r="AV80">
        <f t="shared" si="44"/>
        <v>-1.0194526150015961</v>
      </c>
      <c r="AW80">
        <f t="shared" si="45"/>
        <v>-1.0194526150015961</v>
      </c>
      <c r="AX80">
        <f t="shared" si="46"/>
        <v>-1.0194526150015961</v>
      </c>
      <c r="AY80">
        <f t="shared" si="47"/>
        <v>0.25375119230518545</v>
      </c>
      <c r="AZ80">
        <f t="shared" si="48"/>
        <v>0.61856440180560845</v>
      </c>
      <c r="BA80">
        <f t="shared" si="49"/>
        <v>1.0414662214110519</v>
      </c>
      <c r="BB80">
        <f t="shared" si="50"/>
        <v>-1.0194526150015961</v>
      </c>
      <c r="BC80">
        <f t="shared" si="51"/>
        <v>-1.0194526150015961</v>
      </c>
      <c r="BD80">
        <f t="shared" si="52"/>
        <v>0.80367191770019231</v>
      </c>
      <c r="BE80">
        <f t="shared" si="53"/>
        <v>-0.77756256340513907</v>
      </c>
      <c r="BF80">
        <f t="shared" si="54"/>
        <v>-1.0194526150015961</v>
      </c>
      <c r="BG80">
        <f t="shared" si="55"/>
        <v>-1.0194526150015961</v>
      </c>
      <c r="BH80">
        <f t="shared" si="56"/>
        <v>0.51818687777344496</v>
      </c>
      <c r="BI80">
        <f t="shared" si="57"/>
        <v>0.65213875618359785</v>
      </c>
      <c r="BJ80">
        <f t="shared" si="58"/>
        <v>0.24402220603514027</v>
      </c>
      <c r="BK80">
        <f t="shared" si="59"/>
        <v>-1.0194526150015961</v>
      </c>
      <c r="BL80">
        <f t="shared" si="60"/>
        <v>0.15479069559876635</v>
      </c>
      <c r="BM80">
        <f t="shared" si="61"/>
        <v>-1.0194526150015961</v>
      </c>
      <c r="BN80">
        <f t="shared" si="62"/>
        <v>1.8043182856045812</v>
      </c>
    </row>
    <row r="81" spans="1:66" x14ac:dyDescent="0.2">
      <c r="A81">
        <v>80</v>
      </c>
      <c r="B81" t="s">
        <v>329</v>
      </c>
      <c r="C81" t="s">
        <v>3074</v>
      </c>
      <c r="D81" s="5" t="s">
        <v>3076</v>
      </c>
      <c r="E81">
        <v>6</v>
      </c>
      <c r="F81">
        <v>1</v>
      </c>
      <c r="G81">
        <v>184479</v>
      </c>
      <c r="H81">
        <v>190968</v>
      </c>
      <c r="I81">
        <v>188207</v>
      </c>
      <c r="J81">
        <v>136780</v>
      </c>
      <c r="K81">
        <v>136786</v>
      </c>
      <c r="L81">
        <v>124081</v>
      </c>
      <c r="M81">
        <v>128736</v>
      </c>
      <c r="N81">
        <v>116102</v>
      </c>
      <c r="O81">
        <v>180624</v>
      </c>
      <c r="P81">
        <v>218302</v>
      </c>
      <c r="Q81">
        <v>209331</v>
      </c>
      <c r="R81">
        <v>273560</v>
      </c>
      <c r="S81">
        <v>298162</v>
      </c>
      <c r="T81">
        <v>255827</v>
      </c>
      <c r="U81">
        <v>264215</v>
      </c>
      <c r="V81">
        <v>227630</v>
      </c>
      <c r="W81">
        <v>0</v>
      </c>
      <c r="X81">
        <v>222263</v>
      </c>
      <c r="Y81">
        <v>230253</v>
      </c>
      <c r="Z81">
        <v>261030</v>
      </c>
      <c r="AA81">
        <v>282509</v>
      </c>
      <c r="AB81">
        <v>278176</v>
      </c>
      <c r="AC81">
        <v>256945</v>
      </c>
      <c r="AD81">
        <v>219589</v>
      </c>
      <c r="AE81">
        <v>207692</v>
      </c>
      <c r="AF81">
        <v>231281</v>
      </c>
      <c r="AG81">
        <v>240969</v>
      </c>
      <c r="AH81">
        <v>232449</v>
      </c>
      <c r="AI81">
        <v>198277</v>
      </c>
      <c r="AJ81">
        <f t="shared" si="32"/>
        <v>206731.8275862069</v>
      </c>
      <c r="AK81">
        <f t="shared" si="33"/>
        <v>63897.927204850355</v>
      </c>
      <c r="AL81">
        <f t="shared" si="34"/>
        <v>-0.34825585992588715</v>
      </c>
      <c r="AM81">
        <f t="shared" si="35"/>
        <v>-0.24670326997728184</v>
      </c>
      <c r="AN81">
        <f t="shared" si="36"/>
        <v>-0.28991280932819863</v>
      </c>
      <c r="AO81">
        <f t="shared" si="37"/>
        <v>-1.0947432983537688</v>
      </c>
      <c r="AP81">
        <f t="shared" si="38"/>
        <v>-1.0946493985942232</v>
      </c>
      <c r="AQ81">
        <f t="shared" si="39"/>
        <v>-1.2934821394321074</v>
      </c>
      <c r="AR81">
        <f t="shared" si="40"/>
        <v>-1.2206315759846182</v>
      </c>
      <c r="AS81">
        <f t="shared" si="41"/>
        <v>-1.4183531696678791</v>
      </c>
      <c r="AT81">
        <f t="shared" si="42"/>
        <v>-0.40858645543395827</v>
      </c>
      <c r="AU81">
        <f t="shared" si="43"/>
        <v>0.18107273459278714</v>
      </c>
      <c r="AV81">
        <f t="shared" si="44"/>
        <v>4.0676944112137084E-2</v>
      </c>
      <c r="AW81">
        <f t="shared" si="45"/>
        <v>1.045858220088246</v>
      </c>
      <c r="AX81">
        <f t="shared" si="46"/>
        <v>1.4308785341452019</v>
      </c>
      <c r="AY81">
        <f t="shared" si="47"/>
        <v>0.76833748075111885</v>
      </c>
      <c r="AZ81">
        <f t="shared" si="48"/>
        <v>0.8996093445959179</v>
      </c>
      <c r="BA81">
        <f t="shared" si="49"/>
        <v>0.32705556076640252</v>
      </c>
      <c r="BB81">
        <f t="shared" si="50"/>
        <v>-3.2353448167957839</v>
      </c>
      <c r="BC81">
        <f t="shared" si="51"/>
        <v>0.24306222585283116</v>
      </c>
      <c r="BD81">
        <f t="shared" si="52"/>
        <v>0.36810540564776972</v>
      </c>
      <c r="BE81">
        <f t="shared" si="53"/>
        <v>0.84976422223710946</v>
      </c>
      <c r="BF81">
        <f t="shared" si="54"/>
        <v>1.1859097114505621</v>
      </c>
      <c r="BG81">
        <f t="shared" si="55"/>
        <v>1.1180984350986887</v>
      </c>
      <c r="BH81">
        <f t="shared" si="56"/>
        <v>0.78583413594645568</v>
      </c>
      <c r="BI81">
        <f t="shared" si="57"/>
        <v>0.20121423301532607</v>
      </c>
      <c r="BJ81">
        <f t="shared" si="58"/>
        <v>1.5026659796254185E-2</v>
      </c>
      <c r="BK81">
        <f t="shared" si="59"/>
        <v>0.38419356444992203</v>
      </c>
      <c r="BL81">
        <f t="shared" si="60"/>
        <v>0.53581037619627558</v>
      </c>
      <c r="BM81">
        <f t="shared" si="61"/>
        <v>0.40247271764147252</v>
      </c>
      <c r="BN81">
        <f t="shared" si="62"/>
        <v>-0.13231771289077293</v>
      </c>
    </row>
    <row r="82" spans="1:66" x14ac:dyDescent="0.2">
      <c r="A82">
        <v>81</v>
      </c>
      <c r="B82" t="s">
        <v>400</v>
      </c>
      <c r="C82" t="s">
        <v>3439</v>
      </c>
      <c r="D82" s="5" t="s">
        <v>3440</v>
      </c>
      <c r="E82">
        <v>6</v>
      </c>
      <c r="F82">
        <v>1</v>
      </c>
      <c r="G82">
        <v>0</v>
      </c>
      <c r="H82">
        <v>11846.9</v>
      </c>
      <c r="I82">
        <v>22509.7</v>
      </c>
      <c r="J82">
        <v>16257.6</v>
      </c>
      <c r="K82">
        <v>31042.400000000001</v>
      </c>
      <c r="L82">
        <v>16952.8</v>
      </c>
      <c r="M82">
        <v>33632.800000000003</v>
      </c>
      <c r="N82">
        <v>48269.599999999999</v>
      </c>
      <c r="O82">
        <v>5159.7700000000004</v>
      </c>
      <c r="P82">
        <v>12236.4</v>
      </c>
      <c r="Q82">
        <v>9076.8799999999992</v>
      </c>
      <c r="R82">
        <v>9953.67</v>
      </c>
      <c r="S82">
        <v>3315.86</v>
      </c>
      <c r="T82">
        <v>0</v>
      </c>
      <c r="U82">
        <v>0</v>
      </c>
      <c r="V82">
        <v>6695.43</v>
      </c>
      <c r="W82">
        <v>0</v>
      </c>
      <c r="X82">
        <v>11502.6</v>
      </c>
      <c r="Y82">
        <v>11374</v>
      </c>
      <c r="Z82">
        <v>7050.4</v>
      </c>
      <c r="AA82">
        <v>863.35</v>
      </c>
      <c r="AB82">
        <v>9790.61</v>
      </c>
      <c r="AC82">
        <v>0</v>
      </c>
      <c r="AD82">
        <v>13980.2</v>
      </c>
      <c r="AE82">
        <v>15990.1</v>
      </c>
      <c r="AF82">
        <v>17765.400000000001</v>
      </c>
      <c r="AG82">
        <v>18892.7</v>
      </c>
      <c r="AH82">
        <v>18164.3</v>
      </c>
      <c r="AI82">
        <v>20213.099999999999</v>
      </c>
      <c r="AJ82">
        <f t="shared" si="32"/>
        <v>12846.088620689656</v>
      </c>
      <c r="AK82">
        <f t="shared" si="33"/>
        <v>11214.894353600141</v>
      </c>
      <c r="AL82">
        <f t="shared" si="34"/>
        <v>-1.1454489195937791</v>
      </c>
      <c r="AM82">
        <f t="shared" si="35"/>
        <v>-8.9094786735008549E-2</v>
      </c>
      <c r="AN82">
        <f t="shared" si="36"/>
        <v>0.86167654144759631</v>
      </c>
      <c r="AO82">
        <f t="shared" si="37"/>
        <v>0.30419469606641464</v>
      </c>
      <c r="AP82">
        <f t="shared" si="38"/>
        <v>1.6225129551460351</v>
      </c>
      <c r="AQ82">
        <f t="shared" si="39"/>
        <v>0.3661836883904333</v>
      </c>
      <c r="AR82">
        <f t="shared" si="40"/>
        <v>1.8534915019183857</v>
      </c>
      <c r="AS82">
        <f t="shared" si="41"/>
        <v>3.1586130250026736</v>
      </c>
      <c r="AT82">
        <f t="shared" si="42"/>
        <v>-0.68536701090030672</v>
      </c>
      <c r="AU82">
        <f t="shared" si="43"/>
        <v>-5.4364187612158589E-2</v>
      </c>
      <c r="AV82">
        <f t="shared" si="44"/>
        <v>-0.3360895343146667</v>
      </c>
      <c r="AW82">
        <f t="shared" si="45"/>
        <v>-0.25790868192718625</v>
      </c>
      <c r="AX82">
        <f t="shared" si="46"/>
        <v>-0.8497831829891751</v>
      </c>
      <c r="AY82">
        <f t="shared" si="47"/>
        <v>-1.1454489195937791</v>
      </c>
      <c r="AZ82">
        <f t="shared" si="48"/>
        <v>-1.1454489195937791</v>
      </c>
      <c r="BA82">
        <f t="shared" si="49"/>
        <v>-0.54843660820712115</v>
      </c>
      <c r="BB82">
        <f t="shared" si="50"/>
        <v>-1.1454489195937791</v>
      </c>
      <c r="BC82">
        <f t="shared" si="51"/>
        <v>-0.11979503135117599</v>
      </c>
      <c r="BD82">
        <f t="shared" si="52"/>
        <v>-0.13126192492549824</v>
      </c>
      <c r="BE82">
        <f t="shared" si="53"/>
        <v>-0.5167849502593983</v>
      </c>
      <c r="BF82">
        <f t="shared" si="54"/>
        <v>-1.068466473502091</v>
      </c>
      <c r="BG82">
        <f t="shared" si="55"/>
        <v>-0.27244827497717827</v>
      </c>
      <c r="BH82">
        <f t="shared" si="56"/>
        <v>-1.1454489195937791</v>
      </c>
      <c r="BI82">
        <f t="shared" si="57"/>
        <v>0.10112546258148915</v>
      </c>
      <c r="BJ82">
        <f t="shared" si="58"/>
        <v>0.28034248742620321</v>
      </c>
      <c r="BK82">
        <f t="shared" si="59"/>
        <v>0.43864090237561415</v>
      </c>
      <c r="BL82">
        <f t="shared" si="60"/>
        <v>0.53915901377789588</v>
      </c>
      <c r="BM82">
        <f t="shared" si="61"/>
        <v>0.47420967256843771</v>
      </c>
      <c r="BN82">
        <f t="shared" si="62"/>
        <v>0.65689529896868148</v>
      </c>
    </row>
    <row r="83" spans="1:66" x14ac:dyDescent="0.2">
      <c r="A83">
        <v>82</v>
      </c>
      <c r="B83" t="s">
        <v>384</v>
      </c>
      <c r="C83" t="s">
        <v>3363</v>
      </c>
      <c r="D83" s="5" t="s">
        <v>3364</v>
      </c>
      <c r="E83">
        <v>6</v>
      </c>
      <c r="F83">
        <v>1</v>
      </c>
      <c r="G83">
        <v>22763.1</v>
      </c>
      <c r="H83">
        <v>25006</v>
      </c>
      <c r="I83">
        <v>37727.599999999999</v>
      </c>
      <c r="J83">
        <v>63339.1</v>
      </c>
      <c r="K83">
        <v>57774.5</v>
      </c>
      <c r="L83">
        <v>111248</v>
      </c>
      <c r="M83">
        <v>76992.800000000003</v>
      </c>
      <c r="N83">
        <v>85787.7</v>
      </c>
      <c r="O83">
        <v>15131</v>
      </c>
      <c r="P83">
        <v>21779.7</v>
      </c>
      <c r="Q83">
        <v>20756.099999999999</v>
      </c>
      <c r="R83">
        <v>21416.6</v>
      </c>
      <c r="S83">
        <v>19240.599999999999</v>
      </c>
      <c r="T83">
        <v>34064.6</v>
      </c>
      <c r="U83">
        <v>25853</v>
      </c>
      <c r="V83">
        <v>19789.5</v>
      </c>
      <c r="W83">
        <v>0</v>
      </c>
      <c r="X83">
        <v>20147.2</v>
      </c>
      <c r="Y83">
        <v>24289.4</v>
      </c>
      <c r="Z83">
        <v>27091.200000000001</v>
      </c>
      <c r="AA83">
        <v>22944.7</v>
      </c>
      <c r="AB83">
        <v>19656</v>
      </c>
      <c r="AC83">
        <v>22181.4</v>
      </c>
      <c r="AD83">
        <v>27319.200000000001</v>
      </c>
      <c r="AE83">
        <v>27732.9</v>
      </c>
      <c r="AF83">
        <v>16547.5</v>
      </c>
      <c r="AG83">
        <v>17046</v>
      </c>
      <c r="AH83">
        <v>16355.1</v>
      </c>
      <c r="AI83">
        <v>13595.8</v>
      </c>
      <c r="AJ83">
        <f t="shared" si="32"/>
        <v>31502.631034482751</v>
      </c>
      <c r="AK83">
        <f t="shared" si="33"/>
        <v>24385.488846620345</v>
      </c>
      <c r="AL83">
        <f t="shared" si="34"/>
        <v>-0.35839064328185444</v>
      </c>
      <c r="AM83">
        <f t="shared" si="35"/>
        <v>-0.26641381172816381</v>
      </c>
      <c r="AN83">
        <f t="shared" si="36"/>
        <v>0.25527349501463797</v>
      </c>
      <c r="AO83">
        <f t="shared" si="37"/>
        <v>1.3055497540263399</v>
      </c>
      <c r="AP83">
        <f t="shared" si="38"/>
        <v>1.0773566661206524</v>
      </c>
      <c r="AQ83">
        <f t="shared" si="39"/>
        <v>3.2701976764582841</v>
      </c>
      <c r="AR83">
        <f t="shared" si="40"/>
        <v>1.8654606127291915</v>
      </c>
      <c r="AS83">
        <f t="shared" si="41"/>
        <v>2.2261218262614721</v>
      </c>
      <c r="AT83">
        <f t="shared" si="42"/>
        <v>-0.67136776045200108</v>
      </c>
      <c r="AU83">
        <f t="shared" si="43"/>
        <v>-0.39871790537552743</v>
      </c>
      <c r="AV83">
        <f t="shared" si="44"/>
        <v>-0.44069368886046117</v>
      </c>
      <c r="AW83">
        <f t="shared" si="45"/>
        <v>-0.41360790829012251</v>
      </c>
      <c r="AX83">
        <f t="shared" si="46"/>
        <v>-0.50284130499119284</v>
      </c>
      <c r="AY83">
        <f t="shared" si="47"/>
        <v>0.105061210034849</v>
      </c>
      <c r="AZ83">
        <f t="shared" si="48"/>
        <v>-0.23168004012623061</v>
      </c>
      <c r="BA83">
        <f t="shared" si="49"/>
        <v>-0.48033201664136854</v>
      </c>
      <c r="BB83">
        <f t="shared" si="50"/>
        <v>-1.2918597298839385</v>
      </c>
      <c r="BC83">
        <f t="shared" si="51"/>
        <v>-0.46566345689873395</v>
      </c>
      <c r="BD83">
        <f t="shared" si="52"/>
        <v>-0.29580014080720191</v>
      </c>
      <c r="BE83">
        <f t="shared" si="53"/>
        <v>-0.18090394095561232</v>
      </c>
      <c r="BF83">
        <f t="shared" si="54"/>
        <v>-0.35094359142481651</v>
      </c>
      <c r="BG83">
        <f t="shared" si="55"/>
        <v>-0.48580658394816678</v>
      </c>
      <c r="BH83">
        <f t="shared" si="56"/>
        <v>-0.38224499386136379</v>
      </c>
      <c r="BI83">
        <f t="shared" si="57"/>
        <v>-0.17155411813950752</v>
      </c>
      <c r="BJ83">
        <f t="shared" si="58"/>
        <v>-0.15458911068765419</v>
      </c>
      <c r="BK83">
        <f t="shared" si="59"/>
        <v>-0.61327993580720963</v>
      </c>
      <c r="BL83">
        <f t="shared" si="60"/>
        <v>-0.59283745039568225</v>
      </c>
      <c r="BM83">
        <f t="shared" si="61"/>
        <v>-0.62116987400816814</v>
      </c>
      <c r="BN83">
        <f t="shared" si="62"/>
        <v>-0.73432323408044009</v>
      </c>
    </row>
    <row r="84" spans="1:66" x14ac:dyDescent="0.2">
      <c r="A84">
        <v>83</v>
      </c>
      <c r="B84" t="s">
        <v>275</v>
      </c>
      <c r="C84" t="s">
        <v>2778</v>
      </c>
      <c r="D84" s="5" t="s">
        <v>2779</v>
      </c>
      <c r="E84">
        <v>6</v>
      </c>
      <c r="F84">
        <v>1</v>
      </c>
      <c r="G84">
        <v>41235.300000000003</v>
      </c>
      <c r="H84">
        <v>26727.7</v>
      </c>
      <c r="I84">
        <v>28163.8</v>
      </c>
      <c r="J84">
        <v>25157.1</v>
      </c>
      <c r="K84">
        <v>17946.2</v>
      </c>
      <c r="L84">
        <v>17322.400000000001</v>
      </c>
      <c r="M84">
        <v>16476</v>
      </c>
      <c r="N84">
        <v>53717.9</v>
      </c>
      <c r="O84">
        <v>0</v>
      </c>
      <c r="P84">
        <v>16462.400000000001</v>
      </c>
      <c r="Q84">
        <v>14033.9</v>
      </c>
      <c r="R84">
        <v>13624.9</v>
      </c>
      <c r="S84">
        <v>5409.29</v>
      </c>
      <c r="T84">
        <v>12560.9</v>
      </c>
      <c r="U84">
        <v>23217.5</v>
      </c>
      <c r="V84">
        <v>23378.7</v>
      </c>
      <c r="W84">
        <v>0</v>
      </c>
      <c r="X84">
        <v>10297.700000000001</v>
      </c>
      <c r="Y84">
        <v>14159.2</v>
      </c>
      <c r="Z84">
        <v>10713.7</v>
      </c>
      <c r="AA84">
        <v>0</v>
      </c>
      <c r="AB84">
        <v>0</v>
      </c>
      <c r="AC84">
        <v>14429.3</v>
      </c>
      <c r="AD84">
        <v>18155.599999999999</v>
      </c>
      <c r="AE84">
        <v>9715.48</v>
      </c>
      <c r="AF84">
        <v>16801.8</v>
      </c>
      <c r="AG84">
        <v>12700</v>
      </c>
      <c r="AH84">
        <v>15009.8</v>
      </c>
      <c r="AI84">
        <v>14646.8</v>
      </c>
      <c r="AJ84">
        <f t="shared" si="32"/>
        <v>16278.047241379309</v>
      </c>
      <c r="AK84">
        <f t="shared" si="33"/>
        <v>11648.002768270411</v>
      </c>
      <c r="AL84">
        <f t="shared" si="34"/>
        <v>2.142620778439817</v>
      </c>
      <c r="AM84">
        <f t="shared" si="35"/>
        <v>0.8971197008199493</v>
      </c>
      <c r="AN84">
        <f t="shared" si="36"/>
        <v>1.0204112237162168</v>
      </c>
      <c r="AO84">
        <f t="shared" si="37"/>
        <v>0.76228113396466191</v>
      </c>
      <c r="AP84">
        <f t="shared" si="38"/>
        <v>0.14321362999370171</v>
      </c>
      <c r="AQ84">
        <f t="shared" si="39"/>
        <v>8.9659384479676488E-2</v>
      </c>
      <c r="AR84">
        <f t="shared" si="40"/>
        <v>1.6994566584403809E-2</v>
      </c>
      <c r="AS84">
        <f t="shared" si="41"/>
        <v>3.2142723094647803</v>
      </c>
      <c r="AT84">
        <f t="shared" si="42"/>
        <v>-1.3974968554885057</v>
      </c>
      <c r="AU84">
        <f t="shared" si="43"/>
        <v>1.5826984444309761E-2</v>
      </c>
      <c r="AV84">
        <f t="shared" si="44"/>
        <v>-0.19266369402765329</v>
      </c>
      <c r="AW84">
        <f t="shared" si="45"/>
        <v>-0.22777700985842653</v>
      </c>
      <c r="AX84">
        <f t="shared" si="46"/>
        <v>-0.93310050294512337</v>
      </c>
      <c r="AY84">
        <f t="shared" si="47"/>
        <v>-0.31912314199520581</v>
      </c>
      <c r="AZ84">
        <f t="shared" si="48"/>
        <v>0.59576331639652558</v>
      </c>
      <c r="BA84">
        <f t="shared" si="49"/>
        <v>0.60960259882175949</v>
      </c>
      <c r="BB84">
        <f t="shared" si="50"/>
        <v>-1.3974968554885057</v>
      </c>
      <c r="BC84">
        <f t="shared" si="51"/>
        <v>-0.51342254636734752</v>
      </c>
      <c r="BD84">
        <f t="shared" si="52"/>
        <v>-0.18190648504575616</v>
      </c>
      <c r="BE84">
        <f t="shared" si="53"/>
        <v>-0.47770826914093761</v>
      </c>
      <c r="BF84">
        <f t="shared" si="54"/>
        <v>-1.3974968554885057</v>
      </c>
      <c r="BG84">
        <f t="shared" si="55"/>
        <v>-1.3974968554885057</v>
      </c>
      <c r="BH84">
        <f t="shared" si="56"/>
        <v>-0.15871796033697425</v>
      </c>
      <c r="BI84">
        <f t="shared" si="57"/>
        <v>0.16119096088603385</v>
      </c>
      <c r="BJ84">
        <f t="shared" si="58"/>
        <v>-0.5634070811912909</v>
      </c>
      <c r="BK84">
        <f t="shared" si="59"/>
        <v>4.4965026969895003E-2</v>
      </c>
      <c r="BL84">
        <f t="shared" si="60"/>
        <v>-0.30718118054762494</v>
      </c>
      <c r="BM84">
        <f t="shared" si="61"/>
        <v>-0.10888109031310171</v>
      </c>
      <c r="BN84">
        <f t="shared" si="62"/>
        <v>-0.14004523125826232</v>
      </c>
    </row>
    <row r="85" spans="1:66" x14ac:dyDescent="0.2">
      <c r="A85">
        <v>84</v>
      </c>
      <c r="B85" t="s">
        <v>289</v>
      </c>
      <c r="C85" t="s">
        <v>2857</v>
      </c>
      <c r="D85" s="5" t="s">
        <v>2862</v>
      </c>
      <c r="E85">
        <v>20</v>
      </c>
      <c r="F85">
        <v>4</v>
      </c>
      <c r="G85">
        <v>29143.599999999999</v>
      </c>
      <c r="H85">
        <v>28774.6</v>
      </c>
      <c r="I85">
        <v>25513</v>
      </c>
      <c r="J85">
        <v>73572.899999999994</v>
      </c>
      <c r="K85">
        <v>74603</v>
      </c>
      <c r="L85">
        <v>120924</v>
      </c>
      <c r="M85">
        <v>50180.6</v>
      </c>
      <c r="N85">
        <v>186207</v>
      </c>
      <c r="O85">
        <v>28438.6</v>
      </c>
      <c r="P85">
        <v>26014</v>
      </c>
      <c r="Q85">
        <v>29439.8</v>
      </c>
      <c r="R85">
        <v>30283.5</v>
      </c>
      <c r="S85">
        <v>21163</v>
      </c>
      <c r="T85">
        <v>26737.5</v>
      </c>
      <c r="U85">
        <v>23886.7</v>
      </c>
      <c r="V85">
        <v>26112.1</v>
      </c>
      <c r="W85">
        <v>18883.099999999999</v>
      </c>
      <c r="X85">
        <v>19213.5</v>
      </c>
      <c r="Y85">
        <v>27739.4</v>
      </c>
      <c r="Z85">
        <v>26721.4</v>
      </c>
      <c r="AA85">
        <v>21626.9</v>
      </c>
      <c r="AB85">
        <v>26223.3</v>
      </c>
      <c r="AC85">
        <v>17321.5</v>
      </c>
      <c r="AD85">
        <v>33485.199999999997</v>
      </c>
      <c r="AE85">
        <v>27753.599999999999</v>
      </c>
      <c r="AF85">
        <v>27528.5</v>
      </c>
      <c r="AG85">
        <v>27970.400000000001</v>
      </c>
      <c r="AH85">
        <v>25232.5</v>
      </c>
      <c r="AI85">
        <v>21336.7</v>
      </c>
      <c r="AJ85">
        <f t="shared" si="32"/>
        <v>38690.686206896549</v>
      </c>
      <c r="AK85">
        <f t="shared" si="33"/>
        <v>35647.678483575546</v>
      </c>
      <c r="AL85">
        <f t="shared" si="34"/>
        <v>-0.26781789482575458</v>
      </c>
      <c r="AM85">
        <f t="shared" si="35"/>
        <v>-0.27816920003543366</v>
      </c>
      <c r="AN85">
        <f t="shared" si="36"/>
        <v>-0.36966463925464571</v>
      </c>
      <c r="AO85">
        <f t="shared" si="37"/>
        <v>0.97852694135959561</v>
      </c>
      <c r="AP85">
        <f t="shared" si="38"/>
        <v>1.0074236337620088</v>
      </c>
      <c r="AQ85">
        <f t="shared" si="39"/>
        <v>2.306835039229608</v>
      </c>
      <c r="AR85">
        <f t="shared" si="40"/>
        <v>0.32231871139651797</v>
      </c>
      <c r="AS85">
        <f t="shared" si="41"/>
        <v>4.1381744918135608</v>
      </c>
      <c r="AT85">
        <f t="shared" si="42"/>
        <v>-0.28759477876294631</v>
      </c>
      <c r="AU85">
        <f t="shared" si="43"/>
        <v>-0.35561042811630095</v>
      </c>
      <c r="AV85">
        <f t="shared" si="44"/>
        <v>-0.25950879834036994</v>
      </c>
      <c r="AW85">
        <f t="shared" si="45"/>
        <v>-0.23584105794631507</v>
      </c>
      <c r="AX85">
        <f t="shared" si="46"/>
        <v>-0.49169222099476478</v>
      </c>
      <c r="AY85">
        <f t="shared" si="47"/>
        <v>-0.33531457630274319</v>
      </c>
      <c r="AZ85">
        <f t="shared" si="48"/>
        <v>-0.41528612343486537</v>
      </c>
      <c r="BA85">
        <f t="shared" si="49"/>
        <v>-0.35285849575567896</v>
      </c>
      <c r="BB85">
        <f t="shared" si="50"/>
        <v>-0.555648699985408</v>
      </c>
      <c r="BC85">
        <f t="shared" si="51"/>
        <v>-0.54638021423668715</v>
      </c>
      <c r="BD85">
        <f t="shared" si="52"/>
        <v>-0.30720895925781777</v>
      </c>
      <c r="BE85">
        <f t="shared" si="53"/>
        <v>-0.33576621861676981</v>
      </c>
      <c r="BF85">
        <f t="shared" si="54"/>
        <v>-0.47867875084091621</v>
      </c>
      <c r="BG85">
        <f t="shared" si="55"/>
        <v>-0.34973907803395454</v>
      </c>
      <c r="BH85">
        <f t="shared" si="56"/>
        <v>-0.59945519921422863</v>
      </c>
      <c r="BI85">
        <f t="shared" si="57"/>
        <v>-0.14602595255382336</v>
      </c>
      <c r="BJ85">
        <f t="shared" si="58"/>
        <v>-0.30681061634730988</v>
      </c>
      <c r="BK85">
        <f t="shared" si="59"/>
        <v>-0.31312519304839048</v>
      </c>
      <c r="BL85">
        <f t="shared" si="60"/>
        <v>-0.30072887388265285</v>
      </c>
      <c r="BM85">
        <f t="shared" si="61"/>
        <v>-0.37753331435306026</v>
      </c>
      <c r="BN85">
        <f t="shared" si="62"/>
        <v>-0.48681953342045242</v>
      </c>
    </row>
    <row r="86" spans="1:66" x14ac:dyDescent="0.2">
      <c r="A86">
        <v>85</v>
      </c>
      <c r="B86" t="s">
        <v>536</v>
      </c>
      <c r="C86" t="s">
        <v>4150</v>
      </c>
      <c r="D86" s="5" t="s">
        <v>4151</v>
      </c>
      <c r="E86">
        <v>6</v>
      </c>
      <c r="F86">
        <v>1</v>
      </c>
      <c r="G86">
        <v>716257</v>
      </c>
      <c r="H86">
        <v>634440</v>
      </c>
      <c r="I86">
        <v>550498</v>
      </c>
      <c r="J86">
        <v>1110000</v>
      </c>
      <c r="K86">
        <v>960432</v>
      </c>
      <c r="L86">
        <v>808695</v>
      </c>
      <c r="M86">
        <v>978709</v>
      </c>
      <c r="N86">
        <v>1130000</v>
      </c>
      <c r="O86">
        <v>625743</v>
      </c>
      <c r="P86">
        <v>531701</v>
      </c>
      <c r="Q86">
        <v>531624</v>
      </c>
      <c r="R86">
        <v>445315</v>
      </c>
      <c r="S86">
        <v>278711</v>
      </c>
      <c r="T86">
        <v>561267</v>
      </c>
      <c r="U86">
        <v>547099</v>
      </c>
      <c r="V86">
        <v>549029</v>
      </c>
      <c r="W86">
        <v>0</v>
      </c>
      <c r="X86">
        <v>528885</v>
      </c>
      <c r="Y86">
        <v>511805</v>
      </c>
      <c r="Z86">
        <v>462323</v>
      </c>
      <c r="AA86">
        <v>469449</v>
      </c>
      <c r="AB86">
        <v>504415</v>
      </c>
      <c r="AC86">
        <v>667782</v>
      </c>
      <c r="AD86">
        <v>661349</v>
      </c>
      <c r="AE86">
        <v>339884</v>
      </c>
      <c r="AF86">
        <v>639947</v>
      </c>
      <c r="AG86">
        <v>520770</v>
      </c>
      <c r="AH86">
        <v>565297</v>
      </c>
      <c r="AI86">
        <v>644148</v>
      </c>
      <c r="AJ86">
        <f t="shared" si="32"/>
        <v>602606</v>
      </c>
      <c r="AK86">
        <f t="shared" si="33"/>
        <v>233292.42039995946</v>
      </c>
      <c r="AL86">
        <f t="shared" si="34"/>
        <v>0.48716113367573322</v>
      </c>
      <c r="AM86">
        <f t="shared" si="35"/>
        <v>0.13645535480931353</v>
      </c>
      <c r="AN86">
        <f t="shared" si="36"/>
        <v>-0.22335916405113115</v>
      </c>
      <c r="AO86">
        <f t="shared" si="37"/>
        <v>2.1749270684839113</v>
      </c>
      <c r="AP86">
        <f t="shared" si="38"/>
        <v>1.5338089398126977</v>
      </c>
      <c r="AQ86">
        <f t="shared" si="39"/>
        <v>0.88339346664875962</v>
      </c>
      <c r="AR86">
        <f t="shared" si="40"/>
        <v>1.6121526766930716</v>
      </c>
      <c r="AS86">
        <f t="shared" si="41"/>
        <v>2.2606563860747344</v>
      </c>
      <c r="AT86">
        <f t="shared" si="42"/>
        <v>9.9175961054943987E-2</v>
      </c>
      <c r="AU86">
        <f t="shared" si="43"/>
        <v>-0.30393186318886645</v>
      </c>
      <c r="AV86">
        <f t="shared" si="44"/>
        <v>-0.30426192106159117</v>
      </c>
      <c r="AW86">
        <f t="shared" si="45"/>
        <v>-0.67422250465890976</v>
      </c>
      <c r="AX86">
        <f t="shared" si="46"/>
        <v>-1.3883648660539865</v>
      </c>
      <c r="AY86">
        <f t="shared" si="47"/>
        <v>-0.17719821299435232</v>
      </c>
      <c r="AZ86">
        <f t="shared" si="48"/>
        <v>-0.23792886157569157</v>
      </c>
      <c r="BA86">
        <f t="shared" si="49"/>
        <v>-0.22965598242817711</v>
      </c>
      <c r="BB86">
        <f t="shared" si="50"/>
        <v>-2.5830500578067848</v>
      </c>
      <c r="BC86">
        <f t="shared" si="51"/>
        <v>-0.31600255110565439</v>
      </c>
      <c r="BD86">
        <f t="shared" si="52"/>
        <v>-0.38921538832821756</v>
      </c>
      <c r="BE86">
        <f t="shared" si="53"/>
        <v>-0.60131829297967354</v>
      </c>
      <c r="BF86">
        <f t="shared" si="54"/>
        <v>-0.57077293712206323</v>
      </c>
      <c r="BG86">
        <f t="shared" si="55"/>
        <v>-0.42089237117802675</v>
      </c>
      <c r="BH86">
        <f t="shared" si="56"/>
        <v>0.27937470016497512</v>
      </c>
      <c r="BI86">
        <f t="shared" si="57"/>
        <v>0.25179986516188679</v>
      </c>
      <c r="BJ86">
        <f t="shared" si="58"/>
        <v>-1.1261488888048146</v>
      </c>
      <c r="BK86">
        <f t="shared" si="59"/>
        <v>0.16006092240794673</v>
      </c>
      <c r="BL86">
        <f t="shared" si="60"/>
        <v>-0.35078722171813098</v>
      </c>
      <c r="BM86">
        <f t="shared" si="61"/>
        <v>-0.15992375549980142</v>
      </c>
      <c r="BN86">
        <f t="shared" si="62"/>
        <v>0.17806836556789918</v>
      </c>
    </row>
    <row r="87" spans="1:66" x14ac:dyDescent="0.2">
      <c r="A87">
        <v>86</v>
      </c>
      <c r="B87" t="s">
        <v>91</v>
      </c>
      <c r="C87" t="s">
        <v>1732</v>
      </c>
      <c r="D87" s="5" t="s">
        <v>1736</v>
      </c>
      <c r="E87">
        <v>5</v>
      </c>
      <c r="F87">
        <v>1</v>
      </c>
      <c r="G87">
        <v>26261.599999999999</v>
      </c>
      <c r="H87">
        <v>26732.5</v>
      </c>
      <c r="I87">
        <v>20681.099999999999</v>
      </c>
      <c r="J87">
        <v>20024.400000000001</v>
      </c>
      <c r="K87">
        <v>14910.1</v>
      </c>
      <c r="L87">
        <v>12724.8</v>
      </c>
      <c r="M87">
        <v>13639.3</v>
      </c>
      <c r="N87">
        <v>9052.94</v>
      </c>
      <c r="O87">
        <v>23934.1</v>
      </c>
      <c r="P87">
        <v>26757</v>
      </c>
      <c r="Q87">
        <v>26167.200000000001</v>
      </c>
      <c r="R87">
        <v>29193.9</v>
      </c>
      <c r="S87">
        <v>32126.3</v>
      </c>
      <c r="T87">
        <v>43975.7</v>
      </c>
      <c r="U87">
        <v>52629.7</v>
      </c>
      <c r="V87">
        <v>30457.4</v>
      </c>
      <c r="W87">
        <v>0</v>
      </c>
      <c r="X87">
        <v>27928.7</v>
      </c>
      <c r="Y87">
        <v>26840.2</v>
      </c>
      <c r="Z87">
        <v>31307.8</v>
      </c>
      <c r="AA87">
        <v>41753.1</v>
      </c>
      <c r="AB87">
        <v>31190.799999999999</v>
      </c>
      <c r="AC87">
        <v>44090.9</v>
      </c>
      <c r="AD87">
        <v>27152.5</v>
      </c>
      <c r="AE87">
        <v>21303.5</v>
      </c>
      <c r="AF87">
        <v>21964.5</v>
      </c>
      <c r="AG87">
        <v>21482.400000000001</v>
      </c>
      <c r="AH87">
        <v>21551.7</v>
      </c>
      <c r="AI87">
        <v>15412.2</v>
      </c>
      <c r="AJ87">
        <f t="shared" si="32"/>
        <v>25560.218620689659</v>
      </c>
      <c r="AK87">
        <f t="shared" si="33"/>
        <v>11029.00373874258</v>
      </c>
      <c r="AL87">
        <f t="shared" si="34"/>
        <v>6.359426435286572E-2</v>
      </c>
      <c r="AM87">
        <f t="shared" si="35"/>
        <v>0.10629077721611087</v>
      </c>
      <c r="AN87">
        <f t="shared" si="36"/>
        <v>-0.44238978753360453</v>
      </c>
      <c r="AO87">
        <f t="shared" si="37"/>
        <v>-0.50193279028852678</v>
      </c>
      <c r="AP87">
        <f t="shared" si="38"/>
        <v>-0.96564647841019602</v>
      </c>
      <c r="AQ87">
        <f t="shared" si="39"/>
        <v>-1.1637876751824394</v>
      </c>
      <c r="AR87">
        <f t="shared" si="40"/>
        <v>-1.080869941027762</v>
      </c>
      <c r="AS87">
        <f t="shared" si="41"/>
        <v>-1.4967152982914536</v>
      </c>
      <c r="AT87">
        <f t="shared" si="42"/>
        <v>-0.14744020939783037</v>
      </c>
      <c r="AU87">
        <f t="shared" si="43"/>
        <v>0.10851219272927609</v>
      </c>
      <c r="AV87">
        <f t="shared" si="44"/>
        <v>5.5035014375608898E-2</v>
      </c>
      <c r="AW87">
        <f t="shared" si="45"/>
        <v>0.3294659667714121</v>
      </c>
      <c r="AX87">
        <f t="shared" si="46"/>
        <v>0.59534673619205258</v>
      </c>
      <c r="AY87">
        <f t="shared" si="47"/>
        <v>1.6697320823838884</v>
      </c>
      <c r="AZ87">
        <f t="shared" si="48"/>
        <v>2.4543904436464121</v>
      </c>
      <c r="BA87">
        <f t="shared" si="49"/>
        <v>0.44402753823607571</v>
      </c>
      <c r="BB87">
        <f t="shared" si="50"/>
        <v>-2.3175455577099831</v>
      </c>
      <c r="BC87">
        <f t="shared" si="51"/>
        <v>0.21475025627114108</v>
      </c>
      <c r="BD87">
        <f t="shared" si="52"/>
        <v>0.11605593847194336</v>
      </c>
      <c r="BE87">
        <f t="shared" si="53"/>
        <v>0.52113332404814505</v>
      </c>
      <c r="BF87">
        <f t="shared" si="54"/>
        <v>1.4682088938303774</v>
      </c>
      <c r="BG87">
        <f t="shared" si="55"/>
        <v>0.51052493159751933</v>
      </c>
      <c r="BH87">
        <f t="shared" si="56"/>
        <v>1.6801772687968126</v>
      </c>
      <c r="BI87">
        <f t="shared" si="57"/>
        <v>0.14437218601322896</v>
      </c>
      <c r="BJ87">
        <f t="shared" si="58"/>
        <v>-0.38595676649711319</v>
      </c>
      <c r="BK87">
        <f t="shared" si="59"/>
        <v>-0.32602388265212495</v>
      </c>
      <c r="BL87">
        <f t="shared" si="60"/>
        <v>-0.36973589974995968</v>
      </c>
      <c r="BM87">
        <f t="shared" si="61"/>
        <v>-0.36345246729843528</v>
      </c>
      <c r="BN87">
        <f t="shared" si="62"/>
        <v>-0.9201210608934508</v>
      </c>
    </row>
    <row r="88" spans="1:66" x14ac:dyDescent="0.2">
      <c r="A88">
        <v>87</v>
      </c>
      <c r="B88" t="s">
        <v>276</v>
      </c>
      <c r="C88" t="s">
        <v>2784</v>
      </c>
      <c r="D88" s="5" t="s">
        <v>2789</v>
      </c>
      <c r="E88">
        <v>6</v>
      </c>
      <c r="F88">
        <v>1</v>
      </c>
      <c r="G88">
        <v>44567.4</v>
      </c>
      <c r="H88">
        <v>48795.3</v>
      </c>
      <c r="I88">
        <v>57150.5</v>
      </c>
      <c r="J88">
        <v>54071.7</v>
      </c>
      <c r="K88">
        <v>59453.3</v>
      </c>
      <c r="L88">
        <v>59519.8</v>
      </c>
      <c r="M88">
        <v>53794.2</v>
      </c>
      <c r="N88">
        <v>3687.15</v>
      </c>
      <c r="O88">
        <v>79029.7</v>
      </c>
      <c r="P88">
        <v>55825.9</v>
      </c>
      <c r="Q88">
        <v>63944.2</v>
      </c>
      <c r="R88">
        <v>67933.100000000006</v>
      </c>
      <c r="S88">
        <v>154956</v>
      </c>
      <c r="T88">
        <v>66552.100000000006</v>
      </c>
      <c r="U88">
        <v>55119.9</v>
      </c>
      <c r="V88">
        <v>43256.1</v>
      </c>
      <c r="W88">
        <v>0</v>
      </c>
      <c r="X88">
        <v>54663.4</v>
      </c>
      <c r="Y88">
        <v>56184.2</v>
      </c>
      <c r="Z88">
        <v>72112.800000000003</v>
      </c>
      <c r="AA88">
        <v>97345.7</v>
      </c>
      <c r="AB88">
        <v>76116</v>
      </c>
      <c r="AC88">
        <v>61445.2</v>
      </c>
      <c r="AD88">
        <v>57341</v>
      </c>
      <c r="AE88">
        <v>81704.399999999994</v>
      </c>
      <c r="AF88">
        <v>12687.1</v>
      </c>
      <c r="AG88">
        <v>63280</v>
      </c>
      <c r="AH88">
        <v>50283</v>
      </c>
      <c r="AI88">
        <v>40204</v>
      </c>
      <c r="AJ88">
        <f t="shared" si="32"/>
        <v>58311.143103448274</v>
      </c>
      <c r="AK88">
        <f t="shared" si="33"/>
        <v>28040.929355210032</v>
      </c>
      <c r="AL88">
        <f t="shared" si="34"/>
        <v>-0.49013151202474936</v>
      </c>
      <c r="AM88">
        <f t="shared" si="35"/>
        <v>-0.33935548222763229</v>
      </c>
      <c r="AN88">
        <f t="shared" si="36"/>
        <v>-4.1391035537580188E-2</v>
      </c>
      <c r="AO88">
        <f t="shared" si="37"/>
        <v>-0.15118768175422775</v>
      </c>
      <c r="AP88">
        <f t="shared" si="38"/>
        <v>4.0731777541442832E-2</v>
      </c>
      <c r="AQ88">
        <f t="shared" si="39"/>
        <v>4.3103310922437715E-2</v>
      </c>
      <c r="AR88">
        <f t="shared" si="40"/>
        <v>-0.16108393007341693</v>
      </c>
      <c r="AS88">
        <f t="shared" si="41"/>
        <v>-1.9480093691437899</v>
      </c>
      <c r="AT88">
        <f t="shared" si="42"/>
        <v>0.73886841031901085</v>
      </c>
      <c r="AU88">
        <f t="shared" si="43"/>
        <v>-8.8629127514509853E-2</v>
      </c>
      <c r="AV88">
        <f t="shared" si="44"/>
        <v>0.2008869543942236</v>
      </c>
      <c r="AW88">
        <f t="shared" si="45"/>
        <v>0.34313972888220134</v>
      </c>
      <c r="AX88">
        <f t="shared" si="46"/>
        <v>3.4465639734082147</v>
      </c>
      <c r="AY88">
        <f t="shared" si="47"/>
        <v>0.29389029130093913</v>
      </c>
      <c r="AZ88">
        <f t="shared" si="48"/>
        <v>-0.11380660972477136</v>
      </c>
      <c r="BA88">
        <f t="shared" si="49"/>
        <v>-0.53689529732548014</v>
      </c>
      <c r="BB88">
        <f t="shared" si="50"/>
        <v>-2.0795010880270275</v>
      </c>
      <c r="BC88">
        <f t="shared" si="51"/>
        <v>-0.13008638398678887</v>
      </c>
      <c r="BD88">
        <f t="shared" si="52"/>
        <v>-7.5851376982021768E-2</v>
      </c>
      <c r="BE88">
        <f t="shared" si="53"/>
        <v>0.49219684275504827</v>
      </c>
      <c r="BF88">
        <f t="shared" si="54"/>
        <v>1.3920564615416025</v>
      </c>
      <c r="BG88">
        <f t="shared" si="55"/>
        <v>0.63495958607532976</v>
      </c>
      <c r="BH88">
        <f t="shared" si="56"/>
        <v>0.11176722628736313</v>
      </c>
      <c r="BI88">
        <f t="shared" si="57"/>
        <v>-3.4597394799542207E-2</v>
      </c>
      <c r="BJ88">
        <f t="shared" si="58"/>
        <v>0.83425397925355249</v>
      </c>
      <c r="BK88">
        <f t="shared" si="59"/>
        <v>-1.6270517473049189</v>
      </c>
      <c r="BL88">
        <f t="shared" si="60"/>
        <v>0.17720015030915898</v>
      </c>
      <c r="BM88">
        <f t="shared" si="61"/>
        <v>-0.28630089258994684</v>
      </c>
      <c r="BN88">
        <f t="shared" si="62"/>
        <v>-0.64573976397411914</v>
      </c>
    </row>
    <row r="89" spans="1:66" x14ac:dyDescent="0.2">
      <c r="A89">
        <v>88</v>
      </c>
      <c r="B89" t="s">
        <v>173</v>
      </c>
      <c r="C89" t="s">
        <v>2210</v>
      </c>
      <c r="D89" s="5" t="s">
        <v>2215</v>
      </c>
      <c r="E89">
        <v>6</v>
      </c>
      <c r="F89">
        <v>1</v>
      </c>
      <c r="G89">
        <v>29475.3</v>
      </c>
      <c r="H89">
        <v>37686</v>
      </c>
      <c r="I89">
        <v>40028.6</v>
      </c>
      <c r="J89">
        <v>44999.5</v>
      </c>
      <c r="K89">
        <v>29364.6</v>
      </c>
      <c r="L89">
        <v>65741.8</v>
      </c>
      <c r="M89">
        <v>32895.4</v>
      </c>
      <c r="N89">
        <v>69038.5</v>
      </c>
      <c r="O89">
        <v>11746.4</v>
      </c>
      <c r="P89">
        <v>0</v>
      </c>
      <c r="Q89">
        <v>16721.099999999999</v>
      </c>
      <c r="R89">
        <v>7835.42</v>
      </c>
      <c r="S89">
        <v>10001.4</v>
      </c>
      <c r="T89">
        <v>34542.1</v>
      </c>
      <c r="U89">
        <v>24813.3</v>
      </c>
      <c r="V89">
        <v>26117.4</v>
      </c>
      <c r="W89">
        <v>0</v>
      </c>
      <c r="X89">
        <v>12861.6</v>
      </c>
      <c r="Y89">
        <v>28000.9</v>
      </c>
      <c r="Z89">
        <v>26001</v>
      </c>
      <c r="AA89">
        <v>14337</v>
      </c>
      <c r="AB89">
        <v>12913.5</v>
      </c>
      <c r="AC89">
        <v>0</v>
      </c>
      <c r="AD89">
        <v>9014.17</v>
      </c>
      <c r="AE89">
        <v>38389.699999999997</v>
      </c>
      <c r="AF89">
        <v>5731.2</v>
      </c>
      <c r="AG89">
        <v>21854.2</v>
      </c>
      <c r="AH89">
        <v>16914.099999999999</v>
      </c>
      <c r="AI89">
        <v>27520</v>
      </c>
      <c r="AJ89">
        <f t="shared" si="32"/>
        <v>23949.799655172414</v>
      </c>
      <c r="AK89">
        <f t="shared" si="33"/>
        <v>17414.56573132849</v>
      </c>
      <c r="AL89">
        <f t="shared" si="34"/>
        <v>0.31729188255824892</v>
      </c>
      <c r="AM89">
        <f t="shared" si="35"/>
        <v>0.78877650793877729</v>
      </c>
      <c r="AN89">
        <f t="shared" si="36"/>
        <v>0.92329608403051433</v>
      </c>
      <c r="AO89">
        <f t="shared" si="37"/>
        <v>1.2087410429626479</v>
      </c>
      <c r="AP89">
        <f t="shared" si="38"/>
        <v>0.31093513489609775</v>
      </c>
      <c r="AQ89">
        <f t="shared" si="39"/>
        <v>2.3998301760488081</v>
      </c>
      <c r="AR89">
        <f t="shared" si="40"/>
        <v>0.51368495102548628</v>
      </c>
      <c r="AS89">
        <f t="shared" si="41"/>
        <v>2.5891372222801872</v>
      </c>
      <c r="AT89">
        <f t="shared" si="42"/>
        <v>-0.70075819537771866</v>
      </c>
      <c r="AU89">
        <f t="shared" si="43"/>
        <v>-1.3752740105420576</v>
      </c>
      <c r="AV89">
        <f t="shared" si="44"/>
        <v>-0.41509502830542105</v>
      </c>
      <c r="AW89">
        <f t="shared" si="45"/>
        <v>-0.92533916169858521</v>
      </c>
      <c r="AX89">
        <f t="shared" si="46"/>
        <v>-0.80096167026889986</v>
      </c>
      <c r="AY89">
        <f t="shared" si="47"/>
        <v>0.60824372586978881</v>
      </c>
      <c r="AZ89">
        <f t="shared" si="48"/>
        <v>4.9584948493671829E-2</v>
      </c>
      <c r="BA89">
        <f t="shared" si="49"/>
        <v>0.12447053680633069</v>
      </c>
      <c r="BB89">
        <f t="shared" si="50"/>
        <v>-1.3752740105420576</v>
      </c>
      <c r="BC89">
        <f t="shared" si="51"/>
        <v>-0.63671984855901065</v>
      </c>
      <c r="BD89">
        <f t="shared" si="52"/>
        <v>0.23262712417454839</v>
      </c>
      <c r="BE89">
        <f t="shared" si="53"/>
        <v>0.11778647693393318</v>
      </c>
      <c r="BF89">
        <f t="shared" si="54"/>
        <v>-0.55199766698052999</v>
      </c>
      <c r="BG89">
        <f t="shared" si="55"/>
        <v>-0.63373958474992631</v>
      </c>
      <c r="BH89">
        <f t="shared" si="56"/>
        <v>-1.3752740105420576</v>
      </c>
      <c r="BI89">
        <f t="shared" si="57"/>
        <v>-0.85765157085160526</v>
      </c>
      <c r="BJ89">
        <f t="shared" si="58"/>
        <v>0.82918521010549595</v>
      </c>
      <c r="BK89">
        <f t="shared" si="59"/>
        <v>-1.0461701966186547</v>
      </c>
      <c r="BL89">
        <f t="shared" si="60"/>
        <v>-0.12033602717996389</v>
      </c>
      <c r="BM89">
        <f t="shared" si="61"/>
        <v>-0.40401235171287209</v>
      </c>
      <c r="BN89">
        <f t="shared" si="62"/>
        <v>0.20501230980482391</v>
      </c>
    </row>
    <row r="90" spans="1:66" x14ac:dyDescent="0.2">
      <c r="A90">
        <v>89</v>
      </c>
      <c r="B90" t="s">
        <v>421</v>
      </c>
      <c r="C90" t="s">
        <v>3551</v>
      </c>
      <c r="D90" s="5" t="s">
        <v>3552</v>
      </c>
      <c r="E90">
        <v>6</v>
      </c>
      <c r="F90">
        <v>1</v>
      </c>
      <c r="G90">
        <v>116793</v>
      </c>
      <c r="H90">
        <v>148581</v>
      </c>
      <c r="I90">
        <v>123199</v>
      </c>
      <c r="J90">
        <v>92418</v>
      </c>
      <c r="K90">
        <v>114593</v>
      </c>
      <c r="L90">
        <v>95924.5</v>
      </c>
      <c r="M90">
        <v>144399</v>
      </c>
      <c r="N90">
        <v>12461.2</v>
      </c>
      <c r="O90">
        <v>140268</v>
      </c>
      <c r="P90">
        <v>194877</v>
      </c>
      <c r="Q90">
        <v>166148</v>
      </c>
      <c r="R90">
        <v>257761</v>
      </c>
      <c r="S90">
        <v>364707</v>
      </c>
      <c r="T90">
        <v>233275</v>
      </c>
      <c r="U90">
        <v>183134</v>
      </c>
      <c r="V90">
        <v>210878</v>
      </c>
      <c r="W90">
        <v>0</v>
      </c>
      <c r="X90">
        <v>173650</v>
      </c>
      <c r="Y90">
        <v>199648</v>
      </c>
      <c r="Z90">
        <v>216740</v>
      </c>
      <c r="AA90">
        <v>229202</v>
      </c>
      <c r="AB90">
        <v>184644</v>
      </c>
      <c r="AC90">
        <v>79922.899999999994</v>
      </c>
      <c r="AD90">
        <v>83524.899999999994</v>
      </c>
      <c r="AE90">
        <v>448753</v>
      </c>
      <c r="AF90">
        <v>192872</v>
      </c>
      <c r="AG90">
        <v>221824</v>
      </c>
      <c r="AH90">
        <v>162068</v>
      </c>
      <c r="AI90">
        <v>104920</v>
      </c>
      <c r="AJ90">
        <f t="shared" si="32"/>
        <v>168868.46551724139</v>
      </c>
      <c r="AK90">
        <f t="shared" si="33"/>
        <v>91606.532078742996</v>
      </c>
      <c r="AL90">
        <f t="shared" si="34"/>
        <v>-0.56846891084664619</v>
      </c>
      <c r="AM90">
        <f t="shared" si="35"/>
        <v>-0.22146308845970422</v>
      </c>
      <c r="AN90">
        <f t="shared" si="36"/>
        <v>-0.49853939976665534</v>
      </c>
      <c r="AO90">
        <f t="shared" si="37"/>
        <v>-0.83455255626887204</v>
      </c>
      <c r="AP90">
        <f t="shared" si="38"/>
        <v>-0.5924846655103958</v>
      </c>
      <c r="AQ90">
        <f t="shared" si="39"/>
        <v>-0.79627471821049112</v>
      </c>
      <c r="AR90">
        <f t="shared" si="40"/>
        <v>-0.26711485482506825</v>
      </c>
      <c r="AS90">
        <f t="shared" si="41"/>
        <v>-1.7073811437681876</v>
      </c>
      <c r="AT90">
        <f t="shared" si="42"/>
        <v>-0.31220989233231805</v>
      </c>
      <c r="AU90">
        <f t="shared" si="43"/>
        <v>0.28391571968254659</v>
      </c>
      <c r="AV90">
        <f t="shared" si="44"/>
        <v>-2.9697287469663602E-2</v>
      </c>
      <c r="AW90">
        <f t="shared" si="45"/>
        <v>0.97037331798946946</v>
      </c>
      <c r="AX90">
        <f t="shared" si="46"/>
        <v>2.1378228172028173</v>
      </c>
      <c r="AY90">
        <f t="shared" si="47"/>
        <v>0.70307796858193627</v>
      </c>
      <c r="AZ90">
        <f t="shared" si="48"/>
        <v>0.15572617103872313</v>
      </c>
      <c r="BA90">
        <f t="shared" si="49"/>
        <v>0.45858666985284541</v>
      </c>
      <c r="BB90">
        <f t="shared" si="50"/>
        <v>-1.8434107446845134</v>
      </c>
      <c r="BC90">
        <f t="shared" si="51"/>
        <v>5.219643593372255E-2</v>
      </c>
      <c r="BD90">
        <f t="shared" si="52"/>
        <v>0.33599715854652357</v>
      </c>
      <c r="BE90">
        <f t="shared" si="53"/>
        <v>0.5225777397796183</v>
      </c>
      <c r="BF90">
        <f t="shared" si="54"/>
        <v>0.65861607369763986</v>
      </c>
      <c r="BG90">
        <f t="shared" si="55"/>
        <v>0.17220971173975128</v>
      </c>
      <c r="BH90">
        <f t="shared" si="56"/>
        <v>-0.97095221813206189</v>
      </c>
      <c r="BI90">
        <f t="shared" si="57"/>
        <v>-0.93163187799623193</v>
      </c>
      <c r="BJ90">
        <f t="shared" si="58"/>
        <v>3.0552901428707715</v>
      </c>
      <c r="BK90">
        <f t="shared" si="59"/>
        <v>0.26202863418217481</v>
      </c>
      <c r="BL90">
        <f t="shared" si="60"/>
        <v>0.5780759655571196</v>
      </c>
      <c r="BM90">
        <f t="shared" si="61"/>
        <v>-7.4235596118799235E-2</v>
      </c>
      <c r="BN90">
        <f t="shared" si="62"/>
        <v>-0.69807757226605494</v>
      </c>
    </row>
    <row r="91" spans="1:66" x14ac:dyDescent="0.2">
      <c r="A91">
        <v>90</v>
      </c>
      <c r="B91" t="s">
        <v>537</v>
      </c>
      <c r="C91" t="s">
        <v>4156</v>
      </c>
      <c r="D91" s="5" t="s">
        <v>4157</v>
      </c>
      <c r="E91">
        <v>3</v>
      </c>
      <c r="F91">
        <v>1</v>
      </c>
      <c r="G91">
        <v>65412.1</v>
      </c>
      <c r="H91">
        <v>60002.2</v>
      </c>
      <c r="I91">
        <v>71963.399999999994</v>
      </c>
      <c r="J91">
        <v>92181.4</v>
      </c>
      <c r="K91">
        <v>81167.5</v>
      </c>
      <c r="L91">
        <v>150552</v>
      </c>
      <c r="M91">
        <v>72965.8</v>
      </c>
      <c r="N91">
        <v>161222</v>
      </c>
      <c r="O91">
        <v>34193.4</v>
      </c>
      <c r="P91">
        <v>40707.199999999997</v>
      </c>
      <c r="Q91">
        <v>46428.1</v>
      </c>
      <c r="R91">
        <v>46692.1</v>
      </c>
      <c r="S91">
        <v>23998.5</v>
      </c>
      <c r="T91">
        <v>0</v>
      </c>
      <c r="U91">
        <v>45993.8</v>
      </c>
      <c r="V91">
        <v>0</v>
      </c>
      <c r="W91">
        <v>0</v>
      </c>
      <c r="X91">
        <v>0</v>
      </c>
      <c r="Y91">
        <v>0</v>
      </c>
      <c r="Z91">
        <v>0</v>
      </c>
      <c r="AA91">
        <v>22111.8</v>
      </c>
      <c r="AB91">
        <v>0</v>
      </c>
      <c r="AC91">
        <v>33733.699999999997</v>
      </c>
      <c r="AD91">
        <v>0</v>
      </c>
      <c r="AE91">
        <v>33990.699999999997</v>
      </c>
      <c r="AF91">
        <v>0</v>
      </c>
      <c r="AG91">
        <v>0</v>
      </c>
      <c r="AH91">
        <v>0</v>
      </c>
      <c r="AI91">
        <v>0</v>
      </c>
      <c r="AJ91">
        <f t="shared" si="32"/>
        <v>37355.713793103445</v>
      </c>
      <c r="AK91">
        <f t="shared" si="33"/>
        <v>44034.617471214988</v>
      </c>
      <c r="AL91">
        <f t="shared" si="34"/>
        <v>0.63714386130949696</v>
      </c>
      <c r="AM91">
        <f t="shared" si="35"/>
        <v>0.51428824655284777</v>
      </c>
      <c r="AN91">
        <f t="shared" si="36"/>
        <v>0.78591999191361805</v>
      </c>
      <c r="AO91">
        <f t="shared" si="37"/>
        <v>1.2450587595710485</v>
      </c>
      <c r="AP91">
        <f t="shared" si="38"/>
        <v>0.9949396343805168</v>
      </c>
      <c r="AQ91">
        <f t="shared" si="39"/>
        <v>2.5706204052048802</v>
      </c>
      <c r="AR91">
        <f t="shared" si="40"/>
        <v>0.80868390034668824</v>
      </c>
      <c r="AS91">
        <f t="shared" si="41"/>
        <v>2.812929765720499</v>
      </c>
      <c r="AT91">
        <f t="shared" si="42"/>
        <v>-7.1814267381126173E-2</v>
      </c>
      <c r="AU91">
        <f t="shared" si="43"/>
        <v>7.6110260503282151E-2</v>
      </c>
      <c r="AV91">
        <f t="shared" si="44"/>
        <v>0.2060285004820829</v>
      </c>
      <c r="AW91">
        <f t="shared" si="45"/>
        <v>0.2120237836288611</v>
      </c>
      <c r="AX91">
        <f t="shared" si="46"/>
        <v>-0.30333438917313016</v>
      </c>
      <c r="AY91">
        <f t="shared" si="47"/>
        <v>-0.84832606568054147</v>
      </c>
      <c r="AZ91">
        <f t="shared" si="48"/>
        <v>0.1961658055175157</v>
      </c>
      <c r="BA91">
        <f t="shared" si="49"/>
        <v>-0.84832606568054147</v>
      </c>
      <c r="BB91">
        <f t="shared" si="50"/>
        <v>-0.84832606568054147</v>
      </c>
      <c r="BC91">
        <f t="shared" si="51"/>
        <v>-0.84832606568054147</v>
      </c>
      <c r="BD91">
        <f t="shared" si="52"/>
        <v>-0.84832606568054147</v>
      </c>
      <c r="BE91">
        <f t="shared" si="53"/>
        <v>-0.84832606568054147</v>
      </c>
      <c r="BF91">
        <f t="shared" si="54"/>
        <v>-0.34618022520732122</v>
      </c>
      <c r="BG91">
        <f t="shared" si="55"/>
        <v>-0.84832606568054147</v>
      </c>
      <c r="BH91">
        <f t="shared" si="56"/>
        <v>-8.2253781254512409E-2</v>
      </c>
      <c r="BI91">
        <f t="shared" si="57"/>
        <v>-0.84832606568054147</v>
      </c>
      <c r="BJ91">
        <f t="shared" si="58"/>
        <v>-7.6417463948747266E-2</v>
      </c>
      <c r="BK91">
        <f t="shared" si="59"/>
        <v>-0.84832606568054147</v>
      </c>
      <c r="BL91">
        <f t="shared" si="60"/>
        <v>-0.84832606568054147</v>
      </c>
      <c r="BM91">
        <f t="shared" si="61"/>
        <v>-0.84832606568054147</v>
      </c>
      <c r="BN91">
        <f t="shared" si="62"/>
        <v>-0.84832606568054147</v>
      </c>
    </row>
    <row r="92" spans="1:66" x14ac:dyDescent="0.2">
      <c r="A92">
        <v>91</v>
      </c>
      <c r="B92" t="s">
        <v>317</v>
      </c>
      <c r="C92" t="s">
        <v>3009</v>
      </c>
      <c r="D92" s="5" t="s">
        <v>3014</v>
      </c>
      <c r="E92">
        <v>6</v>
      </c>
      <c r="F92">
        <v>1</v>
      </c>
      <c r="G92">
        <v>274871</v>
      </c>
      <c r="H92" s="2">
        <v>1000000</v>
      </c>
      <c r="I92">
        <v>1030000</v>
      </c>
      <c r="J92">
        <v>834696</v>
      </c>
      <c r="K92">
        <v>234260</v>
      </c>
      <c r="L92">
        <v>1040000</v>
      </c>
      <c r="M92">
        <v>372638</v>
      </c>
      <c r="N92">
        <v>722157</v>
      </c>
      <c r="O92">
        <v>85664</v>
      </c>
      <c r="P92">
        <v>24088</v>
      </c>
      <c r="Q92">
        <v>3498.41</v>
      </c>
      <c r="R92">
        <v>43384.5</v>
      </c>
      <c r="S92">
        <v>2654.36</v>
      </c>
      <c r="T92">
        <v>859069</v>
      </c>
      <c r="U92">
        <v>819572</v>
      </c>
      <c r="V92">
        <v>0</v>
      </c>
      <c r="W92">
        <v>0</v>
      </c>
      <c r="X92">
        <v>12064.9</v>
      </c>
      <c r="Y92">
        <v>849964</v>
      </c>
      <c r="Z92">
        <v>669874</v>
      </c>
      <c r="AA92">
        <v>7913.21</v>
      </c>
      <c r="AB92">
        <v>27714.5</v>
      </c>
      <c r="AC92">
        <v>10841.3</v>
      </c>
      <c r="AD92">
        <v>99748.2</v>
      </c>
      <c r="AE92">
        <v>529585</v>
      </c>
      <c r="AF92">
        <v>13105.8</v>
      </c>
      <c r="AG92">
        <v>393073</v>
      </c>
      <c r="AH92">
        <v>271121</v>
      </c>
      <c r="AI92">
        <v>770622</v>
      </c>
      <c r="AJ92">
        <f t="shared" si="32"/>
        <v>379385.48896551738</v>
      </c>
      <c r="AK92">
        <f t="shared" si="33"/>
        <v>385458.28670152894</v>
      </c>
      <c r="AL92">
        <f t="shared" si="34"/>
        <v>-0.2711434481273608</v>
      </c>
      <c r="AM92">
        <f t="shared" si="35"/>
        <v>1.6100691889263796</v>
      </c>
      <c r="AN92">
        <f t="shared" si="36"/>
        <v>1.6878986221880645</v>
      </c>
      <c r="AO92">
        <f t="shared" si="37"/>
        <v>1.1812186343967284</v>
      </c>
      <c r="AP92">
        <f t="shared" si="38"/>
        <v>-0.37650115193370348</v>
      </c>
      <c r="AQ92">
        <f t="shared" si="39"/>
        <v>1.7138417666086261</v>
      </c>
      <c r="AR92">
        <f t="shared" si="40"/>
        <v>-1.7505108070856298E-2</v>
      </c>
      <c r="AS92">
        <f t="shared" si="41"/>
        <v>0.8892570814021703</v>
      </c>
      <c r="AT92">
        <f t="shared" si="42"/>
        <v>-0.76200590076548047</v>
      </c>
      <c r="AU92">
        <f t="shared" si="43"/>
        <v>-0.92175340684953055</v>
      </c>
      <c r="AV92">
        <f t="shared" si="44"/>
        <v>-0.97516927754254568</v>
      </c>
      <c r="AW92">
        <f t="shared" si="45"/>
        <v>-0.87169221821839382</v>
      </c>
      <c r="AX92">
        <f t="shared" si="46"/>
        <v>-0.97735900864736314</v>
      </c>
      <c r="AY92">
        <f t="shared" si="47"/>
        <v>1.2444498602929632</v>
      </c>
      <c r="AZ92">
        <f t="shared" si="48"/>
        <v>1.1419822227750711</v>
      </c>
      <c r="BA92">
        <f t="shared" si="49"/>
        <v>-0.98424525312977929</v>
      </c>
      <c r="BB92">
        <f t="shared" si="50"/>
        <v>-0.98424525312977929</v>
      </c>
      <c r="BC92">
        <f t="shared" si="51"/>
        <v>-0.9529451088178158</v>
      </c>
      <c r="BD92">
        <f t="shared" si="52"/>
        <v>1.2208286272980418</v>
      </c>
      <c r="BE92">
        <f t="shared" si="53"/>
        <v>0.75361853942814816</v>
      </c>
      <c r="BF92">
        <f t="shared" si="54"/>
        <v>-0.96371589814375602</v>
      </c>
      <c r="BG92">
        <f t="shared" si="55"/>
        <v>-0.9123451255254138</v>
      </c>
      <c r="BH92">
        <f t="shared" si="56"/>
        <v>-0.95611951196911582</v>
      </c>
      <c r="BI92">
        <f t="shared" si="57"/>
        <v>-0.72546705730067307</v>
      </c>
      <c r="BJ92">
        <f t="shared" si="58"/>
        <v>0.38966476066653166</v>
      </c>
      <c r="BK92">
        <f t="shared" si="59"/>
        <v>-0.95024468691507968</v>
      </c>
      <c r="BL92">
        <f t="shared" si="60"/>
        <v>3.5509707552561311E-2</v>
      </c>
      <c r="BM92">
        <f t="shared" si="61"/>
        <v>-0.28087212728507138</v>
      </c>
      <c r="BN92">
        <f t="shared" si="62"/>
        <v>1.014990530836422</v>
      </c>
    </row>
    <row r="93" spans="1:66" x14ac:dyDescent="0.2">
      <c r="A93">
        <v>92</v>
      </c>
      <c r="B93" t="s">
        <v>510</v>
      </c>
      <c r="C93" t="s">
        <v>4001</v>
      </c>
      <c r="D93" s="5" t="s">
        <v>4002</v>
      </c>
      <c r="E93">
        <v>6</v>
      </c>
      <c r="F93">
        <v>1</v>
      </c>
      <c r="G93">
        <v>9088.23</v>
      </c>
      <c r="H93">
        <v>10176.700000000001</v>
      </c>
      <c r="I93">
        <v>12287.2</v>
      </c>
      <c r="J93">
        <v>21595.599999999999</v>
      </c>
      <c r="K93">
        <v>16929.900000000001</v>
      </c>
      <c r="L93">
        <v>35137.199999999997</v>
      </c>
      <c r="M93">
        <v>20670.8</v>
      </c>
      <c r="N93">
        <v>43580.4</v>
      </c>
      <c r="O93">
        <v>4930.13</v>
      </c>
      <c r="P93">
        <v>5819.87</v>
      </c>
      <c r="Q93">
        <v>6458.27</v>
      </c>
      <c r="R93">
        <v>1968.06</v>
      </c>
      <c r="S93">
        <v>2854.71</v>
      </c>
      <c r="T93">
        <v>6762.28</v>
      </c>
      <c r="U93">
        <v>9069.99</v>
      </c>
      <c r="V93">
        <v>8973.69</v>
      </c>
      <c r="W93">
        <v>0</v>
      </c>
      <c r="X93">
        <v>0</v>
      </c>
      <c r="Y93">
        <v>5844</v>
      </c>
      <c r="Z93">
        <v>5938.52</v>
      </c>
      <c r="AA93">
        <v>4801.71</v>
      </c>
      <c r="AB93">
        <v>4909.2299999999996</v>
      </c>
      <c r="AC93">
        <v>7203.12</v>
      </c>
      <c r="AD93">
        <v>7884.96</v>
      </c>
      <c r="AE93">
        <v>4559.5</v>
      </c>
      <c r="AF93">
        <v>6070.65</v>
      </c>
      <c r="AG93">
        <v>3148.14</v>
      </c>
      <c r="AH93">
        <v>5826.22</v>
      </c>
      <c r="AI93">
        <v>5982.86</v>
      </c>
      <c r="AJ93">
        <f t="shared" si="32"/>
        <v>9602.4806896551709</v>
      </c>
      <c r="AK93">
        <f t="shared" si="33"/>
        <v>9757.079199309208</v>
      </c>
      <c r="AL93">
        <f t="shared" si="34"/>
        <v>-5.2705392582196094E-2</v>
      </c>
      <c r="AM93">
        <f t="shared" si="35"/>
        <v>5.8851557788470552E-2</v>
      </c>
      <c r="AN93">
        <f t="shared" si="36"/>
        <v>0.27515604367902491</v>
      </c>
      <c r="AO93">
        <f t="shared" si="37"/>
        <v>1.2291710526644009</v>
      </c>
      <c r="AP93">
        <f t="shared" si="38"/>
        <v>0.75098491676316459</v>
      </c>
      <c r="AQ93">
        <f t="shared" si="39"/>
        <v>2.6170454076208238</v>
      </c>
      <c r="AR93">
        <f t="shared" si="40"/>
        <v>1.1343885894795704</v>
      </c>
      <c r="AS93">
        <f t="shared" si="41"/>
        <v>3.4823863388082819</v>
      </c>
      <c r="AT93">
        <f t="shared" si="42"/>
        <v>-0.47886776300698358</v>
      </c>
      <c r="AU93">
        <f t="shared" si="43"/>
        <v>-0.38767858827291024</v>
      </c>
      <c r="AV93">
        <f t="shared" si="44"/>
        <v>-0.32224917164531958</v>
      </c>
      <c r="AW93">
        <f t="shared" si="45"/>
        <v>-0.78244939225210774</v>
      </c>
      <c r="AX93">
        <f t="shared" si="46"/>
        <v>-0.69157691065302684</v>
      </c>
      <c r="AY93">
        <f t="shared" si="47"/>
        <v>-0.29109128168768528</v>
      </c>
      <c r="AZ93">
        <f t="shared" si="48"/>
        <v>-5.457480448584151E-2</v>
      </c>
      <c r="BA93">
        <f t="shared" si="49"/>
        <v>-6.4444561411337947E-2</v>
      </c>
      <c r="BB93">
        <f t="shared" si="50"/>
        <v>-0.98415524702669399</v>
      </c>
      <c r="BC93">
        <f t="shared" si="51"/>
        <v>-0.98415524702669399</v>
      </c>
      <c r="BD93">
        <f t="shared" si="52"/>
        <v>-0.38520551210871257</v>
      </c>
      <c r="BE93">
        <f t="shared" si="53"/>
        <v>-0.3755181868273218</v>
      </c>
      <c r="BF93">
        <f t="shared" si="54"/>
        <v>-0.49202948870139956</v>
      </c>
      <c r="BG93">
        <f t="shared" si="55"/>
        <v>-0.48100979747991068</v>
      </c>
      <c r="BH93">
        <f t="shared" si="56"/>
        <v>-0.24590972776207898</v>
      </c>
      <c r="BI93">
        <f t="shared" si="57"/>
        <v>-0.17602815910080649</v>
      </c>
      <c r="BJ93">
        <f t="shared" si="58"/>
        <v>-0.51685351595918261</v>
      </c>
      <c r="BK93">
        <f t="shared" si="59"/>
        <v>-0.36197622439153937</v>
      </c>
      <c r="BL93">
        <f t="shared" si="60"/>
        <v>-0.661503361591257</v>
      </c>
      <c r="BM93">
        <f t="shared" si="61"/>
        <v>-0.38702777875601607</v>
      </c>
      <c r="BN93">
        <f t="shared" si="62"/>
        <v>-0.37097379407471009</v>
      </c>
    </row>
    <row r="94" spans="1:66" x14ac:dyDescent="0.2">
      <c r="A94">
        <v>93</v>
      </c>
      <c r="B94" t="s">
        <v>202</v>
      </c>
      <c r="C94" t="s">
        <v>2381</v>
      </c>
      <c r="D94" s="5" t="s">
        <v>2386</v>
      </c>
      <c r="E94">
        <v>6</v>
      </c>
      <c r="F94">
        <v>1</v>
      </c>
      <c r="G94">
        <v>29287.599999999999</v>
      </c>
      <c r="H94">
        <v>62766.400000000001</v>
      </c>
      <c r="I94">
        <v>67516.899999999994</v>
      </c>
      <c r="J94">
        <v>73867.899999999994</v>
      </c>
      <c r="K94">
        <v>50053</v>
      </c>
      <c r="L94">
        <v>88628.800000000003</v>
      </c>
      <c r="M94">
        <v>55048.6</v>
      </c>
      <c r="N94">
        <v>143649</v>
      </c>
      <c r="O94">
        <v>4244.2700000000004</v>
      </c>
      <c r="P94">
        <v>27742.400000000001</v>
      </c>
      <c r="Q94">
        <v>3936.79</v>
      </c>
      <c r="R94">
        <v>3835.12</v>
      </c>
      <c r="S94">
        <v>12801.9</v>
      </c>
      <c r="T94">
        <v>39394.9</v>
      </c>
      <c r="U94">
        <v>42818.400000000001</v>
      </c>
      <c r="V94">
        <v>49279.199999999997</v>
      </c>
      <c r="W94">
        <v>45150.400000000001</v>
      </c>
      <c r="X94">
        <v>2717.49</v>
      </c>
      <c r="Y94">
        <v>38223.800000000003</v>
      </c>
      <c r="Z94">
        <v>33064.1</v>
      </c>
      <c r="AA94">
        <v>3718.98</v>
      </c>
      <c r="AB94">
        <v>17519.7</v>
      </c>
      <c r="AC94">
        <v>20478</v>
      </c>
      <c r="AD94">
        <v>25012.6</v>
      </c>
      <c r="AE94">
        <v>27165.4</v>
      </c>
      <c r="AF94">
        <v>3245.53</v>
      </c>
      <c r="AG94">
        <v>35064.1</v>
      </c>
      <c r="AH94">
        <v>31697.200000000001</v>
      </c>
      <c r="AI94">
        <v>49804.3</v>
      </c>
      <c r="AJ94">
        <f t="shared" si="32"/>
        <v>37508.026896551724</v>
      </c>
      <c r="AK94">
        <f t="shared" si="33"/>
        <v>30626.865253198292</v>
      </c>
      <c r="AL94">
        <f t="shared" si="34"/>
        <v>-0.26840575516272552</v>
      </c>
      <c r="AM94">
        <f t="shared" si="35"/>
        <v>0.82471297322244252</v>
      </c>
      <c r="AN94">
        <f t="shared" si="36"/>
        <v>0.9798218934702928</v>
      </c>
      <c r="AO94">
        <f t="shared" si="37"/>
        <v>1.1871888553677981</v>
      </c>
      <c r="AP94">
        <f t="shared" si="38"/>
        <v>0.40960682720012404</v>
      </c>
      <c r="AQ94">
        <f t="shared" si="39"/>
        <v>1.6691480724789443</v>
      </c>
      <c r="AR94">
        <f t="shared" si="40"/>
        <v>0.57271852533509138</v>
      </c>
      <c r="AS94">
        <f t="shared" si="41"/>
        <v>3.4656166155419457</v>
      </c>
      <c r="AT94">
        <f t="shared" si="42"/>
        <v>-1.0860973404086163</v>
      </c>
      <c r="AU94">
        <f t="shared" si="43"/>
        <v>-0.31885819249921182</v>
      </c>
      <c r="AV94">
        <f t="shared" si="44"/>
        <v>-1.0961368922027028</v>
      </c>
      <c r="AW94">
        <f t="shared" si="45"/>
        <v>-1.0994565267509817</v>
      </c>
      <c r="AX94">
        <f t="shared" si="46"/>
        <v>-0.80668154224408328</v>
      </c>
      <c r="AY94">
        <f t="shared" si="47"/>
        <v>6.1608430632685639E-2</v>
      </c>
      <c r="AZ94">
        <f t="shared" si="48"/>
        <v>0.17338937757901055</v>
      </c>
      <c r="BA94">
        <f t="shared" si="49"/>
        <v>0.3843414272447957</v>
      </c>
      <c r="BB94">
        <f t="shared" si="50"/>
        <v>0.24953167881424632</v>
      </c>
      <c r="BC94">
        <f t="shared" si="51"/>
        <v>-1.1359483449883476</v>
      </c>
      <c r="BD94">
        <f t="shared" si="52"/>
        <v>2.3370759544956436E-2</v>
      </c>
      <c r="BE94">
        <f t="shared" si="53"/>
        <v>-0.14509897959888848</v>
      </c>
      <c r="BF94">
        <f t="shared" si="54"/>
        <v>-1.1032486223193609</v>
      </c>
      <c r="BG94">
        <f t="shared" si="55"/>
        <v>-0.65264031206929962</v>
      </c>
      <c r="BH94">
        <f t="shared" si="56"/>
        <v>-0.55604864408293686</v>
      </c>
      <c r="BI94">
        <f t="shared" si="57"/>
        <v>-0.40798909040313414</v>
      </c>
      <c r="BJ94">
        <f t="shared" si="58"/>
        <v>-0.33769786137259566</v>
      </c>
      <c r="BK94">
        <f t="shared" si="59"/>
        <v>-1.1187072726280327</v>
      </c>
      <c r="BL94">
        <f t="shared" si="60"/>
        <v>-7.9796834457176849E-2</v>
      </c>
      <c r="BM94">
        <f t="shared" si="61"/>
        <v>-0.18972973069599125</v>
      </c>
      <c r="BN94">
        <f t="shared" si="62"/>
        <v>0.4014865054517523</v>
      </c>
    </row>
    <row r="95" spans="1:66" x14ac:dyDescent="0.2">
      <c r="A95">
        <v>94</v>
      </c>
      <c r="B95" t="s">
        <v>70</v>
      </c>
      <c r="C95" t="s">
        <v>1607</v>
      </c>
      <c r="D95" s="5" t="s">
        <v>1608</v>
      </c>
      <c r="E95">
        <v>6</v>
      </c>
      <c r="F95">
        <v>1</v>
      </c>
      <c r="G95">
        <v>4385.2700000000004</v>
      </c>
      <c r="H95">
        <v>6711.34</v>
      </c>
      <c r="I95">
        <v>6073.18</v>
      </c>
      <c r="J95">
        <v>4851.1499999999996</v>
      </c>
      <c r="K95">
        <v>7302.57</v>
      </c>
      <c r="L95">
        <v>4535.3999999999996</v>
      </c>
      <c r="M95">
        <v>0</v>
      </c>
      <c r="N95">
        <v>2676.51</v>
      </c>
      <c r="O95">
        <v>4079.93</v>
      </c>
      <c r="P95">
        <v>10378.700000000001</v>
      </c>
      <c r="Q95">
        <v>10693.9</v>
      </c>
      <c r="R95">
        <v>9771.51</v>
      </c>
      <c r="S95">
        <v>6891.72</v>
      </c>
      <c r="T95">
        <v>11684.1</v>
      </c>
      <c r="U95">
        <v>8685.65</v>
      </c>
      <c r="V95">
        <v>11521.9</v>
      </c>
      <c r="W95">
        <v>0</v>
      </c>
      <c r="X95">
        <v>9768.81</v>
      </c>
      <c r="Y95">
        <v>14122.3</v>
      </c>
      <c r="Z95">
        <v>8327.5300000000007</v>
      </c>
      <c r="AA95">
        <v>9139.2099999999991</v>
      </c>
      <c r="AB95">
        <v>7248.04</v>
      </c>
      <c r="AC95">
        <v>8852.09</v>
      </c>
      <c r="AD95">
        <v>8665.9</v>
      </c>
      <c r="AE95">
        <v>14641.5</v>
      </c>
      <c r="AF95">
        <v>12364.7</v>
      </c>
      <c r="AG95">
        <v>6672.49</v>
      </c>
      <c r="AH95">
        <v>9248.61</v>
      </c>
      <c r="AI95">
        <v>5587.06</v>
      </c>
      <c r="AJ95">
        <f t="shared" si="32"/>
        <v>7754.5196551724139</v>
      </c>
      <c r="AK95">
        <f t="shared" si="33"/>
        <v>3638.0278341121689</v>
      </c>
      <c r="AL95">
        <f t="shared" si="34"/>
        <v>-0.92611981238308794</v>
      </c>
      <c r="AM95">
        <f t="shared" si="35"/>
        <v>-0.2867431759017845</v>
      </c>
      <c r="AN95">
        <f t="shared" si="36"/>
        <v>-0.46215689704384322</v>
      </c>
      <c r="AO95">
        <f t="shared" si="37"/>
        <v>-0.79806141886788451</v>
      </c>
      <c r="AP95">
        <f t="shared" si="38"/>
        <v>-0.12422930108854123</v>
      </c>
      <c r="AQ95">
        <f t="shared" si="39"/>
        <v>-0.88485294834419925</v>
      </c>
      <c r="AR95">
        <f t="shared" si="40"/>
        <v>-2.1315174068932987</v>
      </c>
      <c r="AS95">
        <f t="shared" si="41"/>
        <v>-1.395813854846897</v>
      </c>
      <c r="AT95">
        <f t="shared" si="42"/>
        <v>-1.01004990141016</v>
      </c>
      <c r="AU95">
        <f t="shared" si="43"/>
        <v>0.72131947980766253</v>
      </c>
      <c r="AV95">
        <f t="shared" si="44"/>
        <v>0.80795982847253767</v>
      </c>
      <c r="AW95">
        <f t="shared" si="45"/>
        <v>0.55441861272065185</v>
      </c>
      <c r="AX95">
        <f t="shared" si="46"/>
        <v>-0.23716136723373168</v>
      </c>
      <c r="AY95">
        <f t="shared" si="47"/>
        <v>1.080140263903882</v>
      </c>
      <c r="AZ95">
        <f t="shared" si="48"/>
        <v>0.25594371106696617</v>
      </c>
      <c r="BA95">
        <f t="shared" si="49"/>
        <v>1.035555668239406</v>
      </c>
      <c r="BB95">
        <f t="shared" si="50"/>
        <v>-2.1315174068932987</v>
      </c>
      <c r="BC95">
        <f t="shared" si="51"/>
        <v>0.55367645237358576</v>
      </c>
      <c r="BD95">
        <f t="shared" si="52"/>
        <v>1.7503385447246285</v>
      </c>
      <c r="BE95">
        <f t="shared" si="53"/>
        <v>0.15750576162576976</v>
      </c>
      <c r="BF95">
        <f t="shared" si="54"/>
        <v>0.38061565440592832</v>
      </c>
      <c r="BG95">
        <f t="shared" si="55"/>
        <v>-0.13921819135724567</v>
      </c>
      <c r="BH95">
        <f t="shared" si="56"/>
        <v>0.30169377335053826</v>
      </c>
      <c r="BI95">
        <f t="shared" si="57"/>
        <v>0.25051494556528064</v>
      </c>
      <c r="BJ95">
        <f t="shared" si="58"/>
        <v>1.8930532307233701</v>
      </c>
      <c r="BK95">
        <f t="shared" si="59"/>
        <v>1.267219646205006</v>
      </c>
      <c r="BL95">
        <f t="shared" si="60"/>
        <v>-0.29742203867345468</v>
      </c>
      <c r="BM95">
        <f t="shared" si="61"/>
        <v>0.41068689217222754</v>
      </c>
      <c r="BN95">
        <f t="shared" si="62"/>
        <v>-0.59577874442001466</v>
      </c>
    </row>
    <row r="96" spans="1:66" x14ac:dyDescent="0.2">
      <c r="A96">
        <v>95</v>
      </c>
      <c r="B96" t="s">
        <v>178</v>
      </c>
      <c r="C96" t="s">
        <v>2240</v>
      </c>
      <c r="D96" s="5" t="s">
        <v>2245</v>
      </c>
      <c r="E96">
        <v>32</v>
      </c>
      <c r="F96">
        <v>4</v>
      </c>
      <c r="G96">
        <v>269108</v>
      </c>
      <c r="H96">
        <v>258269</v>
      </c>
      <c r="I96">
        <v>281726</v>
      </c>
      <c r="J96">
        <v>203712</v>
      </c>
      <c r="K96">
        <v>249334</v>
      </c>
      <c r="L96">
        <v>427889</v>
      </c>
      <c r="M96">
        <v>648134</v>
      </c>
      <c r="N96">
        <v>275649</v>
      </c>
      <c r="O96">
        <v>264570</v>
      </c>
      <c r="P96">
        <v>221718</v>
      </c>
      <c r="Q96">
        <v>221143</v>
      </c>
      <c r="R96">
        <v>78502.3</v>
      </c>
      <c r="S96">
        <v>134234</v>
      </c>
      <c r="T96">
        <v>81242.100000000006</v>
      </c>
      <c r="U96">
        <v>178206</v>
      </c>
      <c r="V96">
        <v>92320.5</v>
      </c>
      <c r="W96">
        <v>0</v>
      </c>
      <c r="X96">
        <v>79641.2</v>
      </c>
      <c r="Y96">
        <v>88099.7</v>
      </c>
      <c r="Z96">
        <v>92620.800000000003</v>
      </c>
      <c r="AA96">
        <v>74512.5</v>
      </c>
      <c r="AB96">
        <v>97943.6</v>
      </c>
      <c r="AC96">
        <v>59829.8</v>
      </c>
      <c r="AD96">
        <v>153967</v>
      </c>
      <c r="AE96">
        <v>77539.399999999994</v>
      </c>
      <c r="AF96">
        <v>122032</v>
      </c>
      <c r="AG96">
        <v>153425</v>
      </c>
      <c r="AH96">
        <v>101981</v>
      </c>
      <c r="AI96">
        <v>125061</v>
      </c>
      <c r="AJ96">
        <f t="shared" si="32"/>
        <v>176289.99655172412</v>
      </c>
      <c r="AK96">
        <f t="shared" si="33"/>
        <v>130214.04664021054</v>
      </c>
      <c r="AL96">
        <f t="shared" si="34"/>
        <v>0.71281098962186284</v>
      </c>
      <c r="AM96">
        <f t="shared" si="35"/>
        <v>0.62957112203715571</v>
      </c>
      <c r="AN96">
        <f t="shared" si="36"/>
        <v>0.8097129777373564</v>
      </c>
      <c r="AO96">
        <f t="shared" si="37"/>
        <v>0.2105917460966755</v>
      </c>
      <c r="AP96">
        <f t="shared" si="38"/>
        <v>0.56095333286201432</v>
      </c>
      <c r="AQ96">
        <f t="shared" si="39"/>
        <v>1.932195565225459</v>
      </c>
      <c r="AR96">
        <f t="shared" si="40"/>
        <v>3.6236029493193618</v>
      </c>
      <c r="AS96">
        <f t="shared" si="41"/>
        <v>0.76304366550262392</v>
      </c>
      <c r="AT96">
        <f t="shared" si="42"/>
        <v>0.67796067879066058</v>
      </c>
      <c r="AU96">
        <f t="shared" si="43"/>
        <v>0.34887175861907022</v>
      </c>
      <c r="AV96">
        <f t="shared" si="44"/>
        <v>0.34445595237668558</v>
      </c>
      <c r="AW96">
        <f t="shared" si="45"/>
        <v>-0.7509765580200235</v>
      </c>
      <c r="AX96">
        <f t="shared" si="46"/>
        <v>-0.32297588191792737</v>
      </c>
      <c r="AY96">
        <f t="shared" si="47"/>
        <v>-0.72993581724978818</v>
      </c>
      <c r="AZ96">
        <f t="shared" si="48"/>
        <v>1.4714260847525262E-2</v>
      </c>
      <c r="BA96">
        <f t="shared" si="49"/>
        <v>-0.64485743833564313</v>
      </c>
      <c r="BB96">
        <f t="shared" si="50"/>
        <v>-1.3538477691183677</v>
      </c>
      <c r="BC96">
        <f t="shared" si="51"/>
        <v>-0.74223018979488997</v>
      </c>
      <c r="BD96">
        <f t="shared" si="52"/>
        <v>-0.67727176005365508</v>
      </c>
      <c r="BE96">
        <f t="shared" si="53"/>
        <v>-0.6425512355276638</v>
      </c>
      <c r="BF96">
        <f t="shared" si="54"/>
        <v>-0.78161687757805143</v>
      </c>
      <c r="BG96">
        <f t="shared" si="55"/>
        <v>-0.6016739251503338</v>
      </c>
      <c r="BH96">
        <f t="shared" si="56"/>
        <v>-0.89437506595206928</v>
      </c>
      <c r="BI96">
        <f t="shared" si="57"/>
        <v>-0.17143309134231841</v>
      </c>
      <c r="BJ96">
        <f t="shared" si="58"/>
        <v>-0.75837130555183596</v>
      </c>
      <c r="BK96">
        <f t="shared" si="59"/>
        <v>-0.41668313021284348</v>
      </c>
      <c r="BL96">
        <f t="shared" si="60"/>
        <v>-0.17559546870470527</v>
      </c>
      <c r="BM96">
        <f t="shared" si="61"/>
        <v>-0.57066805363206685</v>
      </c>
      <c r="BN96">
        <f t="shared" si="62"/>
        <v>-0.39342143089426446</v>
      </c>
    </row>
    <row r="97" spans="1:66" x14ac:dyDescent="0.2">
      <c r="A97">
        <v>96</v>
      </c>
      <c r="B97" t="s">
        <v>343</v>
      </c>
      <c r="C97" t="s">
        <v>3150</v>
      </c>
      <c r="D97" s="5" t="s">
        <v>3154</v>
      </c>
      <c r="E97">
        <v>6</v>
      </c>
      <c r="F97">
        <v>1</v>
      </c>
      <c r="G97">
        <v>282645</v>
      </c>
      <c r="H97">
        <v>248241</v>
      </c>
      <c r="I97">
        <v>184410</v>
      </c>
      <c r="J97">
        <v>289513</v>
      </c>
      <c r="K97">
        <v>255236</v>
      </c>
      <c r="L97">
        <v>252980</v>
      </c>
      <c r="M97">
        <v>246632</v>
      </c>
      <c r="N97">
        <v>286368</v>
      </c>
      <c r="O97">
        <v>112877</v>
      </c>
      <c r="P97">
        <v>183138</v>
      </c>
      <c r="Q97">
        <v>176468</v>
      </c>
      <c r="R97">
        <v>131522</v>
      </c>
      <c r="S97">
        <v>101956</v>
      </c>
      <c r="T97">
        <v>179421</v>
      </c>
      <c r="U97">
        <v>181992</v>
      </c>
      <c r="V97">
        <v>194196</v>
      </c>
      <c r="W97">
        <v>213080</v>
      </c>
      <c r="X97">
        <v>179998</v>
      </c>
      <c r="Y97">
        <v>170234</v>
      </c>
      <c r="Z97">
        <v>128935</v>
      </c>
      <c r="AA97">
        <v>140318</v>
      </c>
      <c r="AB97">
        <v>136799</v>
      </c>
      <c r="AC97">
        <v>217707</v>
      </c>
      <c r="AD97">
        <v>202358</v>
      </c>
      <c r="AE97">
        <v>115377</v>
      </c>
      <c r="AF97">
        <v>189389</v>
      </c>
      <c r="AG97">
        <v>148937</v>
      </c>
      <c r="AH97">
        <v>157317</v>
      </c>
      <c r="AI97">
        <v>143685</v>
      </c>
      <c r="AJ97">
        <f t="shared" si="32"/>
        <v>187990.6551724138</v>
      </c>
      <c r="AK97">
        <f t="shared" si="33"/>
        <v>53948.164665111559</v>
      </c>
      <c r="AL97">
        <f t="shared" si="34"/>
        <v>1.7545424467201467</v>
      </c>
      <c r="AM97">
        <f t="shared" si="35"/>
        <v>1.1168191763630151</v>
      </c>
      <c r="AN97">
        <f t="shared" si="36"/>
        <v>-6.6372140639835667E-2</v>
      </c>
      <c r="AO97">
        <f t="shared" si="37"/>
        <v>1.8818498360008344</v>
      </c>
      <c r="AP97">
        <f t="shared" si="38"/>
        <v>1.2464806772393124</v>
      </c>
      <c r="AQ97">
        <f t="shared" si="39"/>
        <v>1.2046627578716318</v>
      </c>
      <c r="AR97">
        <f t="shared" si="40"/>
        <v>1.0869942507147001</v>
      </c>
      <c r="AS97">
        <f t="shared" si="41"/>
        <v>1.8235531354638859</v>
      </c>
      <c r="AT97">
        <f t="shared" si="42"/>
        <v>-1.392330130944937</v>
      </c>
      <c r="AU97">
        <f t="shared" si="43"/>
        <v>-8.9950329219485453E-2</v>
      </c>
      <c r="AV97">
        <f t="shared" si="44"/>
        <v>-0.21358752876843526</v>
      </c>
      <c r="AW97">
        <f t="shared" si="45"/>
        <v>-1.0467205978729477</v>
      </c>
      <c r="AX97">
        <f t="shared" si="46"/>
        <v>-1.5947651918555936</v>
      </c>
      <c r="AY97">
        <f t="shared" si="47"/>
        <v>-0.15884980009256588</v>
      </c>
      <c r="AZ97">
        <f t="shared" si="48"/>
        <v>-0.11119294251530201</v>
      </c>
      <c r="BA97">
        <f t="shared" si="49"/>
        <v>0.11502420640454555</v>
      </c>
      <c r="BB97">
        <f t="shared" si="50"/>
        <v>0.46506391799110747</v>
      </c>
      <c r="BC97">
        <f t="shared" si="51"/>
        <v>-0.14815434819755177</v>
      </c>
      <c r="BD97">
        <f t="shared" si="52"/>
        <v>-0.32914289638285099</v>
      </c>
      <c r="BE97">
        <f t="shared" si="53"/>
        <v>-1.0946740364386347</v>
      </c>
      <c r="BF97">
        <f t="shared" si="54"/>
        <v>-0.88367519948725615</v>
      </c>
      <c r="BG97">
        <f t="shared" si="55"/>
        <v>-0.94890448062859856</v>
      </c>
      <c r="BH97">
        <f t="shared" si="56"/>
        <v>0.55083143258076128</v>
      </c>
      <c r="BI97">
        <f t="shared" si="57"/>
        <v>0.26631758312396508</v>
      </c>
      <c r="BJ97">
        <f t="shared" si="58"/>
        <v>-1.3459893515038013</v>
      </c>
      <c r="BK97">
        <f t="shared" si="59"/>
        <v>2.5920155695130009E-2</v>
      </c>
      <c r="BL97">
        <f t="shared" si="60"/>
        <v>-0.72391072828599701</v>
      </c>
      <c r="BM97">
        <f t="shared" si="61"/>
        <v>-0.56857643559931048</v>
      </c>
      <c r="BN97">
        <f t="shared" si="62"/>
        <v>-0.82126343773593469</v>
      </c>
    </row>
    <row r="98" spans="1:66" x14ac:dyDescent="0.2">
      <c r="A98">
        <v>97</v>
      </c>
      <c r="B98" t="s">
        <v>440</v>
      </c>
      <c r="C98" t="s">
        <v>3650</v>
      </c>
      <c r="D98" s="5" t="s">
        <v>3653</v>
      </c>
      <c r="E98">
        <v>45</v>
      </c>
      <c r="F98">
        <v>8</v>
      </c>
      <c r="G98">
        <v>201604</v>
      </c>
      <c r="H98">
        <v>258053</v>
      </c>
      <c r="I98">
        <v>286524</v>
      </c>
      <c r="J98">
        <v>360567</v>
      </c>
      <c r="K98">
        <v>456131</v>
      </c>
      <c r="L98">
        <v>557121</v>
      </c>
      <c r="M98">
        <v>904072</v>
      </c>
      <c r="N98">
        <v>543296</v>
      </c>
      <c r="O98">
        <v>593568</v>
      </c>
      <c r="P98">
        <v>244608</v>
      </c>
      <c r="Q98">
        <v>235539</v>
      </c>
      <c r="R98">
        <v>278299</v>
      </c>
      <c r="S98">
        <v>313698</v>
      </c>
      <c r="T98">
        <v>257391</v>
      </c>
      <c r="U98">
        <v>237857</v>
      </c>
      <c r="V98">
        <v>253187</v>
      </c>
      <c r="W98">
        <v>234486</v>
      </c>
      <c r="X98">
        <v>241889</v>
      </c>
      <c r="Y98">
        <v>255633</v>
      </c>
      <c r="Z98">
        <v>292930</v>
      </c>
      <c r="AA98">
        <v>289773</v>
      </c>
      <c r="AB98">
        <v>290082</v>
      </c>
      <c r="AC98">
        <v>218284</v>
      </c>
      <c r="AD98">
        <v>266329</v>
      </c>
      <c r="AE98">
        <v>258806</v>
      </c>
      <c r="AF98">
        <v>232109</v>
      </c>
      <c r="AG98">
        <v>286935</v>
      </c>
      <c r="AH98">
        <v>239755</v>
      </c>
      <c r="AI98">
        <v>237290</v>
      </c>
      <c r="AJ98">
        <f t="shared" si="32"/>
        <v>321579.86206896551</v>
      </c>
      <c r="AK98">
        <f t="shared" si="33"/>
        <v>152367.46889480334</v>
      </c>
      <c r="AL98">
        <f t="shared" si="34"/>
        <v>-0.78741126921126803</v>
      </c>
      <c r="AM98">
        <f t="shared" si="35"/>
        <v>-0.41693192470648277</v>
      </c>
      <c r="AN98">
        <f t="shared" si="36"/>
        <v>-0.23007445305249882</v>
      </c>
      <c r="AO98">
        <f t="shared" si="37"/>
        <v>0.2558757339334144</v>
      </c>
      <c r="AP98">
        <f t="shared" si="38"/>
        <v>0.88306998145339344</v>
      </c>
      <c r="AQ98">
        <f t="shared" si="39"/>
        <v>1.5458755050505921</v>
      </c>
      <c r="AR98">
        <f t="shared" si="40"/>
        <v>3.8229429297220605</v>
      </c>
      <c r="AS98">
        <f t="shared" si="41"/>
        <v>1.4551409138660067</v>
      </c>
      <c r="AT98">
        <f t="shared" si="42"/>
        <v>1.7850801086603267</v>
      </c>
      <c r="AU98">
        <f t="shared" si="43"/>
        <v>-0.50517254521113009</v>
      </c>
      <c r="AV98">
        <f t="shared" si="44"/>
        <v>-0.56469312441207076</v>
      </c>
      <c r="AW98">
        <f t="shared" si="45"/>
        <v>-0.28405579211168247</v>
      </c>
      <c r="AX98">
        <f t="shared" si="46"/>
        <v>-5.1729297113987348E-2</v>
      </c>
      <c r="AY98">
        <f t="shared" si="47"/>
        <v>-0.42127668415416419</v>
      </c>
      <c r="AZ98">
        <f t="shared" si="48"/>
        <v>-0.54947990326444918</v>
      </c>
      <c r="BA98">
        <f t="shared" si="49"/>
        <v>-0.44886787557116214</v>
      </c>
      <c r="BB98">
        <f t="shared" si="50"/>
        <v>-0.57160404842779367</v>
      </c>
      <c r="BC98">
        <f t="shared" si="51"/>
        <v>-0.52301756173415992</v>
      </c>
      <c r="BD98">
        <f t="shared" si="52"/>
        <v>-0.43281458008924567</v>
      </c>
      <c r="BE98">
        <f t="shared" si="53"/>
        <v>-0.18803135785333402</v>
      </c>
      <c r="BF98">
        <f t="shared" si="54"/>
        <v>-0.20875100373902919</v>
      </c>
      <c r="BG98">
        <f t="shared" si="55"/>
        <v>-0.20672301179139543</v>
      </c>
      <c r="BH98">
        <f t="shared" si="56"/>
        <v>-0.67793908252346458</v>
      </c>
      <c r="BI98">
        <f t="shared" si="57"/>
        <v>-0.36261586852972849</v>
      </c>
      <c r="BJ98">
        <f t="shared" si="58"/>
        <v>-0.41198992491176362</v>
      </c>
      <c r="BK98">
        <f t="shared" si="59"/>
        <v>-0.58720449133887931</v>
      </c>
      <c r="BL98">
        <f t="shared" si="60"/>
        <v>-0.2273770268697238</v>
      </c>
      <c r="BM98">
        <f t="shared" si="61"/>
        <v>-0.53702317602623262</v>
      </c>
      <c r="BN98">
        <f t="shared" si="62"/>
        <v>-0.55320117004214608</v>
      </c>
    </row>
    <row r="99" spans="1:66" x14ac:dyDescent="0.2">
      <c r="A99">
        <v>98</v>
      </c>
      <c r="B99" t="s">
        <v>203</v>
      </c>
      <c r="C99" t="s">
        <v>2387</v>
      </c>
      <c r="D99" s="5" t="s">
        <v>2391</v>
      </c>
      <c r="E99">
        <v>13</v>
      </c>
      <c r="F99">
        <v>3</v>
      </c>
      <c r="G99">
        <v>4901.45</v>
      </c>
      <c r="H99">
        <v>16831.7</v>
      </c>
      <c r="I99">
        <v>34091.800000000003</v>
      </c>
      <c r="J99">
        <v>31285.1</v>
      </c>
      <c r="K99">
        <v>30687.9</v>
      </c>
      <c r="L99">
        <v>40816.800000000003</v>
      </c>
      <c r="M99">
        <v>29452.400000000001</v>
      </c>
      <c r="N99">
        <v>12467.5</v>
      </c>
      <c r="O99">
        <v>14421.3</v>
      </c>
      <c r="P99">
        <v>5027.68</v>
      </c>
      <c r="Q99">
        <v>4758.25</v>
      </c>
      <c r="R99">
        <v>4085.58</v>
      </c>
      <c r="S99">
        <v>7509.33</v>
      </c>
      <c r="T99">
        <v>0</v>
      </c>
      <c r="U99">
        <v>7796.22</v>
      </c>
      <c r="V99">
        <v>672.08</v>
      </c>
      <c r="W99">
        <v>0</v>
      </c>
      <c r="X99">
        <v>8699.1299999999992</v>
      </c>
      <c r="Y99">
        <v>7678.65</v>
      </c>
      <c r="Z99">
        <v>4686.1099999999997</v>
      </c>
      <c r="AA99">
        <v>3892.51</v>
      </c>
      <c r="AB99">
        <v>3091.85</v>
      </c>
      <c r="AC99">
        <v>3339.07</v>
      </c>
      <c r="AD99">
        <v>3439.41</v>
      </c>
      <c r="AE99">
        <v>3007.77</v>
      </c>
      <c r="AF99">
        <v>7573.72</v>
      </c>
      <c r="AG99">
        <v>12126</v>
      </c>
      <c r="AH99">
        <v>5642.08</v>
      </c>
      <c r="AI99">
        <v>6089.23</v>
      </c>
      <c r="AJ99">
        <f t="shared" si="32"/>
        <v>10830.021379310341</v>
      </c>
      <c r="AK99">
        <f t="shared" si="33"/>
        <v>11266.95687904925</v>
      </c>
      <c r="AL99">
        <f t="shared" si="34"/>
        <v>-0.52619100640514893</v>
      </c>
      <c r="AM99">
        <f t="shared" si="35"/>
        <v>0.53267964767396048</v>
      </c>
      <c r="AN99">
        <f t="shared" si="36"/>
        <v>2.0646017261275418</v>
      </c>
      <c r="AO99">
        <f t="shared" si="37"/>
        <v>1.8154927581843854</v>
      </c>
      <c r="AP99">
        <f t="shared" si="38"/>
        <v>1.7624882063421323</v>
      </c>
      <c r="AQ99">
        <f t="shared" si="39"/>
        <v>2.6614798425695283</v>
      </c>
      <c r="AR99">
        <f t="shared" si="40"/>
        <v>1.6528312676262849</v>
      </c>
      <c r="AS99">
        <f t="shared" si="41"/>
        <v>0.14533459551394284</v>
      </c>
      <c r="AT99">
        <f t="shared" si="42"/>
        <v>0.31874432992351204</v>
      </c>
      <c r="AU99">
        <f t="shared" si="43"/>
        <v>-0.51498744883808989</v>
      </c>
      <c r="AV99">
        <f t="shared" si="44"/>
        <v>-0.53890073819317763</v>
      </c>
      <c r="AW99">
        <f t="shared" si="45"/>
        <v>-0.59860363820611906</v>
      </c>
      <c r="AX99">
        <f t="shared" si="46"/>
        <v>-0.29472832948221545</v>
      </c>
      <c r="AY99">
        <f t="shared" si="47"/>
        <v>-0.96121974154783674</v>
      </c>
      <c r="AZ99">
        <f t="shared" si="48"/>
        <v>-0.2692653759021349</v>
      </c>
      <c r="BA99">
        <f t="shared" si="49"/>
        <v>-0.9015692070499437</v>
      </c>
      <c r="BB99">
        <f t="shared" si="50"/>
        <v>-0.96121974154783674</v>
      </c>
      <c r="BC99">
        <f t="shared" si="51"/>
        <v>-0.18912749930486597</v>
      </c>
      <c r="BD99">
        <f t="shared" si="52"/>
        <v>-0.27970031421441516</v>
      </c>
      <c r="BE99">
        <f t="shared" si="53"/>
        <v>-0.54530353184672775</v>
      </c>
      <c r="BF99">
        <f t="shared" si="54"/>
        <v>-0.61573958734239476</v>
      </c>
      <c r="BG99">
        <f t="shared" si="55"/>
        <v>-0.68680225391643801</v>
      </c>
      <c r="BH99">
        <f t="shared" si="56"/>
        <v>-0.66486021556003838</v>
      </c>
      <c r="BI99">
        <f t="shared" si="57"/>
        <v>-0.65595452779739316</v>
      </c>
      <c r="BJ99">
        <f t="shared" si="58"/>
        <v>-0.69426478358639221</v>
      </c>
      <c r="BK99">
        <f t="shared" si="59"/>
        <v>-0.2890133879331151</v>
      </c>
      <c r="BL99">
        <f t="shared" si="60"/>
        <v>0.11502472536302265</v>
      </c>
      <c r="BM99">
        <f t="shared" si="61"/>
        <v>-0.46045630909950902</v>
      </c>
      <c r="BN99">
        <f t="shared" si="62"/>
        <v>-0.42076946155050771</v>
      </c>
    </row>
    <row r="100" spans="1:66" x14ac:dyDescent="0.2">
      <c r="A100">
        <v>99</v>
      </c>
      <c r="B100" t="s">
        <v>527</v>
      </c>
      <c r="C100" t="s">
        <v>4094</v>
      </c>
      <c r="D100" s="5" t="s">
        <v>4099</v>
      </c>
      <c r="E100">
        <v>6</v>
      </c>
      <c r="F100">
        <v>1</v>
      </c>
      <c r="G100">
        <v>28902.7</v>
      </c>
      <c r="H100">
        <v>41368.6</v>
      </c>
      <c r="I100">
        <v>39803.300000000003</v>
      </c>
      <c r="J100">
        <v>23552.7</v>
      </c>
      <c r="K100">
        <v>23386.1</v>
      </c>
      <c r="L100">
        <v>30078.7</v>
      </c>
      <c r="M100">
        <v>27830.2</v>
      </c>
      <c r="N100">
        <v>14658.6</v>
      </c>
      <c r="O100">
        <v>11214.2</v>
      </c>
      <c r="P100">
        <v>0</v>
      </c>
      <c r="Q100">
        <v>39980.300000000003</v>
      </c>
      <c r="R100">
        <v>64298.2</v>
      </c>
      <c r="S100">
        <v>28010.400000000001</v>
      </c>
      <c r="T100">
        <v>57671.5</v>
      </c>
      <c r="U100">
        <v>38442.9</v>
      </c>
      <c r="V100">
        <v>41445.300000000003</v>
      </c>
      <c r="W100">
        <v>43011.9</v>
      </c>
      <c r="X100">
        <v>45936.9</v>
      </c>
      <c r="Y100">
        <v>47470.2</v>
      </c>
      <c r="Z100">
        <v>33371.1</v>
      </c>
      <c r="AA100">
        <v>42313.3</v>
      </c>
      <c r="AB100">
        <v>45818.1</v>
      </c>
      <c r="AC100">
        <v>31193.9</v>
      </c>
      <c r="AD100">
        <v>37614.1</v>
      </c>
      <c r="AE100">
        <v>47008.800000000003</v>
      </c>
      <c r="AF100">
        <v>29923.7</v>
      </c>
      <c r="AG100">
        <v>27465.4</v>
      </c>
      <c r="AH100">
        <v>29636</v>
      </c>
      <c r="AI100">
        <v>27263.7</v>
      </c>
      <c r="AJ100">
        <f t="shared" si="32"/>
        <v>34436.924137931033</v>
      </c>
      <c r="AK100">
        <f t="shared" si="33"/>
        <v>13344.752391340306</v>
      </c>
      <c r="AL100">
        <f t="shared" si="34"/>
        <v>-0.41471163912507725</v>
      </c>
      <c r="AM100">
        <f t="shared" si="35"/>
        <v>0.51943083384350219</v>
      </c>
      <c r="AN100">
        <f t="shared" si="36"/>
        <v>0.40213379047417358</v>
      </c>
      <c r="AO100">
        <f t="shared" si="37"/>
        <v>-0.81561829090167592</v>
      </c>
      <c r="AP100">
        <f t="shared" si="38"/>
        <v>-0.8281025989738221</v>
      </c>
      <c r="AQ100">
        <f t="shared" si="39"/>
        <v>-0.32658711155698755</v>
      </c>
      <c r="AR100">
        <f t="shared" si="40"/>
        <v>-0.49508030903730194</v>
      </c>
      <c r="AS100">
        <f t="shared" si="41"/>
        <v>-1.4821049921290117</v>
      </c>
      <c r="AT100">
        <f t="shared" si="42"/>
        <v>-1.7402139400503791</v>
      </c>
      <c r="AU100">
        <f t="shared" si="43"/>
        <v>-2.5805592436677873</v>
      </c>
      <c r="AV100">
        <f t="shared" si="44"/>
        <v>0.41539743110304422</v>
      </c>
      <c r="AW100">
        <f t="shared" si="45"/>
        <v>2.2376792754466228</v>
      </c>
      <c r="AX100">
        <f t="shared" si="46"/>
        <v>-0.48157687377559288</v>
      </c>
      <c r="AY100">
        <f t="shared" si="47"/>
        <v>1.7411020587498034</v>
      </c>
      <c r="AZ100">
        <f t="shared" si="48"/>
        <v>0.30019109718877446</v>
      </c>
      <c r="BA100">
        <f t="shared" si="49"/>
        <v>0.52517841144934652</v>
      </c>
      <c r="BB100">
        <f t="shared" si="50"/>
        <v>0.64257287138826591</v>
      </c>
      <c r="BC100">
        <f t="shared" si="51"/>
        <v>0.86176015296706054</v>
      </c>
      <c r="BD100">
        <f t="shared" si="52"/>
        <v>0.97665925000800569</v>
      </c>
      <c r="BE100">
        <f t="shared" si="53"/>
        <v>-7.9868408695441276E-2</v>
      </c>
      <c r="BF100">
        <f t="shared" si="54"/>
        <v>0.59022270560674606</v>
      </c>
      <c r="BG100">
        <f t="shared" si="55"/>
        <v>0.85285777722293687</v>
      </c>
      <c r="BH100">
        <f t="shared" si="56"/>
        <v>-0.2430186820128262</v>
      </c>
      <c r="BI100">
        <f t="shared" si="57"/>
        <v>0.23808428728364434</v>
      </c>
      <c r="BJ100">
        <f t="shared" si="58"/>
        <v>0.94208386138562805</v>
      </c>
      <c r="BK100">
        <f t="shared" si="59"/>
        <v>-0.33820216408509463</v>
      </c>
      <c r="BL100">
        <f t="shared" si="60"/>
        <v>-0.52241689718087259</v>
      </c>
      <c r="BM100">
        <f t="shared" si="61"/>
        <v>-0.35976120029371661</v>
      </c>
      <c r="BN100">
        <f t="shared" si="62"/>
        <v>-0.53753145263196422</v>
      </c>
    </row>
    <row r="101" spans="1:66" x14ac:dyDescent="0.2">
      <c r="A101">
        <v>100</v>
      </c>
      <c r="B101" t="s">
        <v>352</v>
      </c>
      <c r="C101" t="s">
        <v>3200</v>
      </c>
      <c r="D101" s="5" t="s">
        <v>3201</v>
      </c>
      <c r="E101">
        <v>5</v>
      </c>
      <c r="F101">
        <v>1</v>
      </c>
      <c r="G101">
        <v>10997.5</v>
      </c>
      <c r="H101">
        <v>23001.5</v>
      </c>
      <c r="I101">
        <v>23571.599999999999</v>
      </c>
      <c r="J101">
        <v>31032.1</v>
      </c>
      <c r="K101">
        <v>12552.6</v>
      </c>
      <c r="L101">
        <v>42556.6</v>
      </c>
      <c r="M101">
        <v>12304.9</v>
      </c>
      <c r="N101">
        <v>28399.4</v>
      </c>
      <c r="O101">
        <v>0</v>
      </c>
      <c r="P101">
        <v>0</v>
      </c>
      <c r="Q101">
        <v>0</v>
      </c>
      <c r="R101">
        <v>2890.96</v>
      </c>
      <c r="S101">
        <v>0</v>
      </c>
      <c r="T101">
        <v>19396.5</v>
      </c>
      <c r="U101">
        <v>22945</v>
      </c>
      <c r="V101">
        <v>18067</v>
      </c>
      <c r="W101">
        <v>0</v>
      </c>
      <c r="X101">
        <v>0</v>
      </c>
      <c r="Y101">
        <v>11750.9</v>
      </c>
      <c r="Z101">
        <v>16932.5</v>
      </c>
      <c r="AA101">
        <v>1290.8900000000001</v>
      </c>
      <c r="AB101">
        <v>854.02</v>
      </c>
      <c r="AC101">
        <v>575.23</v>
      </c>
      <c r="AD101">
        <v>5149.7700000000004</v>
      </c>
      <c r="AE101">
        <v>7056.19</v>
      </c>
      <c r="AF101">
        <v>0</v>
      </c>
      <c r="AG101">
        <v>5563.68</v>
      </c>
      <c r="AH101">
        <v>4274.3999999999996</v>
      </c>
      <c r="AI101">
        <v>16299.8</v>
      </c>
      <c r="AJ101">
        <f t="shared" si="32"/>
        <v>10947.001379310344</v>
      </c>
      <c r="AK101">
        <f t="shared" si="33"/>
        <v>11458.208788662554</v>
      </c>
      <c r="AL101">
        <f t="shared" si="34"/>
        <v>4.4072002545129021E-3</v>
      </c>
      <c r="AM101">
        <f t="shared" si="35"/>
        <v>1.052040405531544</v>
      </c>
      <c r="AN101">
        <f t="shared" si="36"/>
        <v>1.1017951281513736</v>
      </c>
      <c r="AO101">
        <f t="shared" si="37"/>
        <v>1.7529003870625111</v>
      </c>
      <c r="AP101">
        <f t="shared" si="38"/>
        <v>0.1401264936172513</v>
      </c>
      <c r="AQ101">
        <f t="shared" si="39"/>
        <v>2.7586858647545425</v>
      </c>
      <c r="AR101">
        <f t="shared" si="40"/>
        <v>0.11850880410149642</v>
      </c>
      <c r="AS101">
        <f t="shared" si="41"/>
        <v>1.5231349805702721</v>
      </c>
      <c r="AT101">
        <f t="shared" si="42"/>
        <v>-0.95538505024816534</v>
      </c>
      <c r="AU101">
        <f t="shared" si="43"/>
        <v>-0.95538505024816534</v>
      </c>
      <c r="AV101">
        <f t="shared" si="44"/>
        <v>-0.95538505024816534</v>
      </c>
      <c r="AW101">
        <f t="shared" si="45"/>
        <v>-0.70308034422286669</v>
      </c>
      <c r="AX101">
        <f t="shared" si="46"/>
        <v>-0.95538505024816534</v>
      </c>
      <c r="AY101">
        <f t="shared" si="47"/>
        <v>0.73741880398008641</v>
      </c>
      <c r="AZ101">
        <f t="shared" si="48"/>
        <v>1.0471094428442604</v>
      </c>
      <c r="BA101">
        <f t="shared" si="49"/>
        <v>0.62138845189613001</v>
      </c>
      <c r="BB101">
        <f t="shared" si="50"/>
        <v>-0.95538505024816534</v>
      </c>
      <c r="BC101">
        <f t="shared" si="51"/>
        <v>-0.95538505024816534</v>
      </c>
      <c r="BD101">
        <f t="shared" si="52"/>
        <v>7.0159187663352857E-2</v>
      </c>
      <c r="BE101">
        <f t="shared" si="53"/>
        <v>0.52237646660899306</v>
      </c>
      <c r="BF101">
        <f t="shared" si="54"/>
        <v>-0.84272433478997921</v>
      </c>
      <c r="BG101">
        <f t="shared" si="55"/>
        <v>-0.88085158557216647</v>
      </c>
      <c r="BH101">
        <f t="shared" si="56"/>
        <v>-0.90518261367106556</v>
      </c>
      <c r="BI101">
        <f t="shared" si="57"/>
        <v>-0.50594569240582143</v>
      </c>
      <c r="BJ101">
        <f t="shared" si="58"/>
        <v>-0.33956541123252609</v>
      </c>
      <c r="BK101">
        <f t="shared" si="59"/>
        <v>-0.95538505024816534</v>
      </c>
      <c r="BL101">
        <f t="shared" si="60"/>
        <v>-0.46982224522186472</v>
      </c>
      <c r="BM101">
        <f t="shared" si="61"/>
        <v>-0.58234245006188234</v>
      </c>
      <c r="BN101">
        <f t="shared" si="62"/>
        <v>0.46715841187900486</v>
      </c>
    </row>
    <row r="102" spans="1:66" x14ac:dyDescent="0.2">
      <c r="A102">
        <v>101</v>
      </c>
      <c r="B102" t="s">
        <v>358</v>
      </c>
      <c r="C102" t="s">
        <v>3231</v>
      </c>
      <c r="D102" s="5" t="s">
        <v>3234</v>
      </c>
      <c r="E102">
        <v>6</v>
      </c>
      <c r="F102">
        <v>1</v>
      </c>
      <c r="G102">
        <v>144129</v>
      </c>
      <c r="H102">
        <v>333117</v>
      </c>
      <c r="I102">
        <v>270699</v>
      </c>
      <c r="J102">
        <v>422856</v>
      </c>
      <c r="K102">
        <v>139782</v>
      </c>
      <c r="L102">
        <v>585690</v>
      </c>
      <c r="M102">
        <v>196944</v>
      </c>
      <c r="N102">
        <v>343952</v>
      </c>
      <c r="O102">
        <v>17758.3</v>
      </c>
      <c r="P102">
        <v>14351</v>
      </c>
      <c r="Q102">
        <v>8956.39</v>
      </c>
      <c r="R102">
        <v>19555.599999999999</v>
      </c>
      <c r="S102">
        <v>2614.4</v>
      </c>
      <c r="T102">
        <v>342075</v>
      </c>
      <c r="U102">
        <v>315235</v>
      </c>
      <c r="V102">
        <v>218649</v>
      </c>
      <c r="W102">
        <v>0</v>
      </c>
      <c r="X102">
        <v>14831.1</v>
      </c>
      <c r="Y102">
        <v>237547</v>
      </c>
      <c r="Z102">
        <v>236713</v>
      </c>
      <c r="AA102">
        <v>8519.98</v>
      </c>
      <c r="AB102">
        <v>34302.699999999997</v>
      </c>
      <c r="AC102">
        <v>19689.400000000001</v>
      </c>
      <c r="AD102">
        <v>45098.1</v>
      </c>
      <c r="AE102">
        <v>141055</v>
      </c>
      <c r="AF102">
        <v>6668.26</v>
      </c>
      <c r="AG102">
        <v>116252</v>
      </c>
      <c r="AH102">
        <v>77661</v>
      </c>
      <c r="AI102">
        <v>195193</v>
      </c>
      <c r="AJ102">
        <f t="shared" si="32"/>
        <v>155513.59413793104</v>
      </c>
      <c r="AK102">
        <f t="shared" si="33"/>
        <v>153676.73302972742</v>
      </c>
      <c r="AL102">
        <f t="shared" si="34"/>
        <v>-7.4081442997156827E-2</v>
      </c>
      <c r="AM102">
        <f t="shared" si="35"/>
        <v>1.1556948300541574</v>
      </c>
      <c r="AN102">
        <f t="shared" si="36"/>
        <v>0.74953054760597593</v>
      </c>
      <c r="AO102">
        <f t="shared" si="37"/>
        <v>1.73964139262613</v>
      </c>
      <c r="AP102">
        <f t="shared" si="38"/>
        <v>-0.10236809325513122</v>
      </c>
      <c r="AQ102">
        <f t="shared" si="39"/>
        <v>2.7992292481832961</v>
      </c>
      <c r="AR102">
        <f t="shared" si="40"/>
        <v>0.26959452511301507</v>
      </c>
      <c r="AS102">
        <f t="shared" si="41"/>
        <v>1.2261999728066655</v>
      </c>
      <c r="AT102">
        <f t="shared" si="42"/>
        <v>-0.89639655543226249</v>
      </c>
      <c r="AU102">
        <f t="shared" si="43"/>
        <v>-0.91856842187440546</v>
      </c>
      <c r="AV102">
        <f t="shared" si="44"/>
        <v>-0.95367204422273111</v>
      </c>
      <c r="AW102">
        <f t="shared" si="45"/>
        <v>-0.8847012261227023</v>
      </c>
      <c r="AX102">
        <f t="shared" si="46"/>
        <v>-0.99494042542116012</v>
      </c>
      <c r="AY102">
        <f t="shared" si="47"/>
        <v>1.2139860223732131</v>
      </c>
      <c r="AZ102">
        <f t="shared" si="48"/>
        <v>1.0393336890573557</v>
      </c>
      <c r="BA102">
        <f t="shared" si="49"/>
        <v>0.41083256142526126</v>
      </c>
      <c r="BB102">
        <f t="shared" si="50"/>
        <v>-1.0119527600046541</v>
      </c>
      <c r="BC102">
        <f t="shared" si="51"/>
        <v>-0.91544433151580107</v>
      </c>
      <c r="BD102">
        <f t="shared" si="52"/>
        <v>0.533804982997656</v>
      </c>
      <c r="BE102">
        <f t="shared" si="53"/>
        <v>0.5283780066196595</v>
      </c>
      <c r="BF102">
        <f t="shared" si="54"/>
        <v>-0.95651183650225313</v>
      </c>
      <c r="BG102">
        <f t="shared" si="55"/>
        <v>-0.78873939957120154</v>
      </c>
      <c r="BH102">
        <f t="shared" si="56"/>
        <v>-0.88383056732249143</v>
      </c>
      <c r="BI102">
        <f t="shared" si="57"/>
        <v>-0.71849194058915944</v>
      </c>
      <c r="BJ102">
        <f t="shared" si="58"/>
        <v>-9.4084471037877607E-2</v>
      </c>
      <c r="BK102">
        <f t="shared" si="59"/>
        <v>-0.96856128578122624</v>
      </c>
      <c r="BL102">
        <f t="shared" si="60"/>
        <v>-0.25548170737294518</v>
      </c>
      <c r="BM102">
        <f t="shared" si="61"/>
        <v>-0.50659974742481761</v>
      </c>
      <c r="BN102">
        <f t="shared" si="62"/>
        <v>0.25820047758559084</v>
      </c>
    </row>
    <row r="103" spans="1:66" x14ac:dyDescent="0.2">
      <c r="A103">
        <v>102</v>
      </c>
      <c r="B103" t="s">
        <v>459</v>
      </c>
      <c r="C103" t="s">
        <v>3749</v>
      </c>
      <c r="D103" s="5" t="s">
        <v>3754</v>
      </c>
      <c r="E103">
        <v>5</v>
      </c>
      <c r="F103">
        <v>1</v>
      </c>
      <c r="G103">
        <v>0</v>
      </c>
      <c r="H103">
        <v>4302.2299999999996</v>
      </c>
      <c r="I103">
        <v>10798.7</v>
      </c>
      <c r="J103">
        <v>8332.9699999999993</v>
      </c>
      <c r="K103">
        <v>16220.5</v>
      </c>
      <c r="L103">
        <v>11669.3</v>
      </c>
      <c r="M103">
        <v>16203.3</v>
      </c>
      <c r="N103">
        <v>24028</v>
      </c>
      <c r="O103">
        <v>2121.3000000000002</v>
      </c>
      <c r="P103">
        <v>4227.66</v>
      </c>
      <c r="Q103">
        <v>4132.7</v>
      </c>
      <c r="R103">
        <v>3579.72</v>
      </c>
      <c r="S103">
        <v>873.01</v>
      </c>
      <c r="T103">
        <v>0</v>
      </c>
      <c r="U103">
        <v>0</v>
      </c>
      <c r="V103">
        <v>1883.49</v>
      </c>
      <c r="W103">
        <v>0</v>
      </c>
      <c r="X103">
        <v>4212.12</v>
      </c>
      <c r="Y103">
        <v>4352.91</v>
      </c>
      <c r="Z103">
        <v>3181.69</v>
      </c>
      <c r="AA103">
        <v>0</v>
      </c>
      <c r="AB103">
        <v>4393.57</v>
      </c>
      <c r="AC103">
        <v>0</v>
      </c>
      <c r="AD103">
        <v>6278.68</v>
      </c>
      <c r="AE103">
        <v>5541.29</v>
      </c>
      <c r="AF103">
        <v>6732.7</v>
      </c>
      <c r="AG103">
        <v>7652.69</v>
      </c>
      <c r="AH103">
        <v>8627.8700000000008</v>
      </c>
      <c r="AI103">
        <v>14493.5</v>
      </c>
      <c r="AJ103">
        <f t="shared" si="32"/>
        <v>5994.4793103448283</v>
      </c>
      <c r="AK103">
        <f t="shared" si="33"/>
        <v>5924.7173492212914</v>
      </c>
      <c r="AL103">
        <f t="shared" si="34"/>
        <v>-1.0117747323646935</v>
      </c>
      <c r="AM103">
        <f t="shared" si="35"/>
        <v>-0.28562532363965809</v>
      </c>
      <c r="AN103">
        <f t="shared" si="36"/>
        <v>0.81087761769540112</v>
      </c>
      <c r="AO103">
        <f t="shared" si="37"/>
        <v>0.39470080204965863</v>
      </c>
      <c r="AP103">
        <f t="shared" si="38"/>
        <v>1.7259930030247295</v>
      </c>
      <c r="AQ103">
        <f t="shared" si="39"/>
        <v>0.95782133647287571</v>
      </c>
      <c r="AR103">
        <f t="shared" si="40"/>
        <v>1.7230899109468836</v>
      </c>
      <c r="AS103">
        <f t="shared" si="41"/>
        <v>3.0437773866166609</v>
      </c>
      <c r="AT103">
        <f t="shared" si="42"/>
        <v>-0.65373233557781374</v>
      </c>
      <c r="AU103">
        <f t="shared" si="43"/>
        <v>-0.2982115780725047</v>
      </c>
      <c r="AV103">
        <f t="shared" si="44"/>
        <v>-0.31423934689298372</v>
      </c>
      <c r="AW103">
        <f t="shared" si="45"/>
        <v>-0.40757375719572675</v>
      </c>
      <c r="AX103">
        <f t="shared" si="46"/>
        <v>-0.8644242431274739</v>
      </c>
      <c r="AY103">
        <f t="shared" si="47"/>
        <v>-1.0117747323646935</v>
      </c>
      <c r="AZ103">
        <f t="shared" si="48"/>
        <v>-1.0117747323646935</v>
      </c>
      <c r="BA103">
        <f t="shared" si="49"/>
        <v>-0.69387095924249476</v>
      </c>
      <c r="BB103">
        <f t="shared" si="50"/>
        <v>-1.0117747323646935</v>
      </c>
      <c r="BC103">
        <f t="shared" si="51"/>
        <v>-0.30083448800795382</v>
      </c>
      <c r="BD103">
        <f t="shared" si="52"/>
        <v>-0.27707132907540072</v>
      </c>
      <c r="BE103">
        <f t="shared" si="53"/>
        <v>-0.47475502113438778</v>
      </c>
      <c r="BF103">
        <f t="shared" si="54"/>
        <v>-1.0117747323646935</v>
      </c>
      <c r="BG103">
        <f t="shared" si="55"/>
        <v>-0.27020855443091174</v>
      </c>
      <c r="BH103">
        <f t="shared" si="56"/>
        <v>-1.0117747323646935</v>
      </c>
      <c r="BI103">
        <f t="shared" si="57"/>
        <v>4.7968649456758577E-2</v>
      </c>
      <c r="BJ103">
        <f t="shared" si="58"/>
        <v>-7.6491296315493049E-2</v>
      </c>
      <c r="BK103">
        <f t="shared" si="59"/>
        <v>0.12460015324650023</v>
      </c>
      <c r="BL103">
        <f t="shared" si="60"/>
        <v>0.27988013468239398</v>
      </c>
      <c r="BM103">
        <f t="shared" si="61"/>
        <v>0.44447532843086418</v>
      </c>
      <c r="BN103">
        <f t="shared" si="62"/>
        <v>1.4345023042782339</v>
      </c>
    </row>
    <row r="104" spans="1:66" x14ac:dyDescent="0.2">
      <c r="A104">
        <v>103</v>
      </c>
      <c r="B104" t="s">
        <v>445</v>
      </c>
      <c r="C104" t="s">
        <v>3675</v>
      </c>
      <c r="D104" s="5" t="s">
        <v>3680</v>
      </c>
      <c r="E104">
        <v>6</v>
      </c>
      <c r="F104">
        <v>1</v>
      </c>
      <c r="G104">
        <v>58528.5</v>
      </c>
      <c r="H104">
        <v>40378.5</v>
      </c>
      <c r="I104">
        <v>75153.899999999994</v>
      </c>
      <c r="J104">
        <v>94532.5</v>
      </c>
      <c r="K104">
        <v>90180.800000000003</v>
      </c>
      <c r="L104">
        <v>119611</v>
      </c>
      <c r="M104">
        <v>94358.7</v>
      </c>
      <c r="N104">
        <v>213642</v>
      </c>
      <c r="O104">
        <v>34857.4</v>
      </c>
      <c r="P104">
        <v>45090.8</v>
      </c>
      <c r="Q104">
        <v>41319.199999999997</v>
      </c>
      <c r="R104">
        <v>34001.4</v>
      </c>
      <c r="S104">
        <v>31587</v>
      </c>
      <c r="T104">
        <v>34591.599999999999</v>
      </c>
      <c r="U104">
        <v>37205.300000000003</v>
      </c>
      <c r="V104">
        <v>36911.300000000003</v>
      </c>
      <c r="W104">
        <v>35965.800000000003</v>
      </c>
      <c r="X104">
        <v>32271.3</v>
      </c>
      <c r="Y104">
        <v>32810.9</v>
      </c>
      <c r="Z104">
        <v>33027.9</v>
      </c>
      <c r="AA104">
        <v>31409.599999999999</v>
      </c>
      <c r="AB104">
        <v>32076.1</v>
      </c>
      <c r="AC104">
        <v>39107.699999999997</v>
      </c>
      <c r="AD104">
        <v>49362.2</v>
      </c>
      <c r="AE104">
        <v>28351</v>
      </c>
      <c r="AF104">
        <v>33792.6</v>
      </c>
      <c r="AG104">
        <v>35861.599999999999</v>
      </c>
      <c r="AH104">
        <v>35682</v>
      </c>
      <c r="AI104">
        <v>38468.5</v>
      </c>
      <c r="AJ104">
        <f t="shared" si="32"/>
        <v>53108.17586206898</v>
      </c>
      <c r="AK104">
        <f t="shared" si="33"/>
        <v>38892.579254895441</v>
      </c>
      <c r="AL104">
        <f t="shared" si="34"/>
        <v>0.1393665383415979</v>
      </c>
      <c r="AM104">
        <f t="shared" si="35"/>
        <v>-0.32730346266419669</v>
      </c>
      <c r="AN104">
        <f t="shared" si="36"/>
        <v>0.5668362592629056</v>
      </c>
      <c r="AO104">
        <f t="shared" si="37"/>
        <v>1.0650958340006957</v>
      </c>
      <c r="AP104">
        <f t="shared" si="38"/>
        <v>0.9532055946961826</v>
      </c>
      <c r="AQ104">
        <f t="shared" si="39"/>
        <v>1.7099103585309336</v>
      </c>
      <c r="AR104">
        <f t="shared" si="40"/>
        <v>1.0606271152031856</v>
      </c>
      <c r="AS104">
        <f t="shared" si="41"/>
        <v>4.1276209295819459</v>
      </c>
      <c r="AT104">
        <f t="shared" si="42"/>
        <v>-0.46926113443020723</v>
      </c>
      <c r="AU104">
        <f t="shared" si="43"/>
        <v>-0.20614153176945246</v>
      </c>
      <c r="AV104">
        <f t="shared" si="44"/>
        <v>-0.30311632933383031</v>
      </c>
      <c r="AW104">
        <f t="shared" si="45"/>
        <v>-0.49127047442254662</v>
      </c>
      <c r="AX104">
        <f t="shared" si="46"/>
        <v>-0.55334915488692082</v>
      </c>
      <c r="AY104">
        <f t="shared" si="47"/>
        <v>-0.47609534303997808</v>
      </c>
      <c r="AZ104">
        <f t="shared" si="48"/>
        <v>-0.40889229171056501</v>
      </c>
      <c r="BA104">
        <f t="shared" si="49"/>
        <v>-0.41645157437148533</v>
      </c>
      <c r="BB104">
        <f t="shared" si="50"/>
        <v>-0.44076212456162189</v>
      </c>
      <c r="BC104">
        <f t="shared" si="51"/>
        <v>-0.53575453881594204</v>
      </c>
      <c r="BD104">
        <f t="shared" si="52"/>
        <v>-0.52188042683011682</v>
      </c>
      <c r="BE104">
        <f t="shared" si="53"/>
        <v>-0.51630095629467565</v>
      </c>
      <c r="BF104">
        <f t="shared" si="54"/>
        <v>-0.55791043632925841</v>
      </c>
      <c r="BG104">
        <f t="shared" si="55"/>
        <v>-0.54077349111326056</v>
      </c>
      <c r="BH104">
        <f t="shared" si="56"/>
        <v>-0.359978076288338</v>
      </c>
      <c r="BI104">
        <f t="shared" si="57"/>
        <v>-9.6315953681510427E-2</v>
      </c>
      <c r="BJ104">
        <f t="shared" si="58"/>
        <v>-0.63655268784861507</v>
      </c>
      <c r="BK104">
        <f t="shared" si="59"/>
        <v>-0.49663910782254722</v>
      </c>
      <c r="BL104">
        <f t="shared" si="60"/>
        <v>-0.4434412988924652</v>
      </c>
      <c r="BM104">
        <f t="shared" si="61"/>
        <v>-0.44805914639553079</v>
      </c>
      <c r="BN104">
        <f t="shared" si="62"/>
        <v>-0.37641308811439322</v>
      </c>
    </row>
    <row r="105" spans="1:66" x14ac:dyDescent="0.2">
      <c r="A105">
        <v>104</v>
      </c>
      <c r="B105" t="s">
        <v>205</v>
      </c>
      <c r="C105" t="s">
        <v>2397</v>
      </c>
      <c r="D105" s="5" t="s">
        <v>2402</v>
      </c>
      <c r="E105">
        <v>6</v>
      </c>
      <c r="F105">
        <v>1</v>
      </c>
      <c r="G105">
        <v>40204.6</v>
      </c>
      <c r="H105">
        <v>52338.8</v>
      </c>
      <c r="I105">
        <v>51521.8</v>
      </c>
      <c r="J105">
        <v>50759.5</v>
      </c>
      <c r="K105">
        <v>63627.7</v>
      </c>
      <c r="L105">
        <v>46142</v>
      </c>
      <c r="M105">
        <v>50239.7</v>
      </c>
      <c r="N105">
        <v>12299.2</v>
      </c>
      <c r="O105">
        <v>89563.8</v>
      </c>
      <c r="P105">
        <v>61051</v>
      </c>
      <c r="Q105">
        <v>64145.7</v>
      </c>
      <c r="R105">
        <v>78965.600000000006</v>
      </c>
      <c r="S105">
        <v>245422</v>
      </c>
      <c r="T105">
        <v>99289.9</v>
      </c>
      <c r="U105">
        <v>77643.5</v>
      </c>
      <c r="V105">
        <v>63935.1</v>
      </c>
      <c r="W105">
        <v>0</v>
      </c>
      <c r="X105">
        <v>66218</v>
      </c>
      <c r="Y105">
        <v>66232.600000000006</v>
      </c>
      <c r="Z105">
        <v>87620.3</v>
      </c>
      <c r="AA105">
        <v>78730.899999999994</v>
      </c>
      <c r="AB105">
        <v>73553</v>
      </c>
      <c r="AC105">
        <v>60176.3</v>
      </c>
      <c r="AD105">
        <v>86365.2</v>
      </c>
      <c r="AE105">
        <v>150545</v>
      </c>
      <c r="AF105">
        <v>63115</v>
      </c>
      <c r="AG105">
        <v>88262.1</v>
      </c>
      <c r="AH105">
        <v>59132.2</v>
      </c>
      <c r="AI105">
        <v>55367</v>
      </c>
      <c r="AJ105">
        <f t="shared" si="32"/>
        <v>71809.224137931044</v>
      </c>
      <c r="AK105">
        <f t="shared" si="33"/>
        <v>42821.186655278259</v>
      </c>
      <c r="AL105">
        <f t="shared" si="34"/>
        <v>-0.73806044639436374</v>
      </c>
      <c r="AM105">
        <f t="shared" si="35"/>
        <v>-0.45469137262993298</v>
      </c>
      <c r="AN105">
        <f t="shared" si="36"/>
        <v>-0.47377071311101454</v>
      </c>
      <c r="AO105">
        <f t="shared" si="37"/>
        <v>-0.49157264854397481</v>
      </c>
      <c r="AP105">
        <f t="shared" si="38"/>
        <v>-0.19106252715027383</v>
      </c>
      <c r="AQ105">
        <f t="shared" si="39"/>
        <v>-0.59940478400467745</v>
      </c>
      <c r="AR105">
        <f t="shared" si="40"/>
        <v>-0.5037114994400167</v>
      </c>
      <c r="AS105">
        <f t="shared" si="41"/>
        <v>-1.3897331855140374</v>
      </c>
      <c r="AT105">
        <f t="shared" si="42"/>
        <v>0.414621294944438</v>
      </c>
      <c r="AU105">
        <f t="shared" si="43"/>
        <v>-0.2512360113823458</v>
      </c>
      <c r="AV105">
        <f t="shared" si="44"/>
        <v>-0.17896571152089777</v>
      </c>
      <c r="AW105">
        <f t="shared" si="45"/>
        <v>0.16712231540147773</v>
      </c>
      <c r="AX105">
        <f t="shared" si="46"/>
        <v>4.0543662944162939</v>
      </c>
      <c r="AY105">
        <f t="shared" si="47"/>
        <v>0.641754187787825</v>
      </c>
      <c r="AZ105">
        <f t="shared" si="48"/>
        <v>0.13624741203545809</v>
      </c>
      <c r="BA105">
        <f t="shared" si="49"/>
        <v>-0.18388383772079464</v>
      </c>
      <c r="BB105">
        <f t="shared" si="50"/>
        <v>-1.6769554920561651</v>
      </c>
      <c r="BC105">
        <f t="shared" si="51"/>
        <v>-0.1305714431256158</v>
      </c>
      <c r="BD105">
        <f t="shared" si="52"/>
        <v>-0.1302304904071043</v>
      </c>
      <c r="BE105">
        <f t="shared" si="53"/>
        <v>0.36923488340835231</v>
      </c>
      <c r="BF105">
        <f t="shared" si="54"/>
        <v>0.16164138368677752</v>
      </c>
      <c r="BG105">
        <f t="shared" si="55"/>
        <v>4.0722268537460388E-2</v>
      </c>
      <c r="BH105">
        <f t="shared" si="56"/>
        <v>-0.27166281568932499</v>
      </c>
      <c r="BI105">
        <f t="shared" si="57"/>
        <v>0.33992462607933688</v>
      </c>
      <c r="BJ105">
        <f t="shared" si="58"/>
        <v>1.8387107413886616</v>
      </c>
      <c r="BK105">
        <f t="shared" si="59"/>
        <v>-0.20303557227224503</v>
      </c>
      <c r="BL105">
        <f t="shared" si="60"/>
        <v>0.38422279126729747</v>
      </c>
      <c r="BM105">
        <f t="shared" si="61"/>
        <v>-0.29604560564807331</v>
      </c>
      <c r="BN105">
        <f t="shared" si="62"/>
        <v>-0.38397404234252647</v>
      </c>
    </row>
    <row r="106" spans="1:66" x14ac:dyDescent="0.2">
      <c r="A106">
        <v>105</v>
      </c>
      <c r="B106" t="s">
        <v>491</v>
      </c>
      <c r="C106" t="s">
        <v>3903</v>
      </c>
      <c r="D106" s="5" t="s">
        <v>3904</v>
      </c>
      <c r="E106">
        <v>6</v>
      </c>
      <c r="F106">
        <v>1</v>
      </c>
      <c r="G106">
        <v>649004</v>
      </c>
      <c r="H106">
        <v>449635</v>
      </c>
      <c r="I106">
        <v>524945</v>
      </c>
      <c r="J106">
        <v>516522</v>
      </c>
      <c r="K106">
        <v>506642</v>
      </c>
      <c r="L106">
        <v>495727</v>
      </c>
      <c r="M106">
        <v>491984</v>
      </c>
      <c r="N106">
        <v>1190000</v>
      </c>
      <c r="O106">
        <v>282030</v>
      </c>
      <c r="P106">
        <v>364937</v>
      </c>
      <c r="Q106">
        <v>326011</v>
      </c>
      <c r="R106">
        <v>263599</v>
      </c>
      <c r="S106">
        <v>154468</v>
      </c>
      <c r="T106">
        <v>260344</v>
      </c>
      <c r="U106">
        <v>289981</v>
      </c>
      <c r="V106">
        <v>345039</v>
      </c>
      <c r="W106">
        <v>0</v>
      </c>
      <c r="X106">
        <v>330620</v>
      </c>
      <c r="Y106">
        <v>291363</v>
      </c>
      <c r="Z106">
        <v>241134</v>
      </c>
      <c r="AA106">
        <v>215508</v>
      </c>
      <c r="AB106">
        <v>238590</v>
      </c>
      <c r="AC106">
        <v>338780</v>
      </c>
      <c r="AD106">
        <v>367301</v>
      </c>
      <c r="AE106">
        <v>241611</v>
      </c>
      <c r="AF106">
        <v>417318</v>
      </c>
      <c r="AG106">
        <v>329976</v>
      </c>
      <c r="AH106">
        <v>370222</v>
      </c>
      <c r="AI106">
        <v>405259</v>
      </c>
      <c r="AJ106">
        <f t="shared" si="32"/>
        <v>375812.06896551722</v>
      </c>
      <c r="AK106">
        <f t="shared" si="33"/>
        <v>203706.08879881172</v>
      </c>
      <c r="AL106">
        <f t="shared" si="34"/>
        <v>1.341108322512137</v>
      </c>
      <c r="AM106">
        <f t="shared" si="35"/>
        <v>0.36239923641847183</v>
      </c>
      <c r="AN106">
        <f t="shared" si="36"/>
        <v>0.73209854410278541</v>
      </c>
      <c r="AO106">
        <f t="shared" si="37"/>
        <v>0.6907497555139529</v>
      </c>
      <c r="AP106">
        <f t="shared" si="38"/>
        <v>0.64224850521623655</v>
      </c>
      <c r="AQ106">
        <f t="shared" si="39"/>
        <v>0.58866640531749426</v>
      </c>
      <c r="AR106">
        <f t="shared" si="40"/>
        <v>0.5702918931854748</v>
      </c>
      <c r="AS106">
        <f t="shared" si="41"/>
        <v>3.9968757725185493</v>
      </c>
      <c r="AT106">
        <f t="shared" si="42"/>
        <v>-0.46037931177472136</v>
      </c>
      <c r="AU106">
        <f t="shared" si="43"/>
        <v>-5.338607711553419E-2</v>
      </c>
      <c r="AV106">
        <f t="shared" si="44"/>
        <v>-0.24447511244841946</v>
      </c>
      <c r="AW106">
        <f t="shared" si="45"/>
        <v>-0.5508577069404309</v>
      </c>
      <c r="AX106">
        <f t="shared" si="46"/>
        <v>-1.086585434292666</v>
      </c>
      <c r="AY106">
        <f t="shared" si="47"/>
        <v>-0.56683661075815017</v>
      </c>
      <c r="AZ106">
        <f t="shared" si="48"/>
        <v>-0.42134758696529395</v>
      </c>
      <c r="BA106">
        <f t="shared" si="49"/>
        <v>-0.15106602432443703</v>
      </c>
      <c r="BB106">
        <f t="shared" si="50"/>
        <v>-1.8448740103035617</v>
      </c>
      <c r="BC106">
        <f t="shared" si="51"/>
        <v>-0.22184937736520341</v>
      </c>
      <c r="BD106">
        <f t="shared" si="52"/>
        <v>-0.41456330276373082</v>
      </c>
      <c r="BE106">
        <f t="shared" si="53"/>
        <v>-0.66113914296656429</v>
      </c>
      <c r="BF106">
        <f t="shared" si="54"/>
        <v>-0.78693803366790827</v>
      </c>
      <c r="BG106">
        <f t="shared" si="55"/>
        <v>-0.67362772401488313</v>
      </c>
      <c r="BH106">
        <f t="shared" si="56"/>
        <v>-0.18179166456870893</v>
      </c>
      <c r="BI106">
        <f t="shared" si="57"/>
        <v>-4.1781122084785051E-2</v>
      </c>
      <c r="BJ106">
        <f t="shared" si="58"/>
        <v>-0.65879753402000452</v>
      </c>
      <c r="BK106">
        <f t="shared" si="59"/>
        <v>0.2037540030306885</v>
      </c>
      <c r="BL106">
        <f t="shared" si="60"/>
        <v>-0.22501079489473066</v>
      </c>
      <c r="BM106">
        <f t="shared" si="61"/>
        <v>-2.7441835433000696E-2</v>
      </c>
      <c r="BN106">
        <f t="shared" si="62"/>
        <v>0.14455596888694747</v>
      </c>
    </row>
    <row r="107" spans="1:66" x14ac:dyDescent="0.2">
      <c r="A107">
        <v>106</v>
      </c>
      <c r="B107" t="s">
        <v>477</v>
      </c>
      <c r="C107" t="s">
        <v>3838</v>
      </c>
      <c r="D107" s="5" t="s">
        <v>3839</v>
      </c>
      <c r="E107">
        <v>6</v>
      </c>
      <c r="F107">
        <v>1</v>
      </c>
      <c r="G107">
        <v>49453.8</v>
      </c>
      <c r="H107">
        <v>62584</v>
      </c>
      <c r="I107">
        <v>63096.6</v>
      </c>
      <c r="J107">
        <v>51991.9</v>
      </c>
      <c r="K107">
        <v>55264.9</v>
      </c>
      <c r="L107">
        <v>62343</v>
      </c>
      <c r="M107">
        <v>56308.2</v>
      </c>
      <c r="N107">
        <v>33179.5</v>
      </c>
      <c r="O107">
        <v>98417.4</v>
      </c>
      <c r="P107">
        <v>87734.3</v>
      </c>
      <c r="Q107">
        <v>103119</v>
      </c>
      <c r="R107">
        <v>144098</v>
      </c>
      <c r="S107">
        <v>351762</v>
      </c>
      <c r="T107">
        <v>130100</v>
      </c>
      <c r="U107">
        <v>113533</v>
      </c>
      <c r="V107">
        <v>59895.1</v>
      </c>
      <c r="W107">
        <v>70661.399999999994</v>
      </c>
      <c r="X107">
        <v>98663.9</v>
      </c>
      <c r="Y107">
        <v>96836.6</v>
      </c>
      <c r="Z107">
        <v>168645</v>
      </c>
      <c r="AA107">
        <v>256737</v>
      </c>
      <c r="AB107">
        <v>176888</v>
      </c>
      <c r="AC107">
        <v>148732</v>
      </c>
      <c r="AD107">
        <v>85978.3</v>
      </c>
      <c r="AE107">
        <v>145727</v>
      </c>
      <c r="AF107">
        <v>61531.5</v>
      </c>
      <c r="AG107">
        <v>83251.600000000006</v>
      </c>
      <c r="AH107">
        <v>72015.899999999994</v>
      </c>
      <c r="AI107">
        <v>58104.800000000003</v>
      </c>
      <c r="AJ107">
        <f t="shared" si="32"/>
        <v>105057.02413793103</v>
      </c>
      <c r="AK107">
        <f t="shared" si="33"/>
        <v>68108.644181251511</v>
      </c>
      <c r="AL107">
        <f t="shared" si="34"/>
        <v>-0.8163901191449221</v>
      </c>
      <c r="AM107">
        <f t="shared" si="35"/>
        <v>-0.62360695398518473</v>
      </c>
      <c r="AN107">
        <f t="shared" si="36"/>
        <v>-0.61608074338208041</v>
      </c>
      <c r="AO107">
        <f t="shared" si="37"/>
        <v>-0.77912465848994894</v>
      </c>
      <c r="AP107">
        <f t="shared" si="38"/>
        <v>-0.73106908435034557</v>
      </c>
      <c r="AQ107">
        <f t="shared" si="39"/>
        <v>-0.62714541819772507</v>
      </c>
      <c r="AR107">
        <f t="shared" si="40"/>
        <v>-0.71575091126759327</v>
      </c>
      <c r="AS107">
        <f t="shared" si="41"/>
        <v>-1.0553362939753981</v>
      </c>
      <c r="AT107">
        <f t="shared" si="42"/>
        <v>-9.7485777580032185E-2</v>
      </c>
      <c r="AU107">
        <f t="shared" si="43"/>
        <v>-0.25433958267957285</v>
      </c>
      <c r="AV107">
        <f t="shared" si="44"/>
        <v>-2.8454892344847441E-2</v>
      </c>
      <c r="AW107">
        <f t="shared" si="45"/>
        <v>0.57321616560407029</v>
      </c>
      <c r="AX107">
        <f t="shared" si="46"/>
        <v>3.6222270877325768</v>
      </c>
      <c r="AY107">
        <f t="shared" si="47"/>
        <v>0.36769159279436414</v>
      </c>
      <c r="AZ107">
        <f t="shared" si="48"/>
        <v>0.12444787242442536</v>
      </c>
      <c r="BA107">
        <f t="shared" si="49"/>
        <v>-0.66308652419721636</v>
      </c>
      <c r="BB107">
        <f t="shared" si="50"/>
        <v>-0.50501114141102277</v>
      </c>
      <c r="BC107">
        <f t="shared" si="51"/>
        <v>-9.3866560034840535E-2</v>
      </c>
      <c r="BD107">
        <f t="shared" si="52"/>
        <v>-0.12069575362643746</v>
      </c>
      <c r="BE107">
        <f t="shared" si="53"/>
        <v>0.93362563043903668</v>
      </c>
      <c r="BF107">
        <f t="shared" si="54"/>
        <v>2.2270297358792881</v>
      </c>
      <c r="BG107">
        <f t="shared" si="55"/>
        <v>1.0546528524472099</v>
      </c>
      <c r="BH107">
        <f t="shared" si="56"/>
        <v>0.64125451896884944</v>
      </c>
      <c r="BI107">
        <f t="shared" si="57"/>
        <v>-0.28012191943152631</v>
      </c>
      <c r="BJ107">
        <f t="shared" si="58"/>
        <v>0.59713383449298385</v>
      </c>
      <c r="BK107">
        <f t="shared" si="59"/>
        <v>-0.63906020536982655</v>
      </c>
      <c r="BL107">
        <f t="shared" si="60"/>
        <v>-0.32015648527523438</v>
      </c>
      <c r="BM107">
        <f t="shared" si="61"/>
        <v>-0.48512379794261673</v>
      </c>
      <c r="BN107">
        <f t="shared" si="62"/>
        <v>-0.68937246809643171</v>
      </c>
    </row>
    <row r="108" spans="1:66" x14ac:dyDescent="0.2">
      <c r="A108">
        <v>107</v>
      </c>
      <c r="B108" t="s">
        <v>338</v>
      </c>
      <c r="C108" t="s">
        <v>3120</v>
      </c>
      <c r="D108" s="5" t="s">
        <v>3125</v>
      </c>
      <c r="E108">
        <v>5</v>
      </c>
      <c r="F108">
        <v>1</v>
      </c>
      <c r="G108">
        <v>39965.4</v>
      </c>
      <c r="H108">
        <v>42290.6</v>
      </c>
      <c r="I108">
        <v>45676.7</v>
      </c>
      <c r="J108">
        <v>48772.5</v>
      </c>
      <c r="K108">
        <v>51842</v>
      </c>
      <c r="L108">
        <v>47343</v>
      </c>
      <c r="M108">
        <v>45565.7</v>
      </c>
      <c r="N108">
        <v>71456.100000000006</v>
      </c>
      <c r="O108">
        <v>43494.9</v>
      </c>
      <c r="P108">
        <v>37479.1</v>
      </c>
      <c r="Q108">
        <v>33905.800000000003</v>
      </c>
      <c r="R108">
        <v>32712.6</v>
      </c>
      <c r="S108">
        <v>29101.599999999999</v>
      </c>
      <c r="T108">
        <v>29607.1</v>
      </c>
      <c r="U108">
        <v>25508.7</v>
      </c>
      <c r="V108">
        <v>33610</v>
      </c>
      <c r="W108">
        <v>0</v>
      </c>
      <c r="X108">
        <v>33933.9</v>
      </c>
      <c r="Y108">
        <v>35794.6</v>
      </c>
      <c r="Z108">
        <v>26192.7</v>
      </c>
      <c r="AA108">
        <v>16294.2</v>
      </c>
      <c r="AB108">
        <v>26636.2</v>
      </c>
      <c r="AC108">
        <v>26878.799999999999</v>
      </c>
      <c r="AD108">
        <v>33552.1</v>
      </c>
      <c r="AE108">
        <v>27643.599999999999</v>
      </c>
      <c r="AF108">
        <v>36860.699999999997</v>
      </c>
      <c r="AG108">
        <v>39483.800000000003</v>
      </c>
      <c r="AH108">
        <v>34614.400000000001</v>
      </c>
      <c r="AI108">
        <v>35170</v>
      </c>
      <c r="AJ108">
        <f t="shared" si="32"/>
        <v>35565.062068965512</v>
      </c>
      <c r="AK108">
        <f t="shared" si="33"/>
        <v>12478.043432033915</v>
      </c>
      <c r="AL108">
        <f t="shared" si="34"/>
        <v>0.35264646697236546</v>
      </c>
      <c r="AM108">
        <f t="shared" si="35"/>
        <v>0.5389897837483506</v>
      </c>
      <c r="AN108">
        <f t="shared" si="36"/>
        <v>0.81035444267453505</v>
      </c>
      <c r="AO108">
        <f t="shared" si="37"/>
        <v>1.0584542362729765</v>
      </c>
      <c r="AP108">
        <f t="shared" si="38"/>
        <v>1.3044463276388321</v>
      </c>
      <c r="AQ108">
        <f t="shared" si="39"/>
        <v>0.94389300655885677</v>
      </c>
      <c r="AR108">
        <f t="shared" si="40"/>
        <v>0.80145881728225288</v>
      </c>
      <c r="AS108">
        <f t="shared" si="41"/>
        <v>2.8763353907628026</v>
      </c>
      <c r="AT108">
        <f t="shared" si="42"/>
        <v>0.63550331221614687</v>
      </c>
      <c r="AU108">
        <f t="shared" si="43"/>
        <v>0.15339247226217578</v>
      </c>
      <c r="AV108">
        <f t="shared" si="44"/>
        <v>-0.1329745386769382</v>
      </c>
      <c r="AW108">
        <f t="shared" si="45"/>
        <v>-0.22859850460550632</v>
      </c>
      <c r="AX108">
        <f t="shared" si="46"/>
        <v>-0.51798682254722461</v>
      </c>
      <c r="AY108">
        <f t="shared" si="47"/>
        <v>-0.47747566366615601</v>
      </c>
      <c r="AZ108">
        <f t="shared" si="48"/>
        <v>-0.80592459256461557</v>
      </c>
      <c r="BA108">
        <f t="shared" si="49"/>
        <v>-0.15668017823583077</v>
      </c>
      <c r="BB108">
        <f t="shared" si="50"/>
        <v>-2.8502114344034162</v>
      </c>
      <c r="BC108">
        <f t="shared" si="51"/>
        <v>-0.13072258305961285</v>
      </c>
      <c r="BD108">
        <f t="shared" si="52"/>
        <v>1.8395346376597153E-2</v>
      </c>
      <c r="BE108">
        <f t="shared" si="53"/>
        <v>-0.75110830636352577</v>
      </c>
      <c r="BF108">
        <f t="shared" si="54"/>
        <v>-1.5443817112779812</v>
      </c>
      <c r="BG108">
        <f t="shared" si="55"/>
        <v>-0.71556587517904724</v>
      </c>
      <c r="BH108">
        <f t="shared" si="56"/>
        <v>-0.69612372454690641</v>
      </c>
      <c r="BI108">
        <f t="shared" si="57"/>
        <v>-0.16132032877829158</v>
      </c>
      <c r="BJ108">
        <f t="shared" si="58"/>
        <v>-0.63483206418638971</v>
      </c>
      <c r="BK108">
        <f t="shared" si="59"/>
        <v>0.10383342052715529</v>
      </c>
      <c r="BL108">
        <f t="shared" si="60"/>
        <v>0.31405067247756319</v>
      </c>
      <c r="BM108">
        <f t="shared" si="61"/>
        <v>-7.6186789551072484E-2</v>
      </c>
      <c r="BN108">
        <f t="shared" si="62"/>
        <v>-3.1660578128082109E-2</v>
      </c>
    </row>
    <row r="109" spans="1:66" x14ac:dyDescent="0.2">
      <c r="A109">
        <v>108</v>
      </c>
      <c r="B109" t="s">
        <v>500</v>
      </c>
      <c r="C109" t="s">
        <v>3946</v>
      </c>
      <c r="D109" s="5" t="s">
        <v>3949</v>
      </c>
      <c r="E109">
        <v>6</v>
      </c>
      <c r="F109">
        <v>1</v>
      </c>
      <c r="G109">
        <v>21232.1</v>
      </c>
      <c r="H109">
        <v>11811.6</v>
      </c>
      <c r="I109">
        <v>21249.9</v>
      </c>
      <c r="J109">
        <v>39786.9</v>
      </c>
      <c r="K109">
        <v>40707.4</v>
      </c>
      <c r="L109">
        <v>45310.9</v>
      </c>
      <c r="M109">
        <v>41374.199999999997</v>
      </c>
      <c r="N109">
        <v>63524.1</v>
      </c>
      <c r="O109">
        <v>21762.799999999999</v>
      </c>
      <c r="P109">
        <v>10519.8</v>
      </c>
      <c r="Q109">
        <v>12254.8</v>
      </c>
      <c r="R109">
        <v>10333.700000000001</v>
      </c>
      <c r="S109">
        <v>9896.59</v>
      </c>
      <c r="T109">
        <v>12347.8</v>
      </c>
      <c r="U109">
        <v>19297</v>
      </c>
      <c r="V109">
        <v>9152.9599999999991</v>
      </c>
      <c r="W109">
        <v>10986.4</v>
      </c>
      <c r="X109">
        <v>10152.1</v>
      </c>
      <c r="Y109">
        <v>15826</v>
      </c>
      <c r="Z109">
        <v>13566.9</v>
      </c>
      <c r="AA109">
        <v>13578.4</v>
      </c>
      <c r="AB109">
        <v>13559.1</v>
      </c>
      <c r="AC109">
        <v>10309.799999999999</v>
      </c>
      <c r="AD109">
        <v>17574.099999999999</v>
      </c>
      <c r="AE109">
        <v>9220.67</v>
      </c>
      <c r="AF109">
        <v>10356.5</v>
      </c>
      <c r="AG109">
        <v>15780</v>
      </c>
      <c r="AH109">
        <v>12716.5</v>
      </c>
      <c r="AI109">
        <v>13630.4</v>
      </c>
      <c r="AJ109">
        <f t="shared" si="32"/>
        <v>19235.152413793105</v>
      </c>
      <c r="AK109">
        <f t="shared" si="33"/>
        <v>13536.569811710755</v>
      </c>
      <c r="AL109">
        <f t="shared" si="34"/>
        <v>0.14752242362605739</v>
      </c>
      <c r="AM109">
        <f t="shared" si="35"/>
        <v>-0.54840720485708583</v>
      </c>
      <c r="AN109">
        <f t="shared" si="36"/>
        <v>0.14883738009195643</v>
      </c>
      <c r="AO109">
        <f t="shared" si="37"/>
        <v>1.5182389535957013</v>
      </c>
      <c r="AP109">
        <f t="shared" si="38"/>
        <v>1.586239932632773</v>
      </c>
      <c r="AQ109">
        <f t="shared" si="39"/>
        <v>1.9263187017768897</v>
      </c>
      <c r="AR109">
        <f t="shared" si="40"/>
        <v>1.635499088332848</v>
      </c>
      <c r="AS109">
        <f t="shared" si="41"/>
        <v>3.271799887434677</v>
      </c>
      <c r="AT109">
        <f t="shared" si="42"/>
        <v>0.18672733353911983</v>
      </c>
      <c r="AU109">
        <f t="shared" si="43"/>
        <v>-0.64383758478113717</v>
      </c>
      <c r="AV109">
        <f t="shared" si="44"/>
        <v>-0.51566626633538015</v>
      </c>
      <c r="AW109">
        <f t="shared" si="45"/>
        <v>-0.65758552850606811</v>
      </c>
      <c r="AX109">
        <f t="shared" si="46"/>
        <v>-0.68987657461893548</v>
      </c>
      <c r="AY109">
        <f t="shared" si="47"/>
        <v>-0.50879598817085259</v>
      </c>
      <c r="AZ109">
        <f t="shared" si="48"/>
        <v>4.5689260327523877E-3</v>
      </c>
      <c r="BA109">
        <f t="shared" si="49"/>
        <v>-0.74481146657041586</v>
      </c>
      <c r="BB109">
        <f t="shared" si="50"/>
        <v>-0.60936799562448574</v>
      </c>
      <c r="BC109">
        <f t="shared" si="51"/>
        <v>-0.67100103941658662</v>
      </c>
      <c r="BD109">
        <f t="shared" si="52"/>
        <v>-0.25184758481751995</v>
      </c>
      <c r="BE109">
        <f t="shared" si="53"/>
        <v>-0.41873624504853418</v>
      </c>
      <c r="BF109">
        <f t="shared" si="54"/>
        <v>-0.41788669452281302</v>
      </c>
      <c r="BG109">
        <f t="shared" si="55"/>
        <v>-0.41931246192684934</v>
      </c>
      <c r="BH109">
        <f t="shared" si="56"/>
        <v>-0.6593511161203931</v>
      </c>
      <c r="BI109">
        <f t="shared" si="57"/>
        <v>-0.12270851751202855</v>
      </c>
      <c r="BJ109">
        <f t="shared" si="58"/>
        <v>-0.73980946082288712</v>
      </c>
      <c r="BK109">
        <f t="shared" si="59"/>
        <v>-0.65590120224637749</v>
      </c>
      <c r="BL109">
        <f t="shared" si="60"/>
        <v>-0.25524578692040462</v>
      </c>
      <c r="BM109">
        <f t="shared" si="61"/>
        <v>-0.48155865957664468</v>
      </c>
      <c r="BN109">
        <f t="shared" si="62"/>
        <v>-0.41404524866737824</v>
      </c>
    </row>
    <row r="110" spans="1:66" x14ac:dyDescent="0.2">
      <c r="A110">
        <v>109</v>
      </c>
      <c r="B110" t="s">
        <v>424</v>
      </c>
      <c r="C110" t="s">
        <v>3569</v>
      </c>
      <c r="D110" s="5" t="s">
        <v>3572</v>
      </c>
      <c r="E110">
        <v>6</v>
      </c>
      <c r="F110">
        <v>1</v>
      </c>
      <c r="G110">
        <v>5321.7</v>
      </c>
      <c r="H110">
        <v>6949.34</v>
      </c>
      <c r="I110">
        <v>10245.6</v>
      </c>
      <c r="J110">
        <v>19142.7</v>
      </c>
      <c r="K110">
        <v>21041.5</v>
      </c>
      <c r="L110">
        <v>33395.199999999997</v>
      </c>
      <c r="M110">
        <v>28908.799999999999</v>
      </c>
      <c r="N110">
        <v>47729.9</v>
      </c>
      <c r="O110">
        <v>4049.69</v>
      </c>
      <c r="P110">
        <v>4245.55</v>
      </c>
      <c r="Q110">
        <v>3631.14</v>
      </c>
      <c r="R110">
        <v>2247.11</v>
      </c>
      <c r="S110">
        <v>1146.3900000000001</v>
      </c>
      <c r="T110">
        <v>2203.44</v>
      </c>
      <c r="U110">
        <v>3647.1</v>
      </c>
      <c r="V110">
        <v>0</v>
      </c>
      <c r="W110">
        <v>0</v>
      </c>
      <c r="X110">
        <v>1940.33</v>
      </c>
      <c r="Y110">
        <v>3039.5</v>
      </c>
      <c r="Z110">
        <v>1863.5</v>
      </c>
      <c r="AA110">
        <v>974.17</v>
      </c>
      <c r="AB110">
        <v>2636.64</v>
      </c>
      <c r="AC110">
        <v>0</v>
      </c>
      <c r="AD110">
        <v>1774.14</v>
      </c>
      <c r="AE110">
        <v>3430.37</v>
      </c>
      <c r="AF110">
        <v>0</v>
      </c>
      <c r="AG110">
        <v>3067.69</v>
      </c>
      <c r="AH110">
        <v>0</v>
      </c>
      <c r="AI110">
        <v>3814.82</v>
      </c>
      <c r="AJ110">
        <f t="shared" si="32"/>
        <v>7463.6662068965534</v>
      </c>
      <c r="AK110">
        <f t="shared" si="33"/>
        <v>11556.967269454635</v>
      </c>
      <c r="AL110">
        <f t="shared" si="34"/>
        <v>-0.18533981770094876</v>
      </c>
      <c r="AM110">
        <f t="shared" si="35"/>
        <v>-4.4503561782677253E-2</v>
      </c>
      <c r="AN110">
        <f t="shared" si="36"/>
        <v>0.2407148630122169</v>
      </c>
      <c r="AO110">
        <f t="shared" si="37"/>
        <v>1.0105621588088631</v>
      </c>
      <c r="AP110">
        <f t="shared" si="38"/>
        <v>1.1748613175525742</v>
      </c>
      <c r="AQ110">
        <f t="shared" si="39"/>
        <v>2.2438009201290345</v>
      </c>
      <c r="AR110">
        <f t="shared" si="40"/>
        <v>1.8556021915700578</v>
      </c>
      <c r="AS110">
        <f t="shared" si="41"/>
        <v>3.484152274059662</v>
      </c>
      <c r="AT110">
        <f t="shared" si="42"/>
        <v>-0.29540415987157642</v>
      </c>
      <c r="AU110">
        <f t="shared" si="43"/>
        <v>-0.27845680721118921</v>
      </c>
      <c r="AV110">
        <f t="shared" si="44"/>
        <v>-0.33162040849817231</v>
      </c>
      <c r="AW110">
        <f t="shared" si="45"/>
        <v>-0.45137760497808516</v>
      </c>
      <c r="AX110">
        <f t="shared" si="46"/>
        <v>-0.54662058476130482</v>
      </c>
      <c r="AY110">
        <f t="shared" si="47"/>
        <v>-0.455156277962253</v>
      </c>
      <c r="AZ110">
        <f t="shared" si="48"/>
        <v>-0.33023942336358753</v>
      </c>
      <c r="BA110">
        <f t="shared" si="49"/>
        <v>-0.64581529330996867</v>
      </c>
      <c r="BB110">
        <f t="shared" si="50"/>
        <v>-0.64581529330996867</v>
      </c>
      <c r="BC110">
        <f t="shared" si="51"/>
        <v>-0.47792263126805545</v>
      </c>
      <c r="BD110">
        <f t="shared" si="52"/>
        <v>-0.38281376971532483</v>
      </c>
      <c r="BE110">
        <f t="shared" si="53"/>
        <v>-0.48457056910578417</v>
      </c>
      <c r="BF110">
        <f t="shared" si="54"/>
        <v>-0.56152241808700631</v>
      </c>
      <c r="BG110">
        <f t="shared" si="55"/>
        <v>-0.41767239573780818</v>
      </c>
      <c r="BH110">
        <f t="shared" si="56"/>
        <v>-0.64581529330996867</v>
      </c>
      <c r="BI110">
        <f t="shared" si="57"/>
        <v>-0.49230270141320887</v>
      </c>
      <c r="BJ110">
        <f t="shared" si="58"/>
        <v>-0.34899261310159285</v>
      </c>
      <c r="BK110">
        <f t="shared" si="59"/>
        <v>-0.64581529330996867</v>
      </c>
      <c r="BL110">
        <f t="shared" si="60"/>
        <v>-0.38037454847823554</v>
      </c>
      <c r="BM110">
        <f t="shared" si="61"/>
        <v>-0.64581529330996867</v>
      </c>
      <c r="BN110">
        <f t="shared" si="62"/>
        <v>-0.31572696554575769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ProteinData</vt:lpstr>
      <vt:lpstr>mapDIA_Statistics</vt:lpstr>
      <vt:lpstr>UniprotAnnotation</vt:lpstr>
      <vt:lpstr>zscore_calc</vt:lpstr>
      <vt:lpstr>zscore_calc!filt_prot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Parker, Sarah J</dc:creator>
  <cp:lastModifiedBy>Bell, Shaughn</cp:lastModifiedBy>
  <dcterms:created xsi:type="dcterms:W3CDTF">2021-06-01T00:13:47Z</dcterms:created>
  <dcterms:modified xsi:type="dcterms:W3CDTF">2022-12-06T00:04:47Z</dcterms:modified>
</cp:coreProperties>
</file>