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Correct Data/"/>
    </mc:Choice>
  </mc:AlternateContent>
  <bookViews>
    <workbookView xWindow="0" yWindow="460" windowWidth="25600" windowHeight="15460"/>
  </bookViews>
  <sheets>
    <sheet name="Data Only Consolidated" sheetId="11" r:id="rId1"/>
    <sheet name="Income" sheetId="10" r:id="rId2"/>
    <sheet name="Rent Burden" sheetId="12" r:id="rId3"/>
    <sheet name="Homeownership" sheetId="13" r:id="rId4"/>
    <sheet name="Poverty" sheetId="3" r:id="rId5"/>
    <sheet name="Unemployment" sheetId="6" r:id="rId6"/>
    <sheet name="Working Poor" sheetId="8" r:id="rId7"/>
    <sheet name="FT Work Acces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8" i="7" l="1"/>
  <c r="I158" i="7"/>
  <c r="K158" i="7"/>
  <c r="G158" i="7"/>
  <c r="F158" i="7"/>
  <c r="H158" i="7"/>
  <c r="D158" i="7"/>
  <c r="C158" i="7"/>
  <c r="E158" i="7"/>
  <c r="K5" i="7"/>
  <c r="K6" i="7"/>
  <c r="K7" i="7"/>
  <c r="K8" i="7"/>
  <c r="K9" i="7"/>
  <c r="K10" i="7"/>
  <c r="K11" i="7"/>
  <c r="J12" i="7"/>
  <c r="I12" i="7"/>
  <c r="K12" i="7"/>
  <c r="K13" i="7"/>
  <c r="K14" i="7"/>
  <c r="K15" i="7"/>
  <c r="K16" i="7"/>
  <c r="K17" i="7"/>
  <c r="K18" i="7"/>
  <c r="J19" i="7"/>
  <c r="I19" i="7"/>
  <c r="K19" i="7"/>
  <c r="K20" i="7"/>
  <c r="K21" i="7"/>
  <c r="K22" i="7"/>
  <c r="K23" i="7"/>
  <c r="K24" i="7"/>
  <c r="K25" i="7"/>
  <c r="K26" i="7"/>
  <c r="K27" i="7"/>
  <c r="K28" i="7"/>
  <c r="K29" i="7"/>
  <c r="J30" i="7"/>
  <c r="I30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J56" i="7"/>
  <c r="I56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J74" i="7"/>
  <c r="I74" i="7"/>
  <c r="K74" i="7"/>
  <c r="K75" i="7"/>
  <c r="K76" i="7"/>
  <c r="K77" i="7"/>
  <c r="K78" i="7"/>
  <c r="J79" i="7"/>
  <c r="I79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J135" i="7"/>
  <c r="I135" i="7"/>
  <c r="K135" i="7"/>
  <c r="K136" i="7"/>
  <c r="K137" i="7"/>
  <c r="K138" i="7"/>
  <c r="J139" i="7"/>
  <c r="I139" i="7"/>
  <c r="K139" i="7"/>
  <c r="K140" i="7"/>
  <c r="K141" i="7"/>
  <c r="K142" i="7"/>
  <c r="K143" i="7"/>
  <c r="K144" i="7"/>
  <c r="K145" i="7"/>
  <c r="J146" i="7"/>
  <c r="I146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4" i="7"/>
  <c r="H5" i="7"/>
  <c r="H6" i="7"/>
  <c r="H7" i="7"/>
  <c r="H8" i="7"/>
  <c r="H9" i="7"/>
  <c r="H10" i="7"/>
  <c r="H11" i="7"/>
  <c r="G12" i="7"/>
  <c r="F12" i="7"/>
  <c r="H12" i="7"/>
  <c r="H13" i="7"/>
  <c r="H14" i="7"/>
  <c r="H15" i="7"/>
  <c r="H16" i="7"/>
  <c r="H17" i="7"/>
  <c r="H18" i="7"/>
  <c r="G19" i="7"/>
  <c r="F19" i="7"/>
  <c r="H19" i="7"/>
  <c r="H20" i="7"/>
  <c r="H21" i="7"/>
  <c r="H22" i="7"/>
  <c r="H23" i="7"/>
  <c r="H24" i="7"/>
  <c r="H25" i="7"/>
  <c r="H26" i="7"/>
  <c r="H27" i="7"/>
  <c r="H28" i="7"/>
  <c r="H29" i="7"/>
  <c r="G30" i="7"/>
  <c r="F30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G56" i="7"/>
  <c r="F56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G74" i="7"/>
  <c r="F74" i="7"/>
  <c r="H74" i="7"/>
  <c r="H75" i="7"/>
  <c r="H76" i="7"/>
  <c r="H77" i="7"/>
  <c r="H78" i="7"/>
  <c r="G79" i="7"/>
  <c r="F79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G135" i="7"/>
  <c r="F135" i="7"/>
  <c r="H135" i="7"/>
  <c r="H136" i="7"/>
  <c r="H137" i="7"/>
  <c r="H138" i="7"/>
  <c r="G139" i="7"/>
  <c r="F139" i="7"/>
  <c r="H139" i="7"/>
  <c r="H140" i="7"/>
  <c r="H141" i="7"/>
  <c r="H142" i="7"/>
  <c r="H143" i="7"/>
  <c r="H144" i="7"/>
  <c r="H145" i="7"/>
  <c r="G146" i="7"/>
  <c r="F146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4" i="7"/>
  <c r="E5" i="7"/>
  <c r="E6" i="7"/>
  <c r="E7" i="7"/>
  <c r="E8" i="7"/>
  <c r="E9" i="7"/>
  <c r="E10" i="7"/>
  <c r="E11" i="7"/>
  <c r="D12" i="7"/>
  <c r="C12" i="7"/>
  <c r="E12" i="7"/>
  <c r="E13" i="7"/>
  <c r="E14" i="7"/>
  <c r="E15" i="7"/>
  <c r="E16" i="7"/>
  <c r="E17" i="7"/>
  <c r="E18" i="7"/>
  <c r="D19" i="7"/>
  <c r="C19" i="7"/>
  <c r="E19" i="7"/>
  <c r="E20" i="7"/>
  <c r="E21" i="7"/>
  <c r="E22" i="7"/>
  <c r="E23" i="7"/>
  <c r="E24" i="7"/>
  <c r="E25" i="7"/>
  <c r="E26" i="7"/>
  <c r="E27" i="7"/>
  <c r="E28" i="7"/>
  <c r="E29" i="7"/>
  <c r="D30" i="7"/>
  <c r="C30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D56" i="7"/>
  <c r="C56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D74" i="7"/>
  <c r="C74" i="7"/>
  <c r="E74" i="7"/>
  <c r="E75" i="7"/>
  <c r="E76" i="7"/>
  <c r="E77" i="7"/>
  <c r="E78" i="7"/>
  <c r="D79" i="7"/>
  <c r="C79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D135" i="7"/>
  <c r="C135" i="7"/>
  <c r="E135" i="7"/>
  <c r="E136" i="7"/>
  <c r="E137" i="7"/>
  <c r="E138" i="7"/>
  <c r="D139" i="7"/>
  <c r="C139" i="7"/>
  <c r="E139" i="7"/>
  <c r="E140" i="7"/>
  <c r="E141" i="7"/>
  <c r="E142" i="7"/>
  <c r="E143" i="7"/>
  <c r="E144" i="7"/>
  <c r="E145" i="7"/>
  <c r="D146" i="7"/>
  <c r="C146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4" i="7"/>
  <c r="J158" i="8"/>
  <c r="I158" i="8"/>
  <c r="K158" i="8"/>
  <c r="G158" i="8"/>
  <c r="F158" i="8"/>
  <c r="H158" i="8"/>
  <c r="D158" i="8"/>
  <c r="C158" i="8"/>
  <c r="E158" i="8"/>
  <c r="K5" i="8"/>
  <c r="K6" i="8"/>
  <c r="K7" i="8"/>
  <c r="K8" i="8"/>
  <c r="K9" i="8"/>
  <c r="K10" i="8"/>
  <c r="K11" i="8"/>
  <c r="J12" i="8"/>
  <c r="I12" i="8"/>
  <c r="K12" i="8"/>
  <c r="K13" i="8"/>
  <c r="K14" i="8"/>
  <c r="K15" i="8"/>
  <c r="K16" i="8"/>
  <c r="K17" i="8"/>
  <c r="K18" i="8"/>
  <c r="J19" i="8"/>
  <c r="I19" i="8"/>
  <c r="K19" i="8"/>
  <c r="K20" i="8"/>
  <c r="K21" i="8"/>
  <c r="K22" i="8"/>
  <c r="K23" i="8"/>
  <c r="K24" i="8"/>
  <c r="K25" i="8"/>
  <c r="K26" i="8"/>
  <c r="K27" i="8"/>
  <c r="K28" i="8"/>
  <c r="K29" i="8"/>
  <c r="J30" i="8"/>
  <c r="I30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J56" i="8"/>
  <c r="I56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J74" i="8"/>
  <c r="I74" i="8"/>
  <c r="K74" i="8"/>
  <c r="K75" i="8"/>
  <c r="K76" i="8"/>
  <c r="K77" i="8"/>
  <c r="K78" i="8"/>
  <c r="J79" i="8"/>
  <c r="I79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J135" i="8"/>
  <c r="I135" i="8"/>
  <c r="K135" i="8"/>
  <c r="K136" i="8"/>
  <c r="K137" i="8"/>
  <c r="K138" i="8"/>
  <c r="J139" i="8"/>
  <c r="I139" i="8"/>
  <c r="K139" i="8"/>
  <c r="K140" i="8"/>
  <c r="K141" i="8"/>
  <c r="K142" i="8"/>
  <c r="K143" i="8"/>
  <c r="K144" i="8"/>
  <c r="K145" i="8"/>
  <c r="J146" i="8"/>
  <c r="I146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4" i="8"/>
  <c r="H5" i="8"/>
  <c r="H6" i="8"/>
  <c r="H7" i="8"/>
  <c r="H8" i="8"/>
  <c r="H9" i="8"/>
  <c r="H10" i="8"/>
  <c r="H11" i="8"/>
  <c r="G12" i="8"/>
  <c r="F12" i="8"/>
  <c r="H12" i="8"/>
  <c r="H13" i="8"/>
  <c r="H14" i="8"/>
  <c r="H15" i="8"/>
  <c r="H16" i="8"/>
  <c r="H17" i="8"/>
  <c r="H18" i="8"/>
  <c r="G19" i="8"/>
  <c r="F19" i="8"/>
  <c r="H19" i="8"/>
  <c r="H20" i="8"/>
  <c r="H21" i="8"/>
  <c r="H22" i="8"/>
  <c r="H23" i="8"/>
  <c r="H24" i="8"/>
  <c r="H25" i="8"/>
  <c r="H26" i="8"/>
  <c r="H27" i="8"/>
  <c r="H28" i="8"/>
  <c r="H29" i="8"/>
  <c r="G30" i="8"/>
  <c r="F30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G56" i="8"/>
  <c r="F56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G74" i="8"/>
  <c r="F74" i="8"/>
  <c r="H74" i="8"/>
  <c r="H75" i="8"/>
  <c r="H76" i="8"/>
  <c r="H77" i="8"/>
  <c r="H78" i="8"/>
  <c r="G79" i="8"/>
  <c r="F79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G135" i="8"/>
  <c r="F135" i="8"/>
  <c r="H135" i="8"/>
  <c r="H136" i="8"/>
  <c r="H137" i="8"/>
  <c r="H138" i="8"/>
  <c r="G139" i="8"/>
  <c r="F139" i="8"/>
  <c r="H139" i="8"/>
  <c r="H140" i="8"/>
  <c r="H141" i="8"/>
  <c r="H142" i="8"/>
  <c r="H143" i="8"/>
  <c r="H144" i="8"/>
  <c r="H145" i="8"/>
  <c r="G146" i="8"/>
  <c r="F146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4" i="8"/>
  <c r="E5" i="8"/>
  <c r="E6" i="8"/>
  <c r="E7" i="8"/>
  <c r="E8" i="8"/>
  <c r="E9" i="8"/>
  <c r="E10" i="8"/>
  <c r="E11" i="8"/>
  <c r="D12" i="8"/>
  <c r="C12" i="8"/>
  <c r="E12" i="8"/>
  <c r="E13" i="8"/>
  <c r="E14" i="8"/>
  <c r="E15" i="8"/>
  <c r="E16" i="8"/>
  <c r="E17" i="8"/>
  <c r="E18" i="8"/>
  <c r="D19" i="8"/>
  <c r="C19" i="8"/>
  <c r="E19" i="8"/>
  <c r="E20" i="8"/>
  <c r="E21" i="8"/>
  <c r="E22" i="8"/>
  <c r="E23" i="8"/>
  <c r="E24" i="8"/>
  <c r="E25" i="8"/>
  <c r="E26" i="8"/>
  <c r="E27" i="8"/>
  <c r="E28" i="8"/>
  <c r="E29" i="8"/>
  <c r="D30" i="8"/>
  <c r="C30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D56" i="8"/>
  <c r="C56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D74" i="8"/>
  <c r="C74" i="8"/>
  <c r="E74" i="8"/>
  <c r="E75" i="8"/>
  <c r="E76" i="8"/>
  <c r="E77" i="8"/>
  <c r="E78" i="8"/>
  <c r="D79" i="8"/>
  <c r="C79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D135" i="8"/>
  <c r="C135" i="8"/>
  <c r="E135" i="8"/>
  <c r="E136" i="8"/>
  <c r="E137" i="8"/>
  <c r="E138" i="8"/>
  <c r="D139" i="8"/>
  <c r="C139" i="8"/>
  <c r="E139" i="8"/>
  <c r="E140" i="8"/>
  <c r="E141" i="8"/>
  <c r="E142" i="8"/>
  <c r="E143" i="8"/>
  <c r="E144" i="8"/>
  <c r="E145" i="8"/>
  <c r="D146" i="8"/>
  <c r="C146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4" i="8"/>
  <c r="D158" i="3"/>
  <c r="C158" i="3"/>
  <c r="E158" i="3"/>
  <c r="G158" i="3"/>
  <c r="F158" i="3"/>
  <c r="H158" i="3"/>
  <c r="J158" i="3"/>
  <c r="I158" i="3"/>
  <c r="K158" i="3"/>
  <c r="K5" i="3"/>
  <c r="K6" i="3"/>
  <c r="K7" i="3"/>
  <c r="K8" i="3"/>
  <c r="K9" i="3"/>
  <c r="K10" i="3"/>
  <c r="K11" i="3"/>
  <c r="J12" i="3"/>
  <c r="I12" i="3"/>
  <c r="K12" i="3"/>
  <c r="K13" i="3"/>
  <c r="K14" i="3"/>
  <c r="K15" i="3"/>
  <c r="K16" i="3"/>
  <c r="K17" i="3"/>
  <c r="K18" i="3"/>
  <c r="J19" i="3"/>
  <c r="I19" i="3"/>
  <c r="K19" i="3"/>
  <c r="K20" i="3"/>
  <c r="K21" i="3"/>
  <c r="K22" i="3"/>
  <c r="K23" i="3"/>
  <c r="K24" i="3"/>
  <c r="K25" i="3"/>
  <c r="K26" i="3"/>
  <c r="K27" i="3"/>
  <c r="K28" i="3"/>
  <c r="K29" i="3"/>
  <c r="J30" i="3"/>
  <c r="I30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J56" i="3"/>
  <c r="I56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J74" i="3"/>
  <c r="I74" i="3"/>
  <c r="K74" i="3"/>
  <c r="K75" i="3"/>
  <c r="K76" i="3"/>
  <c r="K77" i="3"/>
  <c r="K78" i="3"/>
  <c r="J79" i="3"/>
  <c r="I79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J135" i="3"/>
  <c r="I135" i="3"/>
  <c r="K135" i="3"/>
  <c r="K136" i="3"/>
  <c r="K137" i="3"/>
  <c r="K138" i="3"/>
  <c r="J139" i="3"/>
  <c r="I139" i="3"/>
  <c r="K139" i="3"/>
  <c r="K140" i="3"/>
  <c r="K141" i="3"/>
  <c r="K142" i="3"/>
  <c r="K143" i="3"/>
  <c r="K144" i="3"/>
  <c r="K145" i="3"/>
  <c r="J146" i="3"/>
  <c r="I146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4" i="3"/>
  <c r="H5" i="3"/>
  <c r="H6" i="3"/>
  <c r="H7" i="3"/>
  <c r="H8" i="3"/>
  <c r="H9" i="3"/>
  <c r="H10" i="3"/>
  <c r="H11" i="3"/>
  <c r="G12" i="3"/>
  <c r="F12" i="3"/>
  <c r="H12" i="3"/>
  <c r="H13" i="3"/>
  <c r="H14" i="3"/>
  <c r="H15" i="3"/>
  <c r="H16" i="3"/>
  <c r="H17" i="3"/>
  <c r="H18" i="3"/>
  <c r="G19" i="3"/>
  <c r="F19" i="3"/>
  <c r="H19" i="3"/>
  <c r="H20" i="3"/>
  <c r="H21" i="3"/>
  <c r="H22" i="3"/>
  <c r="H23" i="3"/>
  <c r="H24" i="3"/>
  <c r="H25" i="3"/>
  <c r="H26" i="3"/>
  <c r="H27" i="3"/>
  <c r="H28" i="3"/>
  <c r="H29" i="3"/>
  <c r="G30" i="3"/>
  <c r="F30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G56" i="3"/>
  <c r="F56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G74" i="3"/>
  <c r="F74" i="3"/>
  <c r="H74" i="3"/>
  <c r="H75" i="3"/>
  <c r="H76" i="3"/>
  <c r="H77" i="3"/>
  <c r="H78" i="3"/>
  <c r="G79" i="3"/>
  <c r="F79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G135" i="3"/>
  <c r="F135" i="3"/>
  <c r="H135" i="3"/>
  <c r="H136" i="3"/>
  <c r="H137" i="3"/>
  <c r="H138" i="3"/>
  <c r="G139" i="3"/>
  <c r="F139" i="3"/>
  <c r="H139" i="3"/>
  <c r="H140" i="3"/>
  <c r="H141" i="3"/>
  <c r="H142" i="3"/>
  <c r="H143" i="3"/>
  <c r="H144" i="3"/>
  <c r="H145" i="3"/>
  <c r="G146" i="3"/>
  <c r="F146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4" i="3"/>
  <c r="E5" i="3"/>
  <c r="E6" i="3"/>
  <c r="E7" i="3"/>
  <c r="E8" i="3"/>
  <c r="E9" i="3"/>
  <c r="E10" i="3"/>
  <c r="E11" i="3"/>
  <c r="D12" i="3"/>
  <c r="C12" i="3"/>
  <c r="E12" i="3"/>
  <c r="E13" i="3"/>
  <c r="E14" i="3"/>
  <c r="E15" i="3"/>
  <c r="E16" i="3"/>
  <c r="E17" i="3"/>
  <c r="E18" i="3"/>
  <c r="D19" i="3"/>
  <c r="C19" i="3"/>
  <c r="E19" i="3"/>
  <c r="E20" i="3"/>
  <c r="E21" i="3"/>
  <c r="E22" i="3"/>
  <c r="E23" i="3"/>
  <c r="E24" i="3"/>
  <c r="E25" i="3"/>
  <c r="E26" i="3"/>
  <c r="E27" i="3"/>
  <c r="E28" i="3"/>
  <c r="E29" i="3"/>
  <c r="D30" i="3"/>
  <c r="C30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D56" i="3"/>
  <c r="C56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D74" i="3"/>
  <c r="C74" i="3"/>
  <c r="E74" i="3"/>
  <c r="E75" i="3"/>
  <c r="E76" i="3"/>
  <c r="E77" i="3"/>
  <c r="E78" i="3"/>
  <c r="D79" i="3"/>
  <c r="C79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D135" i="3"/>
  <c r="C135" i="3"/>
  <c r="E135" i="3"/>
  <c r="E136" i="3"/>
  <c r="E137" i="3"/>
  <c r="E138" i="3"/>
  <c r="D139" i="3"/>
  <c r="C139" i="3"/>
  <c r="E139" i="3"/>
  <c r="E140" i="3"/>
  <c r="E141" i="3"/>
  <c r="E142" i="3"/>
  <c r="E143" i="3"/>
  <c r="E144" i="3"/>
  <c r="E145" i="3"/>
  <c r="D146" i="3"/>
  <c r="C146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4" i="3"/>
  <c r="J158" i="13"/>
  <c r="I158" i="13"/>
  <c r="K158" i="13"/>
  <c r="G158" i="13"/>
  <c r="F158" i="13"/>
  <c r="H158" i="13"/>
  <c r="D158" i="13"/>
  <c r="C158" i="13"/>
  <c r="E158" i="13"/>
  <c r="K5" i="13"/>
  <c r="K6" i="13"/>
  <c r="K7" i="13"/>
  <c r="K8" i="13"/>
  <c r="K9" i="13"/>
  <c r="K10" i="13"/>
  <c r="K11" i="13"/>
  <c r="J12" i="13"/>
  <c r="I12" i="13"/>
  <c r="K12" i="13"/>
  <c r="K13" i="13"/>
  <c r="K14" i="13"/>
  <c r="K15" i="13"/>
  <c r="K16" i="13"/>
  <c r="K17" i="13"/>
  <c r="K18" i="13"/>
  <c r="J19" i="13"/>
  <c r="I19" i="13"/>
  <c r="K19" i="13"/>
  <c r="K20" i="13"/>
  <c r="K21" i="13"/>
  <c r="K22" i="13"/>
  <c r="K23" i="13"/>
  <c r="K24" i="13"/>
  <c r="K25" i="13"/>
  <c r="K26" i="13"/>
  <c r="K27" i="13"/>
  <c r="K28" i="13"/>
  <c r="K29" i="13"/>
  <c r="J30" i="13"/>
  <c r="I30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56" i="13"/>
  <c r="I56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J74" i="13"/>
  <c r="I74" i="13"/>
  <c r="K74" i="13"/>
  <c r="K75" i="13"/>
  <c r="K76" i="13"/>
  <c r="K77" i="13"/>
  <c r="K78" i="13"/>
  <c r="J79" i="13"/>
  <c r="I79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J135" i="13"/>
  <c r="I135" i="13"/>
  <c r="K135" i="13"/>
  <c r="K136" i="13"/>
  <c r="K137" i="13"/>
  <c r="K138" i="13"/>
  <c r="J139" i="13"/>
  <c r="I139" i="13"/>
  <c r="K139" i="13"/>
  <c r="K140" i="13"/>
  <c r="K141" i="13"/>
  <c r="K142" i="13"/>
  <c r="K143" i="13"/>
  <c r="K144" i="13"/>
  <c r="K145" i="13"/>
  <c r="J146" i="13"/>
  <c r="I146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4" i="13"/>
  <c r="H5" i="13"/>
  <c r="H6" i="13"/>
  <c r="H7" i="13"/>
  <c r="H8" i="13"/>
  <c r="H9" i="13"/>
  <c r="H10" i="13"/>
  <c r="H11" i="13"/>
  <c r="G12" i="13"/>
  <c r="F12" i="13"/>
  <c r="H12" i="13"/>
  <c r="H13" i="13"/>
  <c r="H14" i="13"/>
  <c r="H15" i="13"/>
  <c r="H16" i="13"/>
  <c r="H17" i="13"/>
  <c r="H18" i="13"/>
  <c r="G19" i="13"/>
  <c r="F19" i="13"/>
  <c r="H19" i="13"/>
  <c r="H20" i="13"/>
  <c r="H21" i="13"/>
  <c r="H22" i="13"/>
  <c r="H23" i="13"/>
  <c r="H24" i="13"/>
  <c r="H25" i="13"/>
  <c r="H26" i="13"/>
  <c r="H27" i="13"/>
  <c r="H28" i="13"/>
  <c r="H29" i="13"/>
  <c r="G30" i="13"/>
  <c r="F30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G56" i="13"/>
  <c r="F56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G74" i="13"/>
  <c r="F74" i="13"/>
  <c r="H74" i="13"/>
  <c r="H75" i="13"/>
  <c r="H76" i="13"/>
  <c r="H77" i="13"/>
  <c r="H78" i="13"/>
  <c r="G79" i="13"/>
  <c r="F79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G135" i="13"/>
  <c r="F135" i="13"/>
  <c r="H135" i="13"/>
  <c r="H136" i="13"/>
  <c r="H137" i="13"/>
  <c r="H138" i="13"/>
  <c r="G139" i="13"/>
  <c r="F139" i="13"/>
  <c r="H139" i="13"/>
  <c r="H140" i="13"/>
  <c r="H141" i="13"/>
  <c r="H142" i="13"/>
  <c r="H143" i="13"/>
  <c r="H144" i="13"/>
  <c r="H145" i="13"/>
  <c r="G146" i="13"/>
  <c r="F146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4" i="13"/>
  <c r="E5" i="13"/>
  <c r="E6" i="13"/>
  <c r="E7" i="13"/>
  <c r="E8" i="13"/>
  <c r="E9" i="13"/>
  <c r="E10" i="13"/>
  <c r="E11" i="13"/>
  <c r="D12" i="13"/>
  <c r="C12" i="13"/>
  <c r="E12" i="13"/>
  <c r="E13" i="13"/>
  <c r="E14" i="13"/>
  <c r="E15" i="13"/>
  <c r="E16" i="13"/>
  <c r="E17" i="13"/>
  <c r="E18" i="13"/>
  <c r="D19" i="13"/>
  <c r="C19" i="13"/>
  <c r="E19" i="13"/>
  <c r="E20" i="13"/>
  <c r="E21" i="13"/>
  <c r="E22" i="13"/>
  <c r="E23" i="13"/>
  <c r="E24" i="13"/>
  <c r="E25" i="13"/>
  <c r="E26" i="13"/>
  <c r="E27" i="13"/>
  <c r="E28" i="13"/>
  <c r="E29" i="13"/>
  <c r="D30" i="13"/>
  <c r="C30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D56" i="13"/>
  <c r="C56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D74" i="13"/>
  <c r="C74" i="13"/>
  <c r="E74" i="13"/>
  <c r="E75" i="13"/>
  <c r="E76" i="13"/>
  <c r="E77" i="13"/>
  <c r="E78" i="13"/>
  <c r="D79" i="13"/>
  <c r="C79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D135" i="13"/>
  <c r="C135" i="13"/>
  <c r="E135" i="13"/>
  <c r="E136" i="13"/>
  <c r="E137" i="13"/>
  <c r="E138" i="13"/>
  <c r="D139" i="13"/>
  <c r="C139" i="13"/>
  <c r="E139" i="13"/>
  <c r="E140" i="13"/>
  <c r="E141" i="13"/>
  <c r="E142" i="13"/>
  <c r="E143" i="13"/>
  <c r="E144" i="13"/>
  <c r="E145" i="13"/>
  <c r="D146" i="13"/>
  <c r="C146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4" i="13"/>
  <c r="J158" i="12"/>
  <c r="I158" i="12"/>
  <c r="K158" i="12"/>
  <c r="G158" i="12"/>
  <c r="F158" i="12"/>
  <c r="H158" i="12"/>
  <c r="D158" i="12"/>
  <c r="C158" i="12"/>
  <c r="E158" i="12"/>
  <c r="K5" i="12"/>
  <c r="K6" i="12"/>
  <c r="K7" i="12"/>
  <c r="K8" i="12"/>
  <c r="K9" i="12"/>
  <c r="K10" i="12"/>
  <c r="K11" i="12"/>
  <c r="J12" i="12"/>
  <c r="I12" i="12"/>
  <c r="K12" i="12"/>
  <c r="K13" i="12"/>
  <c r="K14" i="12"/>
  <c r="K15" i="12"/>
  <c r="K16" i="12"/>
  <c r="K17" i="12"/>
  <c r="K18" i="12"/>
  <c r="J19" i="12"/>
  <c r="I19" i="12"/>
  <c r="K19" i="12"/>
  <c r="K20" i="12"/>
  <c r="K21" i="12"/>
  <c r="K22" i="12"/>
  <c r="K23" i="12"/>
  <c r="K24" i="12"/>
  <c r="K25" i="12"/>
  <c r="K26" i="12"/>
  <c r="K27" i="12"/>
  <c r="K28" i="12"/>
  <c r="K29" i="12"/>
  <c r="J30" i="12"/>
  <c r="I30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J56" i="12"/>
  <c r="I56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J74" i="12"/>
  <c r="I74" i="12"/>
  <c r="K74" i="12"/>
  <c r="K75" i="12"/>
  <c r="K76" i="12"/>
  <c r="K77" i="12"/>
  <c r="K78" i="12"/>
  <c r="J79" i="12"/>
  <c r="I79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J135" i="12"/>
  <c r="I135" i="12"/>
  <c r="K135" i="12"/>
  <c r="K136" i="12"/>
  <c r="K137" i="12"/>
  <c r="K138" i="12"/>
  <c r="J139" i="12"/>
  <c r="I139" i="12"/>
  <c r="K139" i="12"/>
  <c r="K140" i="12"/>
  <c r="K141" i="12"/>
  <c r="K142" i="12"/>
  <c r="K143" i="12"/>
  <c r="K144" i="12"/>
  <c r="K145" i="12"/>
  <c r="J146" i="12"/>
  <c r="I146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4" i="12"/>
  <c r="H5" i="12"/>
  <c r="H6" i="12"/>
  <c r="H7" i="12"/>
  <c r="H8" i="12"/>
  <c r="H9" i="12"/>
  <c r="H10" i="12"/>
  <c r="H11" i="12"/>
  <c r="G12" i="12"/>
  <c r="F12" i="12"/>
  <c r="H12" i="12"/>
  <c r="H13" i="12"/>
  <c r="H14" i="12"/>
  <c r="H15" i="12"/>
  <c r="H16" i="12"/>
  <c r="H17" i="12"/>
  <c r="H18" i="12"/>
  <c r="G19" i="12"/>
  <c r="F19" i="12"/>
  <c r="H19" i="12"/>
  <c r="H20" i="12"/>
  <c r="H21" i="12"/>
  <c r="H22" i="12"/>
  <c r="H23" i="12"/>
  <c r="H24" i="12"/>
  <c r="H25" i="12"/>
  <c r="H26" i="12"/>
  <c r="H27" i="12"/>
  <c r="H28" i="12"/>
  <c r="H29" i="12"/>
  <c r="G30" i="12"/>
  <c r="F30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G56" i="12"/>
  <c r="F56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G74" i="12"/>
  <c r="F74" i="12"/>
  <c r="H74" i="12"/>
  <c r="H75" i="12"/>
  <c r="H76" i="12"/>
  <c r="H77" i="12"/>
  <c r="H78" i="12"/>
  <c r="G79" i="12"/>
  <c r="F7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G135" i="12"/>
  <c r="F135" i="12"/>
  <c r="H135" i="12"/>
  <c r="H136" i="12"/>
  <c r="H137" i="12"/>
  <c r="H138" i="12"/>
  <c r="G139" i="12"/>
  <c r="F139" i="12"/>
  <c r="H139" i="12"/>
  <c r="H140" i="12"/>
  <c r="H141" i="12"/>
  <c r="H142" i="12"/>
  <c r="H143" i="12"/>
  <c r="H144" i="12"/>
  <c r="H145" i="12"/>
  <c r="G146" i="12"/>
  <c r="F146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4" i="12"/>
  <c r="E5" i="12"/>
  <c r="E6" i="12"/>
  <c r="E7" i="12"/>
  <c r="E8" i="12"/>
  <c r="E9" i="12"/>
  <c r="E10" i="12"/>
  <c r="E11" i="12"/>
  <c r="D12" i="12"/>
  <c r="C12" i="12"/>
  <c r="E12" i="12"/>
  <c r="E13" i="12"/>
  <c r="E14" i="12"/>
  <c r="E15" i="12"/>
  <c r="E16" i="12"/>
  <c r="E17" i="12"/>
  <c r="E18" i="12"/>
  <c r="D19" i="12"/>
  <c r="C19" i="12"/>
  <c r="E19" i="12"/>
  <c r="E20" i="12"/>
  <c r="E21" i="12"/>
  <c r="E22" i="12"/>
  <c r="E23" i="12"/>
  <c r="E24" i="12"/>
  <c r="E25" i="12"/>
  <c r="E26" i="12"/>
  <c r="E27" i="12"/>
  <c r="E28" i="12"/>
  <c r="E29" i="12"/>
  <c r="D30" i="12"/>
  <c r="C30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D56" i="12"/>
  <c r="C56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D74" i="12"/>
  <c r="C74" i="12"/>
  <c r="E74" i="12"/>
  <c r="E75" i="12"/>
  <c r="E76" i="12"/>
  <c r="E77" i="12"/>
  <c r="E78" i="12"/>
  <c r="D79" i="12"/>
  <c r="C79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D135" i="12"/>
  <c r="C135" i="12"/>
  <c r="E135" i="12"/>
  <c r="E136" i="12"/>
  <c r="E137" i="12"/>
  <c r="E138" i="12"/>
  <c r="D139" i="12"/>
  <c r="C139" i="12"/>
  <c r="E139" i="12"/>
  <c r="E140" i="12"/>
  <c r="E141" i="12"/>
  <c r="E142" i="12"/>
  <c r="E143" i="12"/>
  <c r="E144" i="12"/>
  <c r="E145" i="12"/>
  <c r="D146" i="12"/>
  <c r="C146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4" i="12"/>
  <c r="J158" i="10"/>
  <c r="I158" i="10"/>
  <c r="K158" i="10"/>
  <c r="G158" i="10"/>
  <c r="F158" i="10"/>
  <c r="H158" i="10"/>
  <c r="K5" i="10"/>
  <c r="K6" i="10"/>
  <c r="K7" i="10"/>
  <c r="K8" i="10"/>
  <c r="K9" i="10"/>
  <c r="K10" i="10"/>
  <c r="K11" i="10"/>
  <c r="J12" i="10"/>
  <c r="I12" i="10"/>
  <c r="K12" i="10"/>
  <c r="K13" i="10"/>
  <c r="K14" i="10"/>
  <c r="K15" i="10"/>
  <c r="K16" i="10"/>
  <c r="K17" i="10"/>
  <c r="K18" i="10"/>
  <c r="J19" i="10"/>
  <c r="I19" i="10"/>
  <c r="K19" i="10"/>
  <c r="K20" i="10"/>
  <c r="K21" i="10"/>
  <c r="K22" i="10"/>
  <c r="K23" i="10"/>
  <c r="K24" i="10"/>
  <c r="K25" i="10"/>
  <c r="K26" i="10"/>
  <c r="K27" i="10"/>
  <c r="K28" i="10"/>
  <c r="K29" i="10"/>
  <c r="J30" i="10"/>
  <c r="I30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J56" i="10"/>
  <c r="I56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J74" i="10"/>
  <c r="I74" i="10"/>
  <c r="K74" i="10"/>
  <c r="K75" i="10"/>
  <c r="K76" i="10"/>
  <c r="K77" i="10"/>
  <c r="K78" i="10"/>
  <c r="J79" i="10"/>
  <c r="I79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J135" i="10"/>
  <c r="I135" i="10"/>
  <c r="K135" i="10"/>
  <c r="K136" i="10"/>
  <c r="K137" i="10"/>
  <c r="K138" i="10"/>
  <c r="J139" i="10"/>
  <c r="I139" i="10"/>
  <c r="K139" i="10"/>
  <c r="K140" i="10"/>
  <c r="K141" i="10"/>
  <c r="K142" i="10"/>
  <c r="K143" i="10"/>
  <c r="K144" i="10"/>
  <c r="K145" i="10"/>
  <c r="J146" i="10"/>
  <c r="I146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4" i="10"/>
  <c r="H5" i="10"/>
  <c r="H6" i="10"/>
  <c r="H7" i="10"/>
  <c r="H8" i="10"/>
  <c r="H9" i="10"/>
  <c r="H10" i="10"/>
  <c r="H11" i="10"/>
  <c r="G12" i="10"/>
  <c r="F12" i="10"/>
  <c r="H12" i="10"/>
  <c r="H13" i="10"/>
  <c r="H14" i="10"/>
  <c r="H15" i="10"/>
  <c r="H16" i="10"/>
  <c r="H17" i="10"/>
  <c r="H18" i="10"/>
  <c r="G19" i="10"/>
  <c r="F19" i="10"/>
  <c r="H19" i="10"/>
  <c r="H20" i="10"/>
  <c r="H21" i="10"/>
  <c r="H22" i="10"/>
  <c r="H23" i="10"/>
  <c r="H24" i="10"/>
  <c r="H25" i="10"/>
  <c r="H26" i="10"/>
  <c r="H27" i="10"/>
  <c r="H28" i="10"/>
  <c r="H29" i="10"/>
  <c r="G30" i="10"/>
  <c r="F30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G56" i="10"/>
  <c r="F56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G74" i="10"/>
  <c r="F74" i="10"/>
  <c r="H74" i="10"/>
  <c r="H75" i="10"/>
  <c r="H76" i="10"/>
  <c r="H77" i="10"/>
  <c r="H78" i="10"/>
  <c r="G79" i="10"/>
  <c r="F79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G135" i="10"/>
  <c r="F135" i="10"/>
  <c r="H135" i="10"/>
  <c r="H136" i="10"/>
  <c r="H137" i="10"/>
  <c r="H138" i="10"/>
  <c r="G139" i="10"/>
  <c r="F139" i="10"/>
  <c r="H139" i="10"/>
  <c r="H140" i="10"/>
  <c r="H141" i="10"/>
  <c r="H142" i="10"/>
  <c r="H143" i="10"/>
  <c r="H144" i="10"/>
  <c r="H145" i="10"/>
  <c r="G146" i="10"/>
  <c r="F146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4" i="10"/>
  <c r="D158" i="10"/>
  <c r="C158" i="10"/>
  <c r="E158" i="10"/>
  <c r="D12" i="10"/>
  <c r="C12" i="10"/>
  <c r="E12" i="10"/>
  <c r="E13" i="10"/>
  <c r="E14" i="10"/>
  <c r="E15" i="10"/>
  <c r="E16" i="10"/>
  <c r="E17" i="10"/>
  <c r="E18" i="10"/>
  <c r="D19" i="10"/>
  <c r="C19" i="10"/>
  <c r="E19" i="10"/>
  <c r="E20" i="10"/>
  <c r="E21" i="10"/>
  <c r="E22" i="10"/>
  <c r="E23" i="10"/>
  <c r="E24" i="10"/>
  <c r="E25" i="10"/>
  <c r="E26" i="10"/>
  <c r="E27" i="10"/>
  <c r="E28" i="10"/>
  <c r="E29" i="10"/>
  <c r="D30" i="10"/>
  <c r="C30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D56" i="10"/>
  <c r="C56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D74" i="10"/>
  <c r="C74" i="10"/>
  <c r="E74" i="10"/>
  <c r="E75" i="10"/>
  <c r="E76" i="10"/>
  <c r="E77" i="10"/>
  <c r="E78" i="10"/>
  <c r="D79" i="10"/>
  <c r="C79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D135" i="10"/>
  <c r="C135" i="10"/>
  <c r="E135" i="10"/>
  <c r="E136" i="10"/>
  <c r="E137" i="10"/>
  <c r="E138" i="10"/>
  <c r="D139" i="10"/>
  <c r="C139" i="10"/>
  <c r="E139" i="10"/>
  <c r="E140" i="10"/>
  <c r="E141" i="10"/>
  <c r="E142" i="10"/>
  <c r="E143" i="10"/>
  <c r="E144" i="10"/>
  <c r="E145" i="10"/>
  <c r="D146" i="10"/>
  <c r="C146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5" i="10"/>
  <c r="E6" i="10"/>
  <c r="E7" i="10"/>
  <c r="E8" i="10"/>
  <c r="E9" i="10"/>
  <c r="E10" i="10"/>
  <c r="E11" i="10"/>
  <c r="E4" i="10"/>
  <c r="J158" i="6"/>
  <c r="I158" i="6"/>
  <c r="K158" i="6"/>
  <c r="G158" i="6"/>
  <c r="F158" i="6"/>
  <c r="H158" i="6"/>
  <c r="K5" i="6"/>
  <c r="K6" i="6"/>
  <c r="K7" i="6"/>
  <c r="K8" i="6"/>
  <c r="K9" i="6"/>
  <c r="K10" i="6"/>
  <c r="K11" i="6"/>
  <c r="J12" i="6"/>
  <c r="I12" i="6"/>
  <c r="K12" i="6"/>
  <c r="K13" i="6"/>
  <c r="K14" i="6"/>
  <c r="K15" i="6"/>
  <c r="K16" i="6"/>
  <c r="K17" i="6"/>
  <c r="K18" i="6"/>
  <c r="J19" i="6"/>
  <c r="I19" i="6"/>
  <c r="K19" i="6"/>
  <c r="K20" i="6"/>
  <c r="K21" i="6"/>
  <c r="K22" i="6"/>
  <c r="K23" i="6"/>
  <c r="K24" i="6"/>
  <c r="K25" i="6"/>
  <c r="K26" i="6"/>
  <c r="K27" i="6"/>
  <c r="K28" i="6"/>
  <c r="K29" i="6"/>
  <c r="J30" i="6"/>
  <c r="I30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J56" i="6"/>
  <c r="I56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J74" i="6"/>
  <c r="I74" i="6"/>
  <c r="K74" i="6"/>
  <c r="K75" i="6"/>
  <c r="K76" i="6"/>
  <c r="K77" i="6"/>
  <c r="K78" i="6"/>
  <c r="J79" i="6"/>
  <c r="I79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J135" i="6"/>
  <c r="I135" i="6"/>
  <c r="K135" i="6"/>
  <c r="K136" i="6"/>
  <c r="K137" i="6"/>
  <c r="K138" i="6"/>
  <c r="J139" i="6"/>
  <c r="I139" i="6"/>
  <c r="K139" i="6"/>
  <c r="K140" i="6"/>
  <c r="K141" i="6"/>
  <c r="K142" i="6"/>
  <c r="K143" i="6"/>
  <c r="K144" i="6"/>
  <c r="K145" i="6"/>
  <c r="J146" i="6"/>
  <c r="I146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4" i="6"/>
  <c r="H5" i="6"/>
  <c r="H6" i="6"/>
  <c r="H7" i="6"/>
  <c r="H8" i="6"/>
  <c r="H9" i="6"/>
  <c r="H10" i="6"/>
  <c r="H11" i="6"/>
  <c r="G12" i="6"/>
  <c r="F12" i="6"/>
  <c r="H12" i="6"/>
  <c r="H13" i="6"/>
  <c r="H14" i="6"/>
  <c r="H15" i="6"/>
  <c r="H16" i="6"/>
  <c r="H17" i="6"/>
  <c r="H18" i="6"/>
  <c r="G19" i="6"/>
  <c r="F19" i="6"/>
  <c r="H19" i="6"/>
  <c r="H20" i="6"/>
  <c r="H21" i="6"/>
  <c r="H22" i="6"/>
  <c r="H23" i="6"/>
  <c r="H24" i="6"/>
  <c r="H25" i="6"/>
  <c r="H26" i="6"/>
  <c r="H27" i="6"/>
  <c r="H28" i="6"/>
  <c r="H29" i="6"/>
  <c r="G30" i="6"/>
  <c r="F30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G56" i="6"/>
  <c r="F56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G74" i="6"/>
  <c r="F74" i="6"/>
  <c r="H74" i="6"/>
  <c r="H75" i="6"/>
  <c r="H76" i="6"/>
  <c r="H77" i="6"/>
  <c r="H78" i="6"/>
  <c r="G79" i="6"/>
  <c r="F79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G135" i="6"/>
  <c r="F135" i="6"/>
  <c r="H135" i="6"/>
  <c r="H136" i="6"/>
  <c r="H137" i="6"/>
  <c r="H138" i="6"/>
  <c r="G139" i="6"/>
  <c r="F139" i="6"/>
  <c r="H139" i="6"/>
  <c r="H140" i="6"/>
  <c r="H141" i="6"/>
  <c r="H142" i="6"/>
  <c r="H143" i="6"/>
  <c r="H144" i="6"/>
  <c r="H145" i="6"/>
  <c r="G146" i="6"/>
  <c r="F146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4" i="6"/>
  <c r="D158" i="6"/>
  <c r="C158" i="6"/>
  <c r="E158" i="6"/>
  <c r="E5" i="6"/>
  <c r="E6" i="6"/>
  <c r="E7" i="6"/>
  <c r="E8" i="6"/>
  <c r="E9" i="6"/>
  <c r="E10" i="6"/>
  <c r="E11" i="6"/>
  <c r="D12" i="6"/>
  <c r="C12" i="6"/>
  <c r="E12" i="6"/>
  <c r="E13" i="6"/>
  <c r="E14" i="6"/>
  <c r="E15" i="6"/>
  <c r="E16" i="6"/>
  <c r="E17" i="6"/>
  <c r="E18" i="6"/>
  <c r="D19" i="6"/>
  <c r="C19" i="6"/>
  <c r="E19" i="6"/>
  <c r="E20" i="6"/>
  <c r="E21" i="6"/>
  <c r="E22" i="6"/>
  <c r="E23" i="6"/>
  <c r="E24" i="6"/>
  <c r="E25" i="6"/>
  <c r="E26" i="6"/>
  <c r="E27" i="6"/>
  <c r="E28" i="6"/>
  <c r="E29" i="6"/>
  <c r="D30" i="6"/>
  <c r="C30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D56" i="6"/>
  <c r="C56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D74" i="6"/>
  <c r="C74" i="6"/>
  <c r="E74" i="6"/>
  <c r="E75" i="6"/>
  <c r="E76" i="6"/>
  <c r="E77" i="6"/>
  <c r="E78" i="6"/>
  <c r="D79" i="6"/>
  <c r="C79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135" i="6"/>
  <c r="C135" i="6"/>
  <c r="E135" i="6"/>
  <c r="E136" i="6"/>
  <c r="E137" i="6"/>
  <c r="E138" i="6"/>
  <c r="D139" i="6"/>
  <c r="C139" i="6"/>
  <c r="E139" i="6"/>
  <c r="E140" i="6"/>
  <c r="E141" i="6"/>
  <c r="E142" i="6"/>
  <c r="E143" i="6"/>
  <c r="E144" i="6"/>
  <c r="E145" i="6"/>
  <c r="D146" i="6"/>
  <c r="C146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4" i="6"/>
</calcChain>
</file>

<file path=xl/sharedStrings.xml><?xml version="1.0" encoding="utf-8"?>
<sst xmlns="http://schemas.openxmlformats.org/spreadsheetml/2006/main" count="2533" uniqueCount="183">
  <si>
    <t>Total RECODE1</t>
  </si>
  <si>
    <t>BABS</t>
  </si>
  <si>
    <t>HS</t>
  </si>
  <si>
    <t>Total</t>
  </si>
  <si>
    <t>Full Time</t>
  </si>
  <si>
    <t>Albany County (East Central)--Albany City PUMA, New York</t>
  </si>
  <si>
    <t>Albany County (Outside Albany City) PUMA, New York</t>
  </si>
  <si>
    <t>Columbia &amp; Greene Counties PUMA, New York</t>
  </si>
  <si>
    <t>Rensselaer County--Troy City PUMA, New York</t>
  </si>
  <si>
    <t>Saratoga County (Outer) PUMA, New York</t>
  </si>
  <si>
    <t>Saratoga County (South &amp; Central) PUMA, New York</t>
  </si>
  <si>
    <t>Schenectady County--Schenectady City PUMA, New York</t>
  </si>
  <si>
    <t>Warren &amp; Washington Counties PUMA, New York</t>
  </si>
  <si>
    <t>Cayuga &amp; Onondaga (South) Counties PUMA, New York</t>
  </si>
  <si>
    <t>Madison &amp; Cortland Counties PUMA, New York</t>
  </si>
  <si>
    <t>Onondaga County (Central)--Syracuse City (Outer) PUMA, New York</t>
  </si>
  <si>
    <t>Onondaga County (Central)--Syracuse City PUMA, New York</t>
  </si>
  <si>
    <t>Onondaga County (North) PUMA, New York</t>
  </si>
  <si>
    <t>Oswego County PUMA, New York</t>
  </si>
  <si>
    <t>Genesee &amp; Orleans Counties PUMA, New York</t>
  </si>
  <si>
    <t>Livingston &amp; Wyoming Counties PUMA, New York</t>
  </si>
  <si>
    <t>Monroe County (Central)--Greece &amp; Gates Towns PUMA, New York</t>
  </si>
  <si>
    <t>Monroe County (Central)--Rochester City (East) PUMA, New York</t>
  </si>
  <si>
    <t>Monroe County (Central)--Rochester City (West) PUMA, New York</t>
  </si>
  <si>
    <t>Monroe County (East) PUMA, New York</t>
  </si>
  <si>
    <t>Monroe County (North &amp; West) PUMA, New York</t>
  </si>
  <si>
    <t>Monroe County (South) PUMA, New York</t>
  </si>
  <si>
    <t>Ontario &amp; Yates Counties PUMA, New York</t>
  </si>
  <si>
    <t>Wayne &amp; Seneca Counties PUMA, New York</t>
  </si>
  <si>
    <t>Nassau County (Central)--Hempstead Town (East Central) PUMA, New York</t>
  </si>
  <si>
    <t>Nassau County (Central)--Hempstead Town (North Central)--Meadowbrook Corridor PUMA, New York</t>
  </si>
  <si>
    <t>Nassau County (Central)--Hempstead Town (Northeast) PUMA, New York</t>
  </si>
  <si>
    <t>Nassau County (East Central)--Oyster Bay Town (Central) PUMA, New York</t>
  </si>
  <si>
    <t>Nassau County (Northeast)--Oyster Bay Town (North) &amp; Glen Cove City PUMA, New York</t>
  </si>
  <si>
    <t>Nassau County (Northwest)--North Hempstead Town (North) PUMA, New York</t>
  </si>
  <si>
    <t>Nassau County (South Central)--Hempstead Town (Southeast) PUMA, New York</t>
  </si>
  <si>
    <t>Nassau County (Southeast)--Oyster Bay Town (South) PUMA, New York</t>
  </si>
  <si>
    <t>Nassau County (Southwest)--Hempstead Town (Southwest) &amp; Long Beach City PUMA, New York</t>
  </si>
  <si>
    <t>Nassau County (West Central)--Hempstead Town (Northwest) PUMA, New York</t>
  </si>
  <si>
    <t>Nassau County (West Central)--Hempstead Town (West Central) PUMA, New York</t>
  </si>
  <si>
    <t>Nassau County (West Central)--North Hempstead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</si>
  <si>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</si>
  <si>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</si>
  <si>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</si>
  <si>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</si>
  <si>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(East) PUMA, New York</t>
  </si>
  <si>
    <t>Suffolk County (North Central)--Brookhaven Town (North)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</si>
  <si>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</si>
  <si>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</si>
  <si>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</si>
  <si>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(South Central)--Brookhaven Town (South) PUMA, New York</t>
  </si>
  <si>
    <t>Suffolk County (Southwest)--Babylon Town (Southeast) PUMA, New York</t>
  </si>
  <si>
    <t>Suffolk County (Southwest)--Islip Town (South) PUMA, New York</t>
  </si>
  <si>
    <t>Suffolk County (West Central)--Babylon Town (Northwest)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</si>
  <si>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</si>
  <si>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</si>
  <si>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</si>
  <si>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</si>
  <si>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</si>
  <si>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Putnam County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</si>
  <si>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</si>
  <si>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</si>
  <si>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</si>
  <si>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Sullivan &amp; Ulster (West) Counties PUMA, New York</t>
  </si>
  <si>
    <t>Ulster County (East) PUMA, New York</t>
  </si>
  <si>
    <t>Westchester County (Central)--White Plains City PUMA, New York</t>
  </si>
  <si>
    <t>Westchester County (Northeast) PUMA, New York</t>
  </si>
  <si>
    <t>Westchester County (Northwest) PUMA, New York</t>
  </si>
  <si>
    <t>Westchester County (South Central)--New Rochelle &amp; Mount Vernon Cities PUMA, New York</t>
  </si>
  <si>
    <t>Westchester County (Southeast) PUMA, New York</t>
  </si>
  <si>
    <t>Westchester County (Southwest)--Yonkers City PUMA, New York</t>
  </si>
  <si>
    <t>Fulton &amp; Montgomery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</si>
  <si>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</si>
  <si>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</si>
  <si>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</si>
  <si>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NYC-Bronx Community District 1 &amp; 2--Hunts Point, Longwood &amp; Melrose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</si>
  <si>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</si>
  <si>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</si>
  <si>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12--Wakefield, Williamsbridge &amp; Woodlawn PUMA; New York</t>
  </si>
  <si>
    <t>NYC-Bronx Community District 3 &amp; 6--Belmont, Crotona Park East &amp; East Tremont PUMA; New York</t>
  </si>
  <si>
    <t>NYC-Bronx Community District 4--Concourse, Highbridge &amp; Mount Eden PUMA; New York</t>
  </si>
  <si>
    <t>NYC-Bronx Community District 5--Morris Heights, Fordham South &amp; Mount Hope PUMA; New York</t>
  </si>
  <si>
    <t>NYC-Bronx Community District 7--Bedford Park, Fordham North &amp; Norwood PUMA; New York</t>
  </si>
  <si>
    <t>NYC-Bronx Community District 8--Riverdale, Fieldston &amp; Kingsbridge PUMA; New York</t>
  </si>
  <si>
    <t>NYC-Bronx Community District 9--Castle Hill, Clason Point &amp; Parkchester PUMA; New York</t>
  </si>
  <si>
    <t>NYC-Brooklyn Community District 10--Bay Ridge &amp; Dyker Heights PUMA, New York</t>
  </si>
  <si>
    <t>NYC-Brooklyn Community District 11--Bensonhurst &amp; Bath Beach PUMA, New York</t>
  </si>
  <si>
    <t>NYC-Brooklyn Community District 12--Borough Park, Kensington &amp; Ocean Parkway PUMA; New York</t>
  </si>
  <si>
    <t>NYC-Brooklyn Community District 13--Brighton Beach &amp; Coney Island PUMA,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</si>
  <si>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</si>
  <si>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</si>
  <si>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16--Brownsville &amp; Ocean Hill PUMA, New York</t>
  </si>
  <si>
    <t>NYC-Brooklyn Community District 17--East Flatbush, Farragut &amp; Rugby PUMA; New York</t>
  </si>
  <si>
    <t>NYC-Brooklyn Community District 18--Canarsie &amp; Flatlands PUMA, New York</t>
  </si>
  <si>
    <t>NYC-Brooklyn Community District 1--Greenpoint &amp; Williamsburg PUMA, New York</t>
  </si>
  <si>
    <t>NYC-Brooklyn Community District 2--Brooklyn Heights &amp; Fort Greene PUMA, New York</t>
  </si>
  <si>
    <t>NYC-Brooklyn Community District 3--Bedford-Stuyvesant PUMA, New York</t>
  </si>
  <si>
    <t>NYC-Brooklyn Community District 4--Bushwick PUMA, New York</t>
  </si>
  <si>
    <t>NYC-Brooklyn Community District 5--East New York &amp; Starrett City PUMA, New York</t>
  </si>
  <si>
    <t>NYC-Brooklyn Community District 6--Park Slope, Carroll Gardens &amp; Red Hook PUMA; New York</t>
  </si>
  <si>
    <t>NYC-Brooklyn Community District 7--Sunset Park &amp; Windsor Terrace PUMA, New York</t>
  </si>
  <si>
    <t>NYC-Brooklyn Community District 8--Crown Heights North &amp; Prospect Heights PUMA, New York</t>
  </si>
  <si>
    <t>NYC-Brooklyn Community District 9--Crown Heights South, Prospect Lefferts &amp; Wingate PUMA; New York</t>
  </si>
  <si>
    <t>NYC-Manhattan Community District 1 &amp; 2--Battery Park City, Greenwich Village &amp; Soho PUMA; New York</t>
  </si>
  <si>
    <t>NYC-Manhattan Community District 10--Central Harlem PUMA, New York</t>
  </si>
  <si>
    <t>NYC-Manhattan Community District 11--East Harlem PUMA, New York</t>
  </si>
  <si>
    <t>NYC-Manhattan Community District 12--Washington Heights, Inwood &amp; Marble Hill PUMA; New York</t>
  </si>
  <si>
    <t>NYC-Manhattan Community District 3--Chinatown &amp; Lower East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</si>
  <si>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</si>
  <si>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</si>
  <si>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7--Upper West Side &amp; West Side PUMA, New York</t>
  </si>
  <si>
    <t>NYC-Manhattan Community District 8--Upper East Side PUMA, New York</t>
  </si>
  <si>
    <t>NYC-Manhattan Community District 9--Hamilton Heights, Manhattanville &amp; West Harlem PUMA; New York</t>
  </si>
  <si>
    <t>NYC-Queens Community District 10--Howard Beach &amp; Ozone Park PUMA, New York</t>
  </si>
  <si>
    <t>NYC-Queens Community District 11--Bayside, Douglaston &amp; Little Neck PUMA; New York</t>
  </si>
  <si>
    <t>NYC-Queens Community District 12--Jamaica, Hollis &amp; St. Albans PUMA; New York</t>
  </si>
  <si>
    <t>NYC-Queens Community District 13--Queens Village, Cambria Heights &amp; Rosedale PUMA; New York</t>
  </si>
  <si>
    <t>NYC-Queens Community District 14--Far Rockaway, Breezy Point &amp; Broad Channel PUMA; New York</t>
  </si>
  <si>
    <t>NYC-Queens Community District 1--Astoria &amp; Long Island City PUMA, New York</t>
  </si>
  <si>
    <t>NYC-Queens Community District 2--Sunnyside &amp; Woodside PUMA, New York</t>
  </si>
  <si>
    <t>NYC-Queens Community District 3--Jackson Heights &amp; North Corona PUMA, New York</t>
  </si>
  <si>
    <t>NYC-Queens Community District 4--Elmhurst &amp; South Corona PUMA, New York</t>
  </si>
  <si>
    <t>NYC-Queens Community District 5--Ridgewood, Glendale &amp; Middle Village PUMA; New York</t>
  </si>
  <si>
    <t>NYC-Queens Community District 6--Forest Hills &amp; Rego Park PUMA, New York</t>
  </si>
  <si>
    <t>NYC-Queens Community District 7--Flushing, Murray Hill &amp; Whitestone PUMA; New York</t>
  </si>
  <si>
    <t>NYC-Queens Community District 8--Briarwood, Fresh Meadows &amp; Hillcrest PUMA; New York</t>
  </si>
  <si>
    <t>NYC-Queens Community District 9--Richmond Hill &amp; Woodhaven PUMA, New York</t>
  </si>
  <si>
    <t>NYC-Staten Island Community District 1--Port Richmond, Stapleton &amp; Mariner's Harbor PUMA; New York</t>
  </si>
  <si>
    <t>NYC-Staten Island Community District 2--New Springville &amp; South Beach PUMA, New York</t>
  </si>
  <si>
    <t>NYC-Staten Island Community District 3--Tottenville, Great Kills &amp; Annadale PUMA; New York</t>
  </si>
  <si>
    <t>Clinton, Franklin, Essex &amp; Hamilton Counties PUMA; New York</t>
  </si>
  <si>
    <t>Jefferson &amp; Lewis Counties PUMA, New York</t>
  </si>
  <si>
    <t>St. Lawrence County PUMA, New York</t>
  </si>
  <si>
    <t>Broome (Outer West) &amp; Tioga Counties PUMA, New York</t>
  </si>
  <si>
    <t>Broome County (West Central)--Greater Binghamton City &amp; Greater Johnson City Village PUMA, New York</t>
  </si>
  <si>
    <t>Chemung (South) &amp; Steuben (East) Counties--Greater Elmira &amp; Greater Corning Cities PUMA, New York</t>
  </si>
  <si>
    <t>Chenango, Delaware &amp; Broome (East) Counties PUMA; New York</t>
  </si>
  <si>
    <t>Steuben (North &amp; West), Schuyler &amp; Chemung (North) Counties PUMA; New York</t>
  </si>
  <si>
    <t>Tompkins County PUMA, New York</t>
  </si>
  <si>
    <t>Cattaraugus &amp; Allegany Counties PUMA, New York</t>
  </si>
  <si>
    <t>Chautauqua County PUMA, New York</t>
  </si>
  <si>
    <t>Erie County (Central) PUMA, New York</t>
  </si>
  <si>
    <t>Erie County (North Central) PUMA, New York</t>
  </si>
  <si>
    <t>Erie County (Northeast) PUMA, New York</t>
  </si>
  <si>
    <t>Erie County (Northwest) PUMA, New York</t>
  </si>
  <si>
    <t>Erie County (South) PUMA, New York</t>
  </si>
  <si>
    <t>Erie County (West Central)--Buffalo City (East) PUMA, New York</t>
  </si>
  <si>
    <t>Erie County (West Central)--Buffalo City (West) PUMA, New York</t>
  </si>
  <si>
    <t>Niagara County (North &amp; East) PUMA, New York</t>
  </si>
  <si>
    <t>Niagara County (Southwest)--Greater Niagara Falls &amp; North Tonawanda Area PUMA, New York</t>
  </si>
  <si>
    <t>Poverty</t>
  </si>
  <si>
    <t>Total RECODE2</t>
  </si>
  <si>
    <t>Unemployed</t>
  </si>
  <si>
    <t>Unemployment</t>
  </si>
  <si>
    <t>Working Poor</t>
  </si>
  <si>
    <t>Weighted total PINCP</t>
  </si>
  <si>
    <t>Overall</t>
  </si>
  <si>
    <t>Income</t>
  </si>
  <si>
    <t>FT Work Access</t>
  </si>
  <si>
    <t>Rent Burdened</t>
  </si>
  <si>
    <t>Rent Burden</t>
  </si>
  <si>
    <t>Homeownership</t>
  </si>
  <si>
    <t>OWNER</t>
  </si>
  <si>
    <t>Capital Region</t>
  </si>
  <si>
    <t>CAPITAL REGION</t>
  </si>
  <si>
    <t>Central NY</t>
  </si>
  <si>
    <t>CENTRAL NY</t>
  </si>
  <si>
    <t>Finger Lakes</t>
  </si>
  <si>
    <t>FINGER LAKES</t>
  </si>
  <si>
    <t>Long Island</t>
  </si>
  <si>
    <t>LONG ISLAND</t>
  </si>
  <si>
    <t>Mid-Hudson</t>
  </si>
  <si>
    <t>MID-HUDSON</t>
  </si>
  <si>
    <t>Mohawk Valley</t>
  </si>
  <si>
    <t>MOHAWK</t>
  </si>
  <si>
    <t>New York</t>
  </si>
  <si>
    <t>NEW YORK</t>
  </si>
  <si>
    <t>North Country</t>
  </si>
  <si>
    <t>NORTH COUNTRY</t>
  </si>
  <si>
    <t>Southern Tier</t>
  </si>
  <si>
    <t>SOUTHER TIER</t>
  </si>
  <si>
    <t>Western NY</t>
  </si>
  <si>
    <t>WESTERN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</si>
</sst>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C00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246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9">
    <xf numFmtId="0" fontId="0" fillId="0" borderId="0" xfId="0"/>
    <xf numFmtId="0" fontId="0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9" fontId="0" fillId="2" borderId="1" xfId="1" applyFont="1" applyFill="1" applyBorder="1" applyAlignment="1">
      <alignment horizontal="left" vertical="center"/>
    </xf>
    <xf numFmtId="9" fontId="0" fillId="3" borderId="1" xfId="1" applyFont="1" applyFill="1" applyBorder="1" applyAlignment="1">
      <alignment horizontal="left" vertical="center"/>
    </xf>
    <xf numFmtId="9" fontId="0" fillId="4" borderId="1" xfId="1" applyFont="1" applyFill="1" applyBorder="1" applyAlignment="1">
      <alignment horizontal="left" vertical="center"/>
    </xf>
    <xf numFmtId="9" fontId="0" fillId="5" borderId="1" xfId="1" applyFont="1" applyFill="1" applyBorder="1" applyAlignment="1">
      <alignment horizontal="left" vertical="center"/>
    </xf>
    <xf numFmtId="9" fontId="0" fillId="6" borderId="1" xfId="1" applyFont="1" applyFill="1" applyBorder="1" applyAlignment="1">
      <alignment horizontal="left" vertical="center"/>
    </xf>
    <xf numFmtId="9" fontId="0" fillId="7" borderId="1" xfId="1" applyFont="1" applyFill="1" applyBorder="1" applyAlignment="1">
      <alignment horizontal="left" vertical="center"/>
    </xf>
    <xf numFmtId="9" fontId="0" fillId="8" borderId="1" xfId="1" applyFont="1" applyFill="1" applyBorder="1" applyAlignment="1">
      <alignment horizontal="left" vertical="center"/>
    </xf>
    <xf numFmtId="9" fontId="0" fillId="9" borderId="1" xfId="1" applyFont="1" applyFill="1" applyBorder="1" applyAlignment="1">
      <alignment horizontal="left" vertical="center"/>
    </xf>
    <xf numFmtId="9" fontId="0" fillId="10" borderId="1" xfId="1" applyFont="1" applyFill="1" applyBorder="1" applyAlignment="1">
      <alignment horizontal="left" vertical="center"/>
    </xf>
    <xf numFmtId="9" fontId="0" fillId="11" borderId="1" xfId="1" applyFont="1" applyFill="1" applyBorder="1" applyAlignment="1">
      <alignment horizontal="left" vertical="center"/>
    </xf>
    <xf numFmtId="9" fontId="0" fillId="0" borderId="0" xfId="1" applyFont="1"/>
    <xf numFmtId="0" fontId="0" fillId="0" borderId="9" xfId="0" applyBorder="1"/>
    <xf numFmtId="9" fontId="0" fillId="2" borderId="1" xfId="1" applyFont="1" applyFill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9" fontId="2" fillId="5" borderId="8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2" fillId="6" borderId="8" xfId="1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2" fillId="7" borderId="8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2" fillId="8" borderId="8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2" fillId="9" borderId="8" xfId="1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2" fillId="10" borderId="8" xfId="1" applyFont="1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2" fillId="3" borderId="7" xfId="1" applyFont="1" applyFill="1" applyBorder="1" applyAlignment="1">
      <alignment horizontal="center" vertical="center"/>
    </xf>
    <xf numFmtId="9" fontId="0" fillId="4" borderId="6" xfId="1" applyFont="1" applyFill="1" applyBorder="1" applyAlignment="1">
      <alignment horizontal="center" vertical="center"/>
    </xf>
    <xf numFmtId="9" fontId="2" fillId="4" borderId="7" xfId="1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9" fontId="2" fillId="5" borderId="7" xfId="1" applyFont="1" applyFill="1" applyBorder="1" applyAlignment="1">
      <alignment horizontal="center" vertical="center"/>
    </xf>
    <xf numFmtId="9" fontId="0" fillId="6" borderId="6" xfId="1" applyFont="1" applyFill="1" applyBorder="1" applyAlignment="1">
      <alignment horizontal="center" vertical="center"/>
    </xf>
    <xf numFmtId="9" fontId="2" fillId="6" borderId="7" xfId="1" applyFont="1" applyFill="1" applyBorder="1" applyAlignment="1">
      <alignment horizontal="center" vertical="center"/>
    </xf>
    <xf numFmtId="9" fontId="0" fillId="7" borderId="6" xfId="1" applyFont="1" applyFill="1" applyBorder="1" applyAlignment="1">
      <alignment horizontal="center" vertical="center"/>
    </xf>
    <xf numFmtId="9" fontId="2" fillId="7" borderId="7" xfId="1" applyFont="1" applyFill="1" applyBorder="1" applyAlignment="1">
      <alignment horizontal="center" vertical="center"/>
    </xf>
    <xf numFmtId="9" fontId="0" fillId="8" borderId="6" xfId="1" applyFont="1" applyFill="1" applyBorder="1" applyAlignment="1">
      <alignment horizontal="center" vertical="center"/>
    </xf>
    <xf numFmtId="9" fontId="2" fillId="8" borderId="7" xfId="1" applyFont="1" applyFill="1" applyBorder="1" applyAlignment="1">
      <alignment horizontal="center" vertical="center"/>
    </xf>
    <xf numFmtId="9" fontId="0" fillId="9" borderId="6" xfId="1" applyFont="1" applyFill="1" applyBorder="1" applyAlignment="1">
      <alignment horizontal="center" vertical="center"/>
    </xf>
    <xf numFmtId="9" fontId="2" fillId="9" borderId="7" xfId="1" applyFont="1" applyFill="1" applyBorder="1" applyAlignment="1">
      <alignment horizontal="center" vertical="center"/>
    </xf>
    <xf numFmtId="9" fontId="0" fillId="10" borderId="6" xfId="1" applyFont="1" applyFill="1" applyBorder="1" applyAlignment="1">
      <alignment horizontal="center" vertical="center"/>
    </xf>
    <xf numFmtId="9" fontId="2" fillId="10" borderId="7" xfId="1" applyFont="1" applyFill="1" applyBorder="1" applyAlignment="1">
      <alignment horizontal="center" vertical="center"/>
    </xf>
    <xf numFmtId="9" fontId="0" fillId="11" borderId="6" xfId="1" applyFont="1" applyFill="1" applyBorder="1" applyAlignment="1">
      <alignment horizontal="center" vertical="center"/>
    </xf>
    <xf numFmtId="9" fontId="2" fillId="11" borderId="8" xfId="1" applyFont="1" applyFill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9" fontId="1" fillId="0" borderId="0" xfId="1" applyFont="1"/>
    <xf numFmtId="0" fontId="1" fillId="0" borderId="0" xfId="0" applyFont="1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9" fontId="0" fillId="2" borderId="0" xfId="1" applyFont="1" applyFill="1" applyBorder="1" applyAlignment="1">
      <alignment horizontal="left" vertical="center"/>
    </xf>
    <xf numFmtId="9" fontId="0" fillId="11" borderId="0" xfId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0" xfId="0" applyFont="1" applyFill="1" applyAlignment="1">
      <alignment horizontal="left" vertical="center"/>
    </xf>
    <xf numFmtId="0" fontId="0" fillId="2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zoomScale="115" zoomScaleNormal="115" zoomScalePageLayoutView="115" workbookViewId="0">
      <selection activeCell="A85" sqref="A85"/>
    </sheetView>
  </sheetViews>
  <sheetFormatPr baseColWidth="10" defaultColWidth="7.5" defaultRowHeight="15" x14ac:dyDescent="0.2"/>
  <cols>
    <col min="1" max="1" width="35.6640625" customWidth="1"/>
    <col min="3" max="3" width="7.5" bestFit="1" customWidth="1"/>
    <col min="4" max="4" width="7.6640625" bestFit="1" customWidth="1"/>
    <col min="5" max="5" width="5.5" bestFit="1" customWidth="1"/>
    <col min="6" max="6" width="7.5" bestFit="1" customWidth="1"/>
    <col min="7" max="7" width="7.6640625" bestFit="1" customWidth="1"/>
    <col min="8" max="8" width="4.5" bestFit="1" customWidth="1"/>
    <col min="9" max="9" width="7.5" bestFit="1" customWidth="1"/>
    <col min="10" max="10" width="7.6640625" bestFit="1" customWidth="1"/>
    <col min="11" max="11" width="4.5" bestFit="1" customWidth="1"/>
    <col min="12" max="12" width="7.5" bestFit="1" customWidth="1"/>
    <col min="13" max="14" width="7.6640625" bestFit="1" customWidth="1"/>
    <col min="15" max="15" width="7.5" bestFit="1" customWidth="1"/>
    <col min="16" max="17" width="7.6640625" bestFit="1" customWidth="1"/>
    <col min="18" max="18" width="8" bestFit="1" customWidth="1"/>
    <col min="19" max="20" width="7.6640625" bestFit="1" customWidth="1"/>
    <col min="21" max="21" width="8" bestFit="1" customWidth="1"/>
    <col min="22" max="22" width="7.6640625" bestFit="1" customWidth="1"/>
    <col min="23" max="23" width="5.5" bestFit="1" customWidth="1"/>
  </cols>
  <sheetData>
    <row r="1" spans="1:23" ht="16" x14ac:dyDescent="0.2">
      <c r="C1" s="136" t="s">
        <v>158</v>
      </c>
      <c r="D1" s="137"/>
      <c r="E1" s="138"/>
      <c r="F1" s="136" t="s">
        <v>150</v>
      </c>
      <c r="G1" s="137"/>
      <c r="H1" s="138"/>
      <c r="I1" s="136" t="s">
        <v>153</v>
      </c>
      <c r="J1" s="137"/>
      <c r="K1" s="138"/>
      <c r="L1" s="136" t="s">
        <v>154</v>
      </c>
      <c r="M1" s="137"/>
      <c r="N1" s="138"/>
      <c r="O1" s="136" t="s">
        <v>157</v>
      </c>
      <c r="P1" s="137"/>
      <c r="Q1" s="138"/>
      <c r="R1" s="133" t="s">
        <v>160</v>
      </c>
      <c r="S1" s="134"/>
      <c r="T1" s="135"/>
      <c r="U1" s="133" t="s">
        <v>161</v>
      </c>
      <c r="V1" s="134"/>
      <c r="W1" s="135"/>
    </row>
    <row r="2" spans="1:23" ht="17" thickBot="1" x14ac:dyDescent="0.25">
      <c r="C2" s="67" t="s">
        <v>156</v>
      </c>
      <c r="D2" s="68" t="s">
        <v>1</v>
      </c>
      <c r="E2" s="69" t="s">
        <v>2</v>
      </c>
      <c r="F2" s="67" t="s">
        <v>156</v>
      </c>
      <c r="G2" s="68" t="s">
        <v>1</v>
      </c>
      <c r="H2" s="69" t="s">
        <v>2</v>
      </c>
      <c r="I2" s="67" t="s">
        <v>156</v>
      </c>
      <c r="J2" s="68" t="s">
        <v>1</v>
      </c>
      <c r="K2" s="69" t="s">
        <v>2</v>
      </c>
      <c r="L2" s="67" t="s">
        <v>156</v>
      </c>
      <c r="M2" s="68" t="s">
        <v>1</v>
      </c>
      <c r="N2" s="69" t="s">
        <v>2</v>
      </c>
      <c r="O2" s="67" t="s">
        <v>156</v>
      </c>
      <c r="P2" s="68" t="s">
        <v>1</v>
      </c>
      <c r="Q2" s="69" t="s">
        <v>2</v>
      </c>
      <c r="R2" s="71" t="s">
        <v>156</v>
      </c>
      <c r="S2" s="70" t="s">
        <v>1</v>
      </c>
      <c r="T2" s="72" t="s">
        <v>2</v>
      </c>
      <c r="U2" s="71" t="s">
        <v>156</v>
      </c>
      <c r="V2" s="70" t="s">
        <v>1</v>
      </c>
      <c r="W2" s="72" t="s">
        <v>2</v>
      </c>
    </row>
    <row r="3" spans="1:23" x14ac:dyDescent="0.2">
      <c r="A3" s="121" t="s">
        <v>5</v>
      </c>
      <c r="B3" s="121" t="s">
        <v>163</v>
      </c>
      <c r="C3" s="65">
        <v>0.88354342042133727</v>
      </c>
      <c r="D3" s="65">
        <v>0.85906665537393068</v>
      </c>
      <c r="E3" s="66">
        <v>0.91163873370577286</v>
      </c>
      <c r="F3" s="65">
        <v>0.17327617006073598</v>
      </c>
      <c r="G3" s="65">
        <v>5.9608201844652792E-2</v>
      </c>
      <c r="H3" s="66">
        <v>0.22214799970310992</v>
      </c>
      <c r="I3" s="65">
        <v>4.7683863885839735E-2</v>
      </c>
      <c r="J3" s="65">
        <v>3.5340879633630001E-2</v>
      </c>
      <c r="K3" s="66">
        <v>6.2557752725928659E-2</v>
      </c>
      <c r="L3" s="65">
        <v>2.5916966974379226E-2</v>
      </c>
      <c r="M3" s="65">
        <v>1.518288474810214E-2</v>
      </c>
      <c r="N3" s="66">
        <v>3.7891941579001123E-2</v>
      </c>
      <c r="O3" s="75">
        <v>63131.182702275757</v>
      </c>
      <c r="P3" s="75">
        <v>74659.944592329688</v>
      </c>
      <c r="Q3" s="97">
        <v>51901.455418241239</v>
      </c>
      <c r="R3" s="65">
        <v>8.9228917734032492E-2</v>
      </c>
      <c r="S3" s="65">
        <v>1.7163504968383016E-2</v>
      </c>
      <c r="T3" s="66">
        <v>0.15181631254283756</v>
      </c>
      <c r="U3" s="65">
        <v>0.55434544258460638</v>
      </c>
      <c r="V3" s="65">
        <v>0.57809284244225934</v>
      </c>
      <c r="W3" s="66">
        <v>0.52035438784083099</v>
      </c>
    </row>
    <row r="4" spans="1:23" x14ac:dyDescent="0.2">
      <c r="A4" s="121" t="s">
        <v>6</v>
      </c>
      <c r="B4" s="121" t="s">
        <v>163</v>
      </c>
      <c r="C4" s="24">
        <v>0.85893030345018706</v>
      </c>
      <c r="D4" s="24">
        <v>0.86428391326273324</v>
      </c>
      <c r="E4" s="44">
        <v>0.85614724803431019</v>
      </c>
      <c r="F4" s="24">
        <v>8.742547298248908E-2</v>
      </c>
      <c r="G4" s="24">
        <v>3.9772562443793333E-2</v>
      </c>
      <c r="H4" s="44">
        <v>0.11035188900033434</v>
      </c>
      <c r="I4" s="24">
        <v>3.9103210914066926E-2</v>
      </c>
      <c r="J4" s="24">
        <v>2.2883077313698107E-2</v>
      </c>
      <c r="K4" s="44">
        <v>5.0995592035263715E-2</v>
      </c>
      <c r="L4" s="24">
        <v>3.1357701082471726E-2</v>
      </c>
      <c r="M4" s="24">
        <v>1.9692217927211729E-2</v>
      </c>
      <c r="N4" s="44">
        <v>4.1917783574705408E-2</v>
      </c>
      <c r="O4" s="76">
        <v>71259.114052493183</v>
      </c>
      <c r="P4" s="76">
        <v>99451.876631901396</v>
      </c>
      <c r="Q4" s="98">
        <v>49269.429585234218</v>
      </c>
      <c r="R4" s="24">
        <v>0.1369091216406558</v>
      </c>
      <c r="S4" s="24">
        <v>6.7533557046979872E-2</v>
      </c>
      <c r="T4" s="44">
        <v>0.12586585571887143</v>
      </c>
      <c r="U4" s="24">
        <v>0.77963000129865534</v>
      </c>
      <c r="V4" s="24">
        <v>0.85706826027675442</v>
      </c>
      <c r="W4" s="44">
        <v>0.73516672974223118</v>
      </c>
    </row>
    <row r="5" spans="1:23" x14ac:dyDescent="0.2">
      <c r="A5" s="121" t="s">
        <v>7</v>
      </c>
      <c r="B5" s="121" t="s">
        <v>163</v>
      </c>
      <c r="C5" s="24">
        <v>0.79691912061315051</v>
      </c>
      <c r="D5" s="24">
        <v>0.8425690560921878</v>
      </c>
      <c r="E5" s="44">
        <v>0.77235925437770669</v>
      </c>
      <c r="F5" s="24">
        <v>0.20797114663748911</v>
      </c>
      <c r="G5" s="24">
        <v>0.10673234811165845</v>
      </c>
      <c r="H5" s="44">
        <v>0.20776769951908444</v>
      </c>
      <c r="I5" s="24">
        <v>3.2641641408253673E-2</v>
      </c>
      <c r="J5" s="24">
        <v>1.6663758506368871E-2</v>
      </c>
      <c r="K5" s="44">
        <v>3.2276881197744509E-2</v>
      </c>
      <c r="L5" s="24">
        <v>0.10066753139928501</v>
      </c>
      <c r="M5" s="24">
        <v>5.108608205953339E-2</v>
      </c>
      <c r="N5" s="44">
        <v>0.10511945392491467</v>
      </c>
      <c r="O5" s="76">
        <v>57645.376190325544</v>
      </c>
      <c r="P5" s="76">
        <v>80527.348652453744</v>
      </c>
      <c r="Q5" s="98">
        <v>47964.906923451977</v>
      </c>
      <c r="R5" s="24">
        <v>0.25782727463752891</v>
      </c>
      <c r="S5" s="24">
        <v>0.20491312162971839</v>
      </c>
      <c r="T5" s="44">
        <v>0.23387218613083546</v>
      </c>
      <c r="U5" s="24">
        <v>0.78777388612853305</v>
      </c>
      <c r="V5" s="24">
        <v>0.83602030153754292</v>
      </c>
      <c r="W5" s="44">
        <v>0.78683308859520318</v>
      </c>
    </row>
    <row r="6" spans="1:23" x14ac:dyDescent="0.2">
      <c r="A6" s="121" t="s">
        <v>8</v>
      </c>
      <c r="B6" s="121" t="s">
        <v>163</v>
      </c>
      <c r="C6" s="24">
        <v>0.80789126853377269</v>
      </c>
      <c r="D6" s="24">
        <v>0.82737421129267108</v>
      </c>
      <c r="E6" s="44">
        <v>0.80009805439438508</v>
      </c>
      <c r="F6" s="24">
        <v>0.12980538120287327</v>
      </c>
      <c r="G6" s="24">
        <v>8.5910151691948655E-2</v>
      </c>
      <c r="H6" s="44">
        <v>0.11968577693568645</v>
      </c>
      <c r="I6" s="24">
        <v>4.8713036234902127E-2</v>
      </c>
      <c r="J6" s="24">
        <v>2.600228471957787E-2</v>
      </c>
      <c r="K6" s="44">
        <v>5.2966654490424252E-2</v>
      </c>
      <c r="L6" s="24">
        <v>4.3108546259099899E-2</v>
      </c>
      <c r="M6" s="24">
        <v>1.4665623777864685E-2</v>
      </c>
      <c r="N6" s="44">
        <v>5.0020963008352952E-2</v>
      </c>
      <c r="O6" s="76">
        <v>64072.546993209486</v>
      </c>
      <c r="P6" s="76">
        <v>77592.59744492243</v>
      </c>
      <c r="Q6" s="98">
        <v>56946.505692263039</v>
      </c>
      <c r="R6" s="24">
        <v>0.14062767964328587</v>
      </c>
      <c r="S6" s="24">
        <v>8.231594524602294E-2</v>
      </c>
      <c r="T6" s="44">
        <v>0.16279069767441862</v>
      </c>
      <c r="U6" s="24">
        <v>0.72047026279391424</v>
      </c>
      <c r="V6" s="24">
        <v>0.7283343876210403</v>
      </c>
      <c r="W6" s="44">
        <v>0.73533515056555987</v>
      </c>
    </row>
    <row r="7" spans="1:23" x14ac:dyDescent="0.2">
      <c r="A7" s="121" t="s">
        <v>9</v>
      </c>
      <c r="B7" s="121" t="s">
        <v>163</v>
      </c>
      <c r="C7" s="24">
        <v>0.83679340475321495</v>
      </c>
      <c r="D7" s="24">
        <v>0.87527866481894323</v>
      </c>
      <c r="E7" s="44">
        <v>0.81603144521653681</v>
      </c>
      <c r="F7" s="24">
        <v>0.12366795021044148</v>
      </c>
      <c r="G7" s="24">
        <v>4.6570611407911071E-2</v>
      </c>
      <c r="H7" s="44">
        <v>0.1393871669705346</v>
      </c>
      <c r="I7" s="24">
        <v>4.8912925905895077E-2</v>
      </c>
      <c r="J7" s="24">
        <v>1.7839805825242718E-2</v>
      </c>
      <c r="K7" s="44">
        <v>5.0173443478882807E-2</v>
      </c>
      <c r="L7" s="24">
        <v>4.2821353857279372E-2</v>
      </c>
      <c r="M7" s="24">
        <v>2.4574929441729194E-2</v>
      </c>
      <c r="N7" s="44">
        <v>5.2144037575019571E-2</v>
      </c>
      <c r="O7" s="76">
        <v>60717.289632347281</v>
      </c>
      <c r="P7" s="76">
        <v>80837.708542713561</v>
      </c>
      <c r="Q7" s="98">
        <v>46448.753053500775</v>
      </c>
      <c r="R7" s="24">
        <v>0.14907836585102943</v>
      </c>
      <c r="S7" s="24">
        <v>0.14905149051490515</v>
      </c>
      <c r="T7" s="44">
        <v>0.13717948717948719</v>
      </c>
      <c r="U7" s="24">
        <v>0.8294173864435509</v>
      </c>
      <c r="V7" s="24">
        <v>0.89649008774780625</v>
      </c>
      <c r="W7" s="44">
        <v>0.790504853795993</v>
      </c>
    </row>
    <row r="8" spans="1:23" x14ac:dyDescent="0.2">
      <c r="A8" s="121" t="s">
        <v>10</v>
      </c>
      <c r="B8" s="121" t="s">
        <v>163</v>
      </c>
      <c r="C8" s="24">
        <v>0.83806403841407318</v>
      </c>
      <c r="D8" s="24">
        <v>0.86684181992576836</v>
      </c>
      <c r="E8" s="44">
        <v>0.7980527953427683</v>
      </c>
      <c r="F8" s="24">
        <v>8.9660296835406869E-2</v>
      </c>
      <c r="G8" s="24">
        <v>6.1130823819808701E-2</v>
      </c>
      <c r="H8" s="44">
        <v>9.9256668124180145E-2</v>
      </c>
      <c r="I8" s="24">
        <v>1.5723917266598102E-2</v>
      </c>
      <c r="J8" s="24">
        <v>1.5952481968604156E-2</v>
      </c>
      <c r="K8" s="44">
        <v>1.5981150437944989E-2</v>
      </c>
      <c r="L8" s="24">
        <v>2.9665327978580992E-2</v>
      </c>
      <c r="M8" s="24">
        <v>2.7566631386510151E-2</v>
      </c>
      <c r="N8" s="44">
        <v>3.3643566846937492E-2</v>
      </c>
      <c r="O8" s="76">
        <v>70865.319491298535</v>
      </c>
      <c r="P8" s="76">
        <v>79330.023140575388</v>
      </c>
      <c r="Q8" s="98">
        <v>61708.666960130802</v>
      </c>
      <c r="R8" s="24">
        <v>9.0288572007839421E-2</v>
      </c>
      <c r="S8" s="24">
        <v>0.11256768310059846</v>
      </c>
      <c r="T8" s="44">
        <v>7.4989699217140507E-2</v>
      </c>
      <c r="U8" s="24">
        <v>0.70876273876216511</v>
      </c>
      <c r="V8" s="24">
        <v>0.72925427259750786</v>
      </c>
      <c r="W8" s="44">
        <v>0.692135817739297</v>
      </c>
    </row>
    <row r="9" spans="1:23" x14ac:dyDescent="0.2">
      <c r="A9" s="121" t="s">
        <v>11</v>
      </c>
      <c r="B9" s="121" t="s">
        <v>163</v>
      </c>
      <c r="C9" s="24">
        <v>0.85982843584595725</v>
      </c>
      <c r="D9" s="24">
        <v>0.91263282172373084</v>
      </c>
      <c r="E9" s="44">
        <v>0.82899881013088561</v>
      </c>
      <c r="F9" s="24">
        <v>0.14143049058802584</v>
      </c>
      <c r="G9" s="24">
        <v>4.3838193791157103E-2</v>
      </c>
      <c r="H9" s="44">
        <v>0.18470678003052104</v>
      </c>
      <c r="I9" s="24">
        <v>4.9894087791782893E-2</v>
      </c>
      <c r="J9" s="24">
        <v>2.216036242563179E-2</v>
      </c>
      <c r="K9" s="44">
        <v>5.7890421701778778E-2</v>
      </c>
      <c r="L9" s="24">
        <v>4.742896284573777E-2</v>
      </c>
      <c r="M9" s="24">
        <v>2.5638010114077386E-2</v>
      </c>
      <c r="N9" s="44">
        <v>6.0929983965793695E-2</v>
      </c>
      <c r="O9" s="76">
        <v>57335.634236656522</v>
      </c>
      <c r="P9" s="76">
        <v>75749.389627190409</v>
      </c>
      <c r="Q9" s="98">
        <v>45291.906335862208</v>
      </c>
      <c r="R9" s="24">
        <v>0.18841642228739003</v>
      </c>
      <c r="S9" s="24">
        <v>6.0674157303370786E-2</v>
      </c>
      <c r="T9" s="44">
        <v>0.25352112676056338</v>
      </c>
      <c r="U9" s="24">
        <v>0.76582894993181372</v>
      </c>
      <c r="V9" s="24">
        <v>0.82003762935089375</v>
      </c>
      <c r="W9" s="44">
        <v>0.73241548527808065</v>
      </c>
    </row>
    <row r="10" spans="1:23" ht="16" thickBot="1" x14ac:dyDescent="0.25">
      <c r="A10" s="121" t="s">
        <v>12</v>
      </c>
      <c r="B10" s="121" t="s">
        <v>163</v>
      </c>
      <c r="C10" s="24">
        <v>0.77331658698646788</v>
      </c>
      <c r="D10" s="24">
        <v>0.82231113203106609</v>
      </c>
      <c r="E10" s="44">
        <v>0.76110579848735116</v>
      </c>
      <c r="F10" s="24">
        <v>0.16746564397571109</v>
      </c>
      <c r="G10" s="24">
        <v>6.7430835632915867E-2</v>
      </c>
      <c r="H10" s="44">
        <v>0.17794308924537344</v>
      </c>
      <c r="I10" s="24">
        <v>6.6301852762747998E-2</v>
      </c>
      <c r="J10" s="24">
        <v>3.4005037783375318E-2</v>
      </c>
      <c r="K10" s="44">
        <v>7.7397743300423136E-2</v>
      </c>
      <c r="L10" s="24">
        <v>7.490695602033863E-2</v>
      </c>
      <c r="M10" s="24">
        <v>4.7605418813203584E-2</v>
      </c>
      <c r="N10" s="44">
        <v>8.2491903219660892E-2</v>
      </c>
      <c r="O10" s="76">
        <v>55010.081731021113</v>
      </c>
      <c r="P10" s="76">
        <v>90223.135851936648</v>
      </c>
      <c r="Q10" s="98">
        <v>42287.399581191698</v>
      </c>
      <c r="R10" s="24">
        <v>0.19947720960627349</v>
      </c>
      <c r="S10" s="24">
        <v>0.16739537788881947</v>
      </c>
      <c r="T10" s="44">
        <v>0.2080113867425783</v>
      </c>
      <c r="U10" s="24">
        <v>0.77587511064617365</v>
      </c>
      <c r="V10" s="24">
        <v>0.87558852903409901</v>
      </c>
      <c r="W10" s="44">
        <v>0.74679523798642689</v>
      </c>
    </row>
    <row r="11" spans="1:23" s="23" customFormat="1" ht="16" thickBot="1" x14ac:dyDescent="0.25">
      <c r="A11" s="121" t="s">
        <v>164</v>
      </c>
      <c r="B11" s="121"/>
      <c r="C11" s="25">
        <v>0.83002579928467979</v>
      </c>
      <c r="D11" s="25">
        <v>0.86159205139985051</v>
      </c>
      <c r="E11" s="45">
        <v>0.81141212400852503</v>
      </c>
      <c r="F11" s="25">
        <v>0.13426815172175088</v>
      </c>
      <c r="G11" s="25">
        <v>5.999083068992863E-2</v>
      </c>
      <c r="H11" s="45">
        <v>0.1514574238528974</v>
      </c>
      <c r="I11" s="25">
        <v>4.3824187732278454E-2</v>
      </c>
      <c r="J11" s="25">
        <v>2.2965118297789598E-2</v>
      </c>
      <c r="K11" s="45">
        <v>5.1463100916447825E-2</v>
      </c>
      <c r="L11" s="25">
        <v>4.8207148853001237E-2</v>
      </c>
      <c r="M11" s="25">
        <v>2.6199344220545633E-2</v>
      </c>
      <c r="N11" s="45">
        <v>5.8966017281925666E-2</v>
      </c>
      <c r="O11" s="77">
        <v>63180.11536801816</v>
      </c>
      <c r="P11" s="77">
        <v>83825.415011301055</v>
      </c>
      <c r="Q11" s="99">
        <v>49750.910467968955</v>
      </c>
      <c r="R11" s="25">
        <v>0.15103109968090681</v>
      </c>
      <c r="S11" s="25">
        <v>8.805762832315793E-2</v>
      </c>
      <c r="T11" s="45">
        <v>0.16805825386703049</v>
      </c>
      <c r="U11" s="25">
        <v>0.75367019240281996</v>
      </c>
      <c r="V11" s="25">
        <v>0.79689205955334985</v>
      </c>
      <c r="W11" s="45">
        <v>0.7354858572804307</v>
      </c>
    </row>
    <row r="12" spans="1:23" x14ac:dyDescent="0.2">
      <c r="A12" s="122" t="s">
        <v>13</v>
      </c>
      <c r="B12" s="122" t="s">
        <v>165</v>
      </c>
      <c r="C12" s="26">
        <v>0.827374289414192</v>
      </c>
      <c r="D12" s="26">
        <v>0.86689219002794526</v>
      </c>
      <c r="E12" s="46">
        <v>0.82758037797085771</v>
      </c>
      <c r="F12" s="26">
        <v>0.17237706693624089</v>
      </c>
      <c r="G12" s="26">
        <v>8.7304662275603767E-2</v>
      </c>
      <c r="H12" s="46">
        <v>0.19077765183977</v>
      </c>
      <c r="I12" s="26">
        <v>4.0546223137020561E-2</v>
      </c>
      <c r="J12" s="26">
        <v>2.2173945613903664E-2</v>
      </c>
      <c r="K12" s="46">
        <v>4.1419918107678248E-2</v>
      </c>
      <c r="L12" s="26">
        <v>7.9265704584040753E-2</v>
      </c>
      <c r="M12" s="26">
        <v>4.9796403121818801E-2</v>
      </c>
      <c r="N12" s="46">
        <v>9.2895951632011114E-2</v>
      </c>
      <c r="O12" s="78">
        <v>54651.468909168085</v>
      </c>
      <c r="P12" s="78">
        <v>73200.833898880213</v>
      </c>
      <c r="Q12" s="100">
        <v>45843.475305363783</v>
      </c>
      <c r="R12" s="26">
        <v>0.18692902319044272</v>
      </c>
      <c r="S12" s="26">
        <v>0.13117283950617284</v>
      </c>
      <c r="T12" s="46">
        <v>0.18736501079913606</v>
      </c>
      <c r="U12" s="26">
        <v>0.80011556101260339</v>
      </c>
      <c r="V12" s="26">
        <v>0.88518662017305949</v>
      </c>
      <c r="W12" s="46">
        <v>0.77787299919829711</v>
      </c>
    </row>
    <row r="13" spans="1:23" x14ac:dyDescent="0.2">
      <c r="A13" s="122" t="s">
        <v>14</v>
      </c>
      <c r="B13" s="122" t="s">
        <v>165</v>
      </c>
      <c r="C13" s="26">
        <v>0.83129171057253248</v>
      </c>
      <c r="D13" s="26">
        <v>0.86417023628575373</v>
      </c>
      <c r="E13" s="46">
        <v>0.818968465695328</v>
      </c>
      <c r="F13" s="26">
        <v>0.18605144149236857</v>
      </c>
      <c r="G13" s="26">
        <v>6.6867247943018543E-2</v>
      </c>
      <c r="H13" s="46">
        <v>0.21332145739972722</v>
      </c>
      <c r="I13" s="26">
        <v>5.0470506716734836E-2</v>
      </c>
      <c r="J13" s="26">
        <v>2.9238535969709718E-2</v>
      </c>
      <c r="K13" s="46">
        <v>5.6822155395482202E-2</v>
      </c>
      <c r="L13" s="26">
        <v>6.8687775635777854E-2</v>
      </c>
      <c r="M13" s="26">
        <v>2.7102654301247201E-2</v>
      </c>
      <c r="N13" s="46">
        <v>7.8262685320526201E-2</v>
      </c>
      <c r="O13" s="78">
        <v>50397.739113212032</v>
      </c>
      <c r="P13" s="78">
        <v>70922.515190278224</v>
      </c>
      <c r="Q13" s="100">
        <v>40944.09968678221</v>
      </c>
      <c r="R13" s="26">
        <v>0.1535666078288859</v>
      </c>
      <c r="S13" s="26">
        <v>1.46295422369042E-2</v>
      </c>
      <c r="T13" s="46">
        <v>0.20485999356292242</v>
      </c>
      <c r="U13" s="26">
        <v>0.79879350843476404</v>
      </c>
      <c r="V13" s="26">
        <v>0.82666093577305666</v>
      </c>
      <c r="W13" s="46">
        <v>0.8026275503103516</v>
      </c>
    </row>
    <row r="14" spans="1:23" x14ac:dyDescent="0.2">
      <c r="A14" s="122" t="s">
        <v>15</v>
      </c>
      <c r="B14" s="122" t="s">
        <v>165</v>
      </c>
      <c r="C14" s="26">
        <v>0.82453726663360472</v>
      </c>
      <c r="D14" s="26">
        <v>0.86124221257315459</v>
      </c>
      <c r="E14" s="46">
        <v>0.79043563897578495</v>
      </c>
      <c r="F14" s="26">
        <v>0.10745168198205525</v>
      </c>
      <c r="G14" s="26">
        <v>5.1410403842251234E-2</v>
      </c>
      <c r="H14" s="46">
        <v>0.12176072125931105</v>
      </c>
      <c r="I14" s="26">
        <v>3.0248232779878349E-2</v>
      </c>
      <c r="J14" s="26">
        <v>2.3614043318476816E-2</v>
      </c>
      <c r="K14" s="46">
        <v>3.3205317577548008E-2</v>
      </c>
      <c r="L14" s="26">
        <v>3.3255078481209135E-2</v>
      </c>
      <c r="M14" s="26">
        <v>9.8640946953090745E-3</v>
      </c>
      <c r="N14" s="46">
        <v>4.5036461577925173E-2</v>
      </c>
      <c r="O14" s="78">
        <v>64702.040589045617</v>
      </c>
      <c r="P14" s="78">
        <v>85733.823323103905</v>
      </c>
      <c r="Q14" s="100">
        <v>49080.082230935543</v>
      </c>
      <c r="R14" s="26">
        <v>0.12144436256448048</v>
      </c>
      <c r="S14" s="26">
        <v>0.21833793314934069</v>
      </c>
      <c r="T14" s="46">
        <v>7.876414273281114E-2</v>
      </c>
      <c r="U14" s="26">
        <v>0.81191060937054782</v>
      </c>
      <c r="V14" s="26">
        <v>0.88517215720760334</v>
      </c>
      <c r="W14" s="46">
        <v>0.77626979726635004</v>
      </c>
    </row>
    <row r="15" spans="1:23" x14ac:dyDescent="0.2">
      <c r="A15" s="122" t="s">
        <v>16</v>
      </c>
      <c r="B15" s="122" t="s">
        <v>165</v>
      </c>
      <c r="C15" s="26">
        <v>0.73587633005420594</v>
      </c>
      <c r="D15" s="26">
        <v>0.81235839340885685</v>
      </c>
      <c r="E15" s="46">
        <v>0.7044562780269058</v>
      </c>
      <c r="F15" s="26">
        <v>0.32095815720149484</v>
      </c>
      <c r="G15" s="26">
        <v>0.1088875809299588</v>
      </c>
      <c r="H15" s="46">
        <v>0.37716227869933544</v>
      </c>
      <c r="I15" s="26">
        <v>4.0590405904059039E-2</v>
      </c>
      <c r="J15" s="26">
        <v>3.8787621873675286E-2</v>
      </c>
      <c r="K15" s="46">
        <v>3.7792570324243074E-2</v>
      </c>
      <c r="L15" s="26">
        <v>9.0334633771086317E-2</v>
      </c>
      <c r="M15" s="26">
        <v>4.0979381443298969E-2</v>
      </c>
      <c r="N15" s="46">
        <v>0.12771036403421523</v>
      </c>
      <c r="O15" s="78">
        <v>47693.920336116113</v>
      </c>
      <c r="P15" s="78">
        <v>60342.948022312376</v>
      </c>
      <c r="Q15" s="100">
        <v>38129.033618460315</v>
      </c>
      <c r="R15" s="26">
        <v>0.28637570640702664</v>
      </c>
      <c r="S15" s="26">
        <v>9.8941950243065485E-2</v>
      </c>
      <c r="T15" s="46">
        <v>0.31606591143151391</v>
      </c>
      <c r="U15" s="26">
        <v>0.51628110268177707</v>
      </c>
      <c r="V15" s="26">
        <v>0.64353033575495777</v>
      </c>
      <c r="W15" s="46">
        <v>0.47081008472824964</v>
      </c>
    </row>
    <row r="16" spans="1:23" x14ac:dyDescent="0.2">
      <c r="A16" s="122" t="s">
        <v>17</v>
      </c>
      <c r="B16" s="122" t="s">
        <v>165</v>
      </c>
      <c r="C16" s="26">
        <v>0.83313954561393799</v>
      </c>
      <c r="D16" s="26">
        <v>0.8781232997112125</v>
      </c>
      <c r="E16" s="46">
        <v>0.79884510869565217</v>
      </c>
      <c r="F16" s="26">
        <v>9.7341137644384942E-2</v>
      </c>
      <c r="G16" s="26">
        <v>4.6048934017760126E-2</v>
      </c>
      <c r="H16" s="46">
        <v>0.12832327971403037</v>
      </c>
      <c r="I16" s="26">
        <v>4.9268582460830178E-2</v>
      </c>
      <c r="J16" s="26">
        <v>4.7163878757389005E-2</v>
      </c>
      <c r="K16" s="46">
        <v>5.2264570158947185E-2</v>
      </c>
      <c r="L16" s="26">
        <v>3.6174737495015728E-2</v>
      </c>
      <c r="M16" s="26">
        <v>1.2153853486487775E-2</v>
      </c>
      <c r="N16" s="46">
        <v>5.8593417807636702E-2</v>
      </c>
      <c r="O16" s="78">
        <v>61159.955473838112</v>
      </c>
      <c r="P16" s="78">
        <v>75403.326342881657</v>
      </c>
      <c r="Q16" s="100">
        <v>49091.714006293056</v>
      </c>
      <c r="R16" s="26">
        <v>0.16378669639539203</v>
      </c>
      <c r="S16" s="26">
        <v>0.19615500150195253</v>
      </c>
      <c r="T16" s="46">
        <v>0.14585400425230333</v>
      </c>
      <c r="U16" s="26">
        <v>0.82720301736230173</v>
      </c>
      <c r="V16" s="26">
        <v>0.87275656637566035</v>
      </c>
      <c r="W16" s="46">
        <v>0.79559941847461413</v>
      </c>
    </row>
    <row r="17" spans="1:23" ht="16" thickBot="1" x14ac:dyDescent="0.25">
      <c r="A17" s="122" t="s">
        <v>18</v>
      </c>
      <c r="B17" s="122" t="s">
        <v>165</v>
      </c>
      <c r="C17" s="26">
        <v>0.81674630755864464</v>
      </c>
      <c r="D17" s="26">
        <v>0.852926294484736</v>
      </c>
      <c r="E17" s="46">
        <v>0.81961759576254767</v>
      </c>
      <c r="F17" s="26">
        <v>0.19473798797541492</v>
      </c>
      <c r="G17" s="26">
        <v>7.7904195956228717E-2</v>
      </c>
      <c r="H17" s="46">
        <v>0.19887578968313188</v>
      </c>
      <c r="I17" s="26">
        <v>7.4612511462503639E-2</v>
      </c>
      <c r="J17" s="26">
        <v>1.9475392578296342E-2</v>
      </c>
      <c r="K17" s="46">
        <v>9.5156563827335283E-2</v>
      </c>
      <c r="L17" s="26">
        <v>6.2696677156114988E-2</v>
      </c>
      <c r="M17" s="26">
        <v>0</v>
      </c>
      <c r="N17" s="46">
        <v>8.285849952516619E-2</v>
      </c>
      <c r="O17" s="78">
        <v>49057.714756801317</v>
      </c>
      <c r="P17" s="78">
        <v>68126.5928416057</v>
      </c>
      <c r="Q17" s="100">
        <v>41860.06809315522</v>
      </c>
      <c r="R17" s="26">
        <v>0.27491976157725811</v>
      </c>
      <c r="S17" s="26">
        <v>0.21135175504107542</v>
      </c>
      <c r="T17" s="46">
        <v>0.28899793388429751</v>
      </c>
      <c r="U17" s="26">
        <v>0.80975536142457116</v>
      </c>
      <c r="V17" s="26">
        <v>0.9004275672150156</v>
      </c>
      <c r="W17" s="46">
        <v>0.79720314521747782</v>
      </c>
    </row>
    <row r="18" spans="1:23" s="23" customFormat="1" ht="16" thickBot="1" x14ac:dyDescent="0.25">
      <c r="A18" s="122" t="s">
        <v>166</v>
      </c>
      <c r="B18" s="122"/>
      <c r="C18" s="27">
        <v>0.81856860986547086</v>
      </c>
      <c r="D18" s="27">
        <v>0.86073506768781616</v>
      </c>
      <c r="E18" s="47">
        <v>0.80148796238431097</v>
      </c>
      <c r="F18" s="27">
        <v>0.16463530394502032</v>
      </c>
      <c r="G18" s="27">
        <v>6.5836457775397247E-2</v>
      </c>
      <c r="H18" s="47">
        <v>0.18939372223018489</v>
      </c>
      <c r="I18" s="27">
        <v>4.7164813806759437E-2</v>
      </c>
      <c r="J18" s="27">
        <v>3.0957221819222086E-2</v>
      </c>
      <c r="K18" s="47">
        <v>5.3866035411483368E-2</v>
      </c>
      <c r="L18" s="27">
        <v>5.6729094554340338E-2</v>
      </c>
      <c r="M18" s="27">
        <v>2.0055606612300929E-2</v>
      </c>
      <c r="N18" s="47">
        <v>7.5306375736676645E-2</v>
      </c>
      <c r="O18" s="79">
        <v>56022.751161384193</v>
      </c>
      <c r="P18" s="79">
        <v>74953.054211339433</v>
      </c>
      <c r="Q18" s="101">
        <v>44868.830442144033</v>
      </c>
      <c r="R18" s="27">
        <v>0.20075376161569666</v>
      </c>
      <c r="S18" s="27">
        <v>0.14790108483255845</v>
      </c>
      <c r="T18" s="47">
        <v>0.20541808422965577</v>
      </c>
      <c r="U18" s="27">
        <v>0.78257389866582239</v>
      </c>
      <c r="V18" s="27">
        <v>0.85361389851087388</v>
      </c>
      <c r="W18" s="47">
        <v>0.76011393283707129</v>
      </c>
    </row>
    <row r="19" spans="1:23" x14ac:dyDescent="0.2">
      <c r="A19" s="123" t="s">
        <v>19</v>
      </c>
      <c r="B19" s="123" t="s">
        <v>167</v>
      </c>
      <c r="C19" s="28">
        <v>0.82411920697057706</v>
      </c>
      <c r="D19" s="28">
        <v>0.81912017694765293</v>
      </c>
      <c r="E19" s="48">
        <v>0.82186359138831078</v>
      </c>
      <c r="F19" s="28">
        <v>0.16584121585715805</v>
      </c>
      <c r="G19" s="28">
        <v>2.9607957870099472E-2</v>
      </c>
      <c r="H19" s="48">
        <v>0.18617490537579329</v>
      </c>
      <c r="I19" s="28">
        <v>5.8099533674795506E-2</v>
      </c>
      <c r="J19" s="28">
        <v>3.2890494002321684E-2</v>
      </c>
      <c r="K19" s="48">
        <v>4.4388871522350735E-2</v>
      </c>
      <c r="L19" s="28">
        <v>8.4520854402255527E-2</v>
      </c>
      <c r="M19" s="28">
        <v>1.4851485148514851E-2</v>
      </c>
      <c r="N19" s="48">
        <v>0.10756393224842245</v>
      </c>
      <c r="O19" s="80">
        <v>47921.527810977292</v>
      </c>
      <c r="P19" s="80">
        <v>67400.287128712866</v>
      </c>
      <c r="Q19" s="102">
        <v>43067.872550647626</v>
      </c>
      <c r="R19" s="28">
        <v>0.17425157739293864</v>
      </c>
      <c r="S19" s="28">
        <v>0</v>
      </c>
      <c r="T19" s="48">
        <v>0.10717948717948718</v>
      </c>
      <c r="U19" s="28">
        <v>0.8131447160039379</v>
      </c>
      <c r="V19" s="28">
        <v>0.92548647365923109</v>
      </c>
      <c r="W19" s="48">
        <v>0.80253193495842023</v>
      </c>
    </row>
    <row r="20" spans="1:23" x14ac:dyDescent="0.2">
      <c r="A20" s="123" t="s">
        <v>20</v>
      </c>
      <c r="B20" s="123" t="s">
        <v>167</v>
      </c>
      <c r="C20" s="28">
        <v>0.85378493429576163</v>
      </c>
      <c r="D20" s="28">
        <v>0.8668819519196268</v>
      </c>
      <c r="E20" s="48">
        <v>0.86554308512621647</v>
      </c>
      <c r="F20" s="28">
        <v>0.16566807726149077</v>
      </c>
      <c r="G20" s="28">
        <v>2.4800517576018977E-2</v>
      </c>
      <c r="H20" s="48">
        <v>0.14973527949220464</v>
      </c>
      <c r="I20" s="28">
        <v>3.8635318308487328E-2</v>
      </c>
      <c r="J20" s="28">
        <v>5.0511272637674019E-3</v>
      </c>
      <c r="K20" s="48">
        <v>5.0957825395623532E-2</v>
      </c>
      <c r="L20" s="28">
        <v>8.0486822953764206E-2</v>
      </c>
      <c r="M20" s="28">
        <v>1.1589403973509934E-2</v>
      </c>
      <c r="N20" s="48">
        <v>6.9443846120708225E-2</v>
      </c>
      <c r="O20" s="80">
        <v>47352.949831222322</v>
      </c>
      <c r="P20" s="80">
        <v>66484.377759381896</v>
      </c>
      <c r="Q20" s="102">
        <v>43241.365054064532</v>
      </c>
      <c r="R20" s="28">
        <v>0.16096624901230386</v>
      </c>
      <c r="S20" s="28">
        <v>8.7193460490463212E-2</v>
      </c>
      <c r="T20" s="48">
        <v>0.17460073710073709</v>
      </c>
      <c r="U20" s="28">
        <v>0.80251781873392092</v>
      </c>
      <c r="V20" s="28">
        <v>0.89756044905008636</v>
      </c>
      <c r="W20" s="48">
        <v>0.80197000882093505</v>
      </c>
    </row>
    <row r="21" spans="1:23" x14ac:dyDescent="0.2">
      <c r="A21" s="123" t="s">
        <v>21</v>
      </c>
      <c r="B21" s="123" t="s">
        <v>167</v>
      </c>
      <c r="C21" s="28">
        <v>0.82435829584546172</v>
      </c>
      <c r="D21" s="28">
        <v>0.83981106612685563</v>
      </c>
      <c r="E21" s="48">
        <v>0.81713480248908443</v>
      </c>
      <c r="F21" s="28">
        <v>8.648950009291953E-2</v>
      </c>
      <c r="G21" s="28">
        <v>5.8074344911639243E-2</v>
      </c>
      <c r="H21" s="48">
        <v>8.8169392785122119E-2</v>
      </c>
      <c r="I21" s="28">
        <v>3.0007451060082638E-2</v>
      </c>
      <c r="J21" s="28">
        <v>0</v>
      </c>
      <c r="K21" s="48">
        <v>3.0449778768769815E-2</v>
      </c>
      <c r="L21" s="28">
        <v>4.2158200251451193E-2</v>
      </c>
      <c r="M21" s="28">
        <v>2.6675237023943435E-2</v>
      </c>
      <c r="N21" s="48">
        <v>3.3195893638505551E-2</v>
      </c>
      <c r="O21" s="80">
        <v>51266.271299788677</v>
      </c>
      <c r="P21" s="80">
        <v>61692.702876426163</v>
      </c>
      <c r="Q21" s="102">
        <v>46494.784584315043</v>
      </c>
      <c r="R21" s="28">
        <v>0.13130227001194744</v>
      </c>
      <c r="S21" s="28">
        <v>0</v>
      </c>
      <c r="T21" s="48">
        <v>0.16975594686438059</v>
      </c>
      <c r="U21" s="28">
        <v>0.83802343808315294</v>
      </c>
      <c r="V21" s="28">
        <v>0.9015234613040829</v>
      </c>
      <c r="W21" s="48">
        <v>0.81219718309859157</v>
      </c>
    </row>
    <row r="22" spans="1:23" x14ac:dyDescent="0.2">
      <c r="A22" s="123" t="s">
        <v>22</v>
      </c>
      <c r="B22" s="123" t="s">
        <v>167</v>
      </c>
      <c r="C22" s="28">
        <v>0.82539609854382268</v>
      </c>
      <c r="D22" s="28">
        <v>0.87963422414404191</v>
      </c>
      <c r="E22" s="48">
        <v>0.73093313739897137</v>
      </c>
      <c r="F22" s="28">
        <v>0.22995966967543691</v>
      </c>
      <c r="G22" s="28">
        <v>0.14282793867120955</v>
      </c>
      <c r="H22" s="48">
        <v>0.31073502904065692</v>
      </c>
      <c r="I22" s="28">
        <v>4.09000849136711E-2</v>
      </c>
      <c r="J22" s="28">
        <v>1.2894519829072644E-2</v>
      </c>
      <c r="K22" s="48">
        <v>6.6290130796670635E-2</v>
      </c>
      <c r="L22" s="28">
        <v>0.13494310296974743</v>
      </c>
      <c r="M22" s="28">
        <v>0.10315093883471674</v>
      </c>
      <c r="N22" s="48">
        <v>0.18634165995165189</v>
      </c>
      <c r="O22" s="80">
        <v>49869.634729542304</v>
      </c>
      <c r="P22" s="80">
        <v>55982.490611652829</v>
      </c>
      <c r="Q22" s="102">
        <v>36660.120627261764</v>
      </c>
      <c r="R22" s="28">
        <v>0.1512767106379696</v>
      </c>
      <c r="S22" s="28">
        <v>0.16779127305443095</v>
      </c>
      <c r="T22" s="48">
        <v>0.12322104125382814</v>
      </c>
      <c r="U22" s="28">
        <v>0.48099432374241535</v>
      </c>
      <c r="V22" s="28">
        <v>0.54166950596252128</v>
      </c>
      <c r="W22" s="48">
        <v>0.3940123521406888</v>
      </c>
    </row>
    <row r="23" spans="1:23" x14ac:dyDescent="0.2">
      <c r="A23" s="123" t="s">
        <v>23</v>
      </c>
      <c r="B23" s="123" t="s">
        <v>167</v>
      </c>
      <c r="C23" s="28">
        <v>0.82328578002761155</v>
      </c>
      <c r="D23" s="28">
        <v>0.81949536338149664</v>
      </c>
      <c r="E23" s="48">
        <v>0.83551745254133492</v>
      </c>
      <c r="F23" s="28">
        <v>0.37223361761848212</v>
      </c>
      <c r="G23" s="28">
        <v>0.14014517029592408</v>
      </c>
      <c r="H23" s="48">
        <v>0.44694259921648782</v>
      </c>
      <c r="I23" s="28">
        <v>8.3613317043372021E-2</v>
      </c>
      <c r="J23" s="28">
        <v>9.5972579263067695E-2</v>
      </c>
      <c r="K23" s="48">
        <v>7.89794921875E-2</v>
      </c>
      <c r="L23" s="28">
        <v>0.17805600688139156</v>
      </c>
      <c r="M23" s="28">
        <v>2.4736842105263158E-2</v>
      </c>
      <c r="N23" s="48">
        <v>0.2700351091436422</v>
      </c>
      <c r="O23" s="80">
        <v>46451.8222470654</v>
      </c>
      <c r="P23" s="80">
        <v>72315.789473684214</v>
      </c>
      <c r="Q23" s="102">
        <v>32068.87423043096</v>
      </c>
      <c r="R23" s="28">
        <v>0.238694974211347</v>
      </c>
      <c r="S23" s="28">
        <v>2.60989010989011E-2</v>
      </c>
      <c r="T23" s="48">
        <v>0.24694820191355987</v>
      </c>
      <c r="U23" s="28">
        <v>0.52636843567657687</v>
      </c>
      <c r="V23" s="28">
        <v>0.72901544760841241</v>
      </c>
      <c r="W23" s="48">
        <v>0.4488841845285349</v>
      </c>
    </row>
    <row r="24" spans="1:23" x14ac:dyDescent="0.2">
      <c r="A24" s="123" t="s">
        <v>24</v>
      </c>
      <c r="B24" s="123" t="s">
        <v>167</v>
      </c>
      <c r="C24" s="28">
        <v>0.82373188049485668</v>
      </c>
      <c r="D24" s="28">
        <v>0.85806405643236305</v>
      </c>
      <c r="E24" s="48">
        <v>0.78320356451685491</v>
      </c>
      <c r="F24" s="28">
        <v>5.7542794502065939E-2</v>
      </c>
      <c r="G24" s="28">
        <v>2.4597200211304807E-2</v>
      </c>
      <c r="H24" s="48">
        <v>8.3869344927952852E-2</v>
      </c>
      <c r="I24" s="28">
        <v>4.189388210006767E-2</v>
      </c>
      <c r="J24" s="28">
        <v>1.6380993707962681E-2</v>
      </c>
      <c r="K24" s="48">
        <v>7.4680168165996111E-2</v>
      </c>
      <c r="L24" s="28">
        <v>1.7812373152503523E-2</v>
      </c>
      <c r="M24" s="28">
        <v>7.8472078056881882E-3</v>
      </c>
      <c r="N24" s="48">
        <v>2.5456844040914837E-2</v>
      </c>
      <c r="O24" s="80">
        <v>67100.061077815713</v>
      </c>
      <c r="P24" s="80">
        <v>78424.05721403363</v>
      </c>
      <c r="Q24" s="102">
        <v>52008.874841972189</v>
      </c>
      <c r="R24" s="28">
        <v>5.5623847572218804E-2</v>
      </c>
      <c r="S24" s="28">
        <v>2.5371287128712873E-2</v>
      </c>
      <c r="T24" s="48">
        <v>6.7182921724570951E-2</v>
      </c>
      <c r="U24" s="28">
        <v>0.88352282368912272</v>
      </c>
      <c r="V24" s="28">
        <v>0.94119783412572633</v>
      </c>
      <c r="W24" s="48">
        <v>0.81995724482771115</v>
      </c>
    </row>
    <row r="25" spans="1:23" x14ac:dyDescent="0.2">
      <c r="A25" s="123" t="s">
        <v>25</v>
      </c>
      <c r="B25" s="123" t="s">
        <v>167</v>
      </c>
      <c r="C25" s="28">
        <v>0.81255003531904879</v>
      </c>
      <c r="D25" s="28">
        <v>0.85626543828025903</v>
      </c>
      <c r="E25" s="48">
        <v>0.78508333973423461</v>
      </c>
      <c r="F25" s="28">
        <v>8.0070771699549445E-2</v>
      </c>
      <c r="G25" s="28">
        <v>2.9655781112091793E-2</v>
      </c>
      <c r="H25" s="48">
        <v>0.10129512817071534</v>
      </c>
      <c r="I25" s="28">
        <v>3.2447504133047103E-2</v>
      </c>
      <c r="J25" s="28">
        <v>2.8092656481025137E-2</v>
      </c>
      <c r="K25" s="48">
        <v>3.6830043021993483E-2</v>
      </c>
      <c r="L25" s="28">
        <v>3.2387370377901063E-2</v>
      </c>
      <c r="M25" s="28">
        <v>1.5905192577576797E-2</v>
      </c>
      <c r="N25" s="48">
        <v>4.0618860510805502E-2</v>
      </c>
      <c r="O25" s="80">
        <v>51712.529311194179</v>
      </c>
      <c r="P25" s="80">
        <v>70174.285981599882</v>
      </c>
      <c r="Q25" s="102">
        <v>40823.619117503178</v>
      </c>
      <c r="R25" s="28">
        <v>0.13017751479289941</v>
      </c>
      <c r="S25" s="28">
        <v>5.8130081300813007E-2</v>
      </c>
      <c r="T25" s="48">
        <v>0.1661231884057971</v>
      </c>
      <c r="U25" s="28">
        <v>0.80932430759070462</v>
      </c>
      <c r="V25" s="28">
        <v>0.85525154457193298</v>
      </c>
      <c r="W25" s="48">
        <v>0.80108596674648413</v>
      </c>
    </row>
    <row r="26" spans="1:23" x14ac:dyDescent="0.2">
      <c r="A26" s="123" t="s">
        <v>26</v>
      </c>
      <c r="B26" s="123" t="s">
        <v>167</v>
      </c>
      <c r="C26" s="28">
        <v>0.85272201702264327</v>
      </c>
      <c r="D26" s="28">
        <v>0.86546283582476224</v>
      </c>
      <c r="E26" s="48">
        <v>0.83849953163586821</v>
      </c>
      <c r="F26" s="28">
        <v>6.9089681557330931E-2</v>
      </c>
      <c r="G26" s="28">
        <v>4.0019986200004756E-2</v>
      </c>
      <c r="H26" s="48">
        <v>9.5660470704643438E-2</v>
      </c>
      <c r="I26" s="28">
        <v>1.7598722512392296E-2</v>
      </c>
      <c r="J26" s="28">
        <v>3.0796660993597535E-3</v>
      </c>
      <c r="K26" s="48">
        <v>4.1193925641473207E-2</v>
      </c>
      <c r="L26" s="28">
        <v>2.7996302375157999E-2</v>
      </c>
      <c r="M26" s="28">
        <v>2.4366880201161466E-2</v>
      </c>
      <c r="N26" s="48">
        <v>3.4181929493393194E-2</v>
      </c>
      <c r="O26" s="80">
        <v>85486.765099154407</v>
      </c>
      <c r="P26" s="80">
        <v>105408.68263186254</v>
      </c>
      <c r="Q26" s="102">
        <v>51692.443406286497</v>
      </c>
      <c r="R26" s="28">
        <v>0.18649149105017193</v>
      </c>
      <c r="S26" s="28">
        <v>9.5475530932594643E-2</v>
      </c>
      <c r="T26" s="48">
        <v>0.24651810584958217</v>
      </c>
      <c r="U26" s="28">
        <v>0.82852092760180995</v>
      </c>
      <c r="V26" s="28">
        <v>0.8687097004449309</v>
      </c>
      <c r="W26" s="48">
        <v>0.76982307857603327</v>
      </c>
    </row>
    <row r="27" spans="1:23" x14ac:dyDescent="0.2">
      <c r="A27" s="123" t="s">
        <v>27</v>
      </c>
      <c r="B27" s="123" t="s">
        <v>167</v>
      </c>
      <c r="C27" s="28">
        <v>0.82704489666640268</v>
      </c>
      <c r="D27" s="28">
        <v>0.82903306613226457</v>
      </c>
      <c r="E27" s="48">
        <v>0.81700036283273414</v>
      </c>
      <c r="F27" s="28">
        <v>0.17148823881756811</v>
      </c>
      <c r="G27" s="28">
        <v>5.9200438116100769E-2</v>
      </c>
      <c r="H27" s="48">
        <v>0.18113957359969926</v>
      </c>
      <c r="I27" s="28">
        <v>5.4023484895222816E-2</v>
      </c>
      <c r="J27" s="28">
        <v>2.9988465974625143E-2</v>
      </c>
      <c r="K27" s="48">
        <v>6.3607249931861537E-2</v>
      </c>
      <c r="L27" s="28">
        <v>9.6723234160702748E-2</v>
      </c>
      <c r="M27" s="28">
        <v>2.8856322707357607E-2</v>
      </c>
      <c r="N27" s="48">
        <v>8.9022568533247207E-2</v>
      </c>
      <c r="O27" s="80">
        <v>57227.456760573492</v>
      </c>
      <c r="P27" s="80">
        <v>87466.913128871427</v>
      </c>
      <c r="Q27" s="102">
        <v>44710.459203036051</v>
      </c>
      <c r="R27" s="28">
        <v>0.24554123898959015</v>
      </c>
      <c r="S27" s="28">
        <v>3.9825970548862118E-2</v>
      </c>
      <c r="T27" s="48">
        <v>0.24047362755651239</v>
      </c>
      <c r="U27" s="28">
        <v>0.76400925262266239</v>
      </c>
      <c r="V27" s="28">
        <v>0.8222234404122355</v>
      </c>
      <c r="W27" s="48">
        <v>0.73624626000700832</v>
      </c>
    </row>
    <row r="28" spans="1:23" ht="16" thickBot="1" x14ac:dyDescent="0.25">
      <c r="A28" s="123" t="s">
        <v>28</v>
      </c>
      <c r="B28" s="123" t="s">
        <v>167</v>
      </c>
      <c r="C28" s="28">
        <v>0.83331536620598956</v>
      </c>
      <c r="D28" s="28">
        <v>0.88349514563106801</v>
      </c>
      <c r="E28" s="48">
        <v>0.83926855726018901</v>
      </c>
      <c r="F28" s="28">
        <v>0.20055932880543348</v>
      </c>
      <c r="G28" s="28">
        <v>7.5346897692141784E-2</v>
      </c>
      <c r="H28" s="48">
        <v>0.2054827871646297</v>
      </c>
      <c r="I28" s="28">
        <v>5.0909974379362136E-2</v>
      </c>
      <c r="J28" s="28">
        <v>3.3685657815588209E-2</v>
      </c>
      <c r="K28" s="48">
        <v>4.6905744208187876E-2</v>
      </c>
      <c r="L28" s="28">
        <v>9.8576972833117726E-2</v>
      </c>
      <c r="M28" s="28">
        <v>4.4998105342932929E-2</v>
      </c>
      <c r="N28" s="48">
        <v>0.1154769378485173</v>
      </c>
      <c r="O28" s="80">
        <v>48142.945821474772</v>
      </c>
      <c r="P28" s="80">
        <v>65086.258620689652</v>
      </c>
      <c r="Q28" s="102">
        <v>42101.905535654936</v>
      </c>
      <c r="R28" s="28">
        <v>0.15174167694204685</v>
      </c>
      <c r="S28" s="28">
        <v>4.4699140401146129E-2</v>
      </c>
      <c r="T28" s="48">
        <v>0.17766340710241893</v>
      </c>
      <c r="U28" s="28">
        <v>0.77262907574564998</v>
      </c>
      <c r="V28" s="28">
        <v>0.86828672082824065</v>
      </c>
      <c r="W28" s="48">
        <v>0.75082821787001852</v>
      </c>
    </row>
    <row r="29" spans="1:23" s="23" customFormat="1" ht="16" thickBot="1" x14ac:dyDescent="0.25">
      <c r="A29" s="123" t="s">
        <v>168</v>
      </c>
      <c r="B29" s="123"/>
      <c r="C29" s="29">
        <v>0.83142007217399783</v>
      </c>
      <c r="D29" s="29">
        <v>0.8562514878528561</v>
      </c>
      <c r="E29" s="49">
        <v>0.81979446505479514</v>
      </c>
      <c r="F29" s="29">
        <v>0.13786485988611127</v>
      </c>
      <c r="G29" s="29">
        <v>5.3169699245553544E-2</v>
      </c>
      <c r="H29" s="49">
        <v>0.15946805037714129</v>
      </c>
      <c r="I29" s="29">
        <v>4.1065516128144228E-2</v>
      </c>
      <c r="J29" s="29">
        <v>1.778913837510299E-2</v>
      </c>
      <c r="K29" s="49">
        <v>4.9861061507504419E-2</v>
      </c>
      <c r="L29" s="29">
        <v>6.5847935699665516E-2</v>
      </c>
      <c r="M29" s="29">
        <v>2.8921568627450982E-2</v>
      </c>
      <c r="N29" s="49">
        <v>7.7989520060481238E-2</v>
      </c>
      <c r="O29" s="81">
        <v>58045.469752069024</v>
      </c>
      <c r="P29" s="81">
        <v>79189.36196956395</v>
      </c>
      <c r="Q29" s="103">
        <v>44486.1122236671</v>
      </c>
      <c r="R29" s="29">
        <v>0.16850233569587628</v>
      </c>
      <c r="S29" s="29">
        <v>8.4705788295490886E-2</v>
      </c>
      <c r="T29" s="49">
        <v>0.1779956027849029</v>
      </c>
      <c r="U29" s="29">
        <v>0.78622821271364229</v>
      </c>
      <c r="V29" s="29">
        <v>0.85075706240426396</v>
      </c>
      <c r="W29" s="49">
        <v>0.75873522769780688</v>
      </c>
    </row>
    <row r="30" spans="1:23" x14ac:dyDescent="0.2">
      <c r="A30" s="124" t="s">
        <v>29</v>
      </c>
      <c r="B30" s="124" t="s">
        <v>169</v>
      </c>
      <c r="C30" s="30">
        <v>0.80067230421765845</v>
      </c>
      <c r="D30" s="30">
        <v>0.77867336778720786</v>
      </c>
      <c r="E30" s="50">
        <v>0.82139253279515645</v>
      </c>
      <c r="F30" s="30">
        <v>6.3902905863929008E-2</v>
      </c>
      <c r="G30" s="30">
        <v>2.8182825957192802E-2</v>
      </c>
      <c r="H30" s="50">
        <v>9.9130352136102273E-2</v>
      </c>
      <c r="I30" s="30">
        <v>7.1945642231804524E-2</v>
      </c>
      <c r="J30" s="30">
        <v>3.7618770603063796E-2</v>
      </c>
      <c r="K30" s="50">
        <v>0.11952118977087238</v>
      </c>
      <c r="L30" s="30">
        <v>2.5255838362634481E-2</v>
      </c>
      <c r="M30" s="30">
        <v>0</v>
      </c>
      <c r="N30" s="50">
        <v>5.6434275184275184E-2</v>
      </c>
      <c r="O30" s="82">
        <v>97871.589904224616</v>
      </c>
      <c r="P30" s="82">
        <v>113178.73671071058</v>
      </c>
      <c r="Q30" s="104">
        <v>74023.00675675676</v>
      </c>
      <c r="R30" s="30">
        <v>0.34107964173323652</v>
      </c>
      <c r="S30" s="30">
        <v>0.26491862567811936</v>
      </c>
      <c r="T30" s="50">
        <v>0.37862993298585257</v>
      </c>
      <c r="U30" s="30">
        <v>0.9020265853127043</v>
      </c>
      <c r="V30" s="30">
        <v>0.93962650294192884</v>
      </c>
      <c r="W30" s="50">
        <v>0.86952589489718202</v>
      </c>
    </row>
    <row r="31" spans="1:23" x14ac:dyDescent="0.2">
      <c r="A31" s="124" t="s">
        <v>30</v>
      </c>
      <c r="B31" s="124" t="s">
        <v>169</v>
      </c>
      <c r="C31" s="30">
        <v>0.93557833089311859</v>
      </c>
      <c r="D31" s="30">
        <v>0.95947467166979361</v>
      </c>
      <c r="E31" s="50">
        <v>0.90309769658459094</v>
      </c>
      <c r="F31" s="30">
        <v>0.13785195566314179</v>
      </c>
      <c r="G31" s="30">
        <v>7.6943556975505853E-2</v>
      </c>
      <c r="H31" s="50">
        <v>0.15505177721802407</v>
      </c>
      <c r="I31" s="30">
        <v>7.52858399296394E-2</v>
      </c>
      <c r="J31" s="30">
        <v>4.6904315196998121E-2</v>
      </c>
      <c r="K31" s="50">
        <v>3.2565528196981733E-2</v>
      </c>
      <c r="L31" s="30">
        <v>2.7190923317683881E-2</v>
      </c>
      <c r="M31" s="30">
        <v>0</v>
      </c>
      <c r="N31" s="50">
        <v>6.1125769569041338E-2</v>
      </c>
      <c r="O31" s="82">
        <v>84558.579616588424</v>
      </c>
      <c r="P31" s="82">
        <v>96037.097770825188</v>
      </c>
      <c r="Q31" s="104">
        <v>76782.145998240987</v>
      </c>
      <c r="R31" s="30">
        <v>0.25283522348232157</v>
      </c>
      <c r="S31" s="30">
        <v>0.29820359281437125</v>
      </c>
      <c r="T31" s="50">
        <v>0.25</v>
      </c>
      <c r="U31" s="30">
        <v>0.80286691215149919</v>
      </c>
      <c r="V31" s="30">
        <v>0.77768903088391905</v>
      </c>
      <c r="W31" s="50">
        <v>0.84459055588762699</v>
      </c>
    </row>
    <row r="32" spans="1:23" x14ac:dyDescent="0.2">
      <c r="A32" s="124" t="s">
        <v>31</v>
      </c>
      <c r="B32" s="124" t="s">
        <v>169</v>
      </c>
      <c r="C32" s="30">
        <v>0.87298199200312665</v>
      </c>
      <c r="D32" s="30">
        <v>0.90135268888155728</v>
      </c>
      <c r="E32" s="50">
        <v>0.85341181849354208</v>
      </c>
      <c r="F32" s="30">
        <v>0.10204674118159385</v>
      </c>
      <c r="G32" s="30">
        <v>7.8321440706761808E-2</v>
      </c>
      <c r="H32" s="50">
        <v>0.11662174303683738</v>
      </c>
      <c r="I32" s="30">
        <v>3.15821439416945E-2</v>
      </c>
      <c r="J32" s="30">
        <v>2.6267642446419236E-2</v>
      </c>
      <c r="K32" s="50">
        <v>2.2490530303030304E-2</v>
      </c>
      <c r="L32" s="30">
        <v>2.8639535687141573E-2</v>
      </c>
      <c r="M32" s="30">
        <v>1.2005856515373352E-2</v>
      </c>
      <c r="N32" s="50">
        <v>4.4808301327403814E-2</v>
      </c>
      <c r="O32" s="82">
        <v>76883.200495901925</v>
      </c>
      <c r="P32" s="82">
        <v>87719.835724743782</v>
      </c>
      <c r="Q32" s="104">
        <v>66796.311524810822</v>
      </c>
      <c r="R32" s="30">
        <v>0.23885259869355296</v>
      </c>
      <c r="S32" s="30">
        <v>0.27923038973852987</v>
      </c>
      <c r="T32" s="50">
        <v>0.14576033637000702</v>
      </c>
      <c r="U32" s="30">
        <v>0.91455335258572568</v>
      </c>
      <c r="V32" s="30">
        <v>0.88520783780722623</v>
      </c>
      <c r="W32" s="50">
        <v>0.93569175304191077</v>
      </c>
    </row>
    <row r="33" spans="1:23" x14ac:dyDescent="0.2">
      <c r="A33" s="124" t="s">
        <v>32</v>
      </c>
      <c r="B33" s="124" t="s">
        <v>169</v>
      </c>
      <c r="C33" s="30">
        <v>0.79556100021618503</v>
      </c>
      <c r="D33" s="30">
        <v>0.79798581729336748</v>
      </c>
      <c r="E33" s="50">
        <v>0.79770224988032556</v>
      </c>
      <c r="F33" s="30">
        <v>5.4299997006615378E-2</v>
      </c>
      <c r="G33" s="30">
        <v>3.188192657177373E-2</v>
      </c>
      <c r="H33" s="50">
        <v>6.45938252682286E-2</v>
      </c>
      <c r="I33" s="30">
        <v>4.1322008862629246E-2</v>
      </c>
      <c r="J33" s="30">
        <v>2.4012999518536349E-2</v>
      </c>
      <c r="K33" s="50">
        <v>7.2463768115942032E-2</v>
      </c>
      <c r="L33" s="30">
        <v>1.1005434782608696E-2</v>
      </c>
      <c r="M33" s="30">
        <v>9.259950713165559E-3</v>
      </c>
      <c r="N33" s="50">
        <v>0</v>
      </c>
      <c r="O33" s="82">
        <v>101542.32291666667</v>
      </c>
      <c r="P33" s="82">
        <v>127510.24942125309</v>
      </c>
      <c r="Q33" s="104">
        <v>63158.634181469039</v>
      </c>
      <c r="R33" s="30">
        <v>0.1970404984423676</v>
      </c>
      <c r="S33" s="30">
        <v>0.12734864300626306</v>
      </c>
      <c r="T33" s="50">
        <v>0.29680365296803651</v>
      </c>
      <c r="U33" s="30">
        <v>0.96144144144144139</v>
      </c>
      <c r="V33" s="30">
        <v>0.94968223120962236</v>
      </c>
      <c r="W33" s="50">
        <v>0.98390770813432282</v>
      </c>
    </row>
    <row r="34" spans="1:23" x14ac:dyDescent="0.2">
      <c r="A34" s="124" t="s">
        <v>33</v>
      </c>
      <c r="B34" s="124" t="s">
        <v>169</v>
      </c>
      <c r="C34" s="30">
        <v>0.79157526734302164</v>
      </c>
      <c r="D34" s="30">
        <v>0.82612249067783627</v>
      </c>
      <c r="E34" s="50">
        <v>0.72664287213940792</v>
      </c>
      <c r="F34" s="30">
        <v>4.5923942738498522E-2</v>
      </c>
      <c r="G34" s="30">
        <v>3.5368562209277962E-2</v>
      </c>
      <c r="H34" s="50">
        <v>6.3022455335190949E-2</v>
      </c>
      <c r="I34" s="30">
        <v>3.9126925641295572E-2</v>
      </c>
      <c r="J34" s="30">
        <v>3.136950904392765E-2</v>
      </c>
      <c r="K34" s="50">
        <v>5.2538436013715294E-2</v>
      </c>
      <c r="L34" s="30">
        <v>1.0651656202641264E-2</v>
      </c>
      <c r="M34" s="30">
        <v>7.1106164595313177E-3</v>
      </c>
      <c r="N34" s="50">
        <v>1.8925166136954639E-2</v>
      </c>
      <c r="O34" s="82">
        <v>166366.43342714873</v>
      </c>
      <c r="P34" s="82">
        <v>199208.56983861994</v>
      </c>
      <c r="Q34" s="104">
        <v>89631.982086102289</v>
      </c>
      <c r="R34" s="30">
        <v>0.19227967953386743</v>
      </c>
      <c r="S34" s="30">
        <v>0.17223650385604114</v>
      </c>
      <c r="T34" s="50">
        <v>0.24714828897338403</v>
      </c>
      <c r="U34" s="30">
        <v>0.87837429630646713</v>
      </c>
      <c r="V34" s="30">
        <v>0.8948581485982483</v>
      </c>
      <c r="W34" s="50">
        <v>0.8587565963060686</v>
      </c>
    </row>
    <row r="35" spans="1:23" x14ac:dyDescent="0.2">
      <c r="A35" s="124" t="s">
        <v>34</v>
      </c>
      <c r="B35" s="124" t="s">
        <v>169</v>
      </c>
      <c r="C35" s="30">
        <v>0.75162201358674907</v>
      </c>
      <c r="D35" s="30">
        <v>0.74829294416923287</v>
      </c>
      <c r="E35" s="50">
        <v>0.77607025246981343</v>
      </c>
      <c r="F35" s="30">
        <v>5.6276393904155703E-2</v>
      </c>
      <c r="G35" s="30">
        <v>4.3168669336893638E-2</v>
      </c>
      <c r="H35" s="50">
        <v>9.0925491611040951E-2</v>
      </c>
      <c r="I35" s="30">
        <v>4.0934292792261413E-2</v>
      </c>
      <c r="J35" s="30">
        <v>4.1188785727289276E-2</v>
      </c>
      <c r="K35" s="50">
        <v>3.9917816260639859E-2</v>
      </c>
      <c r="L35" s="30">
        <v>3.3411191225754033E-2</v>
      </c>
      <c r="M35" s="30">
        <v>2.0516490725830502E-2</v>
      </c>
      <c r="N35" s="50">
        <v>7.6025459688826028E-2</v>
      </c>
      <c r="O35" s="82">
        <v>164480.92144815679</v>
      </c>
      <c r="P35" s="82">
        <v>178903.8727858293</v>
      </c>
      <c r="Q35" s="104">
        <v>84096.192362093352</v>
      </c>
      <c r="R35" s="30">
        <v>8.0810810810810804E-2</v>
      </c>
      <c r="S35" s="30">
        <v>0</v>
      </c>
      <c r="T35" s="50">
        <v>0.28422053231939165</v>
      </c>
      <c r="U35" s="30">
        <v>0.86789676944767979</v>
      </c>
      <c r="V35" s="30">
        <v>0.88703456460465802</v>
      </c>
      <c r="W35" s="50">
        <v>0.77064053710760294</v>
      </c>
    </row>
    <row r="36" spans="1:23" x14ac:dyDescent="0.2">
      <c r="A36" s="124" t="s">
        <v>35</v>
      </c>
      <c r="B36" s="124" t="s">
        <v>169</v>
      </c>
      <c r="C36" s="30">
        <v>0.83402085295741712</v>
      </c>
      <c r="D36" s="30">
        <v>0.86738902912023641</v>
      </c>
      <c r="E36" s="50">
        <v>0.78920234856079052</v>
      </c>
      <c r="F36" s="30">
        <v>4.779411764705882E-2</v>
      </c>
      <c r="G36" s="30">
        <v>4.9151899420148484E-2</v>
      </c>
      <c r="H36" s="50">
        <v>3.7309799147900183E-2</v>
      </c>
      <c r="I36" s="30">
        <v>2.4841437632135307E-2</v>
      </c>
      <c r="J36" s="30">
        <v>9.6280087527352304E-3</v>
      </c>
      <c r="K36" s="50">
        <v>4.3459302325581393E-2</v>
      </c>
      <c r="L36" s="30">
        <v>2.301670755929431E-2</v>
      </c>
      <c r="M36" s="30">
        <v>3.1159060259777133E-2</v>
      </c>
      <c r="N36" s="50">
        <v>1.3790600616947922E-2</v>
      </c>
      <c r="O36" s="82">
        <v>96600.952603497295</v>
      </c>
      <c r="P36" s="82">
        <v>115458.71176094825</v>
      </c>
      <c r="Q36" s="104">
        <v>75397.547632008704</v>
      </c>
      <c r="R36" s="30">
        <v>0.26406249999999998</v>
      </c>
      <c r="S36" s="30">
        <v>0.27933600457927876</v>
      </c>
      <c r="T36" s="50">
        <v>0.25881683731513083</v>
      </c>
      <c r="U36" s="30">
        <v>0.89171202165759567</v>
      </c>
      <c r="V36" s="30">
        <v>0.90532704709261369</v>
      </c>
      <c r="W36" s="50">
        <v>0.89201474201474207</v>
      </c>
    </row>
    <row r="37" spans="1:23" x14ac:dyDescent="0.2">
      <c r="A37" s="124" t="s">
        <v>36</v>
      </c>
      <c r="B37" s="124" t="s">
        <v>169</v>
      </c>
      <c r="C37" s="30">
        <v>0.81539822162730657</v>
      </c>
      <c r="D37" s="30">
        <v>0.83304506582108195</v>
      </c>
      <c r="E37" s="50">
        <v>0.80113054919350912</v>
      </c>
      <c r="F37" s="30">
        <v>6.0923562369789033E-2</v>
      </c>
      <c r="G37" s="30">
        <v>3.9749691521240964E-2</v>
      </c>
      <c r="H37" s="50">
        <v>7.6566215742076338E-2</v>
      </c>
      <c r="I37" s="30">
        <v>3.4583512956842456E-2</v>
      </c>
      <c r="J37" s="30">
        <v>1.419224478014048E-2</v>
      </c>
      <c r="K37" s="50">
        <v>5.594235357125469E-2</v>
      </c>
      <c r="L37" s="30">
        <v>2.0080321285140562E-2</v>
      </c>
      <c r="M37" s="30">
        <v>1.3668608339581291E-2</v>
      </c>
      <c r="N37" s="50">
        <v>2.7250608272506083E-2</v>
      </c>
      <c r="O37" s="82">
        <v>82898.274997801418</v>
      </c>
      <c r="P37" s="82">
        <v>95975.872599342518</v>
      </c>
      <c r="Q37" s="104">
        <v>67592.09245742092</v>
      </c>
      <c r="R37" s="30">
        <v>0.34231490159325212</v>
      </c>
      <c r="S37" s="30">
        <v>0.34129947722180731</v>
      </c>
      <c r="T37" s="50">
        <v>0.34277910549675655</v>
      </c>
      <c r="U37" s="30">
        <v>0.91007019109830811</v>
      </c>
      <c r="V37" s="30">
        <v>0.93741718929423201</v>
      </c>
      <c r="W37" s="50">
        <v>0.88225649033769271</v>
      </c>
    </row>
    <row r="38" spans="1:23" x14ac:dyDescent="0.2">
      <c r="A38" s="124" t="s">
        <v>37</v>
      </c>
      <c r="B38" s="124" t="s">
        <v>169</v>
      </c>
      <c r="C38" s="30">
        <v>0.86814483968735046</v>
      </c>
      <c r="D38" s="30">
        <v>0.86946095818554225</v>
      </c>
      <c r="E38" s="50">
        <v>0.86419088625762464</v>
      </c>
      <c r="F38" s="30">
        <v>3.7413433928269804E-2</v>
      </c>
      <c r="G38" s="30">
        <v>3.1415055343774402E-2</v>
      </c>
      <c r="H38" s="50">
        <v>4.5032111824707219E-2</v>
      </c>
      <c r="I38" s="30">
        <v>4.1174985801729035E-2</v>
      </c>
      <c r="J38" s="30">
        <v>5.0604726481453368E-3</v>
      </c>
      <c r="K38" s="50">
        <v>8.7069413190237144E-2</v>
      </c>
      <c r="L38" s="30">
        <v>1.2567984712626783E-2</v>
      </c>
      <c r="M38" s="30">
        <v>6.37784417375316E-3</v>
      </c>
      <c r="N38" s="50">
        <v>2.3977579406269461E-2</v>
      </c>
      <c r="O38" s="82">
        <v>104321.2615757754</v>
      </c>
      <c r="P38" s="82">
        <v>129388.02171914502</v>
      </c>
      <c r="Q38" s="104">
        <v>55214.55677807764</v>
      </c>
      <c r="R38" s="30">
        <v>0.13162589194699287</v>
      </c>
      <c r="S38" s="30">
        <v>7.9059223576083873E-2</v>
      </c>
      <c r="T38" s="50">
        <v>0.1781663516068053</v>
      </c>
      <c r="U38" s="30">
        <v>0.77109419063733786</v>
      </c>
      <c r="V38" s="30">
        <v>0.82882469113121759</v>
      </c>
      <c r="W38" s="50">
        <v>0.67455755558916952</v>
      </c>
    </row>
    <row r="39" spans="1:23" x14ac:dyDescent="0.2">
      <c r="A39" s="124" t="s">
        <v>38</v>
      </c>
      <c r="B39" s="124" t="s">
        <v>169</v>
      </c>
      <c r="C39" s="30">
        <v>0.82425307557117755</v>
      </c>
      <c r="D39" s="30">
        <v>0.81356188174884847</v>
      </c>
      <c r="E39" s="50">
        <v>0.83560124987400464</v>
      </c>
      <c r="F39" s="30">
        <v>5.0747863247863248E-2</v>
      </c>
      <c r="G39" s="30">
        <v>1.0098427713153522E-2</v>
      </c>
      <c r="H39" s="50">
        <v>9.6412394852253933E-2</v>
      </c>
      <c r="I39" s="30">
        <v>5.6583151168656462E-2</v>
      </c>
      <c r="J39" s="30">
        <v>2.7894421115776846E-2</v>
      </c>
      <c r="K39" s="50">
        <v>9.4682609118304659E-2</v>
      </c>
      <c r="L39" s="30">
        <v>0</v>
      </c>
      <c r="M39" s="30">
        <v>0</v>
      </c>
      <c r="N39" s="50">
        <v>0</v>
      </c>
      <c r="O39" s="82">
        <v>94750.642675126117</v>
      </c>
      <c r="P39" s="82">
        <v>109655.41878596622</v>
      </c>
      <c r="Q39" s="104">
        <v>76246.453075995174</v>
      </c>
      <c r="R39" s="30">
        <v>0.23726114649681529</v>
      </c>
      <c r="S39" s="30">
        <v>2.7027027027027029E-2</v>
      </c>
      <c r="T39" s="50">
        <v>0.37325174825174823</v>
      </c>
      <c r="U39" s="30">
        <v>0.93143812709030105</v>
      </c>
      <c r="V39" s="30">
        <v>0.9502748306276364</v>
      </c>
      <c r="W39" s="50">
        <v>0.90834414180717682</v>
      </c>
    </row>
    <row r="40" spans="1:23" x14ac:dyDescent="0.2">
      <c r="A40" s="124" t="s">
        <v>39</v>
      </c>
      <c r="B40" s="124" t="s">
        <v>169</v>
      </c>
      <c r="C40" s="30">
        <v>0.8451338024797741</v>
      </c>
      <c r="D40" s="30">
        <v>0.86629686304514153</v>
      </c>
      <c r="E40" s="50">
        <v>0.81967213114754101</v>
      </c>
      <c r="F40" s="30">
        <v>6.8954647543244416E-2</v>
      </c>
      <c r="G40" s="30">
        <v>3.8939241356159789E-2</v>
      </c>
      <c r="H40" s="50">
        <v>8.1382814906067136E-2</v>
      </c>
      <c r="I40" s="30">
        <v>7.0346779900920031E-2</v>
      </c>
      <c r="J40" s="30">
        <v>6.0052463931047406E-2</v>
      </c>
      <c r="K40" s="50">
        <v>8.2725060827250604E-2</v>
      </c>
      <c r="L40" s="30">
        <v>1.523733997960802E-2</v>
      </c>
      <c r="M40" s="30">
        <v>9.8255685581806144E-3</v>
      </c>
      <c r="N40" s="50">
        <v>2.1556886227544911E-2</v>
      </c>
      <c r="O40" s="82">
        <v>94729.943015747136</v>
      </c>
      <c r="P40" s="82">
        <v>126088.40516670347</v>
      </c>
      <c r="Q40" s="104">
        <v>62822.879041916167</v>
      </c>
      <c r="R40" s="30">
        <v>0.1313999283924096</v>
      </c>
      <c r="S40" s="30">
        <v>6.4381270903010032E-2</v>
      </c>
      <c r="T40" s="50">
        <v>5.4269175108538348E-2</v>
      </c>
      <c r="U40" s="30">
        <v>0.87805262950250518</v>
      </c>
      <c r="V40" s="30">
        <v>0.89031554212823094</v>
      </c>
      <c r="W40" s="50">
        <v>0.87902852737085579</v>
      </c>
    </row>
    <row r="41" spans="1:23" x14ac:dyDescent="0.2">
      <c r="A41" s="124" t="s">
        <v>40</v>
      </c>
      <c r="B41" s="124" t="s">
        <v>169</v>
      </c>
      <c r="C41" s="30">
        <v>0.83445880764036273</v>
      </c>
      <c r="D41" s="30">
        <v>0.82794386821232457</v>
      </c>
      <c r="E41" s="50">
        <v>0.8403797328623468</v>
      </c>
      <c r="F41" s="30">
        <v>4.6473061051332483E-2</v>
      </c>
      <c r="G41" s="30">
        <v>6.0651441407712468E-3</v>
      </c>
      <c r="H41" s="50">
        <v>5.6691449814126396E-2</v>
      </c>
      <c r="I41" s="30">
        <v>5.0518316994230497E-2</v>
      </c>
      <c r="J41" s="30">
        <v>1.952920662598082E-2</v>
      </c>
      <c r="K41" s="50">
        <v>8.4322298563397874E-2</v>
      </c>
      <c r="L41" s="30">
        <v>0</v>
      </c>
      <c r="M41" s="30">
        <v>0</v>
      </c>
      <c r="N41" s="50">
        <v>0</v>
      </c>
      <c r="O41" s="82">
        <v>89125.046011560698</v>
      </c>
      <c r="P41" s="82">
        <v>112413.8025055269</v>
      </c>
      <c r="Q41" s="104">
        <v>60941.322212005776</v>
      </c>
      <c r="R41" s="30">
        <v>0.20364500792393028</v>
      </c>
      <c r="S41" s="30">
        <v>9.7238895558223293E-2</v>
      </c>
      <c r="T41" s="50">
        <v>0.2286940527283875</v>
      </c>
      <c r="U41" s="30">
        <v>0.88040918741555685</v>
      </c>
      <c r="V41" s="30">
        <v>0.90190939722950203</v>
      </c>
      <c r="W41" s="50">
        <v>0.85385656292286871</v>
      </c>
    </row>
    <row r="42" spans="1:23" x14ac:dyDescent="0.2">
      <c r="A42" s="124" t="s">
        <v>41</v>
      </c>
      <c r="B42" s="124" t="s">
        <v>169</v>
      </c>
      <c r="C42" s="30">
        <v>0.80858232344337655</v>
      </c>
      <c r="D42" s="30">
        <v>0.85878645756998384</v>
      </c>
      <c r="E42" s="50">
        <v>0.78115593016255269</v>
      </c>
      <c r="F42" s="30">
        <v>7.1646979978218978E-2</v>
      </c>
      <c r="G42" s="30">
        <v>5.3475935828877004E-2</v>
      </c>
      <c r="H42" s="50">
        <v>7.7501524286972434E-2</v>
      </c>
      <c r="I42" s="30">
        <v>7.3683118499883293E-2</v>
      </c>
      <c r="J42" s="30">
        <v>5.069726902963393E-2</v>
      </c>
      <c r="K42" s="50">
        <v>7.9281910324686483E-2</v>
      </c>
      <c r="L42" s="30">
        <v>1.1692884137084532E-2</v>
      </c>
      <c r="M42" s="30">
        <v>0</v>
      </c>
      <c r="N42" s="50">
        <v>1.992843380126617E-2</v>
      </c>
      <c r="O42" s="82">
        <v>71074.835104493046</v>
      </c>
      <c r="P42" s="82">
        <v>90711.334584862183</v>
      </c>
      <c r="Q42" s="104">
        <v>59986.462427745668</v>
      </c>
      <c r="R42" s="30">
        <v>0.165278191014579</v>
      </c>
      <c r="S42" s="30">
        <v>0</v>
      </c>
      <c r="T42" s="50">
        <v>0.20847973764347622</v>
      </c>
      <c r="U42" s="30">
        <v>0.85243483574604384</v>
      </c>
      <c r="V42" s="30">
        <v>0.86884842519685035</v>
      </c>
      <c r="W42" s="50">
        <v>0.85111239821471163</v>
      </c>
    </row>
    <row r="43" spans="1:23" x14ac:dyDescent="0.2">
      <c r="A43" s="124" t="s">
        <v>42</v>
      </c>
      <c r="B43" s="124" t="s">
        <v>169</v>
      </c>
      <c r="C43" s="30">
        <v>0.82462142623389756</v>
      </c>
      <c r="D43" s="30">
        <v>0.83742896636461372</v>
      </c>
      <c r="E43" s="50">
        <v>0.81635094715852441</v>
      </c>
      <c r="F43" s="30">
        <v>7.195833233324532E-2</v>
      </c>
      <c r="G43" s="30">
        <v>4.0979745642958081E-2</v>
      </c>
      <c r="H43" s="50">
        <v>7.693215339233038E-2</v>
      </c>
      <c r="I43" s="30">
        <v>5.664004732327714E-2</v>
      </c>
      <c r="J43" s="30">
        <v>7.8498035660320334E-2</v>
      </c>
      <c r="K43" s="50">
        <v>3.9825668770664263E-2</v>
      </c>
      <c r="L43" s="30">
        <v>1.6487481059239483E-2</v>
      </c>
      <c r="M43" s="30">
        <v>0</v>
      </c>
      <c r="N43" s="50">
        <v>2.3326819736199315E-2</v>
      </c>
      <c r="O43" s="82">
        <v>74159.300526733525</v>
      </c>
      <c r="P43" s="82">
        <v>83553.758092618067</v>
      </c>
      <c r="Q43" s="104">
        <v>68298.837322911582</v>
      </c>
      <c r="R43" s="30">
        <v>0.31026684758028039</v>
      </c>
      <c r="S43" s="30">
        <v>6.8318318318318319E-2</v>
      </c>
      <c r="T43" s="50">
        <v>0.37924382716049382</v>
      </c>
      <c r="U43" s="30">
        <v>0.88784034281037094</v>
      </c>
      <c r="V43" s="30">
        <v>0.91036942332279125</v>
      </c>
      <c r="W43" s="50">
        <v>0.88851670870113497</v>
      </c>
    </row>
    <row r="44" spans="1:23" x14ac:dyDescent="0.2">
      <c r="A44" s="124" t="s">
        <v>43</v>
      </c>
      <c r="B44" s="124" t="s">
        <v>169</v>
      </c>
      <c r="C44" s="30">
        <v>0.83991006183249017</v>
      </c>
      <c r="D44" s="30">
        <v>0.89695316657796698</v>
      </c>
      <c r="E44" s="50">
        <v>0.7938998957247132</v>
      </c>
      <c r="F44" s="30">
        <v>5.2693746308812912E-2</v>
      </c>
      <c r="G44" s="30">
        <v>3.335527759490893E-2</v>
      </c>
      <c r="H44" s="50">
        <v>5.9183193540801128E-2</v>
      </c>
      <c r="I44" s="30">
        <v>5.699681213586897E-2</v>
      </c>
      <c r="J44" s="30">
        <v>4.8259288126786176E-2</v>
      </c>
      <c r="K44" s="50">
        <v>6.2426323612321255E-2</v>
      </c>
      <c r="L44" s="30">
        <v>1.030651853834828E-2</v>
      </c>
      <c r="M44" s="30">
        <v>1.7577690424979604E-2</v>
      </c>
      <c r="N44" s="50">
        <v>4.6627700794641099E-3</v>
      </c>
      <c r="O44" s="82">
        <v>80186.815854637927</v>
      </c>
      <c r="P44" s="82">
        <v>95727.839056589786</v>
      </c>
      <c r="Q44" s="104">
        <v>69313.417613449797</v>
      </c>
      <c r="R44" s="30">
        <v>0.22222222222222221</v>
      </c>
      <c r="S44" s="30">
        <v>0.24657534246575341</v>
      </c>
      <c r="T44" s="50">
        <v>0.23369286081150487</v>
      </c>
      <c r="U44" s="30">
        <v>0.84348707105413856</v>
      </c>
      <c r="V44" s="30">
        <v>0.85977616853192895</v>
      </c>
      <c r="W44" s="50">
        <v>0.83732944238504614</v>
      </c>
    </row>
    <row r="45" spans="1:23" x14ac:dyDescent="0.2">
      <c r="A45" s="124" t="s">
        <v>44</v>
      </c>
      <c r="B45" s="124" t="s">
        <v>169</v>
      </c>
      <c r="C45" s="30">
        <v>0.84709480122324154</v>
      </c>
      <c r="D45" s="30">
        <v>0.88543101074084274</v>
      </c>
      <c r="E45" s="50">
        <v>0.8681229773462783</v>
      </c>
      <c r="F45" s="30">
        <v>0.14354310658421243</v>
      </c>
      <c r="G45" s="30">
        <v>3.091040811398213E-2</v>
      </c>
      <c r="H45" s="50">
        <v>0.17274024121385034</v>
      </c>
      <c r="I45" s="30">
        <v>2.164102564102564E-2</v>
      </c>
      <c r="J45" s="30">
        <v>0</v>
      </c>
      <c r="K45" s="50">
        <v>4.1865079365079362E-2</v>
      </c>
      <c r="L45" s="30">
        <v>2.96028880866426E-2</v>
      </c>
      <c r="M45" s="30">
        <v>1.9595645412130637E-2</v>
      </c>
      <c r="N45" s="50">
        <v>2.7260018639328983E-2</v>
      </c>
      <c r="O45" s="82">
        <v>53252.424789410346</v>
      </c>
      <c r="P45" s="82">
        <v>71503.530326594089</v>
      </c>
      <c r="Q45" s="104">
        <v>44078.541472506993</v>
      </c>
      <c r="R45" s="30">
        <v>0.19647435897435897</v>
      </c>
      <c r="S45" s="30">
        <v>0</v>
      </c>
      <c r="T45" s="50">
        <v>0.27147918511957486</v>
      </c>
      <c r="U45" s="30">
        <v>0.76751117734724295</v>
      </c>
      <c r="V45" s="30">
        <v>0.85849056603773588</v>
      </c>
      <c r="W45" s="50">
        <v>0.69723786537945831</v>
      </c>
    </row>
    <row r="46" spans="1:23" x14ac:dyDescent="0.2">
      <c r="A46" s="124" t="s">
        <v>45</v>
      </c>
      <c r="B46" s="124" t="s">
        <v>169</v>
      </c>
      <c r="C46" s="30">
        <v>0.80739369756988677</v>
      </c>
      <c r="D46" s="30">
        <v>0.81407774930483612</v>
      </c>
      <c r="E46" s="50">
        <v>0.79999130963761189</v>
      </c>
      <c r="F46" s="30">
        <v>8.5885696242500795E-2</v>
      </c>
      <c r="G46" s="30">
        <v>2.8965142105978878E-2</v>
      </c>
      <c r="H46" s="50">
        <v>0.12936999601492591</v>
      </c>
      <c r="I46" s="30">
        <v>4.8185954987086457E-2</v>
      </c>
      <c r="J46" s="30">
        <v>3.6249999999999998E-2</v>
      </c>
      <c r="K46" s="50">
        <v>5.2913657628196394E-2</v>
      </c>
      <c r="L46" s="30">
        <v>1.2102920553624779E-2</v>
      </c>
      <c r="M46" s="30">
        <v>0</v>
      </c>
      <c r="N46" s="50">
        <v>2.220357941834452E-2</v>
      </c>
      <c r="O46" s="82">
        <v>85897.030693658831</v>
      </c>
      <c r="P46" s="82">
        <v>116859.6960016074</v>
      </c>
      <c r="Q46" s="104">
        <v>61684.049752865132</v>
      </c>
      <c r="R46" s="30">
        <v>0.32940008822232025</v>
      </c>
      <c r="S46" s="30">
        <v>0.2962671905697446</v>
      </c>
      <c r="T46" s="50">
        <v>0.33343691733996272</v>
      </c>
      <c r="U46" s="30">
        <v>0.81865748846092634</v>
      </c>
      <c r="V46" s="30">
        <v>0.88188115202333217</v>
      </c>
      <c r="W46" s="50">
        <v>0.76478327607631025</v>
      </c>
    </row>
    <row r="47" spans="1:23" x14ac:dyDescent="0.2">
      <c r="A47" s="124" t="s">
        <v>46</v>
      </c>
      <c r="B47" s="124" t="s">
        <v>169</v>
      </c>
      <c r="C47" s="30">
        <v>0.79492275724997741</v>
      </c>
      <c r="D47" s="30">
        <v>0.78381515670775526</v>
      </c>
      <c r="E47" s="50">
        <v>0.80386983289357961</v>
      </c>
      <c r="F47" s="30">
        <v>8.817349723476707E-2</v>
      </c>
      <c r="G47" s="30">
        <v>6.0661505981703029E-2</v>
      </c>
      <c r="H47" s="50">
        <v>0.11780050083472454</v>
      </c>
      <c r="I47" s="30">
        <v>2.6347086268410942E-2</v>
      </c>
      <c r="J47" s="30">
        <v>2.0033860045146727E-2</v>
      </c>
      <c r="K47" s="50">
        <v>3.4536572126475776E-2</v>
      </c>
      <c r="L47" s="30">
        <v>2.02674546349964E-2</v>
      </c>
      <c r="M47" s="30">
        <v>0</v>
      </c>
      <c r="N47" s="50">
        <v>4.5026089883857937E-2</v>
      </c>
      <c r="O47" s="82">
        <v>99839.824222449519</v>
      </c>
      <c r="P47" s="82">
        <v>125528.70310296192</v>
      </c>
      <c r="Q47" s="104">
        <v>71256.760646355833</v>
      </c>
      <c r="R47" s="30">
        <v>0.39061488673139161</v>
      </c>
      <c r="S47" s="30">
        <v>0.6255580357142857</v>
      </c>
      <c r="T47" s="50">
        <v>0</v>
      </c>
      <c r="U47" s="30">
        <v>0.91237979306147288</v>
      </c>
      <c r="V47" s="30">
        <v>0.90357983984926993</v>
      </c>
      <c r="W47" s="50">
        <v>0.92773795196483699</v>
      </c>
    </row>
    <row r="48" spans="1:23" x14ac:dyDescent="0.2">
      <c r="A48" s="124" t="s">
        <v>47</v>
      </c>
      <c r="B48" s="124" t="s">
        <v>169</v>
      </c>
      <c r="C48" s="30">
        <v>0.8431139646869984</v>
      </c>
      <c r="D48" s="30">
        <v>0.87894333109598233</v>
      </c>
      <c r="E48" s="50">
        <v>0.77290448343079921</v>
      </c>
      <c r="F48" s="30">
        <v>5.822372881355932E-2</v>
      </c>
      <c r="G48" s="30">
        <v>1.7857142857142856E-2</v>
      </c>
      <c r="H48" s="50">
        <v>0.12822567719185768</v>
      </c>
      <c r="I48" s="30">
        <v>4.1444198463341582E-2</v>
      </c>
      <c r="J48" s="30">
        <v>4.4278320874065552E-2</v>
      </c>
      <c r="K48" s="50">
        <v>3.5554197229013852E-2</v>
      </c>
      <c r="L48" s="30">
        <v>2.436888398126642E-2</v>
      </c>
      <c r="M48" s="30">
        <v>1.9091256204658267E-3</v>
      </c>
      <c r="N48" s="50">
        <v>7.6292559899117277E-2</v>
      </c>
      <c r="O48" s="82">
        <v>113441.16468034878</v>
      </c>
      <c r="P48" s="82">
        <v>136932.82648775433</v>
      </c>
      <c r="Q48" s="104">
        <v>59131.878940731396</v>
      </c>
      <c r="R48" s="30">
        <v>0.11224707135250266</v>
      </c>
      <c r="S48" s="30">
        <v>2.9546946815495731E-2</v>
      </c>
      <c r="T48" s="50">
        <v>0.26500909642207399</v>
      </c>
      <c r="U48" s="30">
        <v>0.85278271571174624</v>
      </c>
      <c r="V48" s="30">
        <v>0.85904431216931221</v>
      </c>
      <c r="W48" s="50">
        <v>0.83978887535525781</v>
      </c>
    </row>
    <row r="49" spans="1:23" x14ac:dyDescent="0.2">
      <c r="A49" s="124" t="s">
        <v>48</v>
      </c>
      <c r="B49" s="124" t="s">
        <v>169</v>
      </c>
      <c r="C49" s="30">
        <v>0.81547980972137768</v>
      </c>
      <c r="D49" s="30">
        <v>0.81086542347439527</v>
      </c>
      <c r="E49" s="50">
        <v>0.82916585270560661</v>
      </c>
      <c r="F49" s="30">
        <v>4.5139495602539458E-2</v>
      </c>
      <c r="G49" s="30">
        <v>3.6179888832743812E-2</v>
      </c>
      <c r="H49" s="50">
        <v>5.7854187473248678E-2</v>
      </c>
      <c r="I49" s="30">
        <v>3.0389259786217211E-2</v>
      </c>
      <c r="J49" s="30">
        <v>1.2165305027133401E-2</v>
      </c>
      <c r="K49" s="50">
        <v>5.2159337408795109E-2</v>
      </c>
      <c r="L49" s="30">
        <v>1.7105263157894738E-2</v>
      </c>
      <c r="M49" s="30">
        <v>5.9095763616945534E-3</v>
      </c>
      <c r="N49" s="50">
        <v>3.6164448109317938E-2</v>
      </c>
      <c r="O49" s="82">
        <v>111902.17057017544</v>
      </c>
      <c r="P49" s="82">
        <v>135543.10907796369</v>
      </c>
      <c r="Q49" s="104">
        <v>75354.755801625637</v>
      </c>
      <c r="R49" s="30">
        <v>0</v>
      </c>
      <c r="S49" s="30">
        <v>0</v>
      </c>
      <c r="T49" s="50">
        <v>0</v>
      </c>
      <c r="U49" s="30">
        <v>0.94065299215125608</v>
      </c>
      <c r="V49" s="30">
        <v>0.95821121778676099</v>
      </c>
      <c r="W49" s="50">
        <v>0.91371792122381867</v>
      </c>
    </row>
    <row r="50" spans="1:23" x14ac:dyDescent="0.2">
      <c r="A50" s="124" t="s">
        <v>49</v>
      </c>
      <c r="B50" s="124" t="s">
        <v>169</v>
      </c>
      <c r="C50" s="30">
        <v>0.80678244222617257</v>
      </c>
      <c r="D50" s="30">
        <v>0.83891585760517795</v>
      </c>
      <c r="E50" s="50">
        <v>0.77506440532417342</v>
      </c>
      <c r="F50" s="30">
        <v>5.473684210526316E-2</v>
      </c>
      <c r="G50" s="30">
        <v>5.972768107804604E-2</v>
      </c>
      <c r="H50" s="50">
        <v>3.9442607463391594E-2</v>
      </c>
      <c r="I50" s="30">
        <v>4.7022662629599046E-2</v>
      </c>
      <c r="J50" s="30">
        <v>5.8154031771566458E-2</v>
      </c>
      <c r="K50" s="50">
        <v>3.3177698434496021E-2</v>
      </c>
      <c r="L50" s="30">
        <v>1.7175141242937852E-2</v>
      </c>
      <c r="M50" s="30">
        <v>2.4110328864885715E-2</v>
      </c>
      <c r="N50" s="50">
        <v>7.4787064607714148E-3</v>
      </c>
      <c r="O50" s="82">
        <v>101534.92677966102</v>
      </c>
      <c r="P50" s="82">
        <v>114148.97714340824</v>
      </c>
      <c r="Q50" s="104">
        <v>83262.510906446929</v>
      </c>
      <c r="R50" s="30">
        <v>0.32278481012658228</v>
      </c>
      <c r="S50" s="30">
        <v>0.34086799276672697</v>
      </c>
      <c r="T50" s="50">
        <v>7.0351758793969849E-2</v>
      </c>
      <c r="U50" s="30">
        <v>0.94504238123398387</v>
      </c>
      <c r="V50" s="30">
        <v>0.95592363840539019</v>
      </c>
      <c r="W50" s="50">
        <v>0.95108567103458064</v>
      </c>
    </row>
    <row r="51" spans="1:23" x14ac:dyDescent="0.2">
      <c r="A51" s="124" t="s">
        <v>50</v>
      </c>
      <c r="B51" s="124" t="s">
        <v>169</v>
      </c>
      <c r="C51" s="30">
        <v>0.84064173738658321</v>
      </c>
      <c r="D51" s="30">
        <v>0.85172280294231517</v>
      </c>
      <c r="E51" s="50">
        <v>0.84179278630014753</v>
      </c>
      <c r="F51" s="30">
        <v>0.12198054021563545</v>
      </c>
      <c r="G51" s="30">
        <v>9.5860927152317879E-2</v>
      </c>
      <c r="H51" s="50">
        <v>0.10267728120648432</v>
      </c>
      <c r="I51" s="30">
        <v>4.6241050119331745E-2</v>
      </c>
      <c r="J51" s="30">
        <v>6.2339458605018772E-2</v>
      </c>
      <c r="K51" s="50">
        <v>3.7679961424536751E-2</v>
      </c>
      <c r="L51" s="30">
        <v>5.6808907543430105E-2</v>
      </c>
      <c r="M51" s="30">
        <v>4.4999999999999998E-2</v>
      </c>
      <c r="N51" s="50">
        <v>4.9215173315892743E-2</v>
      </c>
      <c r="O51" s="82">
        <v>66589.244756058528</v>
      </c>
      <c r="P51" s="82">
        <v>94948.511363636368</v>
      </c>
      <c r="Q51" s="104">
        <v>57841.396306412818</v>
      </c>
      <c r="R51" s="30">
        <v>0.2764764764764765</v>
      </c>
      <c r="S51" s="30">
        <v>0.38933333333333331</v>
      </c>
      <c r="T51" s="50">
        <v>0.25032462848073872</v>
      </c>
      <c r="U51" s="30">
        <v>0.80691985352410434</v>
      </c>
      <c r="V51" s="30">
        <v>0.90638262461512853</v>
      </c>
      <c r="W51" s="50">
        <v>0.81143984220907295</v>
      </c>
    </row>
    <row r="52" spans="1:23" x14ac:dyDescent="0.2">
      <c r="A52" s="124" t="s">
        <v>51</v>
      </c>
      <c r="B52" s="124" t="s">
        <v>169</v>
      </c>
      <c r="C52" s="30">
        <v>0.87055016181229772</v>
      </c>
      <c r="D52" s="30">
        <v>0.88837765712708194</v>
      </c>
      <c r="E52" s="50">
        <v>0.87491620111731838</v>
      </c>
      <c r="F52" s="30">
        <v>3.9648165971553843E-2</v>
      </c>
      <c r="G52" s="30">
        <v>1.6779606324620847E-2</v>
      </c>
      <c r="H52" s="50">
        <v>5.3599037965985225E-2</v>
      </c>
      <c r="I52" s="30">
        <v>6.8866089988600554E-2</v>
      </c>
      <c r="J52" s="30">
        <v>5.7710064635272389E-2</v>
      </c>
      <c r="K52" s="50">
        <v>7.6026299795568811E-2</v>
      </c>
      <c r="L52" s="30">
        <v>0</v>
      </c>
      <c r="M52" s="30">
        <v>0</v>
      </c>
      <c r="N52" s="50">
        <v>0</v>
      </c>
      <c r="O52" s="82">
        <v>73136.504956629491</v>
      </c>
      <c r="P52" s="82">
        <v>86141.974311166356</v>
      </c>
      <c r="Q52" s="104">
        <v>66439.089713300549</v>
      </c>
      <c r="R52" s="30">
        <v>2.0280057943022695E-2</v>
      </c>
      <c r="S52" s="30">
        <v>0</v>
      </c>
      <c r="T52" s="50">
        <v>2.9650547123190964E-2</v>
      </c>
      <c r="U52" s="30">
        <v>0.77312621150118455</v>
      </c>
      <c r="V52" s="30">
        <v>0.80773910927232906</v>
      </c>
      <c r="W52" s="50">
        <v>0.75265796525196649</v>
      </c>
    </row>
    <row r="53" spans="1:23" x14ac:dyDescent="0.2">
      <c r="A53" s="124" t="s">
        <v>52</v>
      </c>
      <c r="B53" s="124" t="s">
        <v>169</v>
      </c>
      <c r="C53" s="30">
        <v>0.8260922925871379</v>
      </c>
      <c r="D53" s="30">
        <v>0.81338835396607057</v>
      </c>
      <c r="E53" s="50">
        <v>0.83611859838274938</v>
      </c>
      <c r="F53" s="30">
        <v>5.6965067159082283E-2</v>
      </c>
      <c r="G53" s="30">
        <v>4.9086223055295218E-2</v>
      </c>
      <c r="H53" s="50">
        <v>6.4523610724557007E-2</v>
      </c>
      <c r="I53" s="30">
        <v>2.7616545487871937E-2</v>
      </c>
      <c r="J53" s="30">
        <v>1.8705130738325759E-2</v>
      </c>
      <c r="K53" s="50">
        <v>3.6556603773584904E-2</v>
      </c>
      <c r="L53" s="30">
        <v>1.2999554300995395E-2</v>
      </c>
      <c r="M53" s="30">
        <v>1.1918183282332099E-2</v>
      </c>
      <c r="N53" s="50">
        <v>1.4470950641163407E-2</v>
      </c>
      <c r="O53" s="82">
        <v>81536.752339919767</v>
      </c>
      <c r="P53" s="82">
        <v>97568.429698824286</v>
      </c>
      <c r="Q53" s="104">
        <v>68926.875850705634</v>
      </c>
      <c r="R53" s="30">
        <v>2.5173611111111112E-2</v>
      </c>
      <c r="S53" s="30">
        <v>3.8694074969770252E-2</v>
      </c>
      <c r="T53" s="50">
        <v>1.7603249830737983E-2</v>
      </c>
      <c r="U53" s="30">
        <v>0.8827984498087591</v>
      </c>
      <c r="V53" s="30">
        <v>0.90258903467666352</v>
      </c>
      <c r="W53" s="50">
        <v>0.86231244483671665</v>
      </c>
    </row>
    <row r="54" spans="1:23" ht="16" thickBot="1" x14ac:dyDescent="0.25">
      <c r="A54" s="124" t="s">
        <v>53</v>
      </c>
      <c r="B54" s="124" t="s">
        <v>169</v>
      </c>
      <c r="C54" s="30">
        <v>0.78586764635717354</v>
      </c>
      <c r="D54" s="30">
        <v>0.79946808510638301</v>
      </c>
      <c r="E54" s="50">
        <v>0.76087305408441663</v>
      </c>
      <c r="F54" s="30">
        <v>6.8369811873215725E-2</v>
      </c>
      <c r="G54" s="30">
        <v>5.3879563329029226E-2</v>
      </c>
      <c r="H54" s="50">
        <v>6.1758950155404627E-2</v>
      </c>
      <c r="I54" s="30">
        <v>8.0117014249315846E-2</v>
      </c>
      <c r="J54" s="30">
        <v>9.936628643852978E-2</v>
      </c>
      <c r="K54" s="50">
        <v>6.5307113377033266E-2</v>
      </c>
      <c r="L54" s="30">
        <v>2.5971656225290431E-2</v>
      </c>
      <c r="M54" s="30">
        <v>2.2455089820359281E-2</v>
      </c>
      <c r="N54" s="50">
        <v>0</v>
      </c>
      <c r="O54" s="82">
        <v>71019.503369558617</v>
      </c>
      <c r="P54" s="82">
        <v>94119.10179640718</v>
      </c>
      <c r="Q54" s="104">
        <v>60865.182450959714</v>
      </c>
      <c r="R54" s="30">
        <v>0.26946107784431139</v>
      </c>
      <c r="S54" s="30">
        <v>9.1492776886035312E-2</v>
      </c>
      <c r="T54" s="50">
        <v>0.24069337880079569</v>
      </c>
      <c r="U54" s="30">
        <v>0.80436148586213274</v>
      </c>
      <c r="V54" s="30">
        <v>0.92686935086277733</v>
      </c>
      <c r="W54" s="50">
        <v>0.78805900530581308</v>
      </c>
    </row>
    <row r="55" spans="1:23" s="23" customFormat="1" ht="16" thickBot="1" x14ac:dyDescent="0.25">
      <c r="A55" s="124" t="s">
        <v>170</v>
      </c>
      <c r="B55" s="124"/>
      <c r="C55" s="31">
        <v>0.822949627496668</v>
      </c>
      <c r="D55" s="31">
        <v>0.83357635311831368</v>
      </c>
      <c r="E55" s="51">
        <v>0.81304107674271797</v>
      </c>
      <c r="F55" s="31">
        <v>6.6802653370832923E-2</v>
      </c>
      <c r="G55" s="31">
        <v>4.0649422702396638E-2</v>
      </c>
      <c r="H55" s="51">
        <v>8.2188741743674451E-2</v>
      </c>
      <c r="I55" s="31">
        <v>4.7543872826477672E-2</v>
      </c>
      <c r="J55" s="31">
        <v>3.5536319975389773E-2</v>
      </c>
      <c r="K55" s="51">
        <v>5.7365108549607524E-2</v>
      </c>
      <c r="L55" s="31">
        <v>1.8616328868408378E-2</v>
      </c>
      <c r="M55" s="31">
        <v>1.020974364665409E-2</v>
      </c>
      <c r="N55" s="51">
        <v>2.4967166751210836E-2</v>
      </c>
      <c r="O55" s="83">
        <v>93304.544236970134</v>
      </c>
      <c r="P55" s="83">
        <v>118552.03019960895</v>
      </c>
      <c r="Q55" s="105">
        <v>67104.544550199993</v>
      </c>
      <c r="R55" s="31">
        <v>0.20856175208850755</v>
      </c>
      <c r="S55" s="31">
        <v>0.161685690940154</v>
      </c>
      <c r="T55" s="51">
        <v>0.22078044785990991</v>
      </c>
      <c r="U55" s="31">
        <v>0.87163978641391582</v>
      </c>
      <c r="V55" s="31">
        <v>0.90037364169247114</v>
      </c>
      <c r="W55" s="51">
        <v>0.85286421819418345</v>
      </c>
    </row>
    <row r="56" spans="1:23" x14ac:dyDescent="0.2">
      <c r="A56" s="125" t="s">
        <v>54</v>
      </c>
      <c r="B56" s="125" t="s">
        <v>171</v>
      </c>
      <c r="C56" s="32">
        <v>0.83286611217941298</v>
      </c>
      <c r="D56" s="32">
        <v>0.8650202976995941</v>
      </c>
      <c r="E56" s="52">
        <v>0.81329933963052747</v>
      </c>
      <c r="F56" s="32">
        <v>8.6288261737330021E-2</v>
      </c>
      <c r="G56" s="32">
        <v>4.2660706476847575E-2</v>
      </c>
      <c r="H56" s="52">
        <v>0.10125421619674493</v>
      </c>
      <c r="I56" s="32">
        <v>5.6232294617563738E-2</v>
      </c>
      <c r="J56" s="32">
        <v>4.7098111469368951E-2</v>
      </c>
      <c r="K56" s="52">
        <v>6.2180796731358526E-2</v>
      </c>
      <c r="L56" s="32">
        <v>3.7730575740637227E-2</v>
      </c>
      <c r="M56" s="32">
        <v>1.8576456785295268E-2</v>
      </c>
      <c r="N56" s="52">
        <v>4.6241575946086057E-2</v>
      </c>
      <c r="O56" s="84">
        <v>68793.25906144816</v>
      </c>
      <c r="P56" s="84">
        <v>90693.084213270762</v>
      </c>
      <c r="Q56" s="106">
        <v>53471.704712472376</v>
      </c>
      <c r="R56" s="32">
        <v>0.19426162073220896</v>
      </c>
      <c r="S56" s="32">
        <v>0.11525029103608847</v>
      </c>
      <c r="T56" s="52">
        <v>0.19496750541576405</v>
      </c>
      <c r="U56" s="32">
        <v>0.78701470033923859</v>
      </c>
      <c r="V56" s="32">
        <v>0.85763568339730822</v>
      </c>
      <c r="W56" s="52">
        <v>0.76097528699507067</v>
      </c>
    </row>
    <row r="57" spans="1:23" x14ac:dyDescent="0.2">
      <c r="A57" s="125" t="s">
        <v>55</v>
      </c>
      <c r="B57" s="125" t="s">
        <v>171</v>
      </c>
      <c r="C57" s="32">
        <v>0.82850813370110554</v>
      </c>
      <c r="D57" s="32">
        <v>0.88916837782340863</v>
      </c>
      <c r="E57" s="52">
        <v>0.80149737758738038</v>
      </c>
      <c r="F57" s="32">
        <v>0.14635987082280258</v>
      </c>
      <c r="G57" s="32">
        <v>5.9963436928702013E-2</v>
      </c>
      <c r="H57" s="52">
        <v>0.16110209685471794</v>
      </c>
      <c r="I57" s="32">
        <v>7.6646783400679874E-2</v>
      </c>
      <c r="J57" s="32">
        <v>1.6375488917861798E-2</v>
      </c>
      <c r="K57" s="52">
        <v>0.10132193151061075</v>
      </c>
      <c r="L57" s="32">
        <v>3.928987194412107E-2</v>
      </c>
      <c r="M57" s="32">
        <v>2.0437619075111137E-2</v>
      </c>
      <c r="N57" s="52">
        <v>5.75045759609518E-2</v>
      </c>
      <c r="O57" s="84">
        <v>68406.175636354106</v>
      </c>
      <c r="P57" s="84">
        <v>88374.2962877432</v>
      </c>
      <c r="Q57" s="106">
        <v>51709.885408861584</v>
      </c>
      <c r="R57" s="32">
        <v>0.31919309314295202</v>
      </c>
      <c r="S57" s="32">
        <v>6.0547945205479452E-2</v>
      </c>
      <c r="T57" s="52">
        <v>0.4148597860653368</v>
      </c>
      <c r="U57" s="32">
        <v>0.7546099040008486</v>
      </c>
      <c r="V57" s="32">
        <v>0.82975319926873858</v>
      </c>
      <c r="W57" s="52">
        <v>0.74026868756458841</v>
      </c>
    </row>
    <row r="58" spans="1:23" x14ac:dyDescent="0.2">
      <c r="A58" s="125" t="s">
        <v>56</v>
      </c>
      <c r="B58" s="125" t="s">
        <v>171</v>
      </c>
      <c r="C58" s="32">
        <v>0.8449109733815785</v>
      </c>
      <c r="D58" s="32">
        <v>0.85704052394596808</v>
      </c>
      <c r="E58" s="52">
        <v>0.84366970334034108</v>
      </c>
      <c r="F58" s="32">
        <v>0.11132637853949329</v>
      </c>
      <c r="G58" s="32">
        <v>3.0170449366511712E-2</v>
      </c>
      <c r="H58" s="52">
        <v>0.11287665923844589</v>
      </c>
      <c r="I58" s="32">
        <v>3.9960217383582568E-2</v>
      </c>
      <c r="J58" s="32">
        <v>1.7380245866892751E-2</v>
      </c>
      <c r="K58" s="52">
        <v>3.0909405455279395E-2</v>
      </c>
      <c r="L58" s="32">
        <v>5.2119764565384287E-2</v>
      </c>
      <c r="M58" s="32">
        <v>0</v>
      </c>
      <c r="N58" s="52">
        <v>5.9735585242610925E-2</v>
      </c>
      <c r="O58" s="84">
        <v>72757.238381953866</v>
      </c>
      <c r="P58" s="84">
        <v>97803.386268656715</v>
      </c>
      <c r="Q58" s="106">
        <v>61106.828407281791</v>
      </c>
      <c r="R58" s="32">
        <v>0.2472094061616312</v>
      </c>
      <c r="S58" s="32">
        <v>4.6613896218117852E-2</v>
      </c>
      <c r="T58" s="52">
        <v>0.24363882008556631</v>
      </c>
      <c r="U58" s="32">
        <v>0.78855676328502411</v>
      </c>
      <c r="V58" s="32">
        <v>0.88661015404247556</v>
      </c>
      <c r="W58" s="52">
        <v>0.773193850989637</v>
      </c>
    </row>
    <row r="59" spans="1:23" x14ac:dyDescent="0.2">
      <c r="A59" s="125" t="s">
        <v>57</v>
      </c>
      <c r="B59" s="125" t="s">
        <v>171</v>
      </c>
      <c r="C59" s="32">
        <v>0.8016082382481009</v>
      </c>
      <c r="D59" s="32">
        <v>0.84614537444933924</v>
      </c>
      <c r="E59" s="52">
        <v>0.78795652782312608</v>
      </c>
      <c r="F59" s="32">
        <v>0.15471519735287168</v>
      </c>
      <c r="G59" s="32">
        <v>3.2851143257116196E-2</v>
      </c>
      <c r="H59" s="52">
        <v>0.15527734307077029</v>
      </c>
      <c r="I59" s="32">
        <v>4.2983933661570356E-2</v>
      </c>
      <c r="J59" s="32">
        <v>2.4813350900307424E-2</v>
      </c>
      <c r="K59" s="52">
        <v>5.198791198413448E-2</v>
      </c>
      <c r="L59" s="32">
        <v>5.4636091724825524E-2</v>
      </c>
      <c r="M59" s="32">
        <v>3.6704412338930105E-2</v>
      </c>
      <c r="N59" s="52">
        <v>6.0309309129993431E-2</v>
      </c>
      <c r="O59" s="84">
        <v>64695.776931921813</v>
      </c>
      <c r="P59" s="84">
        <v>91132.405310425616</v>
      </c>
      <c r="Q59" s="106">
        <v>53592.062984668206</v>
      </c>
      <c r="R59" s="32">
        <v>0.28328894806924099</v>
      </c>
      <c r="S59" s="32">
        <v>0.26654064272211719</v>
      </c>
      <c r="T59" s="52">
        <v>0.24864098321909714</v>
      </c>
      <c r="U59" s="32">
        <v>0.83655800827493842</v>
      </c>
      <c r="V59" s="32">
        <v>0.89071395240317308</v>
      </c>
      <c r="W59" s="52">
        <v>0.82741776778183862</v>
      </c>
    </row>
    <row r="60" spans="1:23" x14ac:dyDescent="0.2">
      <c r="A60" s="125" t="s">
        <v>58</v>
      </c>
      <c r="B60" s="125" t="s">
        <v>171</v>
      </c>
      <c r="C60" s="32">
        <v>0.81673041261010659</v>
      </c>
      <c r="D60" s="32">
        <v>0.86277614416044635</v>
      </c>
      <c r="E60" s="52">
        <v>0.78259314151377324</v>
      </c>
      <c r="F60" s="32">
        <v>0.14390592225643772</v>
      </c>
      <c r="G60" s="32">
        <v>6.0308641975308643E-2</v>
      </c>
      <c r="H60" s="52">
        <v>0.15093435553425971</v>
      </c>
      <c r="I60" s="32">
        <v>3.8477246207701286E-2</v>
      </c>
      <c r="J60" s="32">
        <v>4.8399275143461193E-2</v>
      </c>
      <c r="K60" s="52">
        <v>2.8293636503935387E-2</v>
      </c>
      <c r="L60" s="32">
        <v>5.5628481214744382E-2</v>
      </c>
      <c r="M60" s="32">
        <v>1.1972384864109063E-2</v>
      </c>
      <c r="N60" s="52">
        <v>5.8773591066414159E-2</v>
      </c>
      <c r="O60" s="84">
        <v>79857.463582502576</v>
      </c>
      <c r="P60" s="84">
        <v>102738.72638294153</v>
      </c>
      <c r="Q60" s="106">
        <v>66054.769150395092</v>
      </c>
      <c r="R60" s="32">
        <v>0.23534905440112072</v>
      </c>
      <c r="S60" s="32">
        <v>0.17530364372469637</v>
      </c>
      <c r="T60" s="52">
        <v>0.22253954305799648</v>
      </c>
      <c r="U60" s="32">
        <v>0.78939686531638753</v>
      </c>
      <c r="V60" s="32">
        <v>0.81302469135802469</v>
      </c>
      <c r="W60" s="52">
        <v>0.80901140531173177</v>
      </c>
    </row>
    <row r="61" spans="1:23" x14ac:dyDescent="0.2">
      <c r="A61" s="125" t="s">
        <v>59</v>
      </c>
      <c r="B61" s="125" t="s">
        <v>171</v>
      </c>
      <c r="C61" s="32">
        <v>0.80350485727502785</v>
      </c>
      <c r="D61" s="32">
        <v>0.87634713556437893</v>
      </c>
      <c r="E61" s="52">
        <v>0.73234575767229482</v>
      </c>
      <c r="F61" s="32">
        <v>3.9530199713654783E-2</v>
      </c>
      <c r="G61" s="32">
        <v>5.927270785496876E-3</v>
      </c>
      <c r="H61" s="52">
        <v>6.5850976079186149E-2</v>
      </c>
      <c r="I61" s="32">
        <v>3.0221871387894336E-2</v>
      </c>
      <c r="J61" s="32">
        <v>1.3203489066794121E-2</v>
      </c>
      <c r="K61" s="52">
        <v>4.6129661751951434E-2</v>
      </c>
      <c r="L61" s="32">
        <v>1.3337405823661169E-2</v>
      </c>
      <c r="M61" s="32">
        <v>2.6537216828478962E-3</v>
      </c>
      <c r="N61" s="52">
        <v>2.5635423494283008E-2</v>
      </c>
      <c r="O61" s="84">
        <v>94535.058723923052</v>
      </c>
      <c r="P61" s="84">
        <v>118813.28388349514</v>
      </c>
      <c r="Q61" s="106">
        <v>68132.094395707973</v>
      </c>
      <c r="R61" s="32">
        <v>5.3276861346411054E-2</v>
      </c>
      <c r="S61" s="32">
        <v>6.903622693096377E-2</v>
      </c>
      <c r="T61" s="52">
        <v>4.8832271762208071E-2</v>
      </c>
      <c r="U61" s="32">
        <v>0.87383535575711146</v>
      </c>
      <c r="V61" s="32">
        <v>0.90849637876986267</v>
      </c>
      <c r="W61" s="52">
        <v>0.84963988401459167</v>
      </c>
    </row>
    <row r="62" spans="1:23" x14ac:dyDescent="0.2">
      <c r="A62" s="125" t="s">
        <v>60</v>
      </c>
      <c r="B62" s="125" t="s">
        <v>171</v>
      </c>
      <c r="C62" s="32">
        <v>0.78172821024617434</v>
      </c>
      <c r="D62" s="32">
        <v>0.80755129105234413</v>
      </c>
      <c r="E62" s="52">
        <v>0.77496658392209283</v>
      </c>
      <c r="F62" s="32">
        <v>7.6367531704620059E-2</v>
      </c>
      <c r="G62" s="32">
        <v>4.2664520024149728E-2</v>
      </c>
      <c r="H62" s="52">
        <v>9.0538147663407495E-2</v>
      </c>
      <c r="I62" s="32">
        <v>4.3727840621306767E-2</v>
      </c>
      <c r="J62" s="32">
        <v>3.1175251156115451E-2</v>
      </c>
      <c r="K62" s="52">
        <v>6.2049062049062048E-2</v>
      </c>
      <c r="L62" s="32">
        <v>2.6703548061067079E-2</v>
      </c>
      <c r="M62" s="32">
        <v>3.9702472952086551E-2</v>
      </c>
      <c r="N62" s="52">
        <v>1.1211038561044721E-2</v>
      </c>
      <c r="O62" s="84">
        <v>92818.104420447897</v>
      </c>
      <c r="P62" s="84">
        <v>106916.276564915</v>
      </c>
      <c r="Q62" s="106">
        <v>77087.871134655667</v>
      </c>
      <c r="R62" s="32">
        <v>0.326817826426896</v>
      </c>
      <c r="S62" s="32">
        <v>0.369449378330373</v>
      </c>
      <c r="T62" s="52">
        <v>0.27280097284150789</v>
      </c>
      <c r="U62" s="32">
        <v>0.86269824780109428</v>
      </c>
      <c r="V62" s="32">
        <v>0.95364593814986243</v>
      </c>
      <c r="W62" s="52">
        <v>0.80954219099822433</v>
      </c>
    </row>
    <row r="63" spans="1:23" x14ac:dyDescent="0.2">
      <c r="A63" s="125" t="s">
        <v>61</v>
      </c>
      <c r="B63" s="125" t="s">
        <v>171</v>
      </c>
      <c r="C63" s="32">
        <v>0.80286588759042854</v>
      </c>
      <c r="D63" s="32">
        <v>0.79303470919324581</v>
      </c>
      <c r="E63" s="52">
        <v>0.81531330778144218</v>
      </c>
      <c r="F63" s="32">
        <v>8.791911209250973E-2</v>
      </c>
      <c r="G63" s="32">
        <v>4.3109283073879318E-2</v>
      </c>
      <c r="H63" s="52">
        <v>8.9377947451156528E-2</v>
      </c>
      <c r="I63" s="32">
        <v>5.0310849175261435E-2</v>
      </c>
      <c r="J63" s="32">
        <v>1.1939738701006439E-2</v>
      </c>
      <c r="K63" s="52">
        <v>9.5255083838744203E-2</v>
      </c>
      <c r="L63" s="32">
        <v>2.0923583434413445E-2</v>
      </c>
      <c r="M63" s="32">
        <v>0</v>
      </c>
      <c r="N63" s="52">
        <v>2.4816879851317371E-2</v>
      </c>
      <c r="O63" s="84">
        <v>103529.87060301508</v>
      </c>
      <c r="P63" s="84">
        <v>110921.13285524175</v>
      </c>
      <c r="Q63" s="106">
        <v>95969.475237782885</v>
      </c>
      <c r="R63" s="32">
        <v>0.19635151039623383</v>
      </c>
      <c r="S63" s="32">
        <v>6.0093896713615022E-2</v>
      </c>
      <c r="T63" s="52">
        <v>0.15609078276980085</v>
      </c>
      <c r="U63" s="32">
        <v>0.80536991786145373</v>
      </c>
      <c r="V63" s="32">
        <v>0.82711403783840287</v>
      </c>
      <c r="W63" s="52">
        <v>0.83072384842296343</v>
      </c>
    </row>
    <row r="64" spans="1:23" x14ac:dyDescent="0.2">
      <c r="A64" s="125" t="s">
        <v>62</v>
      </c>
      <c r="B64" s="125" t="s">
        <v>171</v>
      </c>
      <c r="C64" s="32">
        <v>0.71404791629510733</v>
      </c>
      <c r="D64" s="32">
        <v>0.81322571509487396</v>
      </c>
      <c r="E64" s="52">
        <v>0.66393136889220439</v>
      </c>
      <c r="F64" s="32">
        <v>0.3092425295343989</v>
      </c>
      <c r="G64" s="32">
        <v>4.7364818617385354E-2</v>
      </c>
      <c r="H64" s="52">
        <v>0.42282051282051281</v>
      </c>
      <c r="I64" s="32">
        <v>3.9708802117802783E-2</v>
      </c>
      <c r="J64" s="32">
        <v>4.2681180177599538E-2</v>
      </c>
      <c r="K64" s="52">
        <v>3.571879338634356E-2</v>
      </c>
      <c r="L64" s="32">
        <v>0.10348846890350512</v>
      </c>
      <c r="M64" s="32">
        <v>5.9202507400313428E-3</v>
      </c>
      <c r="N64" s="52">
        <v>0.16610486891385767</v>
      </c>
      <c r="O64" s="84">
        <v>70236.801265506612</v>
      </c>
      <c r="P64" s="84">
        <v>94980.543270067908</v>
      </c>
      <c r="Q64" s="106">
        <v>48039.936329588018</v>
      </c>
      <c r="R64" s="32">
        <v>0.69664184347337366</v>
      </c>
      <c r="S64" s="32">
        <v>0.21636363636363637</v>
      </c>
      <c r="T64" s="52">
        <v>0.73403259037272894</v>
      </c>
      <c r="U64" s="32">
        <v>0.64556428972487367</v>
      </c>
      <c r="V64" s="32">
        <v>0.91430527036276521</v>
      </c>
      <c r="W64" s="52">
        <v>0.51193152343074533</v>
      </c>
    </row>
    <row r="65" spans="1:23" x14ac:dyDescent="0.2">
      <c r="A65" s="125" t="s">
        <v>63</v>
      </c>
      <c r="B65" s="125" t="s">
        <v>171</v>
      </c>
      <c r="C65" s="32">
        <v>0.82153874070041732</v>
      </c>
      <c r="D65" s="32">
        <v>0.84571824800647177</v>
      </c>
      <c r="E65" s="52">
        <v>0.80324712266421605</v>
      </c>
      <c r="F65" s="32">
        <v>0.17959232045508414</v>
      </c>
      <c r="G65" s="32">
        <v>0.12847619047619047</v>
      </c>
      <c r="H65" s="52">
        <v>0.19887318029115342</v>
      </c>
      <c r="I65" s="32">
        <v>3.8077461502566495E-2</v>
      </c>
      <c r="J65" s="32">
        <v>2.7644371559095701E-2</v>
      </c>
      <c r="K65" s="52">
        <v>4.2458607393966889E-2</v>
      </c>
      <c r="L65" s="32">
        <v>5.7942205043254189E-2</v>
      </c>
      <c r="M65" s="32">
        <v>5.684613282317573E-2</v>
      </c>
      <c r="N65" s="52">
        <v>6.3089076545900305E-2</v>
      </c>
      <c r="O65" s="84">
        <v>52161.864457942203</v>
      </c>
      <c r="P65" s="84">
        <v>77309.358841213441</v>
      </c>
      <c r="Q65" s="106">
        <v>42705.723780986111</v>
      </c>
      <c r="R65" s="32">
        <v>0.16553919617986471</v>
      </c>
      <c r="S65" s="32">
        <v>0.20668058455114824</v>
      </c>
      <c r="T65" s="52">
        <v>0.17934936350777936</v>
      </c>
      <c r="U65" s="32">
        <v>0.74372098559695277</v>
      </c>
      <c r="V65" s="32">
        <v>0.80413357573437949</v>
      </c>
      <c r="W65" s="52">
        <v>0.73094233473980308</v>
      </c>
    </row>
    <row r="66" spans="1:23" x14ac:dyDescent="0.2">
      <c r="A66" s="125" t="s">
        <v>64</v>
      </c>
      <c r="B66" s="125" t="s">
        <v>171</v>
      </c>
      <c r="C66" s="32">
        <v>0.7944981169150156</v>
      </c>
      <c r="D66" s="32">
        <v>0.85340884338923984</v>
      </c>
      <c r="E66" s="52">
        <v>0.77805904164289785</v>
      </c>
      <c r="F66" s="32">
        <v>0.18621814540874002</v>
      </c>
      <c r="G66" s="32">
        <v>7.2936473111988684E-2</v>
      </c>
      <c r="H66" s="52">
        <v>0.21469760323576836</v>
      </c>
      <c r="I66" s="32">
        <v>4.6031040250693427E-2</v>
      </c>
      <c r="J66" s="32">
        <v>4.5199977371725972E-2</v>
      </c>
      <c r="K66" s="52">
        <v>5.0171495293001529E-2</v>
      </c>
      <c r="L66" s="32">
        <v>3.493404781533388E-2</v>
      </c>
      <c r="M66" s="32">
        <v>2.3545176110260337E-2</v>
      </c>
      <c r="N66" s="52">
        <v>4.5227512257709754E-2</v>
      </c>
      <c r="O66" s="84">
        <v>61345.696439612533</v>
      </c>
      <c r="P66" s="84">
        <v>76419.980666156203</v>
      </c>
      <c r="Q66" s="106">
        <v>51459.066856069287</v>
      </c>
      <c r="R66" s="32">
        <v>0.28835836909871243</v>
      </c>
      <c r="S66" s="32">
        <v>5.5378486055776895E-2</v>
      </c>
      <c r="T66" s="52">
        <v>0.32732438522582541</v>
      </c>
      <c r="U66" s="32">
        <v>0.7455333597046413</v>
      </c>
      <c r="V66" s="32">
        <v>0.87705118785206959</v>
      </c>
      <c r="W66" s="52">
        <v>0.69796561523959588</v>
      </c>
    </row>
    <row r="67" spans="1:23" x14ac:dyDescent="0.2">
      <c r="A67" s="125" t="s">
        <v>65</v>
      </c>
      <c r="B67" s="125" t="s">
        <v>171</v>
      </c>
      <c r="C67" s="32">
        <v>0.78319994333876342</v>
      </c>
      <c r="D67" s="32">
        <v>0.78873239436619713</v>
      </c>
      <c r="E67" s="52">
        <v>0.75045905251560774</v>
      </c>
      <c r="F67" s="32">
        <v>5.9715738147110696E-2</v>
      </c>
      <c r="G67" s="32">
        <v>3.8347126910729536E-2</v>
      </c>
      <c r="H67" s="52">
        <v>9.0557873589862461E-2</v>
      </c>
      <c r="I67" s="32">
        <v>2.8087318587691642E-2</v>
      </c>
      <c r="J67" s="32">
        <v>2.3959520139400843E-2</v>
      </c>
      <c r="K67" s="52">
        <v>2.9419902241077194E-2</v>
      </c>
      <c r="L67" s="32">
        <v>8.0183276059564712E-3</v>
      </c>
      <c r="M67" s="32">
        <v>9.3636062313556517E-3</v>
      </c>
      <c r="N67" s="52">
        <v>4.8935649620748716E-3</v>
      </c>
      <c r="O67" s="84">
        <v>142160.91731476458</v>
      </c>
      <c r="P67" s="84">
        <v>165239.36476632417</v>
      </c>
      <c r="Q67" s="106">
        <v>86492.043430389036</v>
      </c>
      <c r="R67" s="32">
        <v>0.16184711947993724</v>
      </c>
      <c r="S67" s="32">
        <v>0.10947191953059514</v>
      </c>
      <c r="T67" s="52">
        <v>0.21153030945315812</v>
      </c>
      <c r="U67" s="32">
        <v>0.74725800745072735</v>
      </c>
      <c r="V67" s="32">
        <v>0.8178861788617886</v>
      </c>
      <c r="W67" s="52">
        <v>0.58325595790776852</v>
      </c>
    </row>
    <row r="68" spans="1:23" x14ac:dyDescent="0.2">
      <c r="A68" s="125" t="s">
        <v>66</v>
      </c>
      <c r="B68" s="125" t="s">
        <v>171</v>
      </c>
      <c r="C68" s="32">
        <v>0.82524847945408697</v>
      </c>
      <c r="D68" s="32">
        <v>0.8236077717850413</v>
      </c>
      <c r="E68" s="52">
        <v>0.83485739168299589</v>
      </c>
      <c r="F68" s="32">
        <v>2.608929532006455E-2</v>
      </c>
      <c r="G68" s="32">
        <v>2.1400833356954561E-2</v>
      </c>
      <c r="H68" s="52">
        <v>4.0528634361233482E-2</v>
      </c>
      <c r="I68" s="32">
        <v>1.8108347013511807E-2</v>
      </c>
      <c r="J68" s="32">
        <v>1.6749750747756729E-2</v>
      </c>
      <c r="K68" s="52">
        <v>2.3606339354981715E-2</v>
      </c>
      <c r="L68" s="32">
        <v>1.37815327461202E-3</v>
      </c>
      <c r="M68" s="32">
        <v>1.8146672452562232E-3</v>
      </c>
      <c r="N68" s="52">
        <v>0</v>
      </c>
      <c r="O68" s="84">
        <v>160003.56791898856</v>
      </c>
      <c r="P68" s="84">
        <v>174406.52254526806</v>
      </c>
      <c r="Q68" s="106">
        <v>116539.0728908593</v>
      </c>
      <c r="R68" s="32">
        <v>0.10160427807486631</v>
      </c>
      <c r="S68" s="32">
        <v>9.1463414634146339E-2</v>
      </c>
      <c r="T68" s="52">
        <v>0.16905901116427433</v>
      </c>
      <c r="U68" s="32">
        <v>0.89957402597402603</v>
      </c>
      <c r="V68" s="32">
        <v>0.9041360320208931</v>
      </c>
      <c r="W68" s="52">
        <v>0.89308890330953927</v>
      </c>
    </row>
    <row r="69" spans="1:23" x14ac:dyDescent="0.2">
      <c r="A69" s="125" t="s">
        <v>67</v>
      </c>
      <c r="B69" s="125" t="s">
        <v>171</v>
      </c>
      <c r="C69" s="32">
        <v>0.8153811844913823</v>
      </c>
      <c r="D69" s="32">
        <v>0.86881248475981465</v>
      </c>
      <c r="E69" s="52">
        <v>0.71113591962042977</v>
      </c>
      <c r="F69" s="32">
        <v>6.2557115560355564E-2</v>
      </c>
      <c r="G69" s="32">
        <v>1.1260077111812128E-2</v>
      </c>
      <c r="H69" s="52">
        <v>0.15004688965301657</v>
      </c>
      <c r="I69" s="32">
        <v>4.234113712374582E-2</v>
      </c>
      <c r="J69" s="32">
        <v>2.6769533474861492E-2</v>
      </c>
      <c r="K69" s="52">
        <v>7.1660926138538084E-2</v>
      </c>
      <c r="L69" s="32">
        <v>2.818124407957057E-2</v>
      </c>
      <c r="M69" s="32">
        <v>8.8689306763962954E-3</v>
      </c>
      <c r="N69" s="52">
        <v>7.5277552125643105E-2</v>
      </c>
      <c r="O69" s="84">
        <v>121597.56208486365</v>
      </c>
      <c r="P69" s="84">
        <v>141167.36087566658</v>
      </c>
      <c r="Q69" s="106">
        <v>77490.580847723701</v>
      </c>
      <c r="R69" s="32">
        <v>0.18926611099817037</v>
      </c>
      <c r="S69" s="32">
        <v>5.0903725562523053E-2</v>
      </c>
      <c r="T69" s="52">
        <v>0.3705607476635514</v>
      </c>
      <c r="U69" s="32">
        <v>0.85049907990854845</v>
      </c>
      <c r="V69" s="32">
        <v>0.87226565931652467</v>
      </c>
      <c r="W69" s="52">
        <v>0.81077008486002067</v>
      </c>
    </row>
    <row r="70" spans="1:23" x14ac:dyDescent="0.2">
      <c r="A70" s="125" t="s">
        <v>68</v>
      </c>
      <c r="B70" s="125" t="s">
        <v>171</v>
      </c>
      <c r="C70" s="32">
        <v>0.85587795012262313</v>
      </c>
      <c r="D70" s="32">
        <v>0.86590057210495164</v>
      </c>
      <c r="E70" s="52">
        <v>0.84207065013152949</v>
      </c>
      <c r="F70" s="32">
        <v>6.805338786932888E-2</v>
      </c>
      <c r="G70" s="32">
        <v>2.4046324536975645E-2</v>
      </c>
      <c r="H70" s="52">
        <v>0.11958047123125785</v>
      </c>
      <c r="I70" s="32">
        <v>4.1128385959288347E-2</v>
      </c>
      <c r="J70" s="32">
        <v>4.6407480314960628E-2</v>
      </c>
      <c r="K70" s="52">
        <v>2.736679237984721E-2</v>
      </c>
      <c r="L70" s="32">
        <v>3.1482584102411434E-2</v>
      </c>
      <c r="M70" s="32">
        <v>2.9788688272483911E-2</v>
      </c>
      <c r="N70" s="52">
        <v>3.6037041169251369E-2</v>
      </c>
      <c r="O70" s="84">
        <v>132137.53401309912</v>
      </c>
      <c r="P70" s="84">
        <v>171036.77245543088</v>
      </c>
      <c r="Q70" s="106">
        <v>59925.605266093939</v>
      </c>
      <c r="R70" s="32">
        <v>0.24854806210738414</v>
      </c>
      <c r="S70" s="32">
        <v>0.15737298636926889</v>
      </c>
      <c r="T70" s="52">
        <v>0.34334485738980119</v>
      </c>
      <c r="U70" s="32">
        <v>0.76263836892994696</v>
      </c>
      <c r="V70" s="32">
        <v>0.85138483320060176</v>
      </c>
      <c r="W70" s="52">
        <v>0.63975752199305091</v>
      </c>
    </row>
    <row r="71" spans="1:23" x14ac:dyDescent="0.2">
      <c r="A71" s="125" t="s">
        <v>69</v>
      </c>
      <c r="B71" s="125" t="s">
        <v>171</v>
      </c>
      <c r="C71" s="32">
        <v>0.81199851870139494</v>
      </c>
      <c r="D71" s="32">
        <v>0.84261941273357188</v>
      </c>
      <c r="E71" s="52">
        <v>0.74142194744976819</v>
      </c>
      <c r="F71" s="32">
        <v>5.6832542095016904E-2</v>
      </c>
      <c r="G71" s="32">
        <v>2.1442586190787628E-2</v>
      </c>
      <c r="H71" s="52">
        <v>0.1412318556296587</v>
      </c>
      <c r="I71" s="32">
        <v>5.9527396375844706E-2</v>
      </c>
      <c r="J71" s="32">
        <v>5.8750222538721739E-2</v>
      </c>
      <c r="K71" s="52">
        <v>4.3534762833008445E-2</v>
      </c>
      <c r="L71" s="32">
        <v>4.9173679407888068E-3</v>
      </c>
      <c r="M71" s="32">
        <v>6.5381504448638449E-3</v>
      </c>
      <c r="N71" s="52">
        <v>0</v>
      </c>
      <c r="O71" s="84">
        <v>149307.5930373974</v>
      </c>
      <c r="P71" s="84">
        <v>177469.67181180912</v>
      </c>
      <c r="Q71" s="106">
        <v>64859.826975192831</v>
      </c>
      <c r="R71" s="32">
        <v>0.19883636363636364</v>
      </c>
      <c r="S71" s="32">
        <v>8.0575149213239286E-2</v>
      </c>
      <c r="T71" s="52">
        <v>0.30842036553524804</v>
      </c>
      <c r="U71" s="32">
        <v>0.75616522811344022</v>
      </c>
      <c r="V71" s="32">
        <v>0.82713501852459781</v>
      </c>
      <c r="W71" s="52">
        <v>0.5674120570158232</v>
      </c>
    </row>
    <row r="72" spans="1:23" ht="16" thickBot="1" x14ac:dyDescent="0.25">
      <c r="A72" s="125" t="s">
        <v>70</v>
      </c>
      <c r="B72" s="125" t="s">
        <v>171</v>
      </c>
      <c r="C72" s="32">
        <v>0.88645418326693226</v>
      </c>
      <c r="D72" s="32">
        <v>0.92809569117846946</v>
      </c>
      <c r="E72" s="52">
        <v>0.82858996940762031</v>
      </c>
      <c r="F72" s="32">
        <v>0.1063252652915226</v>
      </c>
      <c r="G72" s="32">
        <v>5.7015746648715095E-2</v>
      </c>
      <c r="H72" s="52">
        <v>0.15344595028582439</v>
      </c>
      <c r="I72" s="32">
        <v>9.2928327143014744E-2</v>
      </c>
      <c r="J72" s="32">
        <v>7.6923076923076927E-2</v>
      </c>
      <c r="K72" s="52">
        <v>0.10420617134976728</v>
      </c>
      <c r="L72" s="32">
        <v>2.256003525005508E-2</v>
      </c>
      <c r="M72" s="32">
        <v>1.8453427065026361E-2</v>
      </c>
      <c r="N72" s="52">
        <v>2.9089281718505257E-2</v>
      </c>
      <c r="O72" s="84">
        <v>72767.284467944482</v>
      </c>
      <c r="P72" s="84">
        <v>86098.712727006437</v>
      </c>
      <c r="Q72" s="106">
        <v>52843.309465204744</v>
      </c>
      <c r="R72" s="32">
        <v>0.13465138043986896</v>
      </c>
      <c r="S72" s="32">
        <v>4.6169457128361235E-2</v>
      </c>
      <c r="T72" s="52">
        <v>0.19010934393638171</v>
      </c>
      <c r="U72" s="32">
        <v>0.70635775862068961</v>
      </c>
      <c r="V72" s="32">
        <v>0.75472692150090737</v>
      </c>
      <c r="W72" s="52">
        <v>0.67347203318426341</v>
      </c>
    </row>
    <row r="73" spans="1:23" s="23" customFormat="1" ht="16" thickBot="1" x14ac:dyDescent="0.25">
      <c r="A73" s="125" t="s">
        <v>172</v>
      </c>
      <c r="B73" s="125"/>
      <c r="C73" s="33">
        <v>0.81487792830934236</v>
      </c>
      <c r="D73" s="33">
        <v>0.84645194746948105</v>
      </c>
      <c r="E73" s="53">
        <v>0.78758436074350568</v>
      </c>
      <c r="F73" s="33">
        <v>0.11020769196416352</v>
      </c>
      <c r="G73" s="33">
        <v>3.9753967080622905E-2</v>
      </c>
      <c r="H73" s="53">
        <v>0.14778320738426481</v>
      </c>
      <c r="I73" s="33">
        <v>4.5955118189246143E-2</v>
      </c>
      <c r="J73" s="33">
        <v>3.2842378837862965E-2</v>
      </c>
      <c r="K73" s="53">
        <v>5.4910138397902535E-2</v>
      </c>
      <c r="L73" s="33">
        <v>3.2610252470670953E-2</v>
      </c>
      <c r="M73" s="33">
        <v>1.5039182226345699E-2</v>
      </c>
      <c r="N73" s="53">
        <v>4.6547088221571262E-2</v>
      </c>
      <c r="O73" s="85">
        <v>94312.594616593575</v>
      </c>
      <c r="P73" s="85">
        <v>124617.95427902009</v>
      </c>
      <c r="Q73" s="107">
        <v>62212.51420597345</v>
      </c>
      <c r="R73" s="33">
        <v>0.24557268196488957</v>
      </c>
      <c r="S73" s="33">
        <v>0.10414698658605706</v>
      </c>
      <c r="T73" s="53">
        <v>0.29512819459844225</v>
      </c>
      <c r="U73" s="33">
        <v>0.78794862108046848</v>
      </c>
      <c r="V73" s="33">
        <v>0.85595593524902203</v>
      </c>
      <c r="W73" s="53">
        <v>0.7478753880997735</v>
      </c>
    </row>
    <row r="74" spans="1:23" x14ac:dyDescent="0.2">
      <c r="A74" s="126" t="s">
        <v>71</v>
      </c>
      <c r="B74" s="126" t="s">
        <v>173</v>
      </c>
      <c r="C74" s="34">
        <v>0.81927882289324638</v>
      </c>
      <c r="D74" s="34">
        <v>0.87576064908722107</v>
      </c>
      <c r="E74" s="54">
        <v>0.79964424320827943</v>
      </c>
      <c r="F74" s="34">
        <v>0.23699769723876107</v>
      </c>
      <c r="G74" s="34">
        <v>5.3320354747999135E-2</v>
      </c>
      <c r="H74" s="54">
        <v>0.25749226462354502</v>
      </c>
      <c r="I74" s="34">
        <v>8.8836010311322627E-2</v>
      </c>
      <c r="J74" s="34">
        <v>3.2488541385818283E-2</v>
      </c>
      <c r="K74" s="54">
        <v>7.9744945316598731E-2</v>
      </c>
      <c r="L74" s="34">
        <v>9.4556570674262694E-2</v>
      </c>
      <c r="M74" s="34">
        <v>3.937463810075275E-2</v>
      </c>
      <c r="N74" s="54">
        <v>0.10829120323559151</v>
      </c>
      <c r="O74" s="86">
        <v>42963.020877479416</v>
      </c>
      <c r="P74" s="86">
        <v>56954.978575564564</v>
      </c>
      <c r="Q74" s="108">
        <v>39018.401921132456</v>
      </c>
      <c r="R74" s="34">
        <v>0.16261369964729905</v>
      </c>
      <c r="S74" s="34">
        <v>0</v>
      </c>
      <c r="T74" s="54">
        <v>0.17031599900472755</v>
      </c>
      <c r="U74" s="34">
        <v>0.75596755988462017</v>
      </c>
      <c r="V74" s="34">
        <v>0.89390006489292662</v>
      </c>
      <c r="W74" s="54">
        <v>0.73973574532233755</v>
      </c>
    </row>
    <row r="75" spans="1:23" x14ac:dyDescent="0.2">
      <c r="A75" s="126" t="s">
        <v>72</v>
      </c>
      <c r="B75" s="126" t="s">
        <v>173</v>
      </c>
      <c r="C75" s="34">
        <v>0.83749862137421416</v>
      </c>
      <c r="D75" s="34">
        <v>0.8748840564773781</v>
      </c>
      <c r="E75" s="54">
        <v>0.8302894658310952</v>
      </c>
      <c r="F75" s="34">
        <v>0.22102361668821888</v>
      </c>
      <c r="G75" s="34">
        <v>8.5098441728095553E-2</v>
      </c>
      <c r="H75" s="54">
        <v>0.22817110513129812</v>
      </c>
      <c r="I75" s="34">
        <v>6.479686161338323E-2</v>
      </c>
      <c r="J75" s="34">
        <v>1.1214557765552264E-2</v>
      </c>
      <c r="K75" s="54">
        <v>6.6168062552152546E-2</v>
      </c>
      <c r="L75" s="34">
        <v>9.3183733670459332E-2</v>
      </c>
      <c r="M75" s="34">
        <v>3.2748262457297679E-2</v>
      </c>
      <c r="N75" s="54">
        <v>0.10865111598317938</v>
      </c>
      <c r="O75" s="86">
        <v>49007.064528023599</v>
      </c>
      <c r="P75" s="86">
        <v>68283.471433619983</v>
      </c>
      <c r="Q75" s="108">
        <v>43988.237681055245</v>
      </c>
      <c r="R75" s="34">
        <v>0.29130613926658427</v>
      </c>
      <c r="S75" s="34">
        <v>4.4894366197183101E-2</v>
      </c>
      <c r="T75" s="54">
        <v>0.29685576815486181</v>
      </c>
      <c r="U75" s="34">
        <v>0.77194299854936432</v>
      </c>
      <c r="V75" s="34">
        <v>0.87324342167311142</v>
      </c>
      <c r="W75" s="54">
        <v>0.77888187221396732</v>
      </c>
    </row>
    <row r="76" spans="1:23" x14ac:dyDescent="0.2">
      <c r="A76" s="126" t="s">
        <v>73</v>
      </c>
      <c r="B76" s="126" t="s">
        <v>173</v>
      </c>
      <c r="C76" s="34">
        <v>0.8127545003448966</v>
      </c>
      <c r="D76" s="34">
        <v>0.89529641343112842</v>
      </c>
      <c r="E76" s="54">
        <v>0.77072538860103623</v>
      </c>
      <c r="F76" s="34">
        <v>0.17660876119690783</v>
      </c>
      <c r="G76" s="34">
        <v>5.1511758118701005E-2</v>
      </c>
      <c r="H76" s="54">
        <v>0.18864860475816711</v>
      </c>
      <c r="I76" s="34">
        <v>4.2006479722935988E-2</v>
      </c>
      <c r="J76" s="34">
        <v>4.2796295044283686E-2</v>
      </c>
      <c r="K76" s="54">
        <v>3.3978909642290993E-2</v>
      </c>
      <c r="L76" s="34">
        <v>6.7036345668167338E-2</v>
      </c>
      <c r="M76" s="34">
        <v>3.3446072904922963E-2</v>
      </c>
      <c r="N76" s="54">
        <v>7.5337597725657429E-2</v>
      </c>
      <c r="O76" s="86">
        <v>55641.762196791329</v>
      </c>
      <c r="P76" s="86">
        <v>78019.991281473136</v>
      </c>
      <c r="Q76" s="108">
        <v>42622.778505086244</v>
      </c>
      <c r="R76" s="34">
        <v>0.19370791872728357</v>
      </c>
      <c r="S76" s="34">
        <v>2.3929805902685456E-2</v>
      </c>
      <c r="T76" s="54">
        <v>0.18947368421052632</v>
      </c>
      <c r="U76" s="34">
        <v>0.6773486909514892</v>
      </c>
      <c r="V76" s="34">
        <v>0.74679126988821198</v>
      </c>
      <c r="W76" s="54">
        <v>0.67390239921658235</v>
      </c>
    </row>
    <row r="77" spans="1:23" ht="16" thickBot="1" x14ac:dyDescent="0.25">
      <c r="A77" s="126" t="s">
        <v>74</v>
      </c>
      <c r="B77" s="126" t="s">
        <v>173</v>
      </c>
      <c r="C77" s="34">
        <v>0.81487219209914796</v>
      </c>
      <c r="D77" s="34">
        <v>0.82462865356971726</v>
      </c>
      <c r="E77" s="54">
        <v>0.81356195808546206</v>
      </c>
      <c r="F77" s="34">
        <v>0.22340235806994946</v>
      </c>
      <c r="G77" s="34">
        <v>9.0197540067089077E-2</v>
      </c>
      <c r="H77" s="54">
        <v>0.24771078606255204</v>
      </c>
      <c r="I77" s="34">
        <v>4.5147130132965826E-2</v>
      </c>
      <c r="J77" s="34">
        <v>3.9403181930591051E-2</v>
      </c>
      <c r="K77" s="54">
        <v>4.429261397102132E-2</v>
      </c>
      <c r="L77" s="34">
        <v>9.8460689316815897E-2</v>
      </c>
      <c r="M77" s="34">
        <v>4.8711989153592872E-2</v>
      </c>
      <c r="N77" s="54">
        <v>0.1076276046645001</v>
      </c>
      <c r="O77" s="86">
        <v>51424.560284557832</v>
      </c>
      <c r="P77" s="86">
        <v>74922.025760216929</v>
      </c>
      <c r="Q77" s="108">
        <v>41593.365608870197</v>
      </c>
      <c r="R77" s="34">
        <v>0.14931259860265944</v>
      </c>
      <c r="S77" s="34">
        <v>0.18559377027903959</v>
      </c>
      <c r="T77" s="54">
        <v>0.11310732698015935</v>
      </c>
      <c r="U77" s="34">
        <v>0.78419682426121351</v>
      </c>
      <c r="V77" s="34">
        <v>0.86105106224375694</v>
      </c>
      <c r="W77" s="54">
        <v>0.76329407566024265</v>
      </c>
    </row>
    <row r="78" spans="1:23" s="23" customFormat="1" ht="16" thickBot="1" x14ac:dyDescent="0.25">
      <c r="A78" s="126" t="s">
        <v>174</v>
      </c>
      <c r="B78" s="126"/>
      <c r="C78" s="35">
        <v>0.82143332084093956</v>
      </c>
      <c r="D78" s="35">
        <v>0.86779027882776716</v>
      </c>
      <c r="E78" s="55">
        <v>0.80437948473535092</v>
      </c>
      <c r="F78" s="35">
        <v>0.21336025027157823</v>
      </c>
      <c r="G78" s="35">
        <v>6.930181745952925E-2</v>
      </c>
      <c r="H78" s="55">
        <v>0.22947177326487203</v>
      </c>
      <c r="I78" s="35">
        <v>5.904286858239656E-2</v>
      </c>
      <c r="J78" s="35">
        <v>3.3293752283522104E-2</v>
      </c>
      <c r="K78" s="55">
        <v>5.5822829037546699E-2</v>
      </c>
      <c r="L78" s="35">
        <v>8.7727825030376669E-2</v>
      </c>
      <c r="M78" s="35">
        <v>3.8382699600286972E-2</v>
      </c>
      <c r="N78" s="55">
        <v>0.10009995716121663</v>
      </c>
      <c r="O78" s="87">
        <v>50090.184733577153</v>
      </c>
      <c r="P78" s="87">
        <v>71354.007456185296</v>
      </c>
      <c r="Q78" s="109">
        <v>42021.015954003313</v>
      </c>
      <c r="R78" s="35">
        <v>0.20308446238108965</v>
      </c>
      <c r="S78" s="35">
        <v>5.7554926539964954E-2</v>
      </c>
      <c r="T78" s="55">
        <v>0.19858523119392685</v>
      </c>
      <c r="U78" s="35">
        <v>0.74615442299940948</v>
      </c>
      <c r="V78" s="35">
        <v>0.83117737338302999</v>
      </c>
      <c r="W78" s="55">
        <v>0.74012994860444437</v>
      </c>
    </row>
    <row r="79" spans="1:23" x14ac:dyDescent="0.2">
      <c r="A79" s="127" t="s">
        <v>75</v>
      </c>
      <c r="B79" s="127" t="s">
        <v>175</v>
      </c>
      <c r="C79" s="36">
        <v>0.58490566037735847</v>
      </c>
      <c r="D79" s="36">
        <v>1</v>
      </c>
      <c r="E79" s="56">
        <v>0.4838709677419355</v>
      </c>
      <c r="F79" s="36">
        <v>0.34814814814814815</v>
      </c>
      <c r="G79" s="36">
        <v>0</v>
      </c>
      <c r="H79" s="56">
        <v>0.18484848484848485</v>
      </c>
      <c r="I79" s="36">
        <v>0</v>
      </c>
      <c r="J79" s="36">
        <v>0</v>
      </c>
      <c r="K79" s="56">
        <v>0</v>
      </c>
      <c r="L79" s="36">
        <v>0</v>
      </c>
      <c r="M79" s="36">
        <v>0</v>
      </c>
      <c r="N79" s="56">
        <v>0</v>
      </c>
      <c r="O79" s="88">
        <v>22798.387096774193</v>
      </c>
      <c r="P79" s="88">
        <v>17900</v>
      </c>
      <c r="Q79" s="110">
        <v>25262.424242424244</v>
      </c>
      <c r="R79" s="36">
        <v>0.72836538461538458</v>
      </c>
      <c r="S79" s="36">
        <v>1</v>
      </c>
      <c r="T79" s="56">
        <v>0.71844660194174759</v>
      </c>
      <c r="U79" s="36">
        <v>0.22962962962962963</v>
      </c>
      <c r="V79" s="36">
        <v>0</v>
      </c>
      <c r="W79" s="56">
        <v>0.37575757575757573</v>
      </c>
    </row>
    <row r="80" spans="1:23" x14ac:dyDescent="0.2">
      <c r="A80" s="127" t="s">
        <v>76</v>
      </c>
      <c r="B80" s="127" t="s">
        <v>175</v>
      </c>
      <c r="C80" s="36">
        <v>0.96634419965856433</v>
      </c>
      <c r="D80" s="36">
        <v>0.96411960132890362</v>
      </c>
      <c r="E80" s="56">
        <v>0.96806966618287371</v>
      </c>
      <c r="F80" s="36">
        <v>0.10717518556514392</v>
      </c>
      <c r="G80" s="36">
        <v>6.8019267260253979E-2</v>
      </c>
      <c r="H80" s="56">
        <v>9.0788040188839125E-2</v>
      </c>
      <c r="I80" s="36">
        <v>2.1110563495975027E-2</v>
      </c>
      <c r="J80" s="36">
        <v>4.2381266490765172E-2</v>
      </c>
      <c r="K80" s="56">
        <v>0</v>
      </c>
      <c r="L80" s="36">
        <v>1.7918734752250358E-2</v>
      </c>
      <c r="M80" s="36">
        <v>3.6698828394210889E-2</v>
      </c>
      <c r="N80" s="56">
        <v>0</v>
      </c>
      <c r="O80" s="88">
        <v>70039.705560696559</v>
      </c>
      <c r="P80" s="88">
        <v>66406.443831840108</v>
      </c>
      <c r="Q80" s="110">
        <v>73473.093453273366</v>
      </c>
      <c r="R80" s="36">
        <v>5.9701492537313432E-2</v>
      </c>
      <c r="S80" s="36">
        <v>1.581356637536413E-2</v>
      </c>
      <c r="T80" s="56">
        <v>0.10913312693498452</v>
      </c>
      <c r="U80" s="36">
        <v>0.64449942670931148</v>
      </c>
      <c r="V80" s="36">
        <v>0.63596555247409137</v>
      </c>
      <c r="W80" s="56">
        <v>0.66965258443287734</v>
      </c>
    </row>
    <row r="81" spans="1:23" x14ac:dyDescent="0.2">
      <c r="A81" s="127" t="s">
        <v>77</v>
      </c>
      <c r="B81" s="127" t="s">
        <v>175</v>
      </c>
      <c r="C81" s="36">
        <v>0.8124812030075188</v>
      </c>
      <c r="D81" s="36">
        <v>0.7664257555847569</v>
      </c>
      <c r="E81" s="56">
        <v>0.88737320741518011</v>
      </c>
      <c r="F81" s="36">
        <v>0.25514266755142667</v>
      </c>
      <c r="G81" s="36">
        <v>5.3810354857475276E-2</v>
      </c>
      <c r="H81" s="56">
        <v>0.32213875386654883</v>
      </c>
      <c r="I81" s="36">
        <v>7.6852976913730262E-2</v>
      </c>
      <c r="J81" s="36">
        <v>3.9236479321314952E-2</v>
      </c>
      <c r="K81" s="56">
        <v>0.13131648936170212</v>
      </c>
      <c r="L81" s="36">
        <v>0.14454932444937998</v>
      </c>
      <c r="M81" s="36">
        <v>0</v>
      </c>
      <c r="N81" s="56">
        <v>0.26093811588490345</v>
      </c>
      <c r="O81" s="88">
        <v>65407.12567092356</v>
      </c>
      <c r="P81" s="88">
        <v>85365.837976853843</v>
      </c>
      <c r="Q81" s="110">
        <v>55962.317698068582</v>
      </c>
      <c r="R81" s="36">
        <v>0.18678076128651519</v>
      </c>
      <c r="S81" s="36">
        <v>3.2258064516129031E-2</v>
      </c>
      <c r="T81" s="56">
        <v>0.24952621604548325</v>
      </c>
      <c r="U81" s="36">
        <v>0.56924279651552379</v>
      </c>
      <c r="V81" s="36">
        <v>0.62129144851657936</v>
      </c>
      <c r="W81" s="56">
        <v>0.58089229382604779</v>
      </c>
    </row>
    <row r="82" spans="1:23" x14ac:dyDescent="0.2">
      <c r="A82" s="127" t="s">
        <v>78</v>
      </c>
      <c r="B82" s="127" t="s">
        <v>175</v>
      </c>
      <c r="C82" s="36">
        <v>0.8775100401606426</v>
      </c>
      <c r="D82" s="36">
        <v>0.79587628865979376</v>
      </c>
      <c r="E82" s="56">
        <v>0.91985018726591761</v>
      </c>
      <c r="F82" s="36">
        <v>0.27818347786398906</v>
      </c>
      <c r="G82" s="36">
        <v>0.15663474692202461</v>
      </c>
      <c r="H82" s="56">
        <v>0.2467991169977925</v>
      </c>
      <c r="I82" s="36">
        <v>8.3548030916451965E-2</v>
      </c>
      <c r="J82" s="36">
        <v>0.15871639202081528</v>
      </c>
      <c r="K82" s="56">
        <v>3.1907179115300943E-2</v>
      </c>
      <c r="L82" s="36">
        <v>8.4668192219679639E-2</v>
      </c>
      <c r="M82" s="36">
        <v>0</v>
      </c>
      <c r="N82" s="56">
        <v>0</v>
      </c>
      <c r="O82" s="88">
        <v>58707.124942791765</v>
      </c>
      <c r="P82" s="88">
        <v>78679.621761658025</v>
      </c>
      <c r="Q82" s="110">
        <v>53488.925081433226</v>
      </c>
      <c r="R82" s="36">
        <v>0.13969465648854962</v>
      </c>
      <c r="S82" s="36">
        <v>0.14866581956797967</v>
      </c>
      <c r="T82" s="56">
        <v>0.10579345088161209</v>
      </c>
      <c r="U82" s="36">
        <v>0.34520547945205482</v>
      </c>
      <c r="V82" s="36">
        <v>0.46169630642954856</v>
      </c>
      <c r="W82" s="56">
        <v>0.18868758285461776</v>
      </c>
    </row>
    <row r="83" spans="1:23" x14ac:dyDescent="0.2">
      <c r="A83" s="127" t="s">
        <v>79</v>
      </c>
      <c r="B83" s="127" t="s">
        <v>175</v>
      </c>
      <c r="C83" s="36">
        <v>0.88752556237218816</v>
      </c>
      <c r="D83" s="36">
        <v>1</v>
      </c>
      <c r="E83" s="56">
        <v>0.78431372549019607</v>
      </c>
      <c r="F83" s="36">
        <v>0.4642857142857143</v>
      </c>
      <c r="G83" s="36">
        <v>0</v>
      </c>
      <c r="H83" s="56">
        <v>0.59518072289156632</v>
      </c>
      <c r="I83" s="36">
        <v>0</v>
      </c>
      <c r="J83" s="36">
        <v>0</v>
      </c>
      <c r="K83" s="56">
        <v>0</v>
      </c>
      <c r="L83" s="36">
        <v>0</v>
      </c>
      <c r="M83" s="36">
        <v>0</v>
      </c>
      <c r="N83" s="56">
        <v>0</v>
      </c>
      <c r="O83" s="88">
        <v>60216.22119815668</v>
      </c>
      <c r="P83" s="88">
        <v>70005.299145299141</v>
      </c>
      <c r="Q83" s="110">
        <v>48763</v>
      </c>
      <c r="R83" s="36">
        <v>0.38412017167381973</v>
      </c>
      <c r="S83" s="36">
        <v>0</v>
      </c>
      <c r="T83" s="56">
        <v>0.5128939828080229</v>
      </c>
      <c r="U83" s="36">
        <v>0</v>
      </c>
      <c r="V83" s="36">
        <v>0</v>
      </c>
      <c r="W83" s="56">
        <v>0</v>
      </c>
    </row>
    <row r="84" spans="1:23" x14ac:dyDescent="0.2">
      <c r="A84" s="127" t="s">
        <v>80</v>
      </c>
      <c r="B84" s="127" t="s">
        <v>175</v>
      </c>
      <c r="C84" s="36">
        <v>0.47676767676767678</v>
      </c>
      <c r="D84" s="36">
        <v>0</v>
      </c>
      <c r="E84" s="56">
        <v>1</v>
      </c>
      <c r="F84" s="36">
        <v>0.62542372881355934</v>
      </c>
      <c r="G84" s="36">
        <v>1</v>
      </c>
      <c r="H84" s="56">
        <v>0.27062706270627063</v>
      </c>
      <c r="I84" s="36">
        <v>0.12248628884826325</v>
      </c>
      <c r="J84" s="36">
        <v>0</v>
      </c>
      <c r="K84" s="56">
        <v>0.2326388888888889</v>
      </c>
      <c r="L84" s="36">
        <v>6.3559322033898302E-2</v>
      </c>
      <c r="M84" s="36" t="e">
        <v>#DIV/0!</v>
      </c>
      <c r="N84" s="56">
        <v>6.3559322033898302E-2</v>
      </c>
      <c r="O84" s="88">
        <v>33807.203389830509</v>
      </c>
      <c r="P84" s="88" t="e">
        <v>#DIV/0!</v>
      </c>
      <c r="Q84" s="110">
        <v>33807.203389830509</v>
      </c>
      <c r="R84" s="36">
        <v>0</v>
      </c>
      <c r="S84" s="36">
        <v>0</v>
      </c>
      <c r="T84" s="56">
        <v>0</v>
      </c>
      <c r="U84" s="36">
        <v>0.11652173913043479</v>
      </c>
      <c r="V84" s="36">
        <v>0</v>
      </c>
      <c r="W84" s="56">
        <v>0.2326388888888889</v>
      </c>
    </row>
    <row r="85" spans="1:23" x14ac:dyDescent="0.2">
      <c r="A85" s="127" t="s">
        <v>81</v>
      </c>
      <c r="B85" s="127" t="s">
        <v>175</v>
      </c>
      <c r="C85" s="36">
        <v>0.67714285714285716</v>
      </c>
      <c r="D85" s="36">
        <v>0.51293103448275867</v>
      </c>
      <c r="E85" s="56">
        <v>1</v>
      </c>
      <c r="F85" s="36">
        <v>0.68123861566484523</v>
      </c>
      <c r="G85" s="36">
        <v>0.54770318021201414</v>
      </c>
      <c r="H85" s="56">
        <v>0.82330827067669177</v>
      </c>
      <c r="I85" s="36">
        <v>0.15454545454545454</v>
      </c>
      <c r="J85" s="36">
        <v>0.18021201413427562</v>
      </c>
      <c r="K85" s="56">
        <v>0</v>
      </c>
      <c r="L85" s="36">
        <v>0.57805907172995785</v>
      </c>
      <c r="M85" s="36">
        <v>0.55462184873949583</v>
      </c>
      <c r="N85" s="56">
        <v>0.60169491525423724</v>
      </c>
      <c r="O85" s="88">
        <v>29008.860759493669</v>
      </c>
      <c r="P85" s="88">
        <v>41159.663865546216</v>
      </c>
      <c r="Q85" s="110">
        <v>16755.084745762713</v>
      </c>
      <c r="R85" s="36">
        <v>0.13620071684587814</v>
      </c>
      <c r="S85" s="36">
        <v>0.16379310344827586</v>
      </c>
      <c r="T85" s="56">
        <v>0</v>
      </c>
      <c r="U85" s="36">
        <v>0</v>
      </c>
      <c r="V85" s="36">
        <v>0</v>
      </c>
      <c r="W85" s="56">
        <v>0</v>
      </c>
    </row>
    <row r="86" spans="1:23" x14ac:dyDescent="0.2">
      <c r="A86" s="127" t="s">
        <v>82</v>
      </c>
      <c r="B86" s="127" t="s">
        <v>175</v>
      </c>
      <c r="C86" s="36">
        <v>0.79423076923076918</v>
      </c>
      <c r="D86" s="36">
        <v>0.86313868613138689</v>
      </c>
      <c r="E86" s="56">
        <v>0.63146551724137934</v>
      </c>
      <c r="F86" s="36">
        <v>0.20529801324503311</v>
      </c>
      <c r="G86" s="36">
        <v>0.2688458972648432</v>
      </c>
      <c r="H86" s="56">
        <v>0</v>
      </c>
      <c r="I86" s="36">
        <v>0.2222835079977937</v>
      </c>
      <c r="J86" s="36">
        <v>0.2987398072646405</v>
      </c>
      <c r="K86" s="56">
        <v>0</v>
      </c>
      <c r="L86" s="36">
        <v>0</v>
      </c>
      <c r="M86" s="36">
        <v>0</v>
      </c>
      <c r="N86" s="56">
        <v>0</v>
      </c>
      <c r="O86" s="88">
        <v>63523.970944309927</v>
      </c>
      <c r="P86" s="88">
        <v>65698.942917547567</v>
      </c>
      <c r="Q86" s="110">
        <v>56501.70648464164</v>
      </c>
      <c r="R86" s="36">
        <v>0.26956521739130435</v>
      </c>
      <c r="S86" s="36">
        <v>0.34356351236146632</v>
      </c>
      <c r="T86" s="56">
        <v>0</v>
      </c>
      <c r="U86" s="36">
        <v>0.23841059602649006</v>
      </c>
      <c r="V86" s="36">
        <v>0.21747831887925284</v>
      </c>
      <c r="W86" s="56">
        <v>0.30603448275862066</v>
      </c>
    </row>
    <row r="87" spans="1:23" x14ac:dyDescent="0.2">
      <c r="A87" s="127" t="s">
        <v>83</v>
      </c>
      <c r="B87" s="127" t="s">
        <v>175</v>
      </c>
      <c r="C87" s="36">
        <v>0.83316741330678612</v>
      </c>
      <c r="D87" s="36">
        <v>0.84216227927635146</v>
      </c>
      <c r="E87" s="56">
        <v>0.77980922098569161</v>
      </c>
      <c r="F87" s="36">
        <v>0.11170504385964912</v>
      </c>
      <c r="G87" s="36">
        <v>2.7127003699136867E-2</v>
      </c>
      <c r="H87" s="56">
        <v>0.35916622127204706</v>
      </c>
      <c r="I87" s="36">
        <v>9.9887042117153463E-2</v>
      </c>
      <c r="J87" s="36">
        <v>3.8105849582172703E-2</v>
      </c>
      <c r="K87" s="56">
        <v>0.2879177377892031</v>
      </c>
      <c r="L87" s="36">
        <v>0</v>
      </c>
      <c r="M87" s="36">
        <v>0</v>
      </c>
      <c r="N87" s="56">
        <v>0</v>
      </c>
      <c r="O87" s="88">
        <v>120603.38683660261</v>
      </c>
      <c r="P87" s="88">
        <v>139005.76459994854</v>
      </c>
      <c r="Q87" s="110">
        <v>63429.663608562689</v>
      </c>
      <c r="R87" s="36">
        <v>0.23870137299771166</v>
      </c>
      <c r="S87" s="36">
        <v>3.3362989323843413E-2</v>
      </c>
      <c r="T87" s="56">
        <v>0.55367747830059388</v>
      </c>
      <c r="U87" s="36">
        <v>0.50252997851251124</v>
      </c>
      <c r="V87" s="36">
        <v>0.55337753435187853</v>
      </c>
      <c r="W87" s="56">
        <v>0.40156207918125503</v>
      </c>
    </row>
    <row r="88" spans="1:23" x14ac:dyDescent="0.2">
      <c r="A88" s="127" t="s">
        <v>84</v>
      </c>
      <c r="B88" s="127" t="s">
        <v>175</v>
      </c>
      <c r="C88" s="36">
        <v>1</v>
      </c>
      <c r="D88" s="36">
        <v>1</v>
      </c>
      <c r="E88" s="56">
        <v>1</v>
      </c>
      <c r="F88" s="36">
        <v>0.39464004203888597</v>
      </c>
      <c r="G88" s="36">
        <v>0</v>
      </c>
      <c r="H88" s="56">
        <v>0.67162329615861216</v>
      </c>
      <c r="I88" s="36">
        <v>3.6947791164658635E-2</v>
      </c>
      <c r="J88" s="36">
        <v>0</v>
      </c>
      <c r="K88" s="56">
        <v>9.7251585623678652E-2</v>
      </c>
      <c r="L88" s="36">
        <v>0.14368290668868702</v>
      </c>
      <c r="M88" s="36">
        <v>0</v>
      </c>
      <c r="N88" s="56">
        <v>0.39635535307517084</v>
      </c>
      <c r="O88" s="88">
        <v>92356.8455821635</v>
      </c>
      <c r="P88" s="88">
        <v>122678.67875647669</v>
      </c>
      <c r="Q88" s="110">
        <v>39034.624145785878</v>
      </c>
      <c r="R88" s="36">
        <v>0.71126082771896049</v>
      </c>
      <c r="S88" s="36">
        <v>0</v>
      </c>
      <c r="T88" s="56">
        <v>0.93639575971731448</v>
      </c>
      <c r="U88" s="36">
        <v>0.44763423710792133</v>
      </c>
      <c r="V88" s="36">
        <v>0.65354330708661412</v>
      </c>
      <c r="W88" s="56">
        <v>0.2880503144654088</v>
      </c>
    </row>
    <row r="89" spans="1:23" x14ac:dyDescent="0.2">
      <c r="A89" s="127" t="s">
        <v>85</v>
      </c>
      <c r="B89" s="127" t="s">
        <v>175</v>
      </c>
      <c r="C89" s="36">
        <v>0.85586746872911301</v>
      </c>
      <c r="D89" s="36">
        <v>0.81607156628364308</v>
      </c>
      <c r="E89" s="56">
        <v>0.91906038554832126</v>
      </c>
      <c r="F89" s="36">
        <v>0.12339261285909713</v>
      </c>
      <c r="G89" s="36">
        <v>6.7992259958630813E-2</v>
      </c>
      <c r="H89" s="56">
        <v>0.18827868035482906</v>
      </c>
      <c r="I89" s="36">
        <v>3.8194275717964916E-2</v>
      </c>
      <c r="J89" s="36">
        <v>2.3557312252964428E-2</v>
      </c>
      <c r="K89" s="56">
        <v>6.2700758062443782E-2</v>
      </c>
      <c r="L89" s="36">
        <v>6.7942210074189768E-2</v>
      </c>
      <c r="M89" s="36">
        <v>3.6855036855036855E-2</v>
      </c>
      <c r="N89" s="56">
        <v>0.10820947353799139</v>
      </c>
      <c r="O89" s="88">
        <v>84222.230044067604</v>
      </c>
      <c r="P89" s="88">
        <v>101122.11661311661</v>
      </c>
      <c r="Q89" s="110">
        <v>60509.734685372969</v>
      </c>
      <c r="R89" s="36">
        <v>0.1651006711409396</v>
      </c>
      <c r="S89" s="36">
        <v>8.4427005817886619E-2</v>
      </c>
      <c r="T89" s="56">
        <v>0.25439540724793686</v>
      </c>
      <c r="U89" s="36">
        <v>0.44864801224441742</v>
      </c>
      <c r="V89" s="36">
        <v>0.47552587646076794</v>
      </c>
      <c r="W89" s="56">
        <v>0.42158736545619152</v>
      </c>
    </row>
    <row r="90" spans="1:23" x14ac:dyDescent="0.2">
      <c r="A90" s="127" t="s">
        <v>86</v>
      </c>
      <c r="B90" s="127" t="s">
        <v>175</v>
      </c>
      <c r="C90" s="36">
        <v>0.80986386967194823</v>
      </c>
      <c r="D90" s="36">
        <v>0.81303051158522599</v>
      </c>
      <c r="E90" s="56">
        <v>0.81156739425329882</v>
      </c>
      <c r="F90" s="36">
        <v>0.16866979018129966</v>
      </c>
      <c r="G90" s="36">
        <v>0.16258537397967682</v>
      </c>
      <c r="H90" s="56">
        <v>0.14414009878760664</v>
      </c>
      <c r="I90" s="36">
        <v>0.15504039339655779</v>
      </c>
      <c r="J90" s="36">
        <v>0.19840621168778097</v>
      </c>
      <c r="K90" s="56">
        <v>0.13911483253588516</v>
      </c>
      <c r="L90" s="36">
        <v>3.5638835308165702E-2</v>
      </c>
      <c r="M90" s="36">
        <v>4.4018058690744918E-2</v>
      </c>
      <c r="N90" s="56">
        <v>6.0781036316669198E-3</v>
      </c>
      <c r="O90" s="88">
        <v>61559.64728575365</v>
      </c>
      <c r="P90" s="88">
        <v>68648.273137697513</v>
      </c>
      <c r="Q90" s="110">
        <v>61403.66205743808</v>
      </c>
      <c r="R90" s="36">
        <v>0.24124626217806502</v>
      </c>
      <c r="S90" s="36">
        <v>0.30326752893124576</v>
      </c>
      <c r="T90" s="56">
        <v>0.20872063545715736</v>
      </c>
      <c r="U90" s="36">
        <v>0.45781217961861798</v>
      </c>
      <c r="V90" s="36">
        <v>0.5105780443111777</v>
      </c>
      <c r="W90" s="56">
        <v>0.44426303854875282</v>
      </c>
    </row>
    <row r="91" spans="1:23" x14ac:dyDescent="0.2">
      <c r="A91" s="127" t="s">
        <v>87</v>
      </c>
      <c r="B91" s="127" t="s">
        <v>175</v>
      </c>
      <c r="C91" s="36">
        <v>0.64923204649232047</v>
      </c>
      <c r="D91" s="36">
        <v>0.74502147598594304</v>
      </c>
      <c r="E91" s="56">
        <v>0.60952016090412797</v>
      </c>
      <c r="F91" s="36">
        <v>0.35295721730699309</v>
      </c>
      <c r="G91" s="36">
        <v>0.11493969972926409</v>
      </c>
      <c r="H91" s="56">
        <v>0.46544535691724576</v>
      </c>
      <c r="I91" s="36">
        <v>4.5651449516827723E-2</v>
      </c>
      <c r="J91" s="36">
        <v>3.6967480478402689E-2</v>
      </c>
      <c r="K91" s="56">
        <v>6.3470885352139517E-2</v>
      </c>
      <c r="L91" s="36">
        <v>0.19398976982097188</v>
      </c>
      <c r="M91" s="36">
        <v>2.358490566037736E-2</v>
      </c>
      <c r="N91" s="56">
        <v>0.34003771213073536</v>
      </c>
      <c r="O91" s="88">
        <v>68838.617007672641</v>
      </c>
      <c r="P91" s="88">
        <v>85497.695230607962</v>
      </c>
      <c r="Q91" s="110">
        <v>55636.433060967945</v>
      </c>
      <c r="R91" s="36">
        <v>0.39889666878845748</v>
      </c>
      <c r="S91" s="36">
        <v>0.16990956426418197</v>
      </c>
      <c r="T91" s="56">
        <v>0.51290025339783463</v>
      </c>
      <c r="U91" s="36">
        <v>0.40380511006768705</v>
      </c>
      <c r="V91" s="36">
        <v>0.39478218065468867</v>
      </c>
      <c r="W91" s="56">
        <v>0.42131334942207543</v>
      </c>
    </row>
    <row r="92" spans="1:23" x14ac:dyDescent="0.2">
      <c r="A92" s="127" t="s">
        <v>88</v>
      </c>
      <c r="B92" s="127" t="s">
        <v>175</v>
      </c>
      <c r="C92" s="36">
        <v>0.85425578993951912</v>
      </c>
      <c r="D92" s="36">
        <v>0.93633592956315614</v>
      </c>
      <c r="E92" s="56">
        <v>0.78009895547003849</v>
      </c>
      <c r="F92" s="36">
        <v>0.21249718023911573</v>
      </c>
      <c r="G92" s="36">
        <v>0.14738910724312185</v>
      </c>
      <c r="H92" s="56">
        <v>0.27768696362893341</v>
      </c>
      <c r="I92" s="36">
        <v>3.4176452875639869E-2</v>
      </c>
      <c r="J92" s="36">
        <v>0</v>
      </c>
      <c r="K92" s="56">
        <v>2.3619884647074981E-2</v>
      </c>
      <c r="L92" s="36">
        <v>0.10878950094974961</v>
      </c>
      <c r="M92" s="36">
        <v>4.1952983725135624E-2</v>
      </c>
      <c r="N92" s="56">
        <v>0.18111346018322763</v>
      </c>
      <c r="O92" s="88">
        <v>49563.192885511999</v>
      </c>
      <c r="P92" s="88">
        <v>57932.405063291139</v>
      </c>
      <c r="Q92" s="110">
        <v>42821.899224806199</v>
      </c>
      <c r="R92" s="36">
        <v>3.688394276629571E-2</v>
      </c>
      <c r="S92" s="36">
        <v>0</v>
      </c>
      <c r="T92" s="56">
        <v>6.1473237943826177E-2</v>
      </c>
      <c r="U92" s="36">
        <v>0.58917307030622779</v>
      </c>
      <c r="V92" s="36">
        <v>0.69960696238068498</v>
      </c>
      <c r="W92" s="56">
        <v>0.51042763850853168</v>
      </c>
    </row>
    <row r="93" spans="1:23" x14ac:dyDescent="0.2">
      <c r="A93" s="127" t="s">
        <v>89</v>
      </c>
      <c r="B93" s="127" t="s">
        <v>175</v>
      </c>
      <c r="C93" s="36">
        <v>0.77549711353431683</v>
      </c>
      <c r="D93" s="36">
        <v>0.81396180530720263</v>
      </c>
      <c r="E93" s="56">
        <v>0.70972830850131463</v>
      </c>
      <c r="F93" s="36">
        <v>0.13782391890787216</v>
      </c>
      <c r="G93" s="36">
        <v>6.3347009822205647E-2</v>
      </c>
      <c r="H93" s="56">
        <v>0.2583676622039135</v>
      </c>
      <c r="I93" s="36">
        <v>7.8171165306224644E-2</v>
      </c>
      <c r="J93" s="36">
        <v>6.4942612233037919E-2</v>
      </c>
      <c r="K93" s="56">
        <v>0.11732629727352682</v>
      </c>
      <c r="L93" s="36">
        <v>6.0825857351911941E-2</v>
      </c>
      <c r="M93" s="36">
        <v>4.0421792618629174E-2</v>
      </c>
      <c r="N93" s="56">
        <v>8.3971350950852064E-2</v>
      </c>
      <c r="O93" s="88">
        <v>80793.053381688616</v>
      </c>
      <c r="P93" s="88">
        <v>90291.731107205618</v>
      </c>
      <c r="Q93" s="110">
        <v>58600.434675228455</v>
      </c>
      <c r="R93" s="36">
        <v>0.15391466278034166</v>
      </c>
      <c r="S93" s="36">
        <v>7.71227289581016E-2</v>
      </c>
      <c r="T93" s="56">
        <v>0.27995079950799506</v>
      </c>
      <c r="U93" s="36">
        <v>0.46547063160481689</v>
      </c>
      <c r="V93" s="36">
        <v>0.49036429193087155</v>
      </c>
      <c r="W93" s="56">
        <v>0.39963903570968157</v>
      </c>
    </row>
    <row r="94" spans="1:23" x14ac:dyDescent="0.2">
      <c r="A94" s="127" t="s">
        <v>90</v>
      </c>
      <c r="B94" s="127" t="s">
        <v>175</v>
      </c>
      <c r="C94" s="36">
        <v>0.80034801028899982</v>
      </c>
      <c r="D94" s="36">
        <v>0.79702602230483266</v>
      </c>
      <c r="E94" s="56">
        <v>0.80508339952343133</v>
      </c>
      <c r="F94" s="36">
        <v>0.16508350730688937</v>
      </c>
      <c r="G94" s="36">
        <v>0.11562463204992347</v>
      </c>
      <c r="H94" s="56">
        <v>0.17151576805696847</v>
      </c>
      <c r="I94" s="36">
        <v>4.1230816217454377E-2</v>
      </c>
      <c r="J94" s="36">
        <v>0</v>
      </c>
      <c r="K94" s="56">
        <v>5.9242473292327617E-2</v>
      </c>
      <c r="L94" s="36">
        <v>3.9984875697135838E-2</v>
      </c>
      <c r="M94" s="36">
        <v>1.4925373134328358E-2</v>
      </c>
      <c r="N94" s="56">
        <v>5.3472770323599053E-2</v>
      </c>
      <c r="O94" s="88">
        <v>77388.037999810942</v>
      </c>
      <c r="P94" s="88">
        <v>90509.079104477612</v>
      </c>
      <c r="Q94" s="110">
        <v>64835.120363062349</v>
      </c>
      <c r="R94" s="36">
        <v>0.24653698791629827</v>
      </c>
      <c r="S94" s="36">
        <v>0.16484926234765876</v>
      </c>
      <c r="T94" s="56">
        <v>0.28505348366579936</v>
      </c>
      <c r="U94" s="36">
        <v>0.62847222222222221</v>
      </c>
      <c r="V94" s="36">
        <v>0.60967855881314026</v>
      </c>
      <c r="W94" s="56">
        <v>0.64395265054040141</v>
      </c>
    </row>
    <row r="95" spans="1:23" x14ac:dyDescent="0.2">
      <c r="A95" s="127" t="s">
        <v>91</v>
      </c>
      <c r="B95" s="127" t="s">
        <v>175</v>
      </c>
      <c r="C95" s="36">
        <v>0.68453105968331307</v>
      </c>
      <c r="D95" s="36">
        <v>0.63513513513513509</v>
      </c>
      <c r="E95" s="56">
        <v>1</v>
      </c>
      <c r="F95" s="36">
        <v>0.57585825027685489</v>
      </c>
      <c r="G95" s="36">
        <v>0.44921875</v>
      </c>
      <c r="H95" s="56">
        <v>0.54285714285714282</v>
      </c>
      <c r="I95" s="36">
        <v>9.866017052375152E-2</v>
      </c>
      <c r="J95" s="36">
        <v>0.36486486486486486</v>
      </c>
      <c r="K95" s="56">
        <v>0</v>
      </c>
      <c r="L95" s="36">
        <v>0.31850533807829179</v>
      </c>
      <c r="M95" s="36">
        <v>0</v>
      </c>
      <c r="N95" s="56">
        <v>0.528023598820059</v>
      </c>
      <c r="O95" s="88">
        <v>28616.975088967971</v>
      </c>
      <c r="P95" s="88">
        <v>28449.64539007092</v>
      </c>
      <c r="Q95" s="110">
        <v>24481.828908554573</v>
      </c>
      <c r="R95" s="36">
        <v>0.43377885783718106</v>
      </c>
      <c r="S95" s="36">
        <v>0</v>
      </c>
      <c r="T95" s="56">
        <v>0.58306188925081437</v>
      </c>
      <c r="U95" s="36">
        <v>3.7426900584795322E-2</v>
      </c>
      <c r="V95" s="36">
        <v>0</v>
      </c>
      <c r="W95" s="56">
        <v>9.4395280235988199E-2</v>
      </c>
    </row>
    <row r="96" spans="1:23" x14ac:dyDescent="0.2">
      <c r="A96" s="127" t="s">
        <v>92</v>
      </c>
      <c r="B96" s="127" t="s">
        <v>175</v>
      </c>
      <c r="C96" s="36">
        <v>0.86807095343680707</v>
      </c>
      <c r="D96" s="36">
        <v>0.81887366818873664</v>
      </c>
      <c r="E96" s="56">
        <v>1</v>
      </c>
      <c r="F96" s="36">
        <v>7.2231139646869988E-2</v>
      </c>
      <c r="G96" s="36">
        <v>0</v>
      </c>
      <c r="H96" s="56">
        <v>0.18352941176470589</v>
      </c>
      <c r="I96" s="36">
        <v>7.7709611451942745E-2</v>
      </c>
      <c r="J96" s="36">
        <v>0</v>
      </c>
      <c r="K96" s="56">
        <v>0.2367601246105919</v>
      </c>
      <c r="L96" s="36">
        <v>0</v>
      </c>
      <c r="M96" s="36">
        <v>0</v>
      </c>
      <c r="N96" s="56">
        <v>0</v>
      </c>
      <c r="O96" s="88">
        <v>72911.877394636016</v>
      </c>
      <c r="P96" s="88">
        <v>89005.576208178434</v>
      </c>
      <c r="Q96" s="110">
        <v>37571.428571428572</v>
      </c>
      <c r="R96" s="36">
        <v>0</v>
      </c>
      <c r="S96" s="36">
        <v>0</v>
      </c>
      <c r="T96" s="56" t="e">
        <v>#DIV/0!</v>
      </c>
      <c r="U96" s="36">
        <v>0.6607142857142857</v>
      </c>
      <c r="V96" s="36">
        <v>0.57725587144622992</v>
      </c>
      <c r="W96" s="56">
        <v>0.82033096926713944</v>
      </c>
    </row>
    <row r="97" spans="1:23" x14ac:dyDescent="0.2">
      <c r="A97" s="127" t="s">
        <v>93</v>
      </c>
      <c r="B97" s="127" t="s">
        <v>175</v>
      </c>
      <c r="C97" s="36">
        <v>0.81009445932609614</v>
      </c>
      <c r="D97" s="36">
        <v>0.78754630948988313</v>
      </c>
      <c r="E97" s="56">
        <v>0.83365370397752481</v>
      </c>
      <c r="F97" s="36">
        <v>0.1020710871834313</v>
      </c>
      <c r="G97" s="36">
        <v>7.5271533215458444E-2</v>
      </c>
      <c r="H97" s="56">
        <v>0.11784336218583794</v>
      </c>
      <c r="I97" s="36">
        <v>9.4248429192846789E-2</v>
      </c>
      <c r="J97" s="36">
        <v>7.8501094091903714E-2</v>
      </c>
      <c r="K97" s="56">
        <v>0.11024547993532265</v>
      </c>
      <c r="L97" s="36">
        <v>2.1406195614340411E-2</v>
      </c>
      <c r="M97" s="36">
        <v>0</v>
      </c>
      <c r="N97" s="56">
        <v>2.5718339836821567E-2</v>
      </c>
      <c r="O97" s="88">
        <v>77967.741472328576</v>
      </c>
      <c r="P97" s="88">
        <v>90802.313189795546</v>
      </c>
      <c r="Q97" s="110">
        <v>62679.01738205037</v>
      </c>
      <c r="R97" s="36">
        <v>0.26376146788990823</v>
      </c>
      <c r="S97" s="36">
        <v>0.32314410480349343</v>
      </c>
      <c r="T97" s="56">
        <v>0.23176470588235293</v>
      </c>
      <c r="U97" s="36">
        <v>0.85079663642398762</v>
      </c>
      <c r="V97" s="36">
        <v>0.87857323551732858</v>
      </c>
      <c r="W97" s="56">
        <v>0.81725407680168327</v>
      </c>
    </row>
    <row r="98" spans="1:23" x14ac:dyDescent="0.2">
      <c r="A98" s="127" t="s">
        <v>94</v>
      </c>
      <c r="B98" s="127" t="s">
        <v>175</v>
      </c>
      <c r="C98" s="36">
        <v>0.87252752606450357</v>
      </c>
      <c r="D98" s="36">
        <v>0.91571433249287792</v>
      </c>
      <c r="E98" s="56">
        <v>0.79262617826035076</v>
      </c>
      <c r="F98" s="36">
        <v>0.16606376002200079</v>
      </c>
      <c r="G98" s="36">
        <v>5.9770043116915576E-2</v>
      </c>
      <c r="H98" s="56">
        <v>0.38421140380126712</v>
      </c>
      <c r="I98" s="36">
        <v>4.1936433195997644E-2</v>
      </c>
      <c r="J98" s="36">
        <v>3.686194128537424E-2</v>
      </c>
      <c r="K98" s="56">
        <v>7.0189925681255164E-2</v>
      </c>
      <c r="L98" s="36">
        <v>6.7701499204332896E-2</v>
      </c>
      <c r="M98" s="36">
        <v>2.2742714106919363E-2</v>
      </c>
      <c r="N98" s="56">
        <v>0.25711275026343522</v>
      </c>
      <c r="O98" s="88">
        <v>78590.469052737375</v>
      </c>
      <c r="P98" s="88">
        <v>85144.273234400142</v>
      </c>
      <c r="Q98" s="110">
        <v>48164.309799789255</v>
      </c>
      <c r="R98" s="36">
        <v>0.21945021945021945</v>
      </c>
      <c r="S98" s="36">
        <v>0.10908691834942932</v>
      </c>
      <c r="T98" s="56">
        <v>0.52108843537414962</v>
      </c>
      <c r="U98" s="36">
        <v>0.16838764282691493</v>
      </c>
      <c r="V98" s="36">
        <v>0.1416921827157408</v>
      </c>
      <c r="W98" s="56">
        <v>0.24733155436957971</v>
      </c>
    </row>
    <row r="99" spans="1:23" x14ac:dyDescent="0.2">
      <c r="A99" s="127" t="s">
        <v>95</v>
      </c>
      <c r="B99" s="127" t="s">
        <v>175</v>
      </c>
      <c r="C99" s="36">
        <v>0.87583790371724557</v>
      </c>
      <c r="D99" s="36">
        <v>0.88203640937838501</v>
      </c>
      <c r="E99" s="56">
        <v>0.9</v>
      </c>
      <c r="F99" s="36">
        <v>0.10448935304489353</v>
      </c>
      <c r="G99" s="36">
        <v>6.8807782752955585E-2</v>
      </c>
      <c r="H99" s="56">
        <v>0.27252834692659639</v>
      </c>
      <c r="I99" s="36">
        <v>3.9083475713937027E-2</v>
      </c>
      <c r="J99" s="36">
        <v>3.9213632236888049E-2</v>
      </c>
      <c r="K99" s="56">
        <v>4.3803714998613803E-2</v>
      </c>
      <c r="L99" s="36">
        <v>2.5395720994955646E-2</v>
      </c>
      <c r="M99" s="36">
        <v>2.1114764489165314E-2</v>
      </c>
      <c r="N99" s="56">
        <v>5.9642749016046021E-2</v>
      </c>
      <c r="O99" s="88">
        <v>119963.11219342494</v>
      </c>
      <c r="P99" s="88">
        <v>123930.81091787822</v>
      </c>
      <c r="Q99" s="110">
        <v>89784.498940357254</v>
      </c>
      <c r="R99" s="36">
        <v>0.10648873762930455</v>
      </c>
      <c r="S99" s="36">
        <v>8.7924606462303226E-2</v>
      </c>
      <c r="T99" s="56">
        <v>0.16524004465947154</v>
      </c>
      <c r="U99" s="36">
        <v>0.36765605024734588</v>
      </c>
      <c r="V99" s="36">
        <v>0.36732918854492158</v>
      </c>
      <c r="W99" s="56">
        <v>0.36687087653157396</v>
      </c>
    </row>
    <row r="100" spans="1:23" x14ac:dyDescent="0.2">
      <c r="A100" s="127" t="s">
        <v>96</v>
      </c>
      <c r="B100" s="127" t="s">
        <v>175</v>
      </c>
      <c r="C100" s="36">
        <v>0.78643897538925167</v>
      </c>
      <c r="D100" s="36">
        <v>0.88783803753509682</v>
      </c>
      <c r="E100" s="56">
        <v>0.55953338696701527</v>
      </c>
      <c r="F100" s="36">
        <v>0.34643734643734642</v>
      </c>
      <c r="G100" s="36">
        <v>0.14944903581267219</v>
      </c>
      <c r="H100" s="56">
        <v>0.67131871261748788</v>
      </c>
      <c r="I100" s="36">
        <v>3.6269953525964842E-2</v>
      </c>
      <c r="J100" s="36">
        <v>2.3202911737943584E-2</v>
      </c>
      <c r="K100" s="56">
        <v>7.9169869331283629E-2</v>
      </c>
      <c r="L100" s="36">
        <v>0.17639545280367863</v>
      </c>
      <c r="M100" s="36">
        <v>9.1211717709720377E-2</v>
      </c>
      <c r="N100" s="56">
        <v>0.50611071171818833</v>
      </c>
      <c r="O100" s="88">
        <v>60988.674160173716</v>
      </c>
      <c r="P100" s="88">
        <v>64080.530958721705</v>
      </c>
      <c r="Q100" s="110">
        <v>46001.725377426315</v>
      </c>
      <c r="R100" s="36">
        <v>0.25375896368262779</v>
      </c>
      <c r="S100" s="36">
        <v>8.3722668660063546E-2</v>
      </c>
      <c r="T100" s="56">
        <v>0.47023571713943269</v>
      </c>
      <c r="U100" s="36">
        <v>0.22785027472527472</v>
      </c>
      <c r="V100" s="36">
        <v>0.24338842975206612</v>
      </c>
      <c r="W100" s="56">
        <v>0.21112405358182876</v>
      </c>
    </row>
    <row r="101" spans="1:23" x14ac:dyDescent="0.2">
      <c r="A101" s="127" t="s">
        <v>97</v>
      </c>
      <c r="B101" s="127" t="s">
        <v>175</v>
      </c>
      <c r="C101" s="36">
        <v>0.83235527359238703</v>
      </c>
      <c r="D101" s="36">
        <v>0.88837301195297835</v>
      </c>
      <c r="E101" s="56">
        <v>0.59068219633943431</v>
      </c>
      <c r="F101" s="36">
        <v>0.14009976144003469</v>
      </c>
      <c r="G101" s="36">
        <v>0.12457563183704262</v>
      </c>
      <c r="H101" s="56">
        <v>0.19612205975842339</v>
      </c>
      <c r="I101" s="36">
        <v>0.11023441090853378</v>
      </c>
      <c r="J101" s="36">
        <v>8.9280382203642872E-2</v>
      </c>
      <c r="K101" s="56">
        <v>0.18536251709986321</v>
      </c>
      <c r="L101" s="36">
        <v>4.5826981707317076E-2</v>
      </c>
      <c r="M101" s="36">
        <v>5.1039697542533083E-2</v>
      </c>
      <c r="N101" s="56">
        <v>1.5492957746478873E-2</v>
      </c>
      <c r="O101" s="88">
        <v>58222.337652439026</v>
      </c>
      <c r="P101" s="88">
        <v>60416.218836873122</v>
      </c>
      <c r="Q101" s="110">
        <v>45744.084507042251</v>
      </c>
      <c r="R101" s="36">
        <v>0.13413721413721413</v>
      </c>
      <c r="S101" s="36">
        <v>0.14868617816705831</v>
      </c>
      <c r="T101" s="56">
        <v>8.5658914728682173E-2</v>
      </c>
      <c r="U101" s="36">
        <v>9.6547221819236903E-2</v>
      </c>
      <c r="V101" s="36">
        <v>0.10038756026089422</v>
      </c>
      <c r="W101" s="56">
        <v>8.6107554417413579E-2</v>
      </c>
    </row>
    <row r="102" spans="1:23" x14ac:dyDescent="0.2">
      <c r="A102" s="127" t="s">
        <v>98</v>
      </c>
      <c r="B102" s="127" t="s">
        <v>175</v>
      </c>
      <c r="C102" s="36">
        <v>0.75717439293598232</v>
      </c>
      <c r="D102" s="36">
        <v>0.89383561643835618</v>
      </c>
      <c r="E102" s="56">
        <v>0.70951585976627718</v>
      </c>
      <c r="F102" s="36">
        <v>0.1464318813716404</v>
      </c>
      <c r="G102" s="36">
        <v>0</v>
      </c>
      <c r="H102" s="56">
        <v>0.18523316062176165</v>
      </c>
      <c r="I102" s="36">
        <v>0</v>
      </c>
      <c r="J102" s="36">
        <v>0</v>
      </c>
      <c r="K102" s="56">
        <v>0</v>
      </c>
      <c r="L102" s="36">
        <v>0</v>
      </c>
      <c r="M102" s="36">
        <v>0</v>
      </c>
      <c r="N102" s="56">
        <v>0</v>
      </c>
      <c r="O102" s="88">
        <v>58214.285714285717</v>
      </c>
      <c r="P102" s="88">
        <v>32869.731800766283</v>
      </c>
      <c r="Q102" s="110">
        <v>73778.823529411762</v>
      </c>
      <c r="R102" s="36">
        <v>0.41714285714285715</v>
      </c>
      <c r="S102" s="36">
        <v>0</v>
      </c>
      <c r="T102" s="56">
        <v>0.45768025078369906</v>
      </c>
      <c r="U102" s="36">
        <v>0.67105263157894735</v>
      </c>
      <c r="V102" s="36">
        <v>0.89383561643835618</v>
      </c>
      <c r="W102" s="56">
        <v>0.58678756476683935</v>
      </c>
    </row>
    <row r="103" spans="1:23" x14ac:dyDescent="0.2">
      <c r="A103" s="127" t="s">
        <v>99</v>
      </c>
      <c r="B103" s="127" t="s">
        <v>175</v>
      </c>
      <c r="C103" s="36">
        <v>0.85921541036900462</v>
      </c>
      <c r="D103" s="36">
        <v>0.86276785232363573</v>
      </c>
      <c r="E103" s="56">
        <v>0.8201402805611222</v>
      </c>
      <c r="F103" s="36">
        <v>4.7568508416293433E-2</v>
      </c>
      <c r="G103" s="36">
        <v>3.4439092218304615E-2</v>
      </c>
      <c r="H103" s="56">
        <v>9.4477485131690742E-2</v>
      </c>
      <c r="I103" s="36">
        <v>4.3363182110522931E-2</v>
      </c>
      <c r="J103" s="36">
        <v>4.1554774231056725E-2</v>
      </c>
      <c r="K103" s="56">
        <v>1.9211324570273004E-2</v>
      </c>
      <c r="L103" s="36">
        <v>2.2786311271741584E-2</v>
      </c>
      <c r="M103" s="36">
        <v>1.6766242297225436E-2</v>
      </c>
      <c r="N103" s="56">
        <v>8.2773365913255958E-2</v>
      </c>
      <c r="O103" s="88">
        <v>130306.18725999548</v>
      </c>
      <c r="P103" s="88">
        <v>135273.4097406863</v>
      </c>
      <c r="Q103" s="110">
        <v>86664.108735491754</v>
      </c>
      <c r="R103" s="36">
        <v>0.11994944508076938</v>
      </c>
      <c r="S103" s="36">
        <v>0.1046553590761458</v>
      </c>
      <c r="T103" s="56">
        <v>0.15066522833513124</v>
      </c>
      <c r="U103" s="36">
        <v>0.45158480625424879</v>
      </c>
      <c r="V103" s="36">
        <v>0.43859562000297958</v>
      </c>
      <c r="W103" s="56">
        <v>0.51505302771125561</v>
      </c>
    </row>
    <row r="104" spans="1:23" x14ac:dyDescent="0.2">
      <c r="A104" s="127" t="s">
        <v>100</v>
      </c>
      <c r="B104" s="127" t="s">
        <v>175</v>
      </c>
      <c r="C104" s="36">
        <v>0.82349265854420495</v>
      </c>
      <c r="D104" s="36">
        <v>0.84431450349796389</v>
      </c>
      <c r="E104" s="56">
        <v>0.7780373831775701</v>
      </c>
      <c r="F104" s="36">
        <v>0.17265193370165746</v>
      </c>
      <c r="G104" s="36">
        <v>4.4503915155119436E-2</v>
      </c>
      <c r="H104" s="56">
        <v>0.34416337897423999</v>
      </c>
      <c r="I104" s="36">
        <v>2.5961538461538463E-2</v>
      </c>
      <c r="J104" s="36">
        <v>2.1745981720768987E-2</v>
      </c>
      <c r="K104" s="56">
        <v>4.2223024178996753E-2</v>
      </c>
      <c r="L104" s="36">
        <v>4.2109256449165404E-2</v>
      </c>
      <c r="M104" s="36">
        <v>6.5545387088795449E-3</v>
      </c>
      <c r="N104" s="56">
        <v>0.13728013728013727</v>
      </c>
      <c r="O104" s="88">
        <v>73863.198501517458</v>
      </c>
      <c r="P104" s="88">
        <v>80622.760944842943</v>
      </c>
      <c r="Q104" s="110">
        <v>53508.37408837409</v>
      </c>
      <c r="R104" s="36">
        <v>0.26559623644917163</v>
      </c>
      <c r="S104" s="36">
        <v>0.15337787676317743</v>
      </c>
      <c r="T104" s="56">
        <v>0.39285714285714285</v>
      </c>
      <c r="U104" s="36">
        <v>0.34715912831654488</v>
      </c>
      <c r="V104" s="36">
        <v>0.32798096937258397</v>
      </c>
      <c r="W104" s="56">
        <v>0.41308888373172431</v>
      </c>
    </row>
    <row r="105" spans="1:23" x14ac:dyDescent="0.2">
      <c r="A105" s="127" t="s">
        <v>101</v>
      </c>
      <c r="B105" s="127" t="s">
        <v>175</v>
      </c>
      <c r="C105" s="36">
        <v>0.84048754636989931</v>
      </c>
      <c r="D105" s="36">
        <v>0.85961949791737025</v>
      </c>
      <c r="E105" s="56">
        <v>0.77080770807708077</v>
      </c>
      <c r="F105" s="36">
        <v>0.1144578313253012</v>
      </c>
      <c r="G105" s="36">
        <v>6.2692593773244071E-2</v>
      </c>
      <c r="H105" s="56">
        <v>0.21705150976909413</v>
      </c>
      <c r="I105" s="36">
        <v>1.68858869534305E-2</v>
      </c>
      <c r="J105" s="36">
        <v>8.2758620689655175E-3</v>
      </c>
      <c r="K105" s="56">
        <v>0</v>
      </c>
      <c r="L105" s="36">
        <v>1.4396805380411938E-2</v>
      </c>
      <c r="M105" s="36">
        <v>0</v>
      </c>
      <c r="N105" s="56">
        <v>7.2872340425531909E-2</v>
      </c>
      <c r="O105" s="88">
        <v>76727.895334174027</v>
      </c>
      <c r="P105" s="88">
        <v>80867.204295442643</v>
      </c>
      <c r="Q105" s="110">
        <v>59915.255319148935</v>
      </c>
      <c r="R105" s="36">
        <v>0.11906944762777905</v>
      </c>
      <c r="S105" s="36">
        <v>7.5389408099688471E-2</v>
      </c>
      <c r="T105" s="56">
        <v>0.20948081264108351</v>
      </c>
      <c r="U105" s="36">
        <v>0.26794725704053396</v>
      </c>
      <c r="V105" s="36">
        <v>0.28934225905854849</v>
      </c>
      <c r="W105" s="56">
        <v>0.20438218390804597</v>
      </c>
    </row>
    <row r="106" spans="1:23" x14ac:dyDescent="0.2">
      <c r="A106" s="127" t="s">
        <v>102</v>
      </c>
      <c r="B106" s="127" t="s">
        <v>175</v>
      </c>
      <c r="C106" s="36">
        <v>0.77943564758424688</v>
      </c>
      <c r="D106" s="36">
        <v>0.79107584233120853</v>
      </c>
      <c r="E106" s="56">
        <v>0.76204101096804955</v>
      </c>
      <c r="F106" s="36">
        <v>0.15165832870113025</v>
      </c>
      <c r="G106" s="36">
        <v>9.0358467243510501E-2</v>
      </c>
      <c r="H106" s="56">
        <v>0.30889423076923078</v>
      </c>
      <c r="I106" s="36">
        <v>3.0337426478175628E-2</v>
      </c>
      <c r="J106" s="36">
        <v>1.2880719173487187E-2</v>
      </c>
      <c r="K106" s="56">
        <v>5.9608965188364331E-2</v>
      </c>
      <c r="L106" s="36">
        <v>7.6963146243000394E-2</v>
      </c>
      <c r="M106" s="36">
        <v>6.5449761552376251E-2</v>
      </c>
      <c r="N106" s="56">
        <v>0.12077596996245307</v>
      </c>
      <c r="O106" s="88">
        <v>62974.968094804011</v>
      </c>
      <c r="P106" s="88">
        <v>69120.108534780462</v>
      </c>
      <c r="Q106" s="110">
        <v>39590.362953692114</v>
      </c>
      <c r="R106" s="36">
        <v>0.1002748894466356</v>
      </c>
      <c r="S106" s="36">
        <v>8.1693500298151464E-2</v>
      </c>
      <c r="T106" s="56">
        <v>0.14016341923318668</v>
      </c>
      <c r="U106" s="36">
        <v>0.19558124359093876</v>
      </c>
      <c r="V106" s="36">
        <v>0.14487021013597035</v>
      </c>
      <c r="W106" s="56">
        <v>0.34174679487179488</v>
      </c>
    </row>
    <row r="107" spans="1:23" x14ac:dyDescent="0.2">
      <c r="A107" s="127" t="s">
        <v>103</v>
      </c>
      <c r="B107" s="127" t="s">
        <v>175</v>
      </c>
      <c r="C107" s="36">
        <v>0.90884057449335875</v>
      </c>
      <c r="D107" s="36">
        <v>0.91801387977490112</v>
      </c>
      <c r="E107" s="56">
        <v>0.82135406789304</v>
      </c>
      <c r="F107" s="36">
        <v>5.992919214676537E-2</v>
      </c>
      <c r="G107" s="36">
        <v>3.2736088073929609E-2</v>
      </c>
      <c r="H107" s="56">
        <v>0.25051035287255757</v>
      </c>
      <c r="I107" s="36">
        <v>2.0839876586546454E-2</v>
      </c>
      <c r="J107" s="36">
        <v>2.0715592600121974E-2</v>
      </c>
      <c r="K107" s="56">
        <v>2.2078185132671662E-2</v>
      </c>
      <c r="L107" s="36">
        <v>8.5249801744647098E-3</v>
      </c>
      <c r="M107" s="36">
        <v>5.9207529983300441E-3</v>
      </c>
      <c r="N107" s="56">
        <v>3.6250288616947589E-2</v>
      </c>
      <c r="O107" s="88">
        <v>177648.01988236926</v>
      </c>
      <c r="P107" s="88">
        <v>182309.13789368799</v>
      </c>
      <c r="Q107" s="110">
        <v>127963.14938813206</v>
      </c>
      <c r="R107" s="36">
        <v>8.7717565732625596E-2</v>
      </c>
      <c r="S107" s="36">
        <v>7.1662312663275121E-2</v>
      </c>
      <c r="T107" s="56">
        <v>0.20274656679151062</v>
      </c>
      <c r="U107" s="36">
        <v>0.33879129734085417</v>
      </c>
      <c r="V107" s="36">
        <v>0.33002114935822635</v>
      </c>
      <c r="W107" s="56">
        <v>0.39545056867891515</v>
      </c>
    </row>
    <row r="108" spans="1:23" x14ac:dyDescent="0.2">
      <c r="A108" s="127" t="s">
        <v>104</v>
      </c>
      <c r="B108" s="127" t="s">
        <v>175</v>
      </c>
      <c r="C108" s="36">
        <v>0.94520682219172714</v>
      </c>
      <c r="D108" s="36">
        <v>0.94560340960071776</v>
      </c>
      <c r="E108" s="56">
        <v>0.94245723172628304</v>
      </c>
      <c r="F108" s="36">
        <v>6.890815165046843E-2</v>
      </c>
      <c r="G108" s="36">
        <v>2.1937650886952872E-2</v>
      </c>
      <c r="H108" s="56">
        <v>0.29399141630901288</v>
      </c>
      <c r="I108" s="36">
        <v>5.0855941535689259E-2</v>
      </c>
      <c r="J108" s="36">
        <v>5.6633221850613154E-2</v>
      </c>
      <c r="K108" s="56">
        <v>0</v>
      </c>
      <c r="L108" s="36">
        <v>0</v>
      </c>
      <c r="M108" s="36">
        <v>0</v>
      </c>
      <c r="N108" s="56">
        <v>0</v>
      </c>
      <c r="O108" s="88">
        <v>109293.12662034636</v>
      </c>
      <c r="P108" s="88">
        <v>116740.63812121931</v>
      </c>
      <c r="Q108" s="110">
        <v>57486.221122112212</v>
      </c>
      <c r="R108" s="36">
        <v>0.10677411231427852</v>
      </c>
      <c r="S108" s="36">
        <v>6.1559099716798328E-2</v>
      </c>
      <c r="T108" s="56">
        <v>0.35279805352798055</v>
      </c>
      <c r="U108" s="36">
        <v>0.28178694158075601</v>
      </c>
      <c r="V108" s="36">
        <v>0.28703506907545162</v>
      </c>
      <c r="W108" s="56">
        <v>0.25182038834951459</v>
      </c>
    </row>
    <row r="109" spans="1:23" x14ac:dyDescent="0.2">
      <c r="A109" s="127" t="s">
        <v>105</v>
      </c>
      <c r="B109" s="127" t="s">
        <v>175</v>
      </c>
      <c r="C109" s="36">
        <v>0.83357452966714907</v>
      </c>
      <c r="D109" s="36">
        <v>0.82166947723440131</v>
      </c>
      <c r="E109" s="56">
        <v>1</v>
      </c>
      <c r="F109" s="36">
        <v>0.19036323202372127</v>
      </c>
      <c r="G109" s="36">
        <v>0.15978835978835979</v>
      </c>
      <c r="H109" s="56">
        <v>0.30369630369630368</v>
      </c>
      <c r="I109" s="36">
        <v>1.9234226136976451E-2</v>
      </c>
      <c r="J109" s="36">
        <v>7.3237078886796399E-3</v>
      </c>
      <c r="K109" s="56">
        <v>0.10140845070422536</v>
      </c>
      <c r="L109" s="36">
        <v>7.2048611111111105E-2</v>
      </c>
      <c r="M109" s="36">
        <v>6.6700872242175469E-2</v>
      </c>
      <c r="N109" s="56">
        <v>0.10140845070422536</v>
      </c>
      <c r="O109" s="88">
        <v>109419.16232638889</v>
      </c>
      <c r="P109" s="88">
        <v>119477.03950743971</v>
      </c>
      <c r="Q109" s="110">
        <v>54200</v>
      </c>
      <c r="R109" s="36">
        <v>0.11081359423274974</v>
      </c>
      <c r="S109" s="36">
        <v>9.7005988023952092E-2</v>
      </c>
      <c r="T109" s="56">
        <v>9.7359735973597358E-2</v>
      </c>
      <c r="U109" s="36">
        <v>0.17898952556993222</v>
      </c>
      <c r="V109" s="36">
        <v>0.17873542917696927</v>
      </c>
      <c r="W109" s="56">
        <v>0.1984126984126984</v>
      </c>
    </row>
    <row r="110" spans="1:23" x14ac:dyDescent="0.2">
      <c r="A110" s="127" t="s">
        <v>106</v>
      </c>
      <c r="B110" s="127" t="s">
        <v>175</v>
      </c>
      <c r="C110" s="36">
        <v>0.83052515777893576</v>
      </c>
      <c r="D110" s="36">
        <v>0.82880453571181634</v>
      </c>
      <c r="E110" s="56">
        <v>0.83938746438746437</v>
      </c>
      <c r="F110" s="36">
        <v>0.21138697776448301</v>
      </c>
      <c r="G110" s="36">
        <v>0.17943856644853526</v>
      </c>
      <c r="H110" s="56">
        <v>0.3198300283286119</v>
      </c>
      <c r="I110" s="36">
        <v>9.7864449362923975E-2</v>
      </c>
      <c r="J110" s="36">
        <v>7.6707000864304237E-2</v>
      </c>
      <c r="K110" s="56">
        <v>0.20155312389692906</v>
      </c>
      <c r="L110" s="36">
        <v>7.2082140113152199E-2</v>
      </c>
      <c r="M110" s="36">
        <v>5.9531772575250837E-2</v>
      </c>
      <c r="N110" s="56">
        <v>0.13576580398812049</v>
      </c>
      <c r="O110" s="88">
        <v>81594.540295593979</v>
      </c>
      <c r="P110" s="88">
        <v>82891.509969133229</v>
      </c>
      <c r="Q110" s="110">
        <v>74998.538820534581</v>
      </c>
      <c r="R110" s="36">
        <v>0.18402309913378248</v>
      </c>
      <c r="S110" s="36">
        <v>0.1540160959444532</v>
      </c>
      <c r="T110" s="56">
        <v>0.27029992684711046</v>
      </c>
      <c r="U110" s="36">
        <v>0.21360489615731915</v>
      </c>
      <c r="V110" s="36">
        <v>0.215523598820059</v>
      </c>
      <c r="W110" s="56">
        <v>0.21549497847919655</v>
      </c>
    </row>
    <row r="111" spans="1:23" x14ac:dyDescent="0.2">
      <c r="A111" s="127" t="s">
        <v>107</v>
      </c>
      <c r="B111" s="127" t="s">
        <v>175</v>
      </c>
      <c r="C111" s="36">
        <v>0.90520211495821257</v>
      </c>
      <c r="D111" s="36">
        <v>0.94253645812749476</v>
      </c>
      <c r="E111" s="56">
        <v>0.66301512780386018</v>
      </c>
      <c r="F111" s="36">
        <v>0.11095636025998143</v>
      </c>
      <c r="G111" s="36">
        <v>5.5699194799438578E-2</v>
      </c>
      <c r="H111" s="56">
        <v>0.34332482993197277</v>
      </c>
      <c r="I111" s="36">
        <v>5.0267343255116982E-2</v>
      </c>
      <c r="J111" s="36">
        <v>2.858490936971651E-2</v>
      </c>
      <c r="K111" s="56">
        <v>0.19571465900182911</v>
      </c>
      <c r="L111" s="36">
        <v>2.0170497792662504E-2</v>
      </c>
      <c r="M111" s="36">
        <v>1.2914587613736424E-2</v>
      </c>
      <c r="N111" s="56">
        <v>9.4187526516758588E-2</v>
      </c>
      <c r="O111" s="88">
        <v>92966.187594211631</v>
      </c>
      <c r="P111" s="88">
        <v>98052.75332299048</v>
      </c>
      <c r="Q111" s="110">
        <v>48418.819826907944</v>
      </c>
      <c r="R111" s="36">
        <v>0.10910652920962199</v>
      </c>
      <c r="S111" s="36">
        <v>7.6596782057532911E-2</v>
      </c>
      <c r="T111" s="56">
        <v>0.26402552512629618</v>
      </c>
      <c r="U111" s="36">
        <v>0.19693771462776849</v>
      </c>
      <c r="V111" s="36">
        <v>0.21201596216375998</v>
      </c>
      <c r="W111" s="56">
        <v>0.1200280767430978</v>
      </c>
    </row>
    <row r="112" spans="1:23" x14ac:dyDescent="0.2">
      <c r="A112" s="127" t="s">
        <v>108</v>
      </c>
      <c r="B112" s="127" t="s">
        <v>175</v>
      </c>
      <c r="C112" s="36">
        <v>0.87219606472438682</v>
      </c>
      <c r="D112" s="36">
        <v>0.87703847888527553</v>
      </c>
      <c r="E112" s="56">
        <v>0.85238243537838676</v>
      </c>
      <c r="F112" s="36">
        <v>6.7672862161684749E-2</v>
      </c>
      <c r="G112" s="36">
        <v>4.679610759203158E-2</v>
      </c>
      <c r="H112" s="56">
        <v>0.16115231032515687</v>
      </c>
      <c r="I112" s="36">
        <v>3.6316795479099141E-2</v>
      </c>
      <c r="J112" s="36">
        <v>2.0426888159165539E-2</v>
      </c>
      <c r="K112" s="56">
        <v>0.13608931804465901</v>
      </c>
      <c r="L112" s="36">
        <v>1.0985125291718724E-2</v>
      </c>
      <c r="M112" s="36">
        <v>1.2612661379814328E-2</v>
      </c>
      <c r="N112" s="56">
        <v>0</v>
      </c>
      <c r="O112" s="88">
        <v>130631.93333490488</v>
      </c>
      <c r="P112" s="88">
        <v>136917.78071291308</v>
      </c>
      <c r="Q112" s="110">
        <v>88205.334307636091</v>
      </c>
      <c r="R112" s="36">
        <v>0.1125273399200543</v>
      </c>
      <c r="S112" s="36">
        <v>0.10775002233006818</v>
      </c>
      <c r="T112" s="56">
        <v>9.7783792928438501E-2</v>
      </c>
      <c r="U112" s="36">
        <v>0.21001911593717359</v>
      </c>
      <c r="V112" s="36">
        <v>0.22619321052873351</v>
      </c>
      <c r="W112" s="56">
        <v>0.10544018718923662</v>
      </c>
    </row>
    <row r="113" spans="1:23" x14ac:dyDescent="0.2">
      <c r="A113" s="127" t="s">
        <v>109</v>
      </c>
      <c r="B113" s="127" t="s">
        <v>175</v>
      </c>
      <c r="C113" s="36">
        <v>0.91858410633257037</v>
      </c>
      <c r="D113" s="36">
        <v>0.92094036285252379</v>
      </c>
      <c r="E113" s="56">
        <v>0.90971955436035346</v>
      </c>
      <c r="F113" s="36">
        <v>7.1410279860984083E-2</v>
      </c>
      <c r="G113" s="36">
        <v>7.1482443643677201E-2</v>
      </c>
      <c r="H113" s="56">
        <v>7.6231794236132633E-2</v>
      </c>
      <c r="I113" s="36">
        <v>3.5079838281537143E-2</v>
      </c>
      <c r="J113" s="36">
        <v>3.6266703276587958E-2</v>
      </c>
      <c r="K113" s="56">
        <v>2.5547445255474453E-2</v>
      </c>
      <c r="L113" s="36">
        <v>7.431531551222924E-3</v>
      </c>
      <c r="M113" s="36">
        <v>8.2896501280019502E-3</v>
      </c>
      <c r="N113" s="56">
        <v>0</v>
      </c>
      <c r="O113" s="88">
        <v>155346.49834976284</v>
      </c>
      <c r="P113" s="88">
        <v>161160.01331220285</v>
      </c>
      <c r="Q113" s="110">
        <v>104999.9366554054</v>
      </c>
      <c r="R113" s="36">
        <v>0.10826551183454043</v>
      </c>
      <c r="S113" s="36">
        <v>9.7701796879400671E-2</v>
      </c>
      <c r="T113" s="56">
        <v>0.2103127238004297</v>
      </c>
      <c r="U113" s="36">
        <v>0.25010159222727107</v>
      </c>
      <c r="V113" s="36">
        <v>0.24339749799924182</v>
      </c>
      <c r="W113" s="56">
        <v>0.32128969539857422</v>
      </c>
    </row>
    <row r="114" spans="1:23" x14ac:dyDescent="0.2">
      <c r="A114" s="127" t="s">
        <v>110</v>
      </c>
      <c r="B114" s="127" t="s">
        <v>175</v>
      </c>
      <c r="C114" s="36">
        <v>0.80350079113924056</v>
      </c>
      <c r="D114" s="36">
        <v>0.81288108364671952</v>
      </c>
      <c r="E114" s="56">
        <v>0.7163216830675263</v>
      </c>
      <c r="F114" s="36">
        <v>5.8894763269043332E-2</v>
      </c>
      <c r="G114" s="36">
        <v>5.1795978194634301E-2</v>
      </c>
      <c r="H114" s="56">
        <v>0.12051465332380272</v>
      </c>
      <c r="I114" s="36">
        <v>3.9918533604887986E-2</v>
      </c>
      <c r="J114" s="36">
        <v>3.1085937941027039E-2</v>
      </c>
      <c r="K114" s="56">
        <v>0.12117015752120477</v>
      </c>
      <c r="L114" s="36">
        <v>8.6358974358974362E-3</v>
      </c>
      <c r="M114" s="36">
        <v>4.1322314049586778E-3</v>
      </c>
      <c r="N114" s="56">
        <v>5.6134533396494553E-2</v>
      </c>
      <c r="O114" s="88">
        <v>168415.2196923077</v>
      </c>
      <c r="P114" s="88">
        <v>172020.76693316564</v>
      </c>
      <c r="Q114" s="110">
        <v>130388.737565135</v>
      </c>
      <c r="R114" s="36">
        <v>9.0134382169780397E-2</v>
      </c>
      <c r="S114" s="36">
        <v>6.6977324188625995E-2</v>
      </c>
      <c r="T114" s="56">
        <v>0.31865284974093266</v>
      </c>
      <c r="U114" s="36">
        <v>0.46266650914138879</v>
      </c>
      <c r="V114" s="36">
        <v>0.46637790477445279</v>
      </c>
      <c r="W114" s="56">
        <v>0.43045032165832736</v>
      </c>
    </row>
    <row r="115" spans="1:23" x14ac:dyDescent="0.2">
      <c r="A115" s="127" t="s">
        <v>111</v>
      </c>
      <c r="B115" s="127" t="s">
        <v>175</v>
      </c>
      <c r="C115" s="36">
        <v>0.88778517485461672</v>
      </c>
      <c r="D115" s="36">
        <v>0.88749698183419268</v>
      </c>
      <c r="E115" s="56">
        <v>0.89140918021075188</v>
      </c>
      <c r="F115" s="36">
        <v>7.0439810758717358E-2</v>
      </c>
      <c r="G115" s="36">
        <v>7.0800907076225328E-2</v>
      </c>
      <c r="H115" s="56">
        <v>6.6933566871012137E-2</v>
      </c>
      <c r="I115" s="36">
        <v>1.7993449635719538E-2</v>
      </c>
      <c r="J115" s="36">
        <v>1.6852472273567468E-2</v>
      </c>
      <c r="K115" s="56">
        <v>3.2211624977505848E-2</v>
      </c>
      <c r="L115" s="36">
        <v>2.1118306978674214E-2</v>
      </c>
      <c r="M115" s="36">
        <v>2.1060717600742566E-2</v>
      </c>
      <c r="N115" s="56">
        <v>2.1839310759366862E-2</v>
      </c>
      <c r="O115" s="88">
        <v>164272.11255687123</v>
      </c>
      <c r="P115" s="88">
        <v>166552.3659539737</v>
      </c>
      <c r="Q115" s="110">
        <v>135723.94309757563</v>
      </c>
      <c r="R115" s="36">
        <v>7.7056676000425331E-2</v>
      </c>
      <c r="S115" s="36">
        <v>6.0625361899247249E-2</v>
      </c>
      <c r="T115" s="56">
        <v>0.26148180242634317</v>
      </c>
      <c r="U115" s="36">
        <v>0.32828684327433422</v>
      </c>
      <c r="V115" s="36">
        <v>0.31998194596685797</v>
      </c>
      <c r="W115" s="56">
        <v>0.40885775053171525</v>
      </c>
    </row>
    <row r="116" spans="1:23" x14ac:dyDescent="0.2">
      <c r="A116" s="127" t="s">
        <v>112</v>
      </c>
      <c r="B116" s="127" t="s">
        <v>175</v>
      </c>
      <c r="C116" s="36">
        <v>0.72776470588235298</v>
      </c>
      <c r="D116" s="36">
        <v>0.73655447605829283</v>
      </c>
      <c r="E116" s="56">
        <v>0.64484451718494273</v>
      </c>
      <c r="F116" s="36">
        <v>0.14775743551350984</v>
      </c>
      <c r="G116" s="36">
        <v>0.13580897860801447</v>
      </c>
      <c r="H116" s="56">
        <v>0.25970359915314045</v>
      </c>
      <c r="I116" s="36">
        <v>2.7825237979009029E-2</v>
      </c>
      <c r="J116" s="36">
        <v>3.0897100009034239E-2</v>
      </c>
      <c r="K116" s="56">
        <v>0</v>
      </c>
      <c r="L116" s="36">
        <v>3.5133096238818835E-2</v>
      </c>
      <c r="M116" s="36">
        <v>3.8393593216346722E-2</v>
      </c>
      <c r="N116" s="56">
        <v>0</v>
      </c>
      <c r="O116" s="88">
        <v>142403.53055286131</v>
      </c>
      <c r="P116" s="88">
        <v>144896.30785537628</v>
      </c>
      <c r="Q116" s="110">
        <v>115542.90609137056</v>
      </c>
      <c r="R116" s="36">
        <v>0.10681701691440287</v>
      </c>
      <c r="S116" s="36">
        <v>7.7614002763703366E-2</v>
      </c>
      <c r="T116" s="56">
        <v>0.34360410830999066</v>
      </c>
      <c r="U116" s="36">
        <v>0.26542285169549229</v>
      </c>
      <c r="V116" s="36">
        <v>0.26769161202803526</v>
      </c>
      <c r="W116" s="56">
        <v>0.24417784050811575</v>
      </c>
    </row>
    <row r="117" spans="1:23" x14ac:dyDescent="0.2">
      <c r="A117" s="127" t="s">
        <v>113</v>
      </c>
      <c r="B117" s="127" t="s">
        <v>175</v>
      </c>
      <c r="C117" s="36">
        <v>0.76959093149334645</v>
      </c>
      <c r="D117" s="36">
        <v>0.93346774193548387</v>
      </c>
      <c r="E117" s="56">
        <v>0.68243620785993664</v>
      </c>
      <c r="F117" s="36">
        <v>5.0018594272963929E-2</v>
      </c>
      <c r="G117" s="36">
        <v>3.1289506953223765E-2</v>
      </c>
      <c r="H117" s="56">
        <v>6.3174557490286373E-2</v>
      </c>
      <c r="I117" s="36">
        <v>0.10090457383106129</v>
      </c>
      <c r="J117" s="36">
        <v>2.6902059688944935E-2</v>
      </c>
      <c r="K117" s="56">
        <v>0.13991927733999615</v>
      </c>
      <c r="L117" s="36">
        <v>1.5850144092219021E-2</v>
      </c>
      <c r="M117" s="36">
        <v>4.2764578833693306E-2</v>
      </c>
      <c r="N117" s="56">
        <v>0</v>
      </c>
      <c r="O117" s="88">
        <v>57296.404098623119</v>
      </c>
      <c r="P117" s="88">
        <v>60842.980561555072</v>
      </c>
      <c r="Q117" s="110">
        <v>54435.545851528383</v>
      </c>
      <c r="R117" s="36">
        <v>0</v>
      </c>
      <c r="S117" s="36">
        <v>0</v>
      </c>
      <c r="T117" s="56">
        <v>0</v>
      </c>
      <c r="U117" s="36">
        <v>0.74332247557003261</v>
      </c>
      <c r="V117" s="36">
        <v>0.85682680151706703</v>
      </c>
      <c r="W117" s="56">
        <v>0.69818391467281637</v>
      </c>
    </row>
    <row r="118" spans="1:23" x14ac:dyDescent="0.2">
      <c r="A118" s="127" t="s">
        <v>114</v>
      </c>
      <c r="B118" s="127" t="s">
        <v>175</v>
      </c>
      <c r="C118" s="36">
        <v>0.81369792997699975</v>
      </c>
      <c r="D118" s="36">
        <v>0.82134340222575519</v>
      </c>
      <c r="E118" s="56">
        <v>0.80559941058835915</v>
      </c>
      <c r="F118" s="36">
        <v>8.7398373983739841E-2</v>
      </c>
      <c r="G118" s="36">
        <v>2.2965716646014045E-2</v>
      </c>
      <c r="H118" s="56">
        <v>0.14952143489101585</v>
      </c>
      <c r="I118" s="36">
        <v>6.3176986246158501E-2</v>
      </c>
      <c r="J118" s="36">
        <v>4.1561330771564362E-2</v>
      </c>
      <c r="K118" s="56">
        <v>8.4638554216867473E-2</v>
      </c>
      <c r="L118" s="36">
        <v>2.7324120603015076E-2</v>
      </c>
      <c r="M118" s="36">
        <v>1.7783692233244615E-2</v>
      </c>
      <c r="N118" s="56">
        <v>3.7627384374183434E-2</v>
      </c>
      <c r="O118" s="88">
        <v>76577.450188442206</v>
      </c>
      <c r="P118" s="88">
        <v>92017.417614323742</v>
      </c>
      <c r="Q118" s="110">
        <v>59902.930885811344</v>
      </c>
      <c r="R118" s="36">
        <v>7.9736211031175064E-2</v>
      </c>
      <c r="S118" s="36">
        <v>0</v>
      </c>
      <c r="T118" s="56">
        <v>0.14355099838100377</v>
      </c>
      <c r="U118" s="36">
        <v>0.70384850335980453</v>
      </c>
      <c r="V118" s="36">
        <v>0.74215190921891827</v>
      </c>
      <c r="W118" s="56">
        <v>0.66548701037561331</v>
      </c>
    </row>
    <row r="119" spans="1:23" x14ac:dyDescent="0.2">
      <c r="A119" s="127" t="s">
        <v>115</v>
      </c>
      <c r="B119" s="127" t="s">
        <v>175</v>
      </c>
      <c r="C119" s="36">
        <v>0.84615384615384615</v>
      </c>
      <c r="D119" s="36">
        <v>1</v>
      </c>
      <c r="E119" s="56">
        <v>0.60317460317460314</v>
      </c>
      <c r="F119" s="36">
        <v>0.27063740856844304</v>
      </c>
      <c r="G119" s="36">
        <v>0.16910229645093947</v>
      </c>
      <c r="H119" s="56">
        <v>0.2612879348630644</v>
      </c>
      <c r="I119" s="36">
        <v>8.5794655414908577E-2</v>
      </c>
      <c r="J119" s="36">
        <v>2.4509803921568627E-2</v>
      </c>
      <c r="K119" s="56">
        <v>0.16831683168316833</v>
      </c>
      <c r="L119" s="36">
        <v>0.27636363636363637</v>
      </c>
      <c r="M119" s="36">
        <v>0</v>
      </c>
      <c r="N119" s="56">
        <v>1</v>
      </c>
      <c r="O119" s="88">
        <v>50101.818181818184</v>
      </c>
      <c r="P119" s="88">
        <v>60834.170854271353</v>
      </c>
      <c r="Q119" s="110">
        <v>22000</v>
      </c>
      <c r="R119" s="36">
        <v>0.36636636636636638</v>
      </c>
      <c r="S119" s="36" t="e">
        <v>#DIV/0!</v>
      </c>
      <c r="T119" s="56">
        <v>0.36636636636636638</v>
      </c>
      <c r="U119" s="36">
        <v>0.41850989522700816</v>
      </c>
      <c r="V119" s="36">
        <v>1</v>
      </c>
      <c r="W119" s="56">
        <v>0.20143884892086331</v>
      </c>
    </row>
    <row r="120" spans="1:23" x14ac:dyDescent="0.2">
      <c r="A120" s="127" t="s">
        <v>116</v>
      </c>
      <c r="B120" s="127" t="s">
        <v>175</v>
      </c>
      <c r="C120" s="36">
        <v>0.90765207817230942</v>
      </c>
      <c r="D120" s="36">
        <v>0.8707865168539326</v>
      </c>
      <c r="E120" s="56">
        <v>0.99024756189047258</v>
      </c>
      <c r="F120" s="36">
        <v>0.10373969997887175</v>
      </c>
      <c r="G120" s="36">
        <v>0.12095350206003531</v>
      </c>
      <c r="H120" s="56">
        <v>9.3949319082916732E-2</v>
      </c>
      <c r="I120" s="36">
        <v>3.0926448836896599E-2</v>
      </c>
      <c r="J120" s="36">
        <v>4.3010752688172046E-2</v>
      </c>
      <c r="K120" s="56">
        <v>2.3301933564700051E-2</v>
      </c>
      <c r="L120" s="36">
        <v>4.3062926459438967E-2</v>
      </c>
      <c r="M120" s="36">
        <v>0.10777988614800758</v>
      </c>
      <c r="N120" s="56">
        <v>0</v>
      </c>
      <c r="O120" s="88">
        <v>81138.392721758908</v>
      </c>
      <c r="P120" s="88">
        <v>87799.457305502845</v>
      </c>
      <c r="Q120" s="110">
        <v>76706.093434343435</v>
      </c>
      <c r="R120" s="36">
        <v>0.18856569709127383</v>
      </c>
      <c r="S120" s="36">
        <v>6.5279091769157999E-2</v>
      </c>
      <c r="T120" s="56">
        <v>0.32764140875133402</v>
      </c>
      <c r="U120" s="36">
        <v>0.77203389830508473</v>
      </c>
      <c r="V120" s="36">
        <v>0.64243672748675695</v>
      </c>
      <c r="W120" s="56">
        <v>0.83847612480606792</v>
      </c>
    </row>
    <row r="121" spans="1:23" x14ac:dyDescent="0.2">
      <c r="A121" s="127" t="s">
        <v>117</v>
      </c>
      <c r="B121" s="127" t="s">
        <v>175</v>
      </c>
      <c r="C121" s="36">
        <v>0.80216235068445374</v>
      </c>
      <c r="D121" s="36">
        <v>0.75945317044793481</v>
      </c>
      <c r="E121" s="56">
        <v>0.83904736979848205</v>
      </c>
      <c r="F121" s="36">
        <v>0.14964597818460165</v>
      </c>
      <c r="G121" s="36">
        <v>0.13693392281037162</v>
      </c>
      <c r="H121" s="56">
        <v>0.10656134128647429</v>
      </c>
      <c r="I121" s="36">
        <v>4.1282308886656315E-2</v>
      </c>
      <c r="J121" s="36">
        <v>4.4613050075872532E-2</v>
      </c>
      <c r="K121" s="56">
        <v>4.4047950933928076E-2</v>
      </c>
      <c r="L121" s="36">
        <v>5.6304347826086953E-2</v>
      </c>
      <c r="M121" s="36">
        <v>1.3787820758330141E-2</v>
      </c>
      <c r="N121" s="56">
        <v>3.0567685589519649E-2</v>
      </c>
      <c r="O121" s="88">
        <v>87928.986956521738</v>
      </c>
      <c r="P121" s="88">
        <v>115490.23362696284</v>
      </c>
      <c r="Q121" s="110">
        <v>58552.42669993762</v>
      </c>
      <c r="R121" s="36">
        <v>0.24544110399211433</v>
      </c>
      <c r="S121" s="36">
        <v>0.23523316062176167</v>
      </c>
      <c r="T121" s="56">
        <v>0.19214876033057851</v>
      </c>
      <c r="U121" s="36">
        <v>0.58941039565554698</v>
      </c>
      <c r="V121" s="36">
        <v>0.63172364331819264</v>
      </c>
      <c r="W121" s="56">
        <v>0.59355678490074848</v>
      </c>
    </row>
    <row r="122" spans="1:23" x14ac:dyDescent="0.2">
      <c r="A122" s="127" t="s">
        <v>118</v>
      </c>
      <c r="B122" s="127" t="s">
        <v>175</v>
      </c>
      <c r="C122" s="36">
        <v>0.85877598152424939</v>
      </c>
      <c r="D122" s="36">
        <v>0.85914687607212292</v>
      </c>
      <c r="E122" s="56">
        <v>0.85020648229257911</v>
      </c>
      <c r="F122" s="36">
        <v>0.11868628508332692</v>
      </c>
      <c r="G122" s="36">
        <v>8.1091989872674575E-2</v>
      </c>
      <c r="H122" s="56">
        <v>0.18779648404799554</v>
      </c>
      <c r="I122" s="36">
        <v>5.1721581304309143E-2</v>
      </c>
      <c r="J122" s="36">
        <v>3.4735349716446123E-2</v>
      </c>
      <c r="K122" s="56">
        <v>8.2443729903536975E-2</v>
      </c>
      <c r="L122" s="36">
        <v>5.4491058222401509E-2</v>
      </c>
      <c r="M122" s="36">
        <v>3.2478480788002487E-2</v>
      </c>
      <c r="N122" s="56">
        <v>0.13085075066234914</v>
      </c>
      <c r="O122" s="88">
        <v>61350.833669490385</v>
      </c>
      <c r="P122" s="88">
        <v>66927.860502262847</v>
      </c>
      <c r="Q122" s="110">
        <v>45926.74124227259</v>
      </c>
      <c r="R122" s="36">
        <v>0.13405611310526702</v>
      </c>
      <c r="S122" s="36">
        <v>0.113271871698838</v>
      </c>
      <c r="T122" s="56">
        <v>0.19127064374789349</v>
      </c>
      <c r="U122" s="36">
        <v>0.23562238412649203</v>
      </c>
      <c r="V122" s="36">
        <v>0.18408638608388</v>
      </c>
      <c r="W122" s="56">
        <v>0.35370647697491575</v>
      </c>
    </row>
    <row r="123" spans="1:23" x14ac:dyDescent="0.2">
      <c r="A123" s="127" t="s">
        <v>119</v>
      </c>
      <c r="B123" s="127" t="s">
        <v>175</v>
      </c>
      <c r="C123" s="36">
        <v>0.90100984112690552</v>
      </c>
      <c r="D123" s="36">
        <v>0.90492489066362425</v>
      </c>
      <c r="E123" s="56">
        <v>0.8989661654135338</v>
      </c>
      <c r="F123" s="36">
        <v>0.14491834469636911</v>
      </c>
      <c r="G123" s="36">
        <v>0.11826042726347914</v>
      </c>
      <c r="H123" s="56">
        <v>0.15540875309661437</v>
      </c>
      <c r="I123" s="36">
        <v>4.1727574750830568E-2</v>
      </c>
      <c r="J123" s="36">
        <v>4.6063972419076803E-2</v>
      </c>
      <c r="K123" s="56">
        <v>3.8331160365058667E-2</v>
      </c>
      <c r="L123" s="36">
        <v>7.3458023986293544E-2</v>
      </c>
      <c r="M123" s="36">
        <v>4.4652237865097706E-2</v>
      </c>
      <c r="N123" s="56">
        <v>0.15786722425509669</v>
      </c>
      <c r="O123" s="88">
        <v>73572.527841233576</v>
      </c>
      <c r="P123" s="88">
        <v>85123.562723261188</v>
      </c>
      <c r="Q123" s="110">
        <v>50557.736539466809</v>
      </c>
      <c r="R123" s="36">
        <v>0.1296673455532926</v>
      </c>
      <c r="S123" s="36">
        <v>8.6056503059497455E-2</v>
      </c>
      <c r="T123" s="56">
        <v>0.23109756097560977</v>
      </c>
      <c r="U123" s="36">
        <v>0.32267148398065992</v>
      </c>
      <c r="V123" s="36">
        <v>0.2886851710381122</v>
      </c>
      <c r="W123" s="56">
        <v>0.4375209380234506</v>
      </c>
    </row>
    <row r="124" spans="1:23" x14ac:dyDescent="0.2">
      <c r="A124" s="127" t="s">
        <v>120</v>
      </c>
      <c r="B124" s="127" t="s">
        <v>175</v>
      </c>
      <c r="C124" s="36">
        <v>0.74124629080118698</v>
      </c>
      <c r="D124" s="36">
        <v>0.79696269395840214</v>
      </c>
      <c r="E124" s="56">
        <v>0.76076260762607628</v>
      </c>
      <c r="F124" s="36">
        <v>0.14738032416132679</v>
      </c>
      <c r="G124" s="36">
        <v>0</v>
      </c>
      <c r="H124" s="56">
        <v>0.21316085489313835</v>
      </c>
      <c r="I124" s="36">
        <v>3.0908326324642556E-2</v>
      </c>
      <c r="J124" s="36">
        <v>0</v>
      </c>
      <c r="K124" s="56">
        <v>9.8657718120805371E-2</v>
      </c>
      <c r="L124" s="36">
        <v>4.1366426474512941E-2</v>
      </c>
      <c r="M124" s="36">
        <v>0</v>
      </c>
      <c r="N124" s="56">
        <v>0.12530315278900567</v>
      </c>
      <c r="O124" s="88">
        <v>64024.927141713371</v>
      </c>
      <c r="P124" s="88">
        <v>71827.009942004966</v>
      </c>
      <c r="Q124" s="110">
        <v>52215.844785772031</v>
      </c>
      <c r="R124" s="36">
        <v>0.15758058097890967</v>
      </c>
      <c r="S124" s="36">
        <v>9.8862642169728787E-2</v>
      </c>
      <c r="T124" s="56">
        <v>0.19027921406411583</v>
      </c>
      <c r="U124" s="36">
        <v>0.51696192989068979</v>
      </c>
      <c r="V124" s="36">
        <v>0.62264773852756683</v>
      </c>
      <c r="W124" s="56">
        <v>0.4280089988751406</v>
      </c>
    </row>
    <row r="125" spans="1:23" x14ac:dyDescent="0.2">
      <c r="A125" s="127" t="s">
        <v>121</v>
      </c>
      <c r="B125" s="127" t="s">
        <v>175</v>
      </c>
      <c r="C125" s="36">
        <v>0.89026681698609544</v>
      </c>
      <c r="D125" s="36">
        <v>0.92700156985871274</v>
      </c>
      <c r="E125" s="56">
        <v>0.85160328113348249</v>
      </c>
      <c r="F125" s="36">
        <v>0.30776255707762556</v>
      </c>
      <c r="G125" s="36">
        <v>0</v>
      </c>
      <c r="H125" s="56">
        <v>0.45265278710543988</v>
      </c>
      <c r="I125" s="36">
        <v>0</v>
      </c>
      <c r="J125" s="36">
        <v>0</v>
      </c>
      <c r="K125" s="56">
        <v>0</v>
      </c>
      <c r="L125" s="36">
        <v>0</v>
      </c>
      <c r="M125" s="36">
        <v>0</v>
      </c>
      <c r="N125" s="56">
        <v>0</v>
      </c>
      <c r="O125" s="88">
        <v>67701.620937104264</v>
      </c>
      <c r="P125" s="88">
        <v>85540.906011854357</v>
      </c>
      <c r="Q125" s="110">
        <v>50368.940455341508</v>
      </c>
      <c r="R125" s="36">
        <v>0.4904571682201509</v>
      </c>
      <c r="S125" s="36">
        <v>0</v>
      </c>
      <c r="T125" s="56">
        <v>0.62429378531073443</v>
      </c>
      <c r="U125" s="36">
        <v>0.48502857142857142</v>
      </c>
      <c r="V125" s="36">
        <v>0.61938534278959811</v>
      </c>
      <c r="W125" s="56">
        <v>0.4056413700470114</v>
      </c>
    </row>
    <row r="126" spans="1:23" x14ac:dyDescent="0.2">
      <c r="A126" s="127" t="s">
        <v>122</v>
      </c>
      <c r="B126" s="127" t="s">
        <v>175</v>
      </c>
      <c r="C126" s="36">
        <v>0.87324512222471407</v>
      </c>
      <c r="D126" s="36">
        <v>0.92036247334754795</v>
      </c>
      <c r="E126" s="56">
        <v>0.84260941370767961</v>
      </c>
      <c r="F126" s="36">
        <v>9.2892951931583603E-2</v>
      </c>
      <c r="G126" s="36">
        <v>7.5042476873702094E-2</v>
      </c>
      <c r="H126" s="56">
        <v>9.9761368155906138E-2</v>
      </c>
      <c r="I126" s="36">
        <v>4.7866666666666668E-2</v>
      </c>
      <c r="J126" s="36">
        <v>3.1202926619324296E-2</v>
      </c>
      <c r="K126" s="56">
        <v>6.3462623981936944E-2</v>
      </c>
      <c r="L126" s="36">
        <v>3.5389593713082333E-2</v>
      </c>
      <c r="M126" s="36">
        <v>4.7955519518128112E-2</v>
      </c>
      <c r="N126" s="56">
        <v>2.6950215601724815E-2</v>
      </c>
      <c r="O126" s="88">
        <v>75202.300066772819</v>
      </c>
      <c r="P126" s="88">
        <v>97220.02548360941</v>
      </c>
      <c r="Q126" s="110">
        <v>59031.40925127401</v>
      </c>
      <c r="R126" s="36">
        <v>0.18401396837714618</v>
      </c>
      <c r="S126" s="36">
        <v>6.7364913115924782E-2</v>
      </c>
      <c r="T126" s="56">
        <v>0.18394248052726184</v>
      </c>
      <c r="U126" s="36">
        <v>0.59495258827436082</v>
      </c>
      <c r="V126" s="36">
        <v>0.58542808542808544</v>
      </c>
      <c r="W126" s="56">
        <v>0.63869170039142842</v>
      </c>
    </row>
    <row r="127" spans="1:23" x14ac:dyDescent="0.2">
      <c r="A127" s="127" t="s">
        <v>123</v>
      </c>
      <c r="B127" s="127" t="s">
        <v>175</v>
      </c>
      <c r="C127" s="36">
        <v>0.86563231850117095</v>
      </c>
      <c r="D127" s="36">
        <v>0.87969040854315661</v>
      </c>
      <c r="E127" s="56">
        <v>0.81642512077294682</v>
      </c>
      <c r="F127" s="36">
        <v>0.11433224755700326</v>
      </c>
      <c r="G127" s="36">
        <v>8.9893664551872046E-2</v>
      </c>
      <c r="H127" s="56">
        <v>0.18659691081215746</v>
      </c>
      <c r="I127" s="36">
        <v>4.6540695537092863E-2</v>
      </c>
      <c r="J127" s="36">
        <v>2.6368159203980099E-2</v>
      </c>
      <c r="K127" s="56">
        <v>0.1080446271285966</v>
      </c>
      <c r="L127" s="36">
        <v>2.8322624281366251E-2</v>
      </c>
      <c r="M127" s="36">
        <v>2.4835727809332887E-2</v>
      </c>
      <c r="N127" s="56">
        <v>4.142011834319527E-2</v>
      </c>
      <c r="O127" s="88">
        <v>97948.355596888738</v>
      </c>
      <c r="P127" s="88">
        <v>101513.65965029513</v>
      </c>
      <c r="Q127" s="110">
        <v>88894.970414201191</v>
      </c>
      <c r="R127" s="36">
        <v>0.21175824175824176</v>
      </c>
      <c r="S127" s="36">
        <v>0.17925445705024312</v>
      </c>
      <c r="T127" s="56">
        <v>0.29479353680430881</v>
      </c>
      <c r="U127" s="36">
        <v>0.3935559613879468</v>
      </c>
      <c r="V127" s="36">
        <v>0.44151550352962204</v>
      </c>
      <c r="W127" s="56">
        <v>0.27352352352352355</v>
      </c>
    </row>
    <row r="128" spans="1:23" x14ac:dyDescent="0.2">
      <c r="A128" s="127" t="s">
        <v>124</v>
      </c>
      <c r="B128" s="127" t="s">
        <v>175</v>
      </c>
      <c r="C128" s="36">
        <v>0.83339644074214314</v>
      </c>
      <c r="D128" s="36">
        <v>0.86081740544936969</v>
      </c>
      <c r="E128" s="56">
        <v>0.82500229294689531</v>
      </c>
      <c r="F128" s="36">
        <v>8.714596949891068E-2</v>
      </c>
      <c r="G128" s="36">
        <v>4.3514366384321539E-2</v>
      </c>
      <c r="H128" s="56">
        <v>0.12472677595628415</v>
      </c>
      <c r="I128" s="36">
        <v>4.357041921808761E-2</v>
      </c>
      <c r="J128" s="36">
        <v>3.5257061572851044E-2</v>
      </c>
      <c r="K128" s="56">
        <v>5.2326634075683505E-2</v>
      </c>
      <c r="L128" s="36">
        <v>4.0833711949114039E-2</v>
      </c>
      <c r="M128" s="36">
        <v>1.7007204440770047E-2</v>
      </c>
      <c r="N128" s="56">
        <v>6.3924402445803219E-2</v>
      </c>
      <c r="O128" s="88">
        <v>75311.458995910943</v>
      </c>
      <c r="P128" s="88">
        <v>79930.573993149883</v>
      </c>
      <c r="Q128" s="110">
        <v>71573.924402445802</v>
      </c>
      <c r="R128" s="36">
        <v>0.20078103959062751</v>
      </c>
      <c r="S128" s="36">
        <v>6.1859193438140808E-2</v>
      </c>
      <c r="T128" s="56">
        <v>0.2911111111111111</v>
      </c>
      <c r="U128" s="36">
        <v>0.72054966569391599</v>
      </c>
      <c r="V128" s="36">
        <v>0.74547417372529479</v>
      </c>
      <c r="W128" s="56">
        <v>0.69262295081967218</v>
      </c>
    </row>
    <row r="129" spans="1:23" x14ac:dyDescent="0.2">
      <c r="A129" s="127" t="s">
        <v>125</v>
      </c>
      <c r="B129" s="127" t="s">
        <v>175</v>
      </c>
      <c r="C129" s="36">
        <v>0.88985121030424164</v>
      </c>
      <c r="D129" s="36">
        <v>0.86949451145141621</v>
      </c>
      <c r="E129" s="56">
        <v>0.91435562805872761</v>
      </c>
      <c r="F129" s="36">
        <v>6.0085836909871244E-2</v>
      </c>
      <c r="G129" s="36">
        <v>1.5576323987538941E-2</v>
      </c>
      <c r="H129" s="56">
        <v>0.11791483113069016</v>
      </c>
      <c r="I129" s="36">
        <v>5.5236945366737095E-2</v>
      </c>
      <c r="J129" s="36">
        <v>7.0660522273425494E-2</v>
      </c>
      <c r="K129" s="56">
        <v>3.7103923822032508E-2</v>
      </c>
      <c r="L129" s="36">
        <v>0</v>
      </c>
      <c r="M129" s="36">
        <v>0</v>
      </c>
      <c r="N129" s="56">
        <v>0</v>
      </c>
      <c r="O129" s="88">
        <v>72010.995757424505</v>
      </c>
      <c r="P129" s="88">
        <v>89757.736907730679</v>
      </c>
      <c r="Q129" s="110">
        <v>51696.438893844781</v>
      </c>
      <c r="R129" s="36">
        <v>0.16539401343921808</v>
      </c>
      <c r="S129" s="36">
        <v>5.1892313694888802E-2</v>
      </c>
      <c r="T129" s="56">
        <v>0.23839397741530741</v>
      </c>
      <c r="U129" s="36">
        <v>0.55270252920785723</v>
      </c>
      <c r="V129" s="36">
        <v>0.69689627322026071</v>
      </c>
      <c r="W129" s="56">
        <v>0.35945108455068614</v>
      </c>
    </row>
    <row r="130" spans="1:23" x14ac:dyDescent="0.2">
      <c r="A130" s="127" t="s">
        <v>126</v>
      </c>
      <c r="B130" s="127" t="s">
        <v>175</v>
      </c>
      <c r="C130" s="36">
        <v>0.7999337163057888</v>
      </c>
      <c r="D130" s="36">
        <v>0.81303116147308785</v>
      </c>
      <c r="E130" s="56">
        <v>0.80063542494042894</v>
      </c>
      <c r="F130" s="36">
        <v>9.3422133017060482E-2</v>
      </c>
      <c r="G130" s="36">
        <v>3.5175879396984924E-2</v>
      </c>
      <c r="H130" s="56">
        <v>9.7372173558769606E-2</v>
      </c>
      <c r="I130" s="36">
        <v>2.8071790151863781E-2</v>
      </c>
      <c r="J130" s="36">
        <v>1.0484378276368212E-2</v>
      </c>
      <c r="K130" s="56">
        <v>3.3854907539118066E-2</v>
      </c>
      <c r="L130" s="36">
        <v>6.2146112415412237E-3</v>
      </c>
      <c r="M130" s="36">
        <v>0</v>
      </c>
      <c r="N130" s="56">
        <v>1.488095238095238E-2</v>
      </c>
      <c r="O130" s="88">
        <v>78626.49495925977</v>
      </c>
      <c r="P130" s="88">
        <v>85641.906421105028</v>
      </c>
      <c r="Q130" s="110">
        <v>71710.274470899472</v>
      </c>
      <c r="R130" s="36">
        <v>5.078043704474506E-2</v>
      </c>
      <c r="S130" s="36">
        <v>0</v>
      </c>
      <c r="T130" s="56">
        <v>0.12734864300626306</v>
      </c>
      <c r="U130" s="36">
        <v>0.54212890804070779</v>
      </c>
      <c r="V130" s="36">
        <v>0.53582728457100315</v>
      </c>
      <c r="W130" s="56">
        <v>0.57119576288449792</v>
      </c>
    </row>
    <row r="131" spans="1:23" x14ac:dyDescent="0.2">
      <c r="A131" s="127" t="s">
        <v>127</v>
      </c>
      <c r="B131" s="127" t="s">
        <v>175</v>
      </c>
      <c r="C131" s="36">
        <v>0.79223883191378408</v>
      </c>
      <c r="D131" s="36">
        <v>0.83409957937982981</v>
      </c>
      <c r="E131" s="56">
        <v>0.75300240192153722</v>
      </c>
      <c r="F131" s="36">
        <v>0.13381226053639847</v>
      </c>
      <c r="G131" s="36">
        <v>6.9820212951649502E-2</v>
      </c>
      <c r="H131" s="56">
        <v>0.1339653304442037</v>
      </c>
      <c r="I131" s="36">
        <v>0.13244776889347434</v>
      </c>
      <c r="J131" s="36">
        <v>2.6199527381074693E-2</v>
      </c>
      <c r="K131" s="56">
        <v>0.19523514851485149</v>
      </c>
      <c r="L131" s="36">
        <v>3.9218912840765729E-2</v>
      </c>
      <c r="M131" s="36">
        <v>1.9936671748563388E-2</v>
      </c>
      <c r="N131" s="56">
        <v>5.0079744816586919E-2</v>
      </c>
      <c r="O131" s="88">
        <v>73690.20788766387</v>
      </c>
      <c r="P131" s="88">
        <v>91444.522106250733</v>
      </c>
      <c r="Q131" s="110">
        <v>59100.589048378519</v>
      </c>
      <c r="R131" s="36">
        <v>0.25714786879494828</v>
      </c>
      <c r="S131" s="36">
        <v>0.13379396984924624</v>
      </c>
      <c r="T131" s="56">
        <v>0.24468731026108076</v>
      </c>
      <c r="U131" s="36">
        <v>0.79301681376022681</v>
      </c>
      <c r="V131" s="36">
        <v>0.85298500920487419</v>
      </c>
      <c r="W131" s="56">
        <v>0.78519165665611013</v>
      </c>
    </row>
    <row r="132" spans="1:23" x14ac:dyDescent="0.2">
      <c r="A132" s="127" t="s">
        <v>128</v>
      </c>
      <c r="B132" s="127" t="s">
        <v>175</v>
      </c>
      <c r="C132" s="36">
        <v>0.78218226399673074</v>
      </c>
      <c r="D132" s="36">
        <v>0.82527840847659206</v>
      </c>
      <c r="E132" s="56">
        <v>0.74243399871216997</v>
      </c>
      <c r="F132" s="36">
        <v>0.12496229715871388</v>
      </c>
      <c r="G132" s="36">
        <v>5.9773979639488183E-2</v>
      </c>
      <c r="H132" s="56">
        <v>0.1522304653627517</v>
      </c>
      <c r="I132" s="36">
        <v>3.7787907869481767E-2</v>
      </c>
      <c r="J132" s="36">
        <v>4.1085762568652304E-2</v>
      </c>
      <c r="K132" s="56">
        <v>3.8891997761611639E-2</v>
      </c>
      <c r="L132" s="36">
        <v>3.4221525600835946E-2</v>
      </c>
      <c r="M132" s="36">
        <v>4.3102318878553647E-2</v>
      </c>
      <c r="N132" s="56">
        <v>3.1415630721788573E-2</v>
      </c>
      <c r="O132" s="88">
        <v>69826.741797283175</v>
      </c>
      <c r="P132" s="88">
        <v>77575.268963710201</v>
      </c>
      <c r="Q132" s="110">
        <v>67419.01416594391</v>
      </c>
      <c r="R132" s="36">
        <v>0.26546725342997668</v>
      </c>
      <c r="S132" s="36">
        <v>0.11062906724511931</v>
      </c>
      <c r="T132" s="56">
        <v>0.32060810810810808</v>
      </c>
      <c r="U132" s="36">
        <v>0.75682977173385135</v>
      </c>
      <c r="V132" s="36">
        <v>0.86119544592030361</v>
      </c>
      <c r="W132" s="56">
        <v>0.70479082321187581</v>
      </c>
    </row>
    <row r="133" spans="1:23" ht="16" thickBot="1" x14ac:dyDescent="0.25">
      <c r="A133" s="127" t="s">
        <v>129</v>
      </c>
      <c r="B133" s="127" t="s">
        <v>175</v>
      </c>
      <c r="C133" s="36">
        <v>0.85962921781751345</v>
      </c>
      <c r="D133" s="36">
        <v>0.90085785644478222</v>
      </c>
      <c r="E133" s="56">
        <v>0.82558757408542816</v>
      </c>
      <c r="F133" s="36">
        <v>0.10751149068816897</v>
      </c>
      <c r="G133" s="36">
        <v>2.5022846947212671E-2</v>
      </c>
      <c r="H133" s="56">
        <v>0.12004232000434051</v>
      </c>
      <c r="I133" s="36">
        <v>4.8935787247446343E-2</v>
      </c>
      <c r="J133" s="36">
        <v>1.7065984768469621E-2</v>
      </c>
      <c r="K133" s="56">
        <v>7.3918721063669826E-2</v>
      </c>
      <c r="L133" s="36">
        <v>2.758493255549983E-2</v>
      </c>
      <c r="M133" s="36">
        <v>8.7391513982642242E-3</v>
      </c>
      <c r="N133" s="56">
        <v>2.7378948410733735E-2</v>
      </c>
      <c r="O133" s="88">
        <v>76163.91415674577</v>
      </c>
      <c r="P133" s="88">
        <v>89889.428640308586</v>
      </c>
      <c r="Q133" s="110">
        <v>66292.650757500742</v>
      </c>
      <c r="R133" s="36">
        <v>0.25147058823529411</v>
      </c>
      <c r="S133" s="36">
        <v>0</v>
      </c>
      <c r="T133" s="56">
        <v>0.16008209338122115</v>
      </c>
      <c r="U133" s="36">
        <v>0.87165418197433087</v>
      </c>
      <c r="V133" s="36">
        <v>0.83371774228643547</v>
      </c>
      <c r="W133" s="56">
        <v>0.92488199229558898</v>
      </c>
    </row>
    <row r="134" spans="1:23" s="23" customFormat="1" ht="16" thickBot="1" x14ac:dyDescent="0.25">
      <c r="A134" s="127" t="s">
        <v>176</v>
      </c>
      <c r="B134" s="127"/>
      <c r="C134" s="37">
        <v>0.84821942793803951</v>
      </c>
      <c r="D134" s="37">
        <v>0.86815840146058265</v>
      </c>
      <c r="E134" s="57">
        <v>0.80724773143279982</v>
      </c>
      <c r="F134" s="37">
        <v>0.11844596163590801</v>
      </c>
      <c r="G134" s="37">
        <v>6.768675385375468E-2</v>
      </c>
      <c r="H134" s="57">
        <v>0.19135533156379214</v>
      </c>
      <c r="I134" s="37">
        <v>4.7544565530424764E-2</v>
      </c>
      <c r="J134" s="37">
        <v>3.4317949864263508E-2</v>
      </c>
      <c r="K134" s="57">
        <v>8.041782126104928E-2</v>
      </c>
      <c r="L134" s="37">
        <v>3.5825712355132301E-2</v>
      </c>
      <c r="M134" s="37">
        <v>2.0321192505508203E-2</v>
      </c>
      <c r="N134" s="57">
        <v>7.0373609171856352E-2</v>
      </c>
      <c r="O134" s="89">
        <v>107209.13029703501</v>
      </c>
      <c r="P134" s="89">
        <v>122125.35930131412</v>
      </c>
      <c r="Q134" s="111">
        <v>67895.466361439045</v>
      </c>
      <c r="R134" s="37">
        <v>0.15044479119098833</v>
      </c>
      <c r="S134" s="37">
        <v>9.3154872649570744E-2</v>
      </c>
      <c r="T134" s="57">
        <v>0.2723712825712799</v>
      </c>
      <c r="U134" s="37">
        <v>0.44141192363221854</v>
      </c>
      <c r="V134" s="37">
        <v>0.39590784134048962</v>
      </c>
      <c r="W134" s="57">
        <v>0.54572158038100604</v>
      </c>
    </row>
    <row r="135" spans="1:23" x14ac:dyDescent="0.2">
      <c r="A135" s="128" t="s">
        <v>130</v>
      </c>
      <c r="B135" s="128" t="s">
        <v>177</v>
      </c>
      <c r="C135" s="38">
        <v>0.84882998888816263</v>
      </c>
      <c r="D135" s="38">
        <v>0.8230472261885875</v>
      </c>
      <c r="E135" s="58">
        <v>0.86546685673556667</v>
      </c>
      <c r="F135" s="38">
        <v>0.16555071109726979</v>
      </c>
      <c r="G135" s="38">
        <v>8.8468951252761718E-2</v>
      </c>
      <c r="H135" s="58">
        <v>0.16467042119457445</v>
      </c>
      <c r="I135" s="38">
        <v>5.2824749870116809E-2</v>
      </c>
      <c r="J135" s="38">
        <v>3.103766918519324E-2</v>
      </c>
      <c r="K135" s="58">
        <v>4.9601510067114093E-2</v>
      </c>
      <c r="L135" s="38">
        <v>5.1840111334467295E-2</v>
      </c>
      <c r="M135" s="38">
        <v>1.6513525669857997E-2</v>
      </c>
      <c r="N135" s="58">
        <v>5.800532701982835E-2</v>
      </c>
      <c r="O135" s="90">
        <v>48296.667359707382</v>
      </c>
      <c r="P135" s="90">
        <v>61015.895007389321</v>
      </c>
      <c r="Q135" s="112">
        <v>43767.949527927289</v>
      </c>
      <c r="R135" s="38">
        <v>0.18578853955375255</v>
      </c>
      <c r="S135" s="38">
        <v>0.1240357914224005</v>
      </c>
      <c r="T135" s="58">
        <v>0.18724032868617857</v>
      </c>
      <c r="U135" s="38">
        <v>0.77577302824138517</v>
      </c>
      <c r="V135" s="38">
        <v>0.83899947988084544</v>
      </c>
      <c r="W135" s="58">
        <v>0.7671599746072052</v>
      </c>
    </row>
    <row r="136" spans="1:23" x14ac:dyDescent="0.2">
      <c r="A136" s="128" t="s">
        <v>131</v>
      </c>
      <c r="B136" s="128" t="s">
        <v>177</v>
      </c>
      <c r="C136" s="38">
        <v>0.85456558284472506</v>
      </c>
      <c r="D136" s="38">
        <v>0.87466406059125335</v>
      </c>
      <c r="E136" s="58">
        <v>0.85328289651445555</v>
      </c>
      <c r="F136" s="38">
        <v>0.20606040719898938</v>
      </c>
      <c r="G136" s="38">
        <v>6.7984468761030703E-2</v>
      </c>
      <c r="H136" s="58">
        <v>0.22237242311591754</v>
      </c>
      <c r="I136" s="38">
        <v>7.1290141079875802E-2</v>
      </c>
      <c r="J136" s="38">
        <v>1.0435075317680721E-2</v>
      </c>
      <c r="K136" s="58">
        <v>8.1681424063237237E-2</v>
      </c>
      <c r="L136" s="38">
        <v>0.10367728446685524</v>
      </c>
      <c r="M136" s="38">
        <v>1.6209957545349287E-2</v>
      </c>
      <c r="N136" s="58">
        <v>0.12099823544239979</v>
      </c>
      <c r="O136" s="90">
        <v>50599.114576336244</v>
      </c>
      <c r="P136" s="90">
        <v>81746.541433891995</v>
      </c>
      <c r="Q136" s="112">
        <v>40572.781190626978</v>
      </c>
      <c r="R136" s="38">
        <v>0.15217916213932151</v>
      </c>
      <c r="S136" s="38">
        <v>6.9233257845357485E-2</v>
      </c>
      <c r="T136" s="58">
        <v>0.15896147403685093</v>
      </c>
      <c r="U136" s="38">
        <v>0.68167926388432465</v>
      </c>
      <c r="V136" s="38">
        <v>0.75679491704906454</v>
      </c>
      <c r="W136" s="58">
        <v>0.66418361670737902</v>
      </c>
    </row>
    <row r="137" spans="1:23" ht="16" thickBot="1" x14ac:dyDescent="0.25">
      <c r="A137" s="128" t="s">
        <v>132</v>
      </c>
      <c r="B137" s="128" t="s">
        <v>177</v>
      </c>
      <c r="C137" s="38">
        <v>0.77985739750445637</v>
      </c>
      <c r="D137" s="38">
        <v>0.8165759572233362</v>
      </c>
      <c r="E137" s="58">
        <v>0.78078797725426485</v>
      </c>
      <c r="F137" s="38">
        <v>0.28065535836036448</v>
      </c>
      <c r="G137" s="38">
        <v>0.11477594536065301</v>
      </c>
      <c r="H137" s="58">
        <v>0.29993428669775007</v>
      </c>
      <c r="I137" s="38">
        <v>7.051750751482655E-2</v>
      </c>
      <c r="J137" s="38">
        <v>5.3396190109678658E-2</v>
      </c>
      <c r="K137" s="58">
        <v>6.7218964032317599E-2</v>
      </c>
      <c r="L137" s="38">
        <v>0.16941991341991341</v>
      </c>
      <c r="M137" s="38">
        <v>8.8400374181478017E-2</v>
      </c>
      <c r="N137" s="58">
        <v>0.19096915153722105</v>
      </c>
      <c r="O137" s="90">
        <v>45352.440034632033</v>
      </c>
      <c r="P137" s="90">
        <v>62238.113891487374</v>
      </c>
      <c r="Q137" s="112">
        <v>38792.251781719817</v>
      </c>
      <c r="R137" s="38">
        <v>0.24626665474380757</v>
      </c>
      <c r="S137" s="38">
        <v>0.14930555555555555</v>
      </c>
      <c r="T137" s="58">
        <v>0.21498416196116238</v>
      </c>
      <c r="U137" s="38">
        <v>0.76175542078591008</v>
      </c>
      <c r="V137" s="38">
        <v>0.80684657671164417</v>
      </c>
      <c r="W137" s="58">
        <v>0.76478524142691306</v>
      </c>
    </row>
    <row r="138" spans="1:23" s="23" customFormat="1" ht="16" thickBot="1" x14ac:dyDescent="0.25">
      <c r="A138" s="128" t="s">
        <v>178</v>
      </c>
      <c r="B138" s="128"/>
      <c r="C138" s="39">
        <v>0.83336054421768713</v>
      </c>
      <c r="D138" s="39">
        <v>0.83663378219437845</v>
      </c>
      <c r="E138" s="59">
        <v>0.83984652258442805</v>
      </c>
      <c r="F138" s="39">
        <v>0.2086815650849167</v>
      </c>
      <c r="G138" s="39">
        <v>8.9010201500716632E-2</v>
      </c>
      <c r="H138" s="59">
        <v>0.21889008246440139</v>
      </c>
      <c r="I138" s="39">
        <v>6.3472192443094974E-2</v>
      </c>
      <c r="J138" s="39">
        <v>3.0732163052564293E-2</v>
      </c>
      <c r="K138" s="59">
        <v>6.511779417018683E-2</v>
      </c>
      <c r="L138" s="39">
        <v>9.7216037471343983E-2</v>
      </c>
      <c r="M138" s="39">
        <v>3.4252733547956729E-2</v>
      </c>
      <c r="N138" s="59">
        <v>0.11129954692877127</v>
      </c>
      <c r="O138" s="91">
        <v>48386.139097498861</v>
      </c>
      <c r="P138" s="91">
        <v>67703.588552574947</v>
      </c>
      <c r="Q138" s="113">
        <v>41484.120804958111</v>
      </c>
      <c r="R138" s="39">
        <v>0.18853532452613442</v>
      </c>
      <c r="S138" s="39">
        <v>0.111162575266327</v>
      </c>
      <c r="T138" s="59">
        <v>0.18270511454448587</v>
      </c>
      <c r="U138" s="39">
        <v>0.74133450971320358</v>
      </c>
      <c r="V138" s="39">
        <v>0.80623415046491964</v>
      </c>
      <c r="W138" s="59">
        <v>0.73210761316206685</v>
      </c>
    </row>
    <row r="139" spans="1:23" x14ac:dyDescent="0.2">
      <c r="A139" s="129" t="s">
        <v>133</v>
      </c>
      <c r="B139" s="129" t="s">
        <v>179</v>
      </c>
      <c r="C139" s="40">
        <v>0.84700108026865817</v>
      </c>
      <c r="D139" s="40">
        <v>0.88110619147855118</v>
      </c>
      <c r="E139" s="60">
        <v>0.83130211674150101</v>
      </c>
      <c r="F139" s="40">
        <v>0.19762216813330838</v>
      </c>
      <c r="G139" s="40">
        <v>5.7182157594812343E-2</v>
      </c>
      <c r="H139" s="60">
        <v>0.24103585657370519</v>
      </c>
      <c r="I139" s="40">
        <v>4.2387624600338535E-2</v>
      </c>
      <c r="J139" s="40">
        <v>9.957534045980378E-3</v>
      </c>
      <c r="K139" s="60">
        <v>5.472543189431292E-2</v>
      </c>
      <c r="L139" s="40">
        <v>9.6459367288657227E-2</v>
      </c>
      <c r="M139" s="40">
        <v>2.4301837054123074E-2</v>
      </c>
      <c r="N139" s="60">
        <v>0.13394153957879448</v>
      </c>
      <c r="O139" s="92">
        <v>58958.667479967837</v>
      </c>
      <c r="P139" s="92">
        <v>93110.864156849828</v>
      </c>
      <c r="Q139" s="114">
        <v>42187.859931009443</v>
      </c>
      <c r="R139" s="40">
        <v>0.15302928683210373</v>
      </c>
      <c r="S139" s="40">
        <v>0.16129032258064516</v>
      </c>
      <c r="T139" s="60">
        <v>0.12971246006389775</v>
      </c>
      <c r="U139" s="40">
        <v>0.81170516968921669</v>
      </c>
      <c r="V139" s="40">
        <v>0.88281967213114754</v>
      </c>
      <c r="W139" s="60">
        <v>0.79695922193578628</v>
      </c>
    </row>
    <row r="140" spans="1:23" x14ac:dyDescent="0.2">
      <c r="A140" s="129" t="s">
        <v>134</v>
      </c>
      <c r="B140" s="129" t="s">
        <v>179</v>
      </c>
      <c r="C140" s="40">
        <v>0.79968473023615494</v>
      </c>
      <c r="D140" s="40">
        <v>0.76205191594561184</v>
      </c>
      <c r="E140" s="60">
        <v>0.82616947066064839</v>
      </c>
      <c r="F140" s="40">
        <v>0.22523579583916242</v>
      </c>
      <c r="G140" s="40">
        <v>0.10590933621154884</v>
      </c>
      <c r="H140" s="60">
        <v>0.24150815217391305</v>
      </c>
      <c r="I140" s="40">
        <v>3.1064767402166155E-2</v>
      </c>
      <c r="J140" s="40">
        <v>4.2211554378414166E-3</v>
      </c>
      <c r="K140" s="60">
        <v>3.4350739125810908E-2</v>
      </c>
      <c r="L140" s="40">
        <v>9.7280060026261495E-2</v>
      </c>
      <c r="M140" s="40">
        <v>3.7583056478405319E-2</v>
      </c>
      <c r="N140" s="60">
        <v>0.10864841373315949</v>
      </c>
      <c r="O140" s="92">
        <v>51133.054301335214</v>
      </c>
      <c r="P140" s="92">
        <v>65335.481549067314</v>
      </c>
      <c r="Q140" s="114">
        <v>44270.012416961566</v>
      </c>
      <c r="R140" s="40">
        <v>0.23492418419397665</v>
      </c>
      <c r="S140" s="40">
        <v>0.12540929927963326</v>
      </c>
      <c r="T140" s="60">
        <v>0.18156625269424201</v>
      </c>
      <c r="U140" s="40">
        <v>0.66556238796487488</v>
      </c>
      <c r="V140" s="40">
        <v>0.78942021132484419</v>
      </c>
      <c r="W140" s="60">
        <v>0.62006447942347809</v>
      </c>
    </row>
    <row r="141" spans="1:23" x14ac:dyDescent="0.2">
      <c r="A141" s="129" t="s">
        <v>135</v>
      </c>
      <c r="B141" s="129" t="s">
        <v>179</v>
      </c>
      <c r="C141" s="40">
        <v>0.85437632135306552</v>
      </c>
      <c r="D141" s="40">
        <v>0.93284094812779117</v>
      </c>
      <c r="E141" s="60">
        <v>0.8185766935766936</v>
      </c>
      <c r="F141" s="40">
        <v>0.16054963342778752</v>
      </c>
      <c r="G141" s="40">
        <v>7.1841516996839591E-2</v>
      </c>
      <c r="H141" s="60">
        <v>0.18092901317558482</v>
      </c>
      <c r="I141" s="40">
        <v>1.9799381816061119E-2</v>
      </c>
      <c r="J141" s="40">
        <v>1.1706715958102279E-2</v>
      </c>
      <c r="K141" s="60">
        <v>2.3824679458034008E-2</v>
      </c>
      <c r="L141" s="40">
        <v>6.1764316889300355E-2</v>
      </c>
      <c r="M141" s="40">
        <v>6.113054686061499E-2</v>
      </c>
      <c r="N141" s="60">
        <v>5.4593373493975902E-2</v>
      </c>
      <c r="O141" s="92">
        <v>57186.767032894517</v>
      </c>
      <c r="P141" s="92">
        <v>77381.062603572092</v>
      </c>
      <c r="Q141" s="114">
        <v>45991.535616658628</v>
      </c>
      <c r="R141" s="40">
        <v>0.14595364884122103</v>
      </c>
      <c r="S141" s="40">
        <v>0.11784351145038167</v>
      </c>
      <c r="T141" s="60">
        <v>0.14590070382347348</v>
      </c>
      <c r="U141" s="40">
        <v>0.68746044661423023</v>
      </c>
      <c r="V141" s="40">
        <v>0.82733369305480609</v>
      </c>
      <c r="W141" s="60">
        <v>0.63829500236055847</v>
      </c>
    </row>
    <row r="142" spans="1:23" x14ac:dyDescent="0.2">
      <c r="A142" s="129" t="s">
        <v>136</v>
      </c>
      <c r="B142" s="129" t="s">
        <v>179</v>
      </c>
      <c r="C142" s="40">
        <v>0.84481031829396391</v>
      </c>
      <c r="D142" s="40">
        <v>0.85422359510514434</v>
      </c>
      <c r="E142" s="60">
        <v>0.8403375642290809</v>
      </c>
      <c r="F142" s="40">
        <v>0.19981967767384198</v>
      </c>
      <c r="G142" s="40">
        <v>0.11551424777857215</v>
      </c>
      <c r="H142" s="60">
        <v>0.18333151700087183</v>
      </c>
      <c r="I142" s="40">
        <v>4.666068452762466E-2</v>
      </c>
      <c r="J142" s="40">
        <v>1.6477343652477845E-2</v>
      </c>
      <c r="K142" s="60">
        <v>3.8777533819675615E-2</v>
      </c>
      <c r="L142" s="40">
        <v>5.6061220940344367E-2</v>
      </c>
      <c r="M142" s="40">
        <v>4.5062586926286508E-2</v>
      </c>
      <c r="N142" s="60">
        <v>4.9534723068795972E-2</v>
      </c>
      <c r="O142" s="92">
        <v>44870.754337265789</v>
      </c>
      <c r="P142" s="92">
        <v>57550.931849791377</v>
      </c>
      <c r="Q142" s="114">
        <v>42282.764446244182</v>
      </c>
      <c r="R142" s="40">
        <v>0.23573200992555832</v>
      </c>
      <c r="S142" s="40">
        <v>3.3414337788578372E-2</v>
      </c>
      <c r="T142" s="60">
        <v>0.22424794895168643</v>
      </c>
      <c r="U142" s="40">
        <v>0.7954476766150359</v>
      </c>
      <c r="V142" s="40">
        <v>0.82717705323978541</v>
      </c>
      <c r="W142" s="60">
        <v>0.80495060313301681</v>
      </c>
    </row>
    <row r="143" spans="1:23" x14ac:dyDescent="0.2">
      <c r="A143" s="129" t="s">
        <v>137</v>
      </c>
      <c r="B143" s="129" t="s">
        <v>179</v>
      </c>
      <c r="C143" s="40">
        <v>0.84616705086075827</v>
      </c>
      <c r="D143" s="40">
        <v>0.9230503398226011</v>
      </c>
      <c r="E143" s="60">
        <v>0.82419824097916594</v>
      </c>
      <c r="F143" s="40">
        <v>0.24277698525915359</v>
      </c>
      <c r="G143" s="40">
        <v>3.5692180730348667E-2</v>
      </c>
      <c r="H143" s="60">
        <v>0.26827686400664141</v>
      </c>
      <c r="I143" s="40">
        <v>5.3821608416014362E-2</v>
      </c>
      <c r="J143" s="40">
        <v>2.326934264107039E-2</v>
      </c>
      <c r="K143" s="60">
        <v>5.8599073316980103E-2</v>
      </c>
      <c r="L143" s="40">
        <v>0.11712575546257555</v>
      </c>
      <c r="M143" s="40">
        <v>1.1606140022463497E-2</v>
      </c>
      <c r="N143" s="60">
        <v>0.13845339414423585</v>
      </c>
      <c r="O143" s="92">
        <v>45945.922330097084</v>
      </c>
      <c r="P143" s="92">
        <v>63290.158492449766</v>
      </c>
      <c r="Q143" s="114">
        <v>40303.469528523899</v>
      </c>
      <c r="R143" s="40">
        <v>0.19900107726961119</v>
      </c>
      <c r="S143" s="40">
        <v>0.19674185463659147</v>
      </c>
      <c r="T143" s="60">
        <v>0.20494446434969546</v>
      </c>
      <c r="U143" s="40">
        <v>0.78651879094356969</v>
      </c>
      <c r="V143" s="40">
        <v>0.9153084382092016</v>
      </c>
      <c r="W143" s="60">
        <v>0.76296954182122145</v>
      </c>
    </row>
    <row r="144" spans="1:23" ht="16" thickBot="1" x14ac:dyDescent="0.25">
      <c r="A144" s="129" t="s">
        <v>138</v>
      </c>
      <c r="B144" s="129" t="s">
        <v>179</v>
      </c>
      <c r="C144" s="40">
        <v>0.77046065133346442</v>
      </c>
      <c r="D144" s="40">
        <v>0.79911230011552259</v>
      </c>
      <c r="E144" s="60">
        <v>0.73200030411313011</v>
      </c>
      <c r="F144" s="40">
        <v>0.16135982092893117</v>
      </c>
      <c r="G144" s="40">
        <v>8.1899671510494959E-2</v>
      </c>
      <c r="H144" s="60">
        <v>0.20684119535687825</v>
      </c>
      <c r="I144" s="40">
        <v>3.9878849066128215E-2</v>
      </c>
      <c r="J144" s="40">
        <v>2.4851330203442878E-2</v>
      </c>
      <c r="K144" s="60">
        <v>5.5434951155217863E-2</v>
      </c>
      <c r="L144" s="40">
        <v>6.1745194761013776E-2</v>
      </c>
      <c r="M144" s="40">
        <v>4.3521266073194856E-2</v>
      </c>
      <c r="N144" s="60">
        <v>5.5982550893228088E-2</v>
      </c>
      <c r="O144" s="92">
        <v>62869.705009355333</v>
      </c>
      <c r="P144" s="92">
        <v>79839.829034467009</v>
      </c>
      <c r="Q144" s="114">
        <v>42547.975695886998</v>
      </c>
      <c r="R144" s="40">
        <v>0.16736117840876055</v>
      </c>
      <c r="S144" s="40">
        <v>8.4533288158563438E-2</v>
      </c>
      <c r="T144" s="60">
        <v>0.30194246373248096</v>
      </c>
      <c r="U144" s="40">
        <v>0.70578264922737932</v>
      </c>
      <c r="V144" s="40">
        <v>0.671343466399421</v>
      </c>
      <c r="W144" s="60">
        <v>0.74296122499382566</v>
      </c>
    </row>
    <row r="145" spans="1:23" s="23" customFormat="1" ht="16" thickBot="1" x14ac:dyDescent="0.25">
      <c r="A145" s="129" t="s">
        <v>180</v>
      </c>
      <c r="B145" s="129"/>
      <c r="C145" s="41">
        <v>0.83007913681916434</v>
      </c>
      <c r="D145" s="41">
        <v>0.85121679877624812</v>
      </c>
      <c r="E145" s="61">
        <v>0.81966806859538066</v>
      </c>
      <c r="F145" s="41">
        <v>0.20033691986170779</v>
      </c>
      <c r="G145" s="41">
        <v>7.8536827723264188E-2</v>
      </c>
      <c r="H145" s="61">
        <v>0.22235054721443107</v>
      </c>
      <c r="I145" s="41">
        <v>3.9685708647142784E-2</v>
      </c>
      <c r="J145" s="41">
        <v>1.5054102924715134E-2</v>
      </c>
      <c r="K145" s="61">
        <v>4.4640460767316856E-2</v>
      </c>
      <c r="L145" s="41">
        <v>8.2833502340935075E-2</v>
      </c>
      <c r="M145" s="41">
        <v>3.7881893766706573E-2</v>
      </c>
      <c r="N145" s="61">
        <v>9.4126812378273098E-2</v>
      </c>
      <c r="O145" s="93">
        <v>52995.505487765513</v>
      </c>
      <c r="P145" s="93">
        <v>74913.417277940243</v>
      </c>
      <c r="Q145" s="115">
        <v>42739.586127067763</v>
      </c>
      <c r="R145" s="41">
        <v>0.19065406652280675</v>
      </c>
      <c r="S145" s="41">
        <v>0.10515713134568896</v>
      </c>
      <c r="T145" s="61">
        <v>0.18742177035068841</v>
      </c>
      <c r="U145" s="41">
        <v>0.74836534097356178</v>
      </c>
      <c r="V145" s="41">
        <v>0.80661986207583336</v>
      </c>
      <c r="W145" s="61">
        <v>0.73488898083023035</v>
      </c>
    </row>
    <row r="146" spans="1:23" x14ac:dyDescent="0.2">
      <c r="A146" s="130" t="s">
        <v>139</v>
      </c>
      <c r="B146" s="130" t="s">
        <v>181</v>
      </c>
      <c r="C146" s="42">
        <v>0.81933598107903072</v>
      </c>
      <c r="D146" s="42">
        <v>0.84103581892070689</v>
      </c>
      <c r="E146" s="62">
        <v>0.80900003235094298</v>
      </c>
      <c r="F146" s="42">
        <v>0.20804569929587188</v>
      </c>
      <c r="G146" s="42">
        <v>0.10564363755853118</v>
      </c>
      <c r="H146" s="62">
        <v>0.21973947895791582</v>
      </c>
      <c r="I146" s="42">
        <v>8.5983483140940828E-2</v>
      </c>
      <c r="J146" s="42">
        <v>8.5708819590587335E-2</v>
      </c>
      <c r="K146" s="62">
        <v>8.3244503664223854E-2</v>
      </c>
      <c r="L146" s="42">
        <v>8.6353857465755288E-2</v>
      </c>
      <c r="M146" s="42">
        <v>3.0340487695246658E-2</v>
      </c>
      <c r="N146" s="62">
        <v>9.0214739872835611E-2</v>
      </c>
      <c r="O146" s="94">
        <v>44764.148988317313</v>
      </c>
      <c r="P146" s="94">
        <v>63447.599730306778</v>
      </c>
      <c r="Q146" s="116">
        <v>39513.046546966849</v>
      </c>
      <c r="R146" s="42">
        <v>0.15606232754422983</v>
      </c>
      <c r="S146" s="42">
        <v>0.17466174661746617</v>
      </c>
      <c r="T146" s="62">
        <v>0.15543219666931007</v>
      </c>
      <c r="U146" s="42">
        <v>0.76086542951522806</v>
      </c>
      <c r="V146" s="42">
        <v>0.84128809660724557</v>
      </c>
      <c r="W146" s="62">
        <v>0.75096554145558514</v>
      </c>
    </row>
    <row r="147" spans="1:23" x14ac:dyDescent="0.2">
      <c r="A147" s="130" t="s">
        <v>140</v>
      </c>
      <c r="B147" s="130" t="s">
        <v>181</v>
      </c>
      <c r="C147" s="42">
        <v>0.81671147247175047</v>
      </c>
      <c r="D147" s="42">
        <v>0.87680893936618431</v>
      </c>
      <c r="E147" s="62">
        <v>0.80587843564596195</v>
      </c>
      <c r="F147" s="42">
        <v>0.28388078066787437</v>
      </c>
      <c r="G147" s="42">
        <v>9.0411387455028941E-2</v>
      </c>
      <c r="H147" s="62">
        <v>0.30261406844106464</v>
      </c>
      <c r="I147" s="42">
        <v>8.2391241331638679E-2</v>
      </c>
      <c r="J147" s="42">
        <v>1.10792741165234E-2</v>
      </c>
      <c r="K147" s="62">
        <v>8.7891164818966305E-2</v>
      </c>
      <c r="L147" s="42">
        <v>0.1325842092529369</v>
      </c>
      <c r="M147" s="42">
        <v>3.5934398830042825E-2</v>
      </c>
      <c r="N147" s="62">
        <v>0.15203175203175204</v>
      </c>
      <c r="O147" s="94">
        <v>44415.85693258758</v>
      </c>
      <c r="P147" s="94">
        <v>62404.807270448138</v>
      </c>
      <c r="Q147" s="116">
        <v>38790.384479585322</v>
      </c>
      <c r="R147" s="42">
        <v>0.25556940333385264</v>
      </c>
      <c r="S147" s="42">
        <v>0.18400876232201532</v>
      </c>
      <c r="T147" s="62">
        <v>0.2552100746684498</v>
      </c>
      <c r="U147" s="42">
        <v>0.77061600027362587</v>
      </c>
      <c r="V147" s="42">
        <v>0.84428280932269673</v>
      </c>
      <c r="W147" s="62">
        <v>0.77695635637539218</v>
      </c>
    </row>
    <row r="148" spans="1:23" x14ac:dyDescent="0.2">
      <c r="A148" s="130" t="s">
        <v>141</v>
      </c>
      <c r="B148" s="130" t="s">
        <v>181</v>
      </c>
      <c r="C148" s="42">
        <v>0.84868790345214706</v>
      </c>
      <c r="D148" s="42">
        <v>0.88965736040609134</v>
      </c>
      <c r="E148" s="62">
        <v>0.84278356990327852</v>
      </c>
      <c r="F148" s="42">
        <v>0.14431921233320377</v>
      </c>
      <c r="G148" s="42">
        <v>3.076099244362468E-2</v>
      </c>
      <c r="H148" s="62">
        <v>0.15930879158112929</v>
      </c>
      <c r="I148" s="42">
        <v>5.5218914185639227E-2</v>
      </c>
      <c r="J148" s="42">
        <v>1.8791428019821095E-2</v>
      </c>
      <c r="K148" s="62">
        <v>5.618452810470527E-2</v>
      </c>
      <c r="L148" s="42">
        <v>3.6728535405729401E-2</v>
      </c>
      <c r="M148" s="42">
        <v>6.347621425005349E-3</v>
      </c>
      <c r="N148" s="62">
        <v>3.9914150296598803E-2</v>
      </c>
      <c r="O148" s="94">
        <v>54562.422512504651</v>
      </c>
      <c r="P148" s="94">
        <v>70094.701947079375</v>
      </c>
      <c r="Q148" s="116">
        <v>48486.80150236981</v>
      </c>
      <c r="R148" s="42">
        <v>8.1247641806062129E-2</v>
      </c>
      <c r="S148" s="42">
        <v>3.5659391331079003E-2</v>
      </c>
      <c r="T148" s="62">
        <v>9.6143914615252193E-2</v>
      </c>
      <c r="U148" s="42">
        <v>0.75645203148879725</v>
      </c>
      <c r="V148" s="42">
        <v>0.785506039150354</v>
      </c>
      <c r="W148" s="62">
        <v>0.7573984584048884</v>
      </c>
    </row>
    <row r="149" spans="1:23" x14ac:dyDescent="0.2">
      <c r="A149" s="130" t="s">
        <v>142</v>
      </c>
      <c r="B149" s="130" t="s">
        <v>181</v>
      </c>
      <c r="C149" s="42">
        <v>0.80663428319089803</v>
      </c>
      <c r="D149" s="42">
        <v>0.85501274426508067</v>
      </c>
      <c r="E149" s="62">
        <v>0.71897494961128705</v>
      </c>
      <c r="F149" s="42">
        <v>8.5089567966280297E-2</v>
      </c>
      <c r="G149" s="42">
        <v>4.5367971964040833E-2</v>
      </c>
      <c r="H149" s="62">
        <v>0.1396813015377758</v>
      </c>
      <c r="I149" s="42">
        <v>4.1833780445695766E-2</v>
      </c>
      <c r="J149" s="42">
        <v>3.8237847222222225E-2</v>
      </c>
      <c r="K149" s="62">
        <v>5.1240401653868874E-2</v>
      </c>
      <c r="L149" s="42">
        <v>7.0638325323355801E-3</v>
      </c>
      <c r="M149" s="42">
        <v>7.2221945509787317E-3</v>
      </c>
      <c r="N149" s="62">
        <v>7.4088906688025633E-3</v>
      </c>
      <c r="O149" s="94">
        <v>83644.63034167391</v>
      </c>
      <c r="P149" s="94">
        <v>91034.019774432352</v>
      </c>
      <c r="Q149" s="116">
        <v>73850.259311173402</v>
      </c>
      <c r="R149" s="42">
        <v>0.32125350140056025</v>
      </c>
      <c r="S149" s="42">
        <v>0.31487134757959007</v>
      </c>
      <c r="T149" s="62">
        <v>0.31178707224334601</v>
      </c>
      <c r="U149" s="42">
        <v>0.86522946700171932</v>
      </c>
      <c r="V149" s="42">
        <v>0.90320737467621515</v>
      </c>
      <c r="W149" s="62">
        <v>0.81485624790244993</v>
      </c>
    </row>
    <row r="150" spans="1:23" x14ac:dyDescent="0.2">
      <c r="A150" s="130" t="s">
        <v>143</v>
      </c>
      <c r="B150" s="130" t="s">
        <v>181</v>
      </c>
      <c r="C150" s="42">
        <v>0.84689210160908279</v>
      </c>
      <c r="D150" s="42">
        <v>0.86600040791352229</v>
      </c>
      <c r="E150" s="62">
        <v>0.83852079049179185</v>
      </c>
      <c r="F150" s="42">
        <v>5.1928203305491381E-2</v>
      </c>
      <c r="G150" s="42">
        <v>2.0884972000367208E-2</v>
      </c>
      <c r="H150" s="62">
        <v>7.2257794267249112E-2</v>
      </c>
      <c r="I150" s="42">
        <v>3.8665309260144193E-2</v>
      </c>
      <c r="J150" s="42">
        <v>1.7049075844486936E-2</v>
      </c>
      <c r="K150" s="62">
        <v>4.9589079258949717E-2</v>
      </c>
      <c r="L150" s="42">
        <v>9.1623667840092585E-3</v>
      </c>
      <c r="M150" s="42">
        <v>5.240226095148375E-3</v>
      </c>
      <c r="N150" s="62">
        <v>1.2095768559314988E-2</v>
      </c>
      <c r="O150" s="94">
        <v>65941.935525871624</v>
      </c>
      <c r="P150" s="94">
        <v>79020.673810645312</v>
      </c>
      <c r="Q150" s="116">
        <v>57053.601712528056</v>
      </c>
      <c r="R150" s="42">
        <v>7.5664912530223297E-2</v>
      </c>
      <c r="S150" s="42">
        <v>7.7948034643570946E-2</v>
      </c>
      <c r="T150" s="62">
        <v>7.6908821349147519E-2</v>
      </c>
      <c r="U150" s="42">
        <v>0.86804884162280227</v>
      </c>
      <c r="V150" s="42">
        <v>0.93098850574712644</v>
      </c>
      <c r="W150" s="62">
        <v>0.8268783771545869</v>
      </c>
    </row>
    <row r="151" spans="1:23" x14ac:dyDescent="0.2">
      <c r="A151" s="130" t="s">
        <v>144</v>
      </c>
      <c r="B151" s="130" t="s">
        <v>181</v>
      </c>
      <c r="C151" s="42">
        <v>0.80131465867651497</v>
      </c>
      <c r="D151" s="42">
        <v>0.85049005049005044</v>
      </c>
      <c r="E151" s="62">
        <v>0.76752391406617537</v>
      </c>
      <c r="F151" s="42">
        <v>0.12579311396071108</v>
      </c>
      <c r="G151" s="42">
        <v>7.6165498046352295E-2</v>
      </c>
      <c r="H151" s="62">
        <v>0.14439728616128134</v>
      </c>
      <c r="I151" s="42">
        <v>3.4338849026211746E-2</v>
      </c>
      <c r="J151" s="42">
        <v>1.5129817570512421E-2</v>
      </c>
      <c r="K151" s="62">
        <v>4.5608947804473901E-2</v>
      </c>
      <c r="L151" s="42">
        <v>6.8552711672802108E-2</v>
      </c>
      <c r="M151" s="42">
        <v>3.3873446012012851E-2</v>
      </c>
      <c r="N151" s="62">
        <v>9.6026151803044232E-2</v>
      </c>
      <c r="O151" s="94">
        <v>52757.190063480099</v>
      </c>
      <c r="P151" s="94">
        <v>68889.928761000134</v>
      </c>
      <c r="Q151" s="116">
        <v>41594.023904382469</v>
      </c>
      <c r="R151" s="42">
        <v>0.12928395061728395</v>
      </c>
      <c r="S151" s="42">
        <v>2.0056497175141241E-2</v>
      </c>
      <c r="T151" s="62">
        <v>0.19977408423430693</v>
      </c>
      <c r="U151" s="42">
        <v>0.79097346151632031</v>
      </c>
      <c r="V151" s="42">
        <v>0.80254777070063699</v>
      </c>
      <c r="W151" s="62">
        <v>0.78952794526539416</v>
      </c>
    </row>
    <row r="152" spans="1:23" x14ac:dyDescent="0.2">
      <c r="A152" s="130" t="s">
        <v>145</v>
      </c>
      <c r="B152" s="130" t="s">
        <v>181</v>
      </c>
      <c r="C152" s="42">
        <v>0.82705052069885532</v>
      </c>
      <c r="D152" s="42">
        <v>0.82107773348519364</v>
      </c>
      <c r="E152" s="62">
        <v>0.84000696812084708</v>
      </c>
      <c r="F152" s="42">
        <v>0.10143712720337233</v>
      </c>
      <c r="G152" s="42">
        <v>3.5415431244646502E-2</v>
      </c>
      <c r="H152" s="62">
        <v>0.12586523520271226</v>
      </c>
      <c r="I152" s="42">
        <v>4.2347740959387703E-2</v>
      </c>
      <c r="J152" s="42">
        <v>1.4754098360655738E-2</v>
      </c>
      <c r="K152" s="62">
        <v>6.1271348227645635E-2</v>
      </c>
      <c r="L152" s="42">
        <v>3.9362552570296479E-2</v>
      </c>
      <c r="M152" s="42">
        <v>1.8119554380337251E-2</v>
      </c>
      <c r="N152" s="62">
        <v>4.7058473795297123E-2</v>
      </c>
      <c r="O152" s="94">
        <v>65975.542536032051</v>
      </c>
      <c r="P152" s="94">
        <v>88278.21821492046</v>
      </c>
      <c r="Q152" s="116">
        <v>51501.214078331453</v>
      </c>
      <c r="R152" s="42">
        <v>8.5763788622581577E-2</v>
      </c>
      <c r="S152" s="42">
        <v>0</v>
      </c>
      <c r="T152" s="62">
        <v>0.10880022637238257</v>
      </c>
      <c r="U152" s="42">
        <v>0.85941109603608223</v>
      </c>
      <c r="V152" s="42">
        <v>0.90283547642598083</v>
      </c>
      <c r="W152" s="62">
        <v>0.8439962628970672</v>
      </c>
    </row>
    <row r="153" spans="1:23" x14ac:dyDescent="0.2">
      <c r="A153" s="130" t="s">
        <v>146</v>
      </c>
      <c r="B153" s="130" t="s">
        <v>181</v>
      </c>
      <c r="C153" s="42">
        <v>0.75185402029664328</v>
      </c>
      <c r="D153" s="42">
        <v>0.79521481862618981</v>
      </c>
      <c r="E153" s="62">
        <v>0.75999715383520705</v>
      </c>
      <c r="F153" s="42">
        <v>0.28719684151156233</v>
      </c>
      <c r="G153" s="42">
        <v>0.14329580348004095</v>
      </c>
      <c r="H153" s="62">
        <v>0.3181019332161687</v>
      </c>
      <c r="I153" s="42">
        <v>4.7676905132192846E-2</v>
      </c>
      <c r="J153" s="42">
        <v>7.5579945123472186E-2</v>
      </c>
      <c r="K153" s="62">
        <v>4.4467860906217072E-2</v>
      </c>
      <c r="L153" s="42">
        <v>0.14193632397942574</v>
      </c>
      <c r="M153" s="42">
        <v>7.182141701714656E-2</v>
      </c>
      <c r="N153" s="62">
        <v>0.17226851418406516</v>
      </c>
      <c r="O153" s="94">
        <v>47045.163659961065</v>
      </c>
      <c r="P153" s="94">
        <v>76256.425105143964</v>
      </c>
      <c r="Q153" s="116">
        <v>40566.619417657523</v>
      </c>
      <c r="R153" s="42">
        <v>0.38461538461538464</v>
      </c>
      <c r="S153" s="42">
        <v>0.34510326449033979</v>
      </c>
      <c r="T153" s="62">
        <v>0.44711046086320411</v>
      </c>
      <c r="U153" s="42">
        <v>0.61063829787234047</v>
      </c>
      <c r="V153" s="42">
        <v>0.67549668874172186</v>
      </c>
      <c r="W153" s="62">
        <v>0.60773971461884402</v>
      </c>
    </row>
    <row r="154" spans="1:23" x14ac:dyDescent="0.2">
      <c r="A154" s="130" t="s">
        <v>147</v>
      </c>
      <c r="B154" s="130" t="s">
        <v>181</v>
      </c>
      <c r="C154" s="42">
        <v>0.80535430897674742</v>
      </c>
      <c r="D154" s="42">
        <v>0.81605936293436299</v>
      </c>
      <c r="E154" s="62">
        <v>0.78836861987173856</v>
      </c>
      <c r="F154" s="42">
        <v>0.21479653363995849</v>
      </c>
      <c r="G154" s="42">
        <v>0.10099581305873034</v>
      </c>
      <c r="H154" s="62">
        <v>0.27001217714542075</v>
      </c>
      <c r="I154" s="42">
        <v>1.6384645655206954E-2</v>
      </c>
      <c r="J154" s="42">
        <v>1.1993357525063041E-2</v>
      </c>
      <c r="K154" s="62">
        <v>5.59735731326849E-3</v>
      </c>
      <c r="L154" s="42">
        <v>7.9613733905579395E-2</v>
      </c>
      <c r="M154" s="42">
        <v>1.7058518133946449E-2</v>
      </c>
      <c r="N154" s="62">
        <v>0.11165589480722087</v>
      </c>
      <c r="O154" s="94">
        <v>55864.174691569569</v>
      </c>
      <c r="P154" s="94">
        <v>68225.325940711176</v>
      </c>
      <c r="Q154" s="116">
        <v>39983.208156897701</v>
      </c>
      <c r="R154" s="42">
        <v>0.11575739103931729</v>
      </c>
      <c r="S154" s="42">
        <v>6.6342534504391468E-2</v>
      </c>
      <c r="T154" s="62">
        <v>0.14574850299401199</v>
      </c>
      <c r="U154" s="42">
        <v>0.51986513065467832</v>
      </c>
      <c r="V154" s="42">
        <v>0.63924408735996374</v>
      </c>
      <c r="W154" s="62">
        <v>0.43003851091142492</v>
      </c>
    </row>
    <row r="155" spans="1:23" x14ac:dyDescent="0.2">
      <c r="A155" s="130" t="s">
        <v>148</v>
      </c>
      <c r="B155" s="130" t="s">
        <v>181</v>
      </c>
      <c r="C155" s="42">
        <v>0.84909574597905935</v>
      </c>
      <c r="D155" s="42">
        <v>0.9255239520958084</v>
      </c>
      <c r="E155" s="62">
        <v>0.81034291010194626</v>
      </c>
      <c r="F155" s="42">
        <v>0.11362924077411267</v>
      </c>
      <c r="G155" s="42">
        <v>3.2606480538006931E-2</v>
      </c>
      <c r="H155" s="62">
        <v>0.14464558091346016</v>
      </c>
      <c r="I155" s="42">
        <v>5.5410564979942969E-2</v>
      </c>
      <c r="J155" s="42">
        <v>3.9907550077041602E-2</v>
      </c>
      <c r="K155" s="62">
        <v>6.3931710128223601E-2</v>
      </c>
      <c r="L155" s="42">
        <v>4.3776947398677782E-2</v>
      </c>
      <c r="M155" s="42">
        <v>1.68216740800647E-2</v>
      </c>
      <c r="N155" s="62">
        <v>6.0158287204355183E-2</v>
      </c>
      <c r="O155" s="94">
        <v>55642.765737280824</v>
      </c>
      <c r="P155" s="94">
        <v>71558.964496562883</v>
      </c>
      <c r="Q155" s="116">
        <v>46556.600210439639</v>
      </c>
      <c r="R155" s="42">
        <v>0.14329366355741396</v>
      </c>
      <c r="S155" s="42">
        <v>0</v>
      </c>
      <c r="T155" s="62">
        <v>0.16729877791824693</v>
      </c>
      <c r="U155" s="42">
        <v>0.85406689173274708</v>
      </c>
      <c r="V155" s="42">
        <v>0.9216765165409958</v>
      </c>
      <c r="W155" s="62">
        <v>0.8330687296134861</v>
      </c>
    </row>
    <row r="156" spans="1:23" ht="16" thickBot="1" x14ac:dyDescent="0.25">
      <c r="A156" s="130" t="s">
        <v>149</v>
      </c>
      <c r="B156" s="130" t="s">
        <v>181</v>
      </c>
      <c r="C156" s="42">
        <v>0.78532950009769165</v>
      </c>
      <c r="D156" s="42">
        <v>0.85743859979298009</v>
      </c>
      <c r="E156" s="62">
        <v>0.75639148081509688</v>
      </c>
      <c r="F156" s="42">
        <v>0.21253660399779314</v>
      </c>
      <c r="G156" s="42">
        <v>8.6880320480721085E-2</v>
      </c>
      <c r="H156" s="62">
        <v>0.19581629443221138</v>
      </c>
      <c r="I156" s="42">
        <v>5.2477646862204394E-2</v>
      </c>
      <c r="J156" s="42">
        <v>5.4734690084564629E-2</v>
      </c>
      <c r="K156" s="62">
        <v>5.4188635032220267E-2</v>
      </c>
      <c r="L156" s="42">
        <v>6.571651976116008E-2</v>
      </c>
      <c r="M156" s="42">
        <v>2.5351185250219489E-2</v>
      </c>
      <c r="N156" s="62">
        <v>6.6714609725065002E-2</v>
      </c>
      <c r="O156" s="94">
        <v>53367.442493602503</v>
      </c>
      <c r="P156" s="94">
        <v>72774.732221246712</v>
      </c>
      <c r="Q156" s="116">
        <v>44922.277037118991</v>
      </c>
      <c r="R156" s="42">
        <v>0.2577441690962099</v>
      </c>
      <c r="S156" s="42">
        <v>0.15757818765036086</v>
      </c>
      <c r="T156" s="62">
        <v>0.28342245989304815</v>
      </c>
      <c r="U156" s="42">
        <v>0.75229905903940941</v>
      </c>
      <c r="V156" s="42">
        <v>0.78217325988983477</v>
      </c>
      <c r="W156" s="62">
        <v>0.78346456692913391</v>
      </c>
    </row>
    <row r="157" spans="1:23" s="23" customFormat="1" ht="16" thickBot="1" x14ac:dyDescent="0.25">
      <c r="A157" s="131" t="s">
        <v>182</v>
      </c>
      <c r="B157" s="131"/>
      <c r="C157" s="63">
        <v>0.82015494719435056</v>
      </c>
      <c r="D157" s="43">
        <v>0.85449255559743686</v>
      </c>
      <c r="E157" s="64">
        <v>0.80512039731286655</v>
      </c>
      <c r="F157" s="63">
        <v>0.15704799984905168</v>
      </c>
      <c r="G157" s="43">
        <v>5.905806924929427E-2</v>
      </c>
      <c r="H157" s="64">
        <v>0.18203667803228127</v>
      </c>
      <c r="I157" s="63">
        <v>5.1379987762068854E-2</v>
      </c>
      <c r="J157" s="43">
        <v>2.8694430543077822E-2</v>
      </c>
      <c r="K157" s="64">
        <v>5.9625117216721868E-2</v>
      </c>
      <c r="L157" s="63">
        <v>5.7970417476603031E-2</v>
      </c>
      <c r="M157" s="43">
        <v>1.8835521959832267E-2</v>
      </c>
      <c r="N157" s="64">
        <v>7.2491083096483694E-2</v>
      </c>
      <c r="O157" s="95">
        <v>57520.94835314904</v>
      </c>
      <c r="P157" s="96">
        <v>76151.708862329935</v>
      </c>
      <c r="Q157" s="117">
        <v>47091.742735175278</v>
      </c>
      <c r="R157" s="63">
        <v>0.1739204236827811</v>
      </c>
      <c r="S157" s="43">
        <v>0.10583513868664986</v>
      </c>
      <c r="T157" s="64">
        <v>0.19418502657241629</v>
      </c>
      <c r="U157" s="63">
        <v>0.78228118045076522</v>
      </c>
      <c r="V157" s="43">
        <v>0.84087983403372524</v>
      </c>
      <c r="W157" s="64">
        <v>0.77068748730281622</v>
      </c>
    </row>
  </sheetData>
  <mergeCells count="7">
    <mergeCell ref="U1:W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selection activeCell="A4" sqref="A4:B158"/>
    </sheetView>
  </sheetViews>
  <sheetFormatPr baseColWidth="10" defaultColWidth="7.5" defaultRowHeight="15" x14ac:dyDescent="0.2"/>
  <cols>
    <col min="4" max="4" width="20.5" style="74" bestFit="1" customWidth="1"/>
    <col min="5" max="5" width="20.5" style="74" customWidth="1"/>
    <col min="7" max="7" width="20.5" bestFit="1" customWidth="1"/>
    <col min="8" max="8" width="20.5" customWidth="1"/>
    <col min="10" max="10" width="20.5" bestFit="1" customWidth="1"/>
    <col min="11" max="11" width="20.5" customWidth="1"/>
  </cols>
  <sheetData>
    <row r="1" spans="1:11" x14ac:dyDescent="0.2">
      <c r="C1" t="s">
        <v>151</v>
      </c>
      <c r="D1"/>
      <c r="E1"/>
      <c r="F1" t="s">
        <v>1</v>
      </c>
      <c r="I1" t="s">
        <v>2</v>
      </c>
    </row>
    <row r="2" spans="1:11" x14ac:dyDescent="0.2">
      <c r="C2" t="s">
        <v>3</v>
      </c>
      <c r="D2" t="s">
        <v>155</v>
      </c>
      <c r="E2"/>
      <c r="F2" t="s">
        <v>3</v>
      </c>
      <c r="G2" t="s">
        <v>155</v>
      </c>
      <c r="I2" t="s">
        <v>3</v>
      </c>
      <c r="J2" t="s">
        <v>155</v>
      </c>
    </row>
    <row r="3" spans="1:11" x14ac:dyDescent="0.2">
      <c r="C3" t="s">
        <v>3</v>
      </c>
      <c r="D3" t="s">
        <v>3</v>
      </c>
      <c r="E3"/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20257</v>
      </c>
      <c r="D4" s="1">
        <v>1278848368</v>
      </c>
      <c r="E4" s="1">
        <f>D4/C4</f>
        <v>63131.182702275757</v>
      </c>
      <c r="F4" s="1">
        <v>10143</v>
      </c>
      <c r="G4" s="1">
        <v>757275818</v>
      </c>
      <c r="H4" s="1">
        <f>G4/F4</f>
        <v>74659.944592329688</v>
      </c>
      <c r="I4" s="1">
        <v>9791</v>
      </c>
      <c r="J4" s="1">
        <v>508167150</v>
      </c>
      <c r="K4" s="118">
        <f>J4/I4</f>
        <v>51901.455418241239</v>
      </c>
    </row>
    <row r="5" spans="1:11" x14ac:dyDescent="0.2">
      <c r="A5" s="1" t="s">
        <v>6</v>
      </c>
      <c r="B5" s="1" t="s">
        <v>163</v>
      </c>
      <c r="C5" s="1">
        <v>61989</v>
      </c>
      <c r="D5" s="1">
        <v>4417281221</v>
      </c>
      <c r="E5" s="1">
        <f t="shared" ref="E5:E68" si="0">D5/C5</f>
        <v>71259.114052493183</v>
      </c>
      <c r="F5" s="1">
        <v>27422</v>
      </c>
      <c r="G5" s="1">
        <v>2727169361</v>
      </c>
      <c r="H5" s="1">
        <f t="shared" ref="H5:H68" si="1">G5/F5</f>
        <v>99451.876631901396</v>
      </c>
      <c r="I5" s="1">
        <v>33537</v>
      </c>
      <c r="J5" s="1">
        <v>1652348860</v>
      </c>
      <c r="K5" s="118">
        <f t="shared" ref="K5:K68" si="2">J5/I5</f>
        <v>49269.429585234218</v>
      </c>
    </row>
    <row r="6" spans="1:11" x14ac:dyDescent="0.2">
      <c r="A6" s="1" t="s">
        <v>7</v>
      </c>
      <c r="B6" s="1" t="s">
        <v>163</v>
      </c>
      <c r="C6" s="1">
        <v>31609</v>
      </c>
      <c r="D6" s="1">
        <v>1822112696</v>
      </c>
      <c r="E6" s="1">
        <f t="shared" si="0"/>
        <v>57645.376190325544</v>
      </c>
      <c r="F6" s="1">
        <v>9944</v>
      </c>
      <c r="G6" s="1">
        <v>800763955</v>
      </c>
      <c r="H6" s="1">
        <f t="shared" si="1"/>
        <v>80527.348652453744</v>
      </c>
      <c r="I6" s="1">
        <v>20510</v>
      </c>
      <c r="J6" s="1">
        <v>983760241</v>
      </c>
      <c r="K6" s="118">
        <f t="shared" si="2"/>
        <v>47964.906923451977</v>
      </c>
    </row>
    <row r="7" spans="1:11" x14ac:dyDescent="0.2">
      <c r="A7" s="1" t="s">
        <v>8</v>
      </c>
      <c r="B7" s="1" t="s">
        <v>163</v>
      </c>
      <c r="C7" s="1">
        <v>49039</v>
      </c>
      <c r="D7" s="1">
        <v>3142053632</v>
      </c>
      <c r="E7" s="1">
        <f t="shared" si="0"/>
        <v>64072.546993209486</v>
      </c>
      <c r="F7" s="1">
        <v>15342</v>
      </c>
      <c r="G7" s="1">
        <v>1190425630</v>
      </c>
      <c r="H7" s="1">
        <f t="shared" si="1"/>
        <v>77592.59744492243</v>
      </c>
      <c r="I7" s="1">
        <v>31007</v>
      </c>
      <c r="J7" s="1">
        <v>1765740302</v>
      </c>
      <c r="K7" s="118">
        <f t="shared" si="2"/>
        <v>56946.505692263039</v>
      </c>
    </row>
    <row r="8" spans="1:11" x14ac:dyDescent="0.2">
      <c r="A8" s="1" t="s">
        <v>9</v>
      </c>
      <c r="B8" s="1" t="s">
        <v>163</v>
      </c>
      <c r="C8" s="1">
        <v>38977</v>
      </c>
      <c r="D8" s="1">
        <v>2366577798</v>
      </c>
      <c r="E8" s="1">
        <f t="shared" si="0"/>
        <v>60717.289632347281</v>
      </c>
      <c r="F8" s="1">
        <v>14527</v>
      </c>
      <c r="G8" s="1">
        <v>1174329392</v>
      </c>
      <c r="H8" s="1">
        <f t="shared" si="1"/>
        <v>80837.708542713561</v>
      </c>
      <c r="I8" s="1">
        <v>23252</v>
      </c>
      <c r="J8" s="1">
        <v>1080026406</v>
      </c>
      <c r="K8" s="118">
        <f t="shared" si="2"/>
        <v>46448.753053500775</v>
      </c>
    </row>
    <row r="9" spans="1:11" x14ac:dyDescent="0.2">
      <c r="A9" s="1" t="s">
        <v>10</v>
      </c>
      <c r="B9" s="1" t="s">
        <v>163</v>
      </c>
      <c r="C9" s="1">
        <v>37350</v>
      </c>
      <c r="D9" s="1">
        <v>2646819683</v>
      </c>
      <c r="E9" s="1">
        <f t="shared" si="0"/>
        <v>70865.319491298535</v>
      </c>
      <c r="F9" s="1">
        <v>20786</v>
      </c>
      <c r="G9" s="1">
        <v>1648953861</v>
      </c>
      <c r="H9" s="1">
        <f t="shared" si="1"/>
        <v>79330.023140575388</v>
      </c>
      <c r="I9" s="1">
        <v>15902</v>
      </c>
      <c r="J9" s="1">
        <v>981291222</v>
      </c>
      <c r="K9" s="118">
        <f t="shared" si="2"/>
        <v>61708.666960130802</v>
      </c>
    </row>
    <row r="10" spans="1:11" x14ac:dyDescent="0.2">
      <c r="A10" s="1" t="s">
        <v>11</v>
      </c>
      <c r="B10" s="1" t="s">
        <v>163</v>
      </c>
      <c r="C10" s="1">
        <v>42399</v>
      </c>
      <c r="D10" s="1">
        <v>2430973556</v>
      </c>
      <c r="E10" s="1">
        <f t="shared" si="0"/>
        <v>57335.634236656522</v>
      </c>
      <c r="F10" s="1">
        <v>17006</v>
      </c>
      <c r="G10" s="1">
        <v>1288194120</v>
      </c>
      <c r="H10" s="1">
        <f t="shared" si="1"/>
        <v>75749.389627190409</v>
      </c>
      <c r="I10" s="1">
        <v>24385</v>
      </c>
      <c r="J10" s="1">
        <v>1104443136</v>
      </c>
      <c r="K10" s="118">
        <f t="shared" si="2"/>
        <v>45291.906335862208</v>
      </c>
    </row>
    <row r="11" spans="1:11" x14ac:dyDescent="0.2">
      <c r="A11" s="1" t="s">
        <v>12</v>
      </c>
      <c r="B11" s="1" t="s">
        <v>163</v>
      </c>
      <c r="C11" s="1">
        <v>38174</v>
      </c>
      <c r="D11" s="1">
        <v>2099954860</v>
      </c>
      <c r="E11" s="1">
        <f t="shared" si="0"/>
        <v>55010.081731021113</v>
      </c>
      <c r="F11" s="1">
        <v>10482</v>
      </c>
      <c r="G11" s="1">
        <v>945718910</v>
      </c>
      <c r="H11" s="1">
        <f t="shared" si="1"/>
        <v>90223.135851936648</v>
      </c>
      <c r="I11" s="1">
        <v>26265</v>
      </c>
      <c r="J11" s="1">
        <v>1110678550</v>
      </c>
      <c r="K11" s="118">
        <f t="shared" si="2"/>
        <v>42287.399581191698</v>
      </c>
    </row>
    <row r="12" spans="1:11" x14ac:dyDescent="0.2">
      <c r="A12" s="1" t="s">
        <v>164</v>
      </c>
      <c r="B12" s="1"/>
      <c r="C12" s="1">
        <f>SUM(C4:C11)</f>
        <v>319794</v>
      </c>
      <c r="D12" s="1">
        <f>SUM(D4:D11)</f>
        <v>20204621814</v>
      </c>
      <c r="E12" s="1">
        <f t="shared" si="0"/>
        <v>63180.11536801816</v>
      </c>
      <c r="F12" s="1">
        <f>SUM(F4:F11)</f>
        <v>125652</v>
      </c>
      <c r="G12" s="1">
        <f>SUM(G4:G11)</f>
        <v>10532831047</v>
      </c>
      <c r="H12" s="1">
        <f t="shared" si="1"/>
        <v>83825.415011301055</v>
      </c>
      <c r="I12" s="1">
        <f>SUM(I4:I11)</f>
        <v>184649</v>
      </c>
      <c r="J12" s="1">
        <f>SUM(J4:J11)</f>
        <v>9186455867</v>
      </c>
      <c r="K12" s="118">
        <f t="shared" si="2"/>
        <v>49750.910467968955</v>
      </c>
    </row>
    <row r="13" spans="1:11" x14ac:dyDescent="0.2">
      <c r="A13" s="4" t="s">
        <v>13</v>
      </c>
      <c r="B13" s="4" t="s">
        <v>165</v>
      </c>
      <c r="C13" s="4">
        <v>37696</v>
      </c>
      <c r="D13" s="4">
        <v>2060141772</v>
      </c>
      <c r="E13" s="1">
        <f t="shared" si="0"/>
        <v>54651.468909168085</v>
      </c>
      <c r="F13" s="4">
        <v>11788</v>
      </c>
      <c r="G13" s="4">
        <v>862891430</v>
      </c>
      <c r="H13" s="1">
        <f t="shared" si="1"/>
        <v>73200.833898880213</v>
      </c>
      <c r="I13" s="4">
        <v>24479</v>
      </c>
      <c r="J13" s="4">
        <v>1122202432</v>
      </c>
      <c r="K13" s="118">
        <f t="shared" si="2"/>
        <v>45843.475305363783</v>
      </c>
    </row>
    <row r="14" spans="1:11" x14ac:dyDescent="0.2">
      <c r="A14" s="4" t="s">
        <v>14</v>
      </c>
      <c r="B14" s="4" t="s">
        <v>165</v>
      </c>
      <c r="C14" s="4">
        <v>37867</v>
      </c>
      <c r="D14" s="4">
        <v>1908411187</v>
      </c>
      <c r="E14" s="1">
        <f t="shared" si="0"/>
        <v>50397.739113212032</v>
      </c>
      <c r="F14" s="4">
        <v>12508</v>
      </c>
      <c r="G14" s="4">
        <v>887098820</v>
      </c>
      <c r="H14" s="1">
        <f t="shared" si="1"/>
        <v>70922.515190278224</v>
      </c>
      <c r="I14" s="4">
        <v>23945</v>
      </c>
      <c r="J14" s="4">
        <v>980406467</v>
      </c>
      <c r="K14" s="118">
        <f t="shared" si="2"/>
        <v>40944.09968678221</v>
      </c>
    </row>
    <row r="15" spans="1:11" x14ac:dyDescent="0.2">
      <c r="A15" s="4" t="s">
        <v>15</v>
      </c>
      <c r="B15" s="4" t="s">
        <v>165</v>
      </c>
      <c r="C15" s="4">
        <v>51541</v>
      </c>
      <c r="D15" s="4">
        <v>3334807874</v>
      </c>
      <c r="E15" s="1">
        <f t="shared" si="0"/>
        <v>64702.040589045617</v>
      </c>
      <c r="F15" s="4">
        <v>22810</v>
      </c>
      <c r="G15" s="4">
        <v>1955588510</v>
      </c>
      <c r="H15" s="1">
        <f t="shared" si="1"/>
        <v>85733.823323103905</v>
      </c>
      <c r="I15" s="4">
        <v>27289</v>
      </c>
      <c r="J15" s="4">
        <v>1339346364</v>
      </c>
      <c r="K15" s="118">
        <f t="shared" si="2"/>
        <v>49080.082230935543</v>
      </c>
    </row>
    <row r="16" spans="1:11" x14ac:dyDescent="0.2">
      <c r="A16" s="4" t="s">
        <v>16</v>
      </c>
      <c r="B16" s="4" t="s">
        <v>165</v>
      </c>
      <c r="C16" s="4">
        <v>18327</v>
      </c>
      <c r="D16" s="4">
        <v>874086478</v>
      </c>
      <c r="E16" s="1">
        <f t="shared" si="0"/>
        <v>47693.920336116113</v>
      </c>
      <c r="F16" s="4">
        <v>7888</v>
      </c>
      <c r="G16" s="4">
        <v>475985174</v>
      </c>
      <c r="H16" s="1">
        <f t="shared" si="1"/>
        <v>60342.948022312376</v>
      </c>
      <c r="I16" s="4">
        <v>10054</v>
      </c>
      <c r="J16" s="4">
        <v>383349304</v>
      </c>
      <c r="K16" s="118">
        <f t="shared" si="2"/>
        <v>38129.033618460315</v>
      </c>
    </row>
    <row r="17" spans="1:11" x14ac:dyDescent="0.2">
      <c r="A17" s="4" t="s">
        <v>17</v>
      </c>
      <c r="B17" s="4" t="s">
        <v>165</v>
      </c>
      <c r="C17" s="4">
        <v>45142</v>
      </c>
      <c r="D17" s="4">
        <v>2760882710</v>
      </c>
      <c r="E17" s="1">
        <f t="shared" si="0"/>
        <v>61159.955473838112</v>
      </c>
      <c r="F17" s="4">
        <v>20981</v>
      </c>
      <c r="G17" s="4">
        <v>1582037190</v>
      </c>
      <c r="H17" s="1">
        <f t="shared" si="1"/>
        <v>75403.326342881657</v>
      </c>
      <c r="I17" s="4">
        <v>23518</v>
      </c>
      <c r="J17" s="4">
        <v>1154538930</v>
      </c>
      <c r="K17" s="118">
        <f t="shared" si="2"/>
        <v>49091.714006293056</v>
      </c>
    </row>
    <row r="18" spans="1:11" x14ac:dyDescent="0.2">
      <c r="A18" s="4" t="s">
        <v>18</v>
      </c>
      <c r="B18" s="4" t="s">
        <v>165</v>
      </c>
      <c r="C18" s="4">
        <v>37603</v>
      </c>
      <c r="D18" s="4">
        <v>1844717248</v>
      </c>
      <c r="E18" s="1">
        <f t="shared" si="0"/>
        <v>49057.714756801317</v>
      </c>
      <c r="F18" s="4">
        <v>10114</v>
      </c>
      <c r="G18" s="4">
        <v>689032360</v>
      </c>
      <c r="H18" s="1">
        <f t="shared" si="1"/>
        <v>68126.5928416057</v>
      </c>
      <c r="I18" s="4">
        <v>25377</v>
      </c>
      <c r="J18" s="4">
        <v>1062282948</v>
      </c>
      <c r="K18" s="118">
        <f t="shared" si="2"/>
        <v>41860.06809315522</v>
      </c>
    </row>
    <row r="19" spans="1:11" x14ac:dyDescent="0.2">
      <c r="A19" s="4" t="s">
        <v>166</v>
      </c>
      <c r="B19" s="4"/>
      <c r="C19" s="4">
        <f>SUM(C13:C18)</f>
        <v>228176</v>
      </c>
      <c r="D19" s="4">
        <f>SUM(D13:D18)</f>
        <v>12783047269</v>
      </c>
      <c r="E19" s="1">
        <f t="shared" si="0"/>
        <v>56022.751161384193</v>
      </c>
      <c r="F19" s="4">
        <f>SUM(F13:F18)</f>
        <v>86089</v>
      </c>
      <c r="G19" s="4">
        <f>SUM(G13:G18)</f>
        <v>6452633484</v>
      </c>
      <c r="H19" s="1">
        <f t="shared" si="1"/>
        <v>74953.054211339433</v>
      </c>
      <c r="I19" s="4">
        <f>SUM(I13:I18)</f>
        <v>134662</v>
      </c>
      <c r="J19" s="4">
        <f>SUM(J13:J18)</f>
        <v>6042126445</v>
      </c>
      <c r="K19" s="118">
        <f t="shared" si="2"/>
        <v>44868.830442144033</v>
      </c>
    </row>
    <row r="20" spans="1:11" x14ac:dyDescent="0.2">
      <c r="A20" s="7" t="s">
        <v>19</v>
      </c>
      <c r="B20" s="7" t="s">
        <v>167</v>
      </c>
      <c r="C20" s="7">
        <v>32631</v>
      </c>
      <c r="D20" s="7">
        <v>1563727374</v>
      </c>
      <c r="E20" s="1">
        <f t="shared" si="0"/>
        <v>47921.527810977292</v>
      </c>
      <c r="F20" s="7">
        <v>6666</v>
      </c>
      <c r="G20" s="7">
        <v>449290314</v>
      </c>
      <c r="H20" s="1">
        <f t="shared" si="1"/>
        <v>67400.287128712866</v>
      </c>
      <c r="I20" s="7">
        <v>24088</v>
      </c>
      <c r="J20" s="7">
        <v>1037418914</v>
      </c>
      <c r="K20" s="118">
        <f t="shared" si="2"/>
        <v>43067.872550647626</v>
      </c>
    </row>
    <row r="21" spans="1:11" x14ac:dyDescent="0.2">
      <c r="A21" s="7" t="s">
        <v>20</v>
      </c>
      <c r="B21" s="7" t="s">
        <v>167</v>
      </c>
      <c r="C21" s="7">
        <v>32291</v>
      </c>
      <c r="D21" s="7">
        <v>1529074103</v>
      </c>
      <c r="E21" s="1">
        <f t="shared" si="0"/>
        <v>47352.949831222322</v>
      </c>
      <c r="F21" s="7">
        <v>7248</v>
      </c>
      <c r="G21" s="7">
        <v>481878770</v>
      </c>
      <c r="H21" s="1">
        <f t="shared" si="1"/>
        <v>66484.377759381896</v>
      </c>
      <c r="I21" s="7">
        <v>23213</v>
      </c>
      <c r="J21" s="7">
        <v>1003761807</v>
      </c>
      <c r="K21" s="118">
        <f t="shared" si="2"/>
        <v>43241.365054064532</v>
      </c>
    </row>
    <row r="22" spans="1:11" x14ac:dyDescent="0.2">
      <c r="A22" s="7" t="s">
        <v>21</v>
      </c>
      <c r="B22" s="7" t="s">
        <v>167</v>
      </c>
      <c r="C22" s="7">
        <v>37383</v>
      </c>
      <c r="D22" s="7">
        <v>1916487020</v>
      </c>
      <c r="E22" s="1">
        <f t="shared" si="0"/>
        <v>51266.271299788677</v>
      </c>
      <c r="F22" s="7">
        <v>12446</v>
      </c>
      <c r="G22" s="7">
        <v>767827380</v>
      </c>
      <c r="H22" s="1">
        <f t="shared" si="1"/>
        <v>61692.702876426163</v>
      </c>
      <c r="I22" s="7">
        <v>23768</v>
      </c>
      <c r="J22" s="7">
        <v>1105088040</v>
      </c>
      <c r="K22" s="118">
        <f t="shared" si="2"/>
        <v>46494.784584315043</v>
      </c>
    </row>
    <row r="23" spans="1:11" x14ac:dyDescent="0.2">
      <c r="A23" s="7" t="s">
        <v>22</v>
      </c>
      <c r="B23" s="7" t="s">
        <v>167</v>
      </c>
      <c r="C23" s="7">
        <v>18025</v>
      </c>
      <c r="D23" s="7">
        <v>898900166</v>
      </c>
      <c r="E23" s="1">
        <f t="shared" si="0"/>
        <v>49869.634729542304</v>
      </c>
      <c r="F23" s="7">
        <v>12409</v>
      </c>
      <c r="G23" s="7">
        <v>694686726</v>
      </c>
      <c r="H23" s="1">
        <f t="shared" si="1"/>
        <v>55982.490611652829</v>
      </c>
      <c r="I23" s="7">
        <v>4974</v>
      </c>
      <c r="J23" s="7">
        <v>182347440</v>
      </c>
      <c r="K23" s="118">
        <f t="shared" si="2"/>
        <v>36660.120627261764</v>
      </c>
    </row>
    <row r="24" spans="1:11" x14ac:dyDescent="0.2">
      <c r="A24" s="7" t="s">
        <v>23</v>
      </c>
      <c r="B24" s="7" t="s">
        <v>167</v>
      </c>
      <c r="C24" s="7">
        <v>10734</v>
      </c>
      <c r="D24" s="7">
        <v>498613860</v>
      </c>
      <c r="E24" s="1">
        <f t="shared" si="0"/>
        <v>46451.8222470654</v>
      </c>
      <c r="F24" s="7">
        <v>3800</v>
      </c>
      <c r="G24" s="7">
        <v>274800000</v>
      </c>
      <c r="H24" s="1">
        <f t="shared" si="1"/>
        <v>72315.789473684214</v>
      </c>
      <c r="I24" s="7">
        <v>6822</v>
      </c>
      <c r="J24" s="7">
        <v>218773860</v>
      </c>
      <c r="K24" s="118">
        <f t="shared" si="2"/>
        <v>32068.87423043096</v>
      </c>
    </row>
    <row r="25" spans="1:11" x14ac:dyDescent="0.2">
      <c r="A25" s="7" t="s">
        <v>24</v>
      </c>
      <c r="B25" s="7" t="s">
        <v>167</v>
      </c>
      <c r="C25" s="7">
        <v>41881</v>
      </c>
      <c r="D25" s="7">
        <v>2810217658</v>
      </c>
      <c r="E25" s="1">
        <f t="shared" si="0"/>
        <v>67100.061077815713</v>
      </c>
      <c r="F25" s="7">
        <v>24085</v>
      </c>
      <c r="G25" s="7">
        <v>1888843418</v>
      </c>
      <c r="H25" s="1">
        <f t="shared" si="1"/>
        <v>78424.05721403363</v>
      </c>
      <c r="I25" s="7">
        <v>17402</v>
      </c>
      <c r="J25" s="7">
        <v>905058440</v>
      </c>
      <c r="K25" s="118">
        <f t="shared" si="2"/>
        <v>52008.874841972189</v>
      </c>
    </row>
    <row r="26" spans="1:11" x14ac:dyDescent="0.2">
      <c r="A26" s="7" t="s">
        <v>25</v>
      </c>
      <c r="B26" s="7" t="s">
        <v>167</v>
      </c>
      <c r="C26" s="7">
        <v>34509</v>
      </c>
      <c r="D26" s="7">
        <v>1784547674</v>
      </c>
      <c r="E26" s="1">
        <f t="shared" si="0"/>
        <v>51712.529311194179</v>
      </c>
      <c r="F26" s="7">
        <v>12826</v>
      </c>
      <c r="G26" s="7">
        <v>900055392</v>
      </c>
      <c r="H26" s="1">
        <f t="shared" si="1"/>
        <v>70174.285981599882</v>
      </c>
      <c r="I26" s="7">
        <v>20442</v>
      </c>
      <c r="J26" s="7">
        <v>834516422</v>
      </c>
      <c r="K26" s="118">
        <f t="shared" si="2"/>
        <v>40823.619117503178</v>
      </c>
    </row>
    <row r="27" spans="1:11" x14ac:dyDescent="0.2">
      <c r="A27" s="7" t="s">
        <v>26</v>
      </c>
      <c r="B27" s="7" t="s">
        <v>167</v>
      </c>
      <c r="C27" s="7">
        <v>53099</v>
      </c>
      <c r="D27" s="7">
        <v>4539261740</v>
      </c>
      <c r="E27" s="1">
        <f t="shared" si="0"/>
        <v>85486.765099154407</v>
      </c>
      <c r="F27" s="7">
        <v>33406</v>
      </c>
      <c r="G27" s="7">
        <v>3521282452</v>
      </c>
      <c r="H27" s="1">
        <f t="shared" si="1"/>
        <v>105408.68263186254</v>
      </c>
      <c r="I27" s="7">
        <v>19693</v>
      </c>
      <c r="J27" s="7">
        <v>1017979288</v>
      </c>
      <c r="K27" s="118">
        <f t="shared" si="2"/>
        <v>51692.443406286497</v>
      </c>
    </row>
    <row r="28" spans="1:11" x14ac:dyDescent="0.2">
      <c r="A28" s="7" t="s">
        <v>27</v>
      </c>
      <c r="B28" s="7" t="s">
        <v>167</v>
      </c>
      <c r="C28" s="7">
        <v>41779</v>
      </c>
      <c r="D28" s="7">
        <v>2390905916</v>
      </c>
      <c r="E28" s="1">
        <f t="shared" si="0"/>
        <v>57227.456760573492</v>
      </c>
      <c r="F28" s="7">
        <v>13238</v>
      </c>
      <c r="G28" s="7">
        <v>1157886996</v>
      </c>
      <c r="H28" s="1">
        <f t="shared" si="1"/>
        <v>87466.913128871427</v>
      </c>
      <c r="I28" s="7">
        <v>24769</v>
      </c>
      <c r="J28" s="7">
        <v>1107433364</v>
      </c>
      <c r="K28" s="118">
        <f t="shared" si="2"/>
        <v>44710.459203036051</v>
      </c>
    </row>
    <row r="29" spans="1:11" x14ac:dyDescent="0.2">
      <c r="A29" s="7" t="s">
        <v>28</v>
      </c>
      <c r="B29" s="7" t="s">
        <v>167</v>
      </c>
      <c r="C29" s="7">
        <v>38650</v>
      </c>
      <c r="D29" s="7">
        <v>1860724856</v>
      </c>
      <c r="E29" s="1">
        <f t="shared" si="0"/>
        <v>48142.945821474772</v>
      </c>
      <c r="F29" s="7">
        <v>10556</v>
      </c>
      <c r="G29" s="7">
        <v>687050546</v>
      </c>
      <c r="H29" s="1">
        <f t="shared" si="1"/>
        <v>65086.258620689652</v>
      </c>
      <c r="I29" s="7">
        <v>27079</v>
      </c>
      <c r="J29" s="7">
        <v>1140077500</v>
      </c>
      <c r="K29" s="118">
        <f t="shared" si="2"/>
        <v>42101.905535654936</v>
      </c>
    </row>
    <row r="30" spans="1:11" x14ac:dyDescent="0.2">
      <c r="A30" s="7" t="s">
        <v>168</v>
      </c>
      <c r="B30" s="7"/>
      <c r="C30" s="7">
        <f>SUM(C20:C29)</f>
        <v>340982</v>
      </c>
      <c r="D30" s="7">
        <f>SUM(D20:D29)</f>
        <v>19792460367</v>
      </c>
      <c r="E30" s="1">
        <f t="shared" si="0"/>
        <v>58045.469752069024</v>
      </c>
      <c r="F30" s="7">
        <f>SUM(F20:F29)</f>
        <v>136680</v>
      </c>
      <c r="G30" s="7">
        <f>SUM(G20:G29)</f>
        <v>10823601994</v>
      </c>
      <c r="H30" s="1">
        <f t="shared" si="1"/>
        <v>79189.36196956395</v>
      </c>
      <c r="I30" s="7">
        <f>SUM(I20:I29)</f>
        <v>192250</v>
      </c>
      <c r="J30" s="7">
        <f>SUM(J20:J29)</f>
        <v>8552455075</v>
      </c>
      <c r="K30" s="118">
        <f t="shared" si="2"/>
        <v>44486.1122236671</v>
      </c>
    </row>
    <row r="31" spans="1:11" x14ac:dyDescent="0.2">
      <c r="A31" s="8" t="s">
        <v>29</v>
      </c>
      <c r="B31" s="8" t="s">
        <v>169</v>
      </c>
      <c r="C31" s="8">
        <v>30488</v>
      </c>
      <c r="D31" s="8">
        <v>2983909033</v>
      </c>
      <c r="E31" s="1">
        <f t="shared" si="0"/>
        <v>97871.589904224616</v>
      </c>
      <c r="F31" s="8">
        <v>16423</v>
      </c>
      <c r="G31" s="8">
        <v>1858734393</v>
      </c>
      <c r="H31" s="1">
        <f t="shared" si="1"/>
        <v>113178.73671071058</v>
      </c>
      <c r="I31" s="8">
        <v>13024</v>
      </c>
      <c r="J31" s="8">
        <v>964075640</v>
      </c>
      <c r="K31" s="118">
        <f t="shared" si="2"/>
        <v>74023.00675675676</v>
      </c>
    </row>
    <row r="32" spans="1:11" x14ac:dyDescent="0.2">
      <c r="A32" s="8" t="s">
        <v>30</v>
      </c>
      <c r="B32" s="8" t="s">
        <v>169</v>
      </c>
      <c r="C32" s="8">
        <v>5112</v>
      </c>
      <c r="D32" s="8">
        <v>432263459</v>
      </c>
      <c r="E32" s="1">
        <f t="shared" si="0"/>
        <v>84558.579616588424</v>
      </c>
      <c r="F32" s="8">
        <v>2557</v>
      </c>
      <c r="G32" s="8">
        <v>245566859</v>
      </c>
      <c r="H32" s="1">
        <f t="shared" si="1"/>
        <v>96037.097770825188</v>
      </c>
      <c r="I32" s="8">
        <v>2274</v>
      </c>
      <c r="J32" s="8">
        <v>174602600</v>
      </c>
      <c r="K32" s="118">
        <f t="shared" si="2"/>
        <v>76782.145998240987</v>
      </c>
    </row>
    <row r="33" spans="1:11" x14ac:dyDescent="0.2">
      <c r="A33" s="8" t="s">
        <v>31</v>
      </c>
      <c r="B33" s="8" t="s">
        <v>169</v>
      </c>
      <c r="C33" s="8">
        <v>29038</v>
      </c>
      <c r="D33" s="8">
        <v>2232534376</v>
      </c>
      <c r="E33" s="1">
        <f t="shared" si="0"/>
        <v>76883.200495901925</v>
      </c>
      <c r="F33" s="8">
        <v>13660</v>
      </c>
      <c r="G33" s="8">
        <v>1198252956</v>
      </c>
      <c r="H33" s="1">
        <f t="shared" si="1"/>
        <v>87719.835724743782</v>
      </c>
      <c r="I33" s="8">
        <v>14933</v>
      </c>
      <c r="J33" s="8">
        <v>997469320</v>
      </c>
      <c r="K33" s="118">
        <f t="shared" si="2"/>
        <v>66796.311524810822</v>
      </c>
    </row>
    <row r="34" spans="1:11" x14ac:dyDescent="0.2">
      <c r="A34" s="8" t="s">
        <v>32</v>
      </c>
      <c r="B34" s="8" t="s">
        <v>169</v>
      </c>
      <c r="C34" s="8">
        <v>22080</v>
      </c>
      <c r="D34" s="8">
        <v>2242054490</v>
      </c>
      <c r="E34" s="1">
        <f t="shared" si="0"/>
        <v>101542.32291666667</v>
      </c>
      <c r="F34" s="8">
        <v>13391</v>
      </c>
      <c r="G34" s="8">
        <v>1707489750</v>
      </c>
      <c r="H34" s="1">
        <f t="shared" si="1"/>
        <v>127510.24942125309</v>
      </c>
      <c r="I34" s="8">
        <v>8332</v>
      </c>
      <c r="J34" s="8">
        <v>526237740</v>
      </c>
      <c r="K34" s="118">
        <f t="shared" si="2"/>
        <v>63158.634181469039</v>
      </c>
    </row>
    <row r="35" spans="1:11" x14ac:dyDescent="0.2">
      <c r="A35" s="8" t="s">
        <v>33</v>
      </c>
      <c r="B35" s="8" t="s">
        <v>169</v>
      </c>
      <c r="C35" s="8">
        <v>23095</v>
      </c>
      <c r="D35" s="8">
        <v>3842232780</v>
      </c>
      <c r="E35" s="1">
        <f t="shared" si="0"/>
        <v>166366.43342714873</v>
      </c>
      <c r="F35" s="8">
        <v>16173</v>
      </c>
      <c r="G35" s="8">
        <v>3221800200</v>
      </c>
      <c r="H35" s="1">
        <f t="shared" si="1"/>
        <v>199208.56983861994</v>
      </c>
      <c r="I35" s="8">
        <v>6922</v>
      </c>
      <c r="J35" s="8">
        <v>620432580</v>
      </c>
      <c r="K35" s="118">
        <f t="shared" si="2"/>
        <v>89631.982086102289</v>
      </c>
    </row>
    <row r="36" spans="1:11" x14ac:dyDescent="0.2">
      <c r="A36" s="8" t="s">
        <v>34</v>
      </c>
      <c r="B36" s="8" t="s">
        <v>169</v>
      </c>
      <c r="C36" s="8">
        <v>19694</v>
      </c>
      <c r="D36" s="8">
        <v>3239287267</v>
      </c>
      <c r="E36" s="1">
        <f t="shared" si="0"/>
        <v>164480.92144815679</v>
      </c>
      <c r="F36" s="8">
        <v>16767</v>
      </c>
      <c r="G36" s="8">
        <v>2999681235</v>
      </c>
      <c r="H36" s="1">
        <f t="shared" si="1"/>
        <v>178903.8727858293</v>
      </c>
      <c r="I36" s="8">
        <v>2828</v>
      </c>
      <c r="J36" s="8">
        <v>237824032</v>
      </c>
      <c r="K36" s="118">
        <f t="shared" si="2"/>
        <v>84096.192362093352</v>
      </c>
    </row>
    <row r="37" spans="1:11" x14ac:dyDescent="0.2">
      <c r="A37" s="8" t="s">
        <v>35</v>
      </c>
      <c r="B37" s="8" t="s">
        <v>169</v>
      </c>
      <c r="C37" s="8">
        <v>25677</v>
      </c>
      <c r="D37" s="8">
        <v>2480422660</v>
      </c>
      <c r="E37" s="1">
        <f t="shared" si="0"/>
        <v>96600.952603497295</v>
      </c>
      <c r="F37" s="8">
        <v>14089</v>
      </c>
      <c r="G37" s="8">
        <v>1626697790</v>
      </c>
      <c r="H37" s="1">
        <f t="shared" si="1"/>
        <v>115458.71176094825</v>
      </c>
      <c r="I37" s="8">
        <v>11022</v>
      </c>
      <c r="J37" s="8">
        <v>831031770</v>
      </c>
      <c r="K37" s="118">
        <f t="shared" si="2"/>
        <v>75397.547632008704</v>
      </c>
    </row>
    <row r="38" spans="1:11" x14ac:dyDescent="0.2">
      <c r="A38" s="8" t="s">
        <v>36</v>
      </c>
      <c r="B38" s="8" t="s">
        <v>169</v>
      </c>
      <c r="C38" s="8">
        <v>34113</v>
      </c>
      <c r="D38" s="8">
        <v>2827908855</v>
      </c>
      <c r="E38" s="1">
        <f t="shared" si="0"/>
        <v>82898.274997801418</v>
      </c>
      <c r="F38" s="8">
        <v>17339</v>
      </c>
      <c r="G38" s="8">
        <v>1664125655</v>
      </c>
      <c r="H38" s="1">
        <f t="shared" si="1"/>
        <v>95975.872599342518</v>
      </c>
      <c r="I38" s="8">
        <v>16440</v>
      </c>
      <c r="J38" s="8">
        <v>1111214000</v>
      </c>
      <c r="K38" s="118">
        <f t="shared" si="2"/>
        <v>67592.09245742092</v>
      </c>
    </row>
    <row r="39" spans="1:11" x14ac:dyDescent="0.2">
      <c r="A39" s="8" t="s">
        <v>37</v>
      </c>
      <c r="B39" s="8" t="s">
        <v>169</v>
      </c>
      <c r="C39" s="8">
        <v>27212</v>
      </c>
      <c r="D39" s="8">
        <v>2838790170</v>
      </c>
      <c r="E39" s="1">
        <f t="shared" si="0"/>
        <v>104321.2615757754</v>
      </c>
      <c r="F39" s="8">
        <v>17404</v>
      </c>
      <c r="G39" s="8">
        <v>2251869130</v>
      </c>
      <c r="H39" s="1">
        <f t="shared" si="1"/>
        <v>129388.02171914502</v>
      </c>
      <c r="I39" s="8">
        <v>9634</v>
      </c>
      <c r="J39" s="8">
        <v>531937040</v>
      </c>
      <c r="K39" s="118">
        <f t="shared" si="2"/>
        <v>55214.55677807764</v>
      </c>
    </row>
    <row r="40" spans="1:11" x14ac:dyDescent="0.2">
      <c r="A40" s="8" t="s">
        <v>38</v>
      </c>
      <c r="B40" s="8" t="s">
        <v>169</v>
      </c>
      <c r="C40" s="8">
        <v>19229</v>
      </c>
      <c r="D40" s="8">
        <v>1821960108</v>
      </c>
      <c r="E40" s="1">
        <f t="shared" si="0"/>
        <v>94750.642675126117</v>
      </c>
      <c r="F40" s="8">
        <v>10774</v>
      </c>
      <c r="G40" s="8">
        <v>1181427482</v>
      </c>
      <c r="H40" s="1">
        <f t="shared" si="1"/>
        <v>109655.41878596622</v>
      </c>
      <c r="I40" s="8">
        <v>8290</v>
      </c>
      <c r="J40" s="8">
        <v>632083096</v>
      </c>
      <c r="K40" s="118">
        <f t="shared" si="2"/>
        <v>76246.453075995174</v>
      </c>
    </row>
    <row r="41" spans="1:11" x14ac:dyDescent="0.2">
      <c r="A41" s="8" t="s">
        <v>39</v>
      </c>
      <c r="B41" s="8" t="s">
        <v>169</v>
      </c>
      <c r="C41" s="8">
        <v>17654</v>
      </c>
      <c r="D41" s="8">
        <v>1672362414</v>
      </c>
      <c r="E41" s="1">
        <f t="shared" si="0"/>
        <v>94729.943015747136</v>
      </c>
      <c r="F41" s="8">
        <v>9058</v>
      </c>
      <c r="G41" s="8">
        <v>1142108774</v>
      </c>
      <c r="H41" s="1">
        <f t="shared" si="1"/>
        <v>126088.40516670347</v>
      </c>
      <c r="I41" s="8">
        <v>8350</v>
      </c>
      <c r="J41" s="8">
        <v>524571040</v>
      </c>
      <c r="K41" s="118">
        <f t="shared" si="2"/>
        <v>62822.879041916167</v>
      </c>
    </row>
    <row r="42" spans="1:11" x14ac:dyDescent="0.2">
      <c r="A42" s="8" t="s">
        <v>40</v>
      </c>
      <c r="B42" s="8" t="s">
        <v>169</v>
      </c>
      <c r="C42" s="8">
        <v>17300</v>
      </c>
      <c r="D42" s="8">
        <v>1541863296</v>
      </c>
      <c r="E42" s="1">
        <f t="shared" si="0"/>
        <v>89125.046011560698</v>
      </c>
      <c r="F42" s="8">
        <v>9499</v>
      </c>
      <c r="G42" s="8">
        <v>1067818710</v>
      </c>
      <c r="H42" s="1">
        <f t="shared" si="1"/>
        <v>112413.8025055269</v>
      </c>
      <c r="I42" s="8">
        <v>7613</v>
      </c>
      <c r="J42" s="8">
        <v>463946286</v>
      </c>
      <c r="K42" s="118">
        <f t="shared" si="2"/>
        <v>60941.322212005776</v>
      </c>
    </row>
    <row r="43" spans="1:11" x14ac:dyDescent="0.2">
      <c r="A43" s="8" t="s">
        <v>41</v>
      </c>
      <c r="B43" s="8" t="s">
        <v>169</v>
      </c>
      <c r="C43" s="8">
        <v>30959</v>
      </c>
      <c r="D43" s="8">
        <v>2200405820</v>
      </c>
      <c r="E43" s="1">
        <f t="shared" si="0"/>
        <v>71074.835104493046</v>
      </c>
      <c r="F43" s="8">
        <v>11719</v>
      </c>
      <c r="G43" s="8">
        <v>1063046130</v>
      </c>
      <c r="H43" s="1">
        <f t="shared" si="1"/>
        <v>90711.334584862183</v>
      </c>
      <c r="I43" s="8">
        <v>18165</v>
      </c>
      <c r="J43" s="8">
        <v>1089654090</v>
      </c>
      <c r="K43" s="118">
        <f t="shared" si="2"/>
        <v>59986.462427745668</v>
      </c>
    </row>
    <row r="44" spans="1:11" x14ac:dyDescent="0.2">
      <c r="A44" s="8" t="s">
        <v>42</v>
      </c>
      <c r="B44" s="8" t="s">
        <v>169</v>
      </c>
      <c r="C44" s="8">
        <v>27718</v>
      </c>
      <c r="D44" s="8">
        <v>2055547492</v>
      </c>
      <c r="E44" s="1">
        <f t="shared" si="0"/>
        <v>74159.300526733525</v>
      </c>
      <c r="F44" s="8">
        <v>10905</v>
      </c>
      <c r="G44" s="8">
        <v>911153732</v>
      </c>
      <c r="H44" s="1">
        <f t="shared" si="1"/>
        <v>83553.758092618067</v>
      </c>
      <c r="I44" s="8">
        <v>16376</v>
      </c>
      <c r="J44" s="8">
        <v>1118461760</v>
      </c>
      <c r="K44" s="118">
        <f t="shared" si="2"/>
        <v>68298.837322911582</v>
      </c>
    </row>
    <row r="45" spans="1:11" x14ac:dyDescent="0.2">
      <c r="A45" s="8" t="s">
        <v>43</v>
      </c>
      <c r="B45" s="8" t="s">
        <v>169</v>
      </c>
      <c r="C45" s="8">
        <v>29884</v>
      </c>
      <c r="D45" s="8">
        <v>2396302805</v>
      </c>
      <c r="E45" s="1">
        <f t="shared" si="0"/>
        <v>80186.815854637927</v>
      </c>
      <c r="F45" s="8">
        <v>13483</v>
      </c>
      <c r="G45" s="8">
        <v>1290698454</v>
      </c>
      <c r="H45" s="1">
        <f t="shared" si="1"/>
        <v>95727.839056589786</v>
      </c>
      <c r="I45" s="8">
        <v>15227</v>
      </c>
      <c r="J45" s="8">
        <v>1055435410</v>
      </c>
      <c r="K45" s="118">
        <f t="shared" si="2"/>
        <v>69313.417613449797</v>
      </c>
    </row>
    <row r="46" spans="1:11" x14ac:dyDescent="0.2">
      <c r="A46" s="8" t="s">
        <v>44</v>
      </c>
      <c r="B46" s="8" t="s">
        <v>169</v>
      </c>
      <c r="C46" s="8">
        <v>8310</v>
      </c>
      <c r="D46" s="8">
        <v>442527650</v>
      </c>
      <c r="E46" s="1">
        <f t="shared" si="0"/>
        <v>53252.424789410346</v>
      </c>
      <c r="F46" s="8">
        <v>3215</v>
      </c>
      <c r="G46" s="8">
        <v>229883850</v>
      </c>
      <c r="H46" s="1">
        <f t="shared" si="1"/>
        <v>71503.530326594089</v>
      </c>
      <c r="I46" s="8">
        <v>4292</v>
      </c>
      <c r="J46" s="8">
        <v>189185100</v>
      </c>
      <c r="K46" s="118">
        <f t="shared" si="2"/>
        <v>44078.541472506993</v>
      </c>
    </row>
    <row r="47" spans="1:11" x14ac:dyDescent="0.2">
      <c r="A47" s="8" t="s">
        <v>45</v>
      </c>
      <c r="B47" s="8" t="s">
        <v>169</v>
      </c>
      <c r="C47" s="8">
        <v>33590</v>
      </c>
      <c r="D47" s="8">
        <v>2885281261</v>
      </c>
      <c r="E47" s="1">
        <f t="shared" si="0"/>
        <v>85897.030693658831</v>
      </c>
      <c r="F47" s="8">
        <v>14931</v>
      </c>
      <c r="G47" s="8">
        <v>1744832121</v>
      </c>
      <c r="H47" s="1">
        <f t="shared" si="1"/>
        <v>116859.6960016074</v>
      </c>
      <c r="I47" s="8">
        <v>18411</v>
      </c>
      <c r="J47" s="8">
        <v>1135665040</v>
      </c>
      <c r="K47" s="118">
        <f t="shared" si="2"/>
        <v>61684.049752865132</v>
      </c>
    </row>
    <row r="48" spans="1:11" x14ac:dyDescent="0.2">
      <c r="A48" s="8" t="s">
        <v>46</v>
      </c>
      <c r="B48" s="8" t="s">
        <v>169</v>
      </c>
      <c r="C48" s="8">
        <v>26397</v>
      </c>
      <c r="D48" s="8">
        <v>2635471840</v>
      </c>
      <c r="E48" s="1">
        <f t="shared" si="0"/>
        <v>99839.824222449519</v>
      </c>
      <c r="F48" s="8">
        <v>14180</v>
      </c>
      <c r="G48" s="8">
        <v>1779997010</v>
      </c>
      <c r="H48" s="1">
        <f t="shared" si="1"/>
        <v>125528.70310296192</v>
      </c>
      <c r="I48" s="8">
        <v>11882</v>
      </c>
      <c r="J48" s="8">
        <v>846672830</v>
      </c>
      <c r="K48" s="118">
        <f t="shared" si="2"/>
        <v>71256.760646355833</v>
      </c>
    </row>
    <row r="49" spans="1:11" x14ac:dyDescent="0.2">
      <c r="A49" s="8" t="s">
        <v>47</v>
      </c>
      <c r="B49" s="8" t="s">
        <v>169</v>
      </c>
      <c r="C49" s="8">
        <v>26263</v>
      </c>
      <c r="D49" s="8">
        <v>2979305308</v>
      </c>
      <c r="E49" s="1">
        <f t="shared" si="0"/>
        <v>113441.16468034878</v>
      </c>
      <c r="F49" s="8">
        <v>18333</v>
      </c>
      <c r="G49" s="8">
        <v>2510389508</v>
      </c>
      <c r="H49" s="1">
        <f t="shared" si="1"/>
        <v>136932.82648775433</v>
      </c>
      <c r="I49" s="8">
        <v>7930</v>
      </c>
      <c r="J49" s="8">
        <v>468915800</v>
      </c>
      <c r="K49" s="118">
        <f t="shared" si="2"/>
        <v>59131.878940731396</v>
      </c>
    </row>
    <row r="50" spans="1:11" x14ac:dyDescent="0.2">
      <c r="A50" s="8" t="s">
        <v>48</v>
      </c>
      <c r="B50" s="8" t="s">
        <v>169</v>
      </c>
      <c r="C50" s="8">
        <v>22800</v>
      </c>
      <c r="D50" s="8">
        <v>2551369489</v>
      </c>
      <c r="E50" s="1">
        <f t="shared" si="0"/>
        <v>111902.17057017544</v>
      </c>
      <c r="F50" s="8">
        <v>14045</v>
      </c>
      <c r="G50" s="8">
        <v>1903702967</v>
      </c>
      <c r="H50" s="1">
        <f t="shared" si="1"/>
        <v>135543.10907796369</v>
      </c>
      <c r="I50" s="8">
        <v>8489</v>
      </c>
      <c r="J50" s="8">
        <v>639686522</v>
      </c>
      <c r="K50" s="118">
        <f t="shared" si="2"/>
        <v>75354.755801625637</v>
      </c>
    </row>
    <row r="51" spans="1:11" x14ac:dyDescent="0.2">
      <c r="A51" s="8" t="s">
        <v>49</v>
      </c>
      <c r="B51" s="8" t="s">
        <v>169</v>
      </c>
      <c r="C51" s="8">
        <v>35400</v>
      </c>
      <c r="D51" s="8">
        <v>3594336408</v>
      </c>
      <c r="E51" s="1">
        <f t="shared" si="0"/>
        <v>101534.92677966102</v>
      </c>
      <c r="F51" s="8">
        <v>20738</v>
      </c>
      <c r="G51" s="8">
        <v>2367221488</v>
      </c>
      <c r="H51" s="1">
        <f t="shared" si="1"/>
        <v>114148.97714340824</v>
      </c>
      <c r="I51" s="8">
        <v>14441</v>
      </c>
      <c r="J51" s="8">
        <v>1202393920</v>
      </c>
      <c r="K51" s="118">
        <f t="shared" si="2"/>
        <v>83262.510906446929</v>
      </c>
    </row>
    <row r="52" spans="1:11" x14ac:dyDescent="0.2">
      <c r="A52" s="8" t="s">
        <v>50</v>
      </c>
      <c r="B52" s="8" t="s">
        <v>169</v>
      </c>
      <c r="C52" s="8">
        <v>34373</v>
      </c>
      <c r="D52" s="8">
        <v>2288872110</v>
      </c>
      <c r="E52" s="1">
        <f t="shared" si="0"/>
        <v>66589.244756058528</v>
      </c>
      <c r="F52" s="8">
        <v>8800</v>
      </c>
      <c r="G52" s="8">
        <v>835546900</v>
      </c>
      <c r="H52" s="1">
        <f t="shared" si="1"/>
        <v>94948.511363636368</v>
      </c>
      <c r="I52" s="8">
        <v>24529</v>
      </c>
      <c r="J52" s="8">
        <v>1418791610</v>
      </c>
      <c r="K52" s="118">
        <f t="shared" si="2"/>
        <v>57841.396306412818</v>
      </c>
    </row>
    <row r="53" spans="1:11" x14ac:dyDescent="0.2">
      <c r="A53" s="8" t="s">
        <v>51</v>
      </c>
      <c r="B53" s="8" t="s">
        <v>169</v>
      </c>
      <c r="C53" s="8">
        <v>25824</v>
      </c>
      <c r="D53" s="8">
        <v>1888677104</v>
      </c>
      <c r="E53" s="1">
        <f t="shared" si="0"/>
        <v>73136.504956629491</v>
      </c>
      <c r="F53" s="8">
        <v>9654</v>
      </c>
      <c r="G53" s="8">
        <v>831614620</v>
      </c>
      <c r="H53" s="1">
        <f t="shared" si="1"/>
        <v>86141.974311166356</v>
      </c>
      <c r="I53" s="8">
        <v>15661</v>
      </c>
      <c r="J53" s="8">
        <v>1040502584</v>
      </c>
      <c r="K53" s="118">
        <f t="shared" si="2"/>
        <v>66439.089713300549</v>
      </c>
    </row>
    <row r="54" spans="1:11" x14ac:dyDescent="0.2">
      <c r="A54" s="8" t="s">
        <v>52</v>
      </c>
      <c r="B54" s="8" t="s">
        <v>169</v>
      </c>
      <c r="C54" s="8">
        <v>26924</v>
      </c>
      <c r="D54" s="8">
        <v>2195295520</v>
      </c>
      <c r="E54" s="1">
        <f t="shared" si="0"/>
        <v>81536.752339919767</v>
      </c>
      <c r="F54" s="8">
        <v>12418</v>
      </c>
      <c r="G54" s="8">
        <v>1211604760</v>
      </c>
      <c r="H54" s="1">
        <f t="shared" si="1"/>
        <v>97568.429698824286</v>
      </c>
      <c r="I54" s="8">
        <v>13959</v>
      </c>
      <c r="J54" s="8">
        <v>962150260</v>
      </c>
      <c r="K54" s="118">
        <f t="shared" si="2"/>
        <v>68926.875850705634</v>
      </c>
    </row>
    <row r="55" spans="1:11" x14ac:dyDescent="0.2">
      <c r="A55" s="8" t="s">
        <v>53</v>
      </c>
      <c r="B55" s="8" t="s">
        <v>169</v>
      </c>
      <c r="C55" s="8">
        <v>16471</v>
      </c>
      <c r="D55" s="8">
        <v>1169762240</v>
      </c>
      <c r="E55" s="1">
        <f t="shared" si="0"/>
        <v>71019.503369558617</v>
      </c>
      <c r="F55" s="8">
        <v>6012</v>
      </c>
      <c r="G55" s="8">
        <v>565844040</v>
      </c>
      <c r="H55" s="1">
        <f t="shared" si="1"/>
        <v>94119.10179640718</v>
      </c>
      <c r="I55" s="8">
        <v>9482</v>
      </c>
      <c r="J55" s="8">
        <v>577123660</v>
      </c>
      <c r="K55" s="118">
        <f t="shared" si="2"/>
        <v>60865.182450959714</v>
      </c>
    </row>
    <row r="56" spans="1:11" x14ac:dyDescent="0.2">
      <c r="A56" s="8" t="s">
        <v>170</v>
      </c>
      <c r="B56" s="8"/>
      <c r="C56" s="8">
        <f>SUM(C31:C55)</f>
        <v>615605</v>
      </c>
      <c r="D56" s="8">
        <f>SUM(D31:D55)</f>
        <v>57438743955</v>
      </c>
      <c r="E56" s="1">
        <f t="shared" si="0"/>
        <v>93304.544236970134</v>
      </c>
      <c r="F56" s="8">
        <f>SUM(F31:F55)</f>
        <v>315567</v>
      </c>
      <c r="G56" s="8">
        <f>SUM(G31:G55)</f>
        <v>37411108514</v>
      </c>
      <c r="H56" s="1">
        <f t="shared" si="1"/>
        <v>118552.03019960895</v>
      </c>
      <c r="I56" s="8">
        <f>SUM(I31:I55)</f>
        <v>288506</v>
      </c>
      <c r="J56" s="8">
        <f>SUM(J31:J55)</f>
        <v>19360063730</v>
      </c>
      <c r="K56" s="118">
        <f t="shared" si="2"/>
        <v>67104.544550199993</v>
      </c>
    </row>
    <row r="57" spans="1:11" x14ac:dyDescent="0.2">
      <c r="A57" s="6" t="s">
        <v>54</v>
      </c>
      <c r="B57" s="6" t="s">
        <v>171</v>
      </c>
      <c r="C57" s="6">
        <v>35949</v>
      </c>
      <c r="D57" s="6">
        <v>2473048870</v>
      </c>
      <c r="E57" s="1">
        <f t="shared" si="0"/>
        <v>68793.25906144816</v>
      </c>
      <c r="F57" s="6">
        <v>15342</v>
      </c>
      <c r="G57" s="6">
        <v>1391413298</v>
      </c>
      <c r="H57" s="1">
        <f t="shared" si="1"/>
        <v>90693.084213270762</v>
      </c>
      <c r="I57" s="6">
        <v>19459</v>
      </c>
      <c r="J57" s="6">
        <v>1040505902</v>
      </c>
      <c r="K57" s="118">
        <f t="shared" si="2"/>
        <v>53471.704712472376</v>
      </c>
    </row>
    <row r="58" spans="1:11" x14ac:dyDescent="0.2">
      <c r="A58" s="6" t="s">
        <v>55</v>
      </c>
      <c r="B58" s="6" t="s">
        <v>171</v>
      </c>
      <c r="C58" s="6">
        <v>38147</v>
      </c>
      <c r="D58" s="6">
        <v>2609490382</v>
      </c>
      <c r="E58" s="1">
        <f t="shared" si="0"/>
        <v>68406.175636354106</v>
      </c>
      <c r="F58" s="6">
        <v>17321</v>
      </c>
      <c r="G58" s="6">
        <v>1530731186</v>
      </c>
      <c r="H58" s="1">
        <f t="shared" si="1"/>
        <v>88374.2962877432</v>
      </c>
      <c r="I58" s="6">
        <v>20019</v>
      </c>
      <c r="J58" s="6">
        <v>1035180196</v>
      </c>
      <c r="K58" s="118">
        <f t="shared" si="2"/>
        <v>51709.885408861584</v>
      </c>
    </row>
    <row r="59" spans="1:11" x14ac:dyDescent="0.2">
      <c r="A59" s="6" t="s">
        <v>56</v>
      </c>
      <c r="B59" s="6" t="s">
        <v>171</v>
      </c>
      <c r="C59" s="6">
        <v>23584</v>
      </c>
      <c r="D59" s="6">
        <v>1715906710</v>
      </c>
      <c r="E59" s="1">
        <f t="shared" si="0"/>
        <v>72757.238381953866</v>
      </c>
      <c r="F59" s="6">
        <v>8375</v>
      </c>
      <c r="G59" s="6">
        <v>819103360</v>
      </c>
      <c r="H59" s="1">
        <f t="shared" si="1"/>
        <v>97803.386268656715</v>
      </c>
      <c r="I59" s="6">
        <v>14447</v>
      </c>
      <c r="J59" s="6">
        <v>882810350</v>
      </c>
      <c r="K59" s="118">
        <f t="shared" si="2"/>
        <v>61106.828407281791</v>
      </c>
    </row>
    <row r="60" spans="1:11" x14ac:dyDescent="0.2">
      <c r="A60" s="6" t="s">
        <v>57</v>
      </c>
      <c r="B60" s="6" t="s">
        <v>171</v>
      </c>
      <c r="C60" s="6">
        <v>25221</v>
      </c>
      <c r="D60" s="6">
        <v>1631692190</v>
      </c>
      <c r="E60" s="1">
        <f t="shared" si="0"/>
        <v>64695.776931921813</v>
      </c>
      <c r="F60" s="6">
        <v>7683</v>
      </c>
      <c r="G60" s="6">
        <v>700170270</v>
      </c>
      <c r="H60" s="1">
        <f t="shared" si="1"/>
        <v>91132.405310425616</v>
      </c>
      <c r="I60" s="6">
        <v>16893</v>
      </c>
      <c r="J60" s="6">
        <v>905330720</v>
      </c>
      <c r="K60" s="118">
        <f t="shared" si="2"/>
        <v>53592.062984668206</v>
      </c>
    </row>
    <row r="61" spans="1:11" x14ac:dyDescent="0.2">
      <c r="A61" s="6" t="s">
        <v>58</v>
      </c>
      <c r="B61" s="6" t="s">
        <v>171</v>
      </c>
      <c r="C61" s="6">
        <v>28187</v>
      </c>
      <c r="D61" s="6">
        <v>2250942326</v>
      </c>
      <c r="E61" s="1">
        <f t="shared" si="0"/>
        <v>79857.463582502576</v>
      </c>
      <c r="F61" s="6">
        <v>11443</v>
      </c>
      <c r="G61" s="6">
        <v>1175639246</v>
      </c>
      <c r="H61" s="1">
        <f t="shared" si="1"/>
        <v>102738.72638294153</v>
      </c>
      <c r="I61" s="6">
        <v>15313</v>
      </c>
      <c r="J61" s="6">
        <v>1011496680</v>
      </c>
      <c r="K61" s="118">
        <f t="shared" si="2"/>
        <v>66054.769150395092</v>
      </c>
    </row>
    <row r="62" spans="1:11" x14ac:dyDescent="0.2">
      <c r="A62" s="6" t="s">
        <v>59</v>
      </c>
      <c r="B62" s="6" t="s">
        <v>171</v>
      </c>
      <c r="C62" s="6">
        <v>29528</v>
      </c>
      <c r="D62" s="6">
        <v>2791431214</v>
      </c>
      <c r="E62" s="1">
        <f t="shared" si="0"/>
        <v>94535.058723923052</v>
      </c>
      <c r="F62" s="6">
        <v>15450</v>
      </c>
      <c r="G62" s="6">
        <v>1835665236</v>
      </c>
      <c r="H62" s="1">
        <f t="shared" si="1"/>
        <v>118813.28388349514</v>
      </c>
      <c r="I62" s="6">
        <v>13793</v>
      </c>
      <c r="J62" s="6">
        <v>939745978</v>
      </c>
      <c r="K62" s="118">
        <f t="shared" si="2"/>
        <v>68132.094395707973</v>
      </c>
    </row>
    <row r="63" spans="1:11" x14ac:dyDescent="0.2">
      <c r="A63" s="6" t="s">
        <v>60</v>
      </c>
      <c r="B63" s="6" t="s">
        <v>171</v>
      </c>
      <c r="C63" s="6">
        <v>18799</v>
      </c>
      <c r="D63" s="6">
        <v>1744887545</v>
      </c>
      <c r="E63" s="1">
        <f t="shared" si="0"/>
        <v>92818.104420447897</v>
      </c>
      <c r="F63" s="6">
        <v>10352</v>
      </c>
      <c r="G63" s="6">
        <v>1106797295</v>
      </c>
      <c r="H63" s="1">
        <f t="shared" si="1"/>
        <v>106916.276564915</v>
      </c>
      <c r="I63" s="6">
        <v>8117</v>
      </c>
      <c r="J63" s="6">
        <v>625722250</v>
      </c>
      <c r="K63" s="118">
        <f t="shared" si="2"/>
        <v>77087.871134655667</v>
      </c>
    </row>
    <row r="64" spans="1:11" x14ac:dyDescent="0.2">
      <c r="A64" s="6" t="s">
        <v>61</v>
      </c>
      <c r="B64" s="6" t="s">
        <v>171</v>
      </c>
      <c r="C64" s="6">
        <v>23084</v>
      </c>
      <c r="D64" s="6">
        <v>2389883533</v>
      </c>
      <c r="E64" s="1">
        <f t="shared" si="0"/>
        <v>103529.87060301508</v>
      </c>
      <c r="F64" s="6">
        <v>13526</v>
      </c>
      <c r="G64" s="6">
        <v>1500319243</v>
      </c>
      <c r="H64" s="1">
        <f t="shared" si="1"/>
        <v>110921.13285524175</v>
      </c>
      <c r="I64" s="6">
        <v>9147</v>
      </c>
      <c r="J64" s="6">
        <v>877832790</v>
      </c>
      <c r="K64" s="118">
        <f t="shared" si="2"/>
        <v>95969.475237782885</v>
      </c>
    </row>
    <row r="65" spans="1:11" x14ac:dyDescent="0.2">
      <c r="A65" s="6" t="s">
        <v>62</v>
      </c>
      <c r="B65" s="6" t="s">
        <v>171</v>
      </c>
      <c r="C65" s="6">
        <v>12011</v>
      </c>
      <c r="D65" s="6">
        <v>843614220</v>
      </c>
      <c r="E65" s="1">
        <f t="shared" si="0"/>
        <v>70236.801265506612</v>
      </c>
      <c r="F65" s="6">
        <v>5743</v>
      </c>
      <c r="G65" s="6">
        <v>545473260</v>
      </c>
      <c r="H65" s="1">
        <f t="shared" si="1"/>
        <v>94980.543270067908</v>
      </c>
      <c r="I65" s="6">
        <v>5340</v>
      </c>
      <c r="J65" s="6">
        <v>256533260</v>
      </c>
      <c r="K65" s="118">
        <f t="shared" si="2"/>
        <v>48039.936329588018</v>
      </c>
    </row>
    <row r="66" spans="1:11" x14ac:dyDescent="0.2">
      <c r="A66" s="6" t="s">
        <v>63</v>
      </c>
      <c r="B66" s="6" t="s">
        <v>171</v>
      </c>
      <c r="C66" s="6">
        <v>27165</v>
      </c>
      <c r="D66" s="6">
        <v>1416977048</v>
      </c>
      <c r="E66" s="1">
        <f t="shared" si="0"/>
        <v>52161.864457942203</v>
      </c>
      <c r="F66" s="6">
        <v>7318</v>
      </c>
      <c r="G66" s="6">
        <v>565749888</v>
      </c>
      <c r="H66" s="1">
        <f t="shared" si="1"/>
        <v>77309.358841213441</v>
      </c>
      <c r="I66" s="6">
        <v>18355</v>
      </c>
      <c r="J66" s="6">
        <v>783863560</v>
      </c>
      <c r="K66" s="118">
        <f t="shared" si="2"/>
        <v>42705.723780986111</v>
      </c>
    </row>
    <row r="67" spans="1:11" x14ac:dyDescent="0.2">
      <c r="A67" s="6" t="s">
        <v>64</v>
      </c>
      <c r="B67" s="6" t="s">
        <v>171</v>
      </c>
      <c r="C67" s="6">
        <v>38816</v>
      </c>
      <c r="D67" s="6">
        <v>2381194553</v>
      </c>
      <c r="E67" s="1">
        <f t="shared" si="0"/>
        <v>61345.696439612533</v>
      </c>
      <c r="F67" s="6">
        <v>15672</v>
      </c>
      <c r="G67" s="6">
        <v>1197653937</v>
      </c>
      <c r="H67" s="1">
        <f t="shared" si="1"/>
        <v>76419.980666156203</v>
      </c>
      <c r="I67" s="6">
        <v>21823</v>
      </c>
      <c r="J67" s="6">
        <v>1122991216</v>
      </c>
      <c r="K67" s="118">
        <f t="shared" si="2"/>
        <v>51459.066856069287</v>
      </c>
    </row>
    <row r="68" spans="1:11" x14ac:dyDescent="0.2">
      <c r="A68" s="6" t="s">
        <v>65</v>
      </c>
      <c r="B68" s="6" t="s">
        <v>171</v>
      </c>
      <c r="C68" s="6">
        <v>33174</v>
      </c>
      <c r="D68" s="6">
        <v>4716046271</v>
      </c>
      <c r="E68" s="1">
        <f t="shared" si="0"/>
        <v>142160.91731476458</v>
      </c>
      <c r="F68" s="6">
        <v>24136</v>
      </c>
      <c r="G68" s="6">
        <v>3988217308</v>
      </c>
      <c r="H68" s="1">
        <f t="shared" si="1"/>
        <v>165239.36476632417</v>
      </c>
      <c r="I68" s="6">
        <v>8174</v>
      </c>
      <c r="J68" s="6">
        <v>706985963</v>
      </c>
      <c r="K68" s="118">
        <f t="shared" si="2"/>
        <v>86492.043430389036</v>
      </c>
    </row>
    <row r="69" spans="1:11" x14ac:dyDescent="0.2">
      <c r="A69" s="6" t="s">
        <v>66</v>
      </c>
      <c r="B69" s="6" t="s">
        <v>171</v>
      </c>
      <c r="C69" s="6">
        <v>33378</v>
      </c>
      <c r="D69" s="6">
        <v>5340599090</v>
      </c>
      <c r="E69" s="1">
        <f t="shared" ref="E69:E132" si="3">D69/C69</f>
        <v>160003.56791898856</v>
      </c>
      <c r="F69" s="6">
        <v>25349</v>
      </c>
      <c r="G69" s="6">
        <v>4421030940</v>
      </c>
      <c r="H69" s="1">
        <f t="shared" ref="H69:H132" si="4">G69/F69</f>
        <v>174406.52254526806</v>
      </c>
      <c r="I69" s="6">
        <v>7669</v>
      </c>
      <c r="J69" s="6">
        <v>893738150</v>
      </c>
      <c r="K69" s="118">
        <f t="shared" ref="K69:K132" si="5">J69/I69</f>
        <v>116539.0728908593</v>
      </c>
    </row>
    <row r="70" spans="1:11" x14ac:dyDescent="0.2">
      <c r="A70" s="6" t="s">
        <v>67</v>
      </c>
      <c r="B70" s="6" t="s">
        <v>171</v>
      </c>
      <c r="C70" s="6">
        <v>25594</v>
      </c>
      <c r="D70" s="6">
        <v>3112168004</v>
      </c>
      <c r="E70" s="1">
        <f t="shared" si="3"/>
        <v>121597.56208486365</v>
      </c>
      <c r="F70" s="6">
        <v>17815</v>
      </c>
      <c r="G70" s="6">
        <v>2514896534</v>
      </c>
      <c r="H70" s="1">
        <f t="shared" si="4"/>
        <v>141167.36087566658</v>
      </c>
      <c r="I70" s="6">
        <v>7644</v>
      </c>
      <c r="J70" s="6">
        <v>592338000</v>
      </c>
      <c r="K70" s="118">
        <f t="shared" si="5"/>
        <v>77490.580847723701</v>
      </c>
    </row>
    <row r="71" spans="1:11" x14ac:dyDescent="0.2">
      <c r="A71" s="6" t="s">
        <v>68</v>
      </c>
      <c r="B71" s="6" t="s">
        <v>171</v>
      </c>
      <c r="C71" s="6">
        <v>26872</v>
      </c>
      <c r="D71" s="6">
        <v>3550799814</v>
      </c>
      <c r="E71" s="1">
        <f t="shared" si="3"/>
        <v>132137.53401309912</v>
      </c>
      <c r="F71" s="6">
        <v>17557</v>
      </c>
      <c r="G71" s="6">
        <v>3002892614</v>
      </c>
      <c r="H71" s="1">
        <f t="shared" si="4"/>
        <v>171036.77245543088</v>
      </c>
      <c r="I71" s="6">
        <v>8963</v>
      </c>
      <c r="J71" s="6">
        <v>537113200</v>
      </c>
      <c r="K71" s="118">
        <f t="shared" si="5"/>
        <v>59925.605266093939</v>
      </c>
    </row>
    <row r="72" spans="1:11" x14ac:dyDescent="0.2">
      <c r="A72" s="6" t="s">
        <v>69</v>
      </c>
      <c r="B72" s="6" t="s">
        <v>171</v>
      </c>
      <c r="C72" s="6">
        <v>19734</v>
      </c>
      <c r="D72" s="6">
        <v>2946436041</v>
      </c>
      <c r="E72" s="1">
        <f t="shared" si="3"/>
        <v>149307.5930373974</v>
      </c>
      <c r="F72" s="6">
        <v>14836</v>
      </c>
      <c r="G72" s="6">
        <v>2632940051</v>
      </c>
      <c r="H72" s="1">
        <f t="shared" si="4"/>
        <v>177469.67181180912</v>
      </c>
      <c r="I72" s="6">
        <v>4797</v>
      </c>
      <c r="J72" s="6">
        <v>311132590</v>
      </c>
      <c r="K72" s="118">
        <f t="shared" si="5"/>
        <v>64859.826975192831</v>
      </c>
    </row>
    <row r="73" spans="1:11" x14ac:dyDescent="0.2">
      <c r="A73" s="6" t="s">
        <v>70</v>
      </c>
      <c r="B73" s="6" t="s">
        <v>171</v>
      </c>
      <c r="C73" s="6">
        <v>22695</v>
      </c>
      <c r="D73" s="6">
        <v>1651453521</v>
      </c>
      <c r="E73" s="1">
        <f t="shared" si="3"/>
        <v>72767.284467944482</v>
      </c>
      <c r="F73" s="6">
        <v>13656</v>
      </c>
      <c r="G73" s="6">
        <v>1175764021</v>
      </c>
      <c r="H73" s="1">
        <f t="shared" si="4"/>
        <v>86098.712727006437</v>
      </c>
      <c r="I73" s="6">
        <v>8938</v>
      </c>
      <c r="J73" s="6">
        <v>472313500</v>
      </c>
      <c r="K73" s="118">
        <f t="shared" si="5"/>
        <v>52843.309465204744</v>
      </c>
    </row>
    <row r="74" spans="1:11" x14ac:dyDescent="0.2">
      <c r="A74" s="6" t="s">
        <v>172</v>
      </c>
      <c r="B74" s="6"/>
      <c r="C74" s="6">
        <f>SUM(C57:C73)</f>
        <v>461938</v>
      </c>
      <c r="D74" s="6">
        <f>SUM(D57:D73)</f>
        <v>43566571332</v>
      </c>
      <c r="E74" s="1">
        <f t="shared" si="3"/>
        <v>94312.594616593575</v>
      </c>
      <c r="F74" s="6">
        <f>SUM(F57:F73)</f>
        <v>241574</v>
      </c>
      <c r="G74" s="6">
        <f>SUM(G57:G73)</f>
        <v>30104457687</v>
      </c>
      <c r="H74" s="1">
        <f t="shared" si="4"/>
        <v>124617.95427902009</v>
      </c>
      <c r="I74" s="6">
        <f>SUM(I57:I73)</f>
        <v>208891</v>
      </c>
      <c r="J74" s="6">
        <f>SUM(J57:J73)</f>
        <v>12995634305</v>
      </c>
      <c r="K74" s="118">
        <f t="shared" si="5"/>
        <v>62212.51420597345</v>
      </c>
    </row>
    <row r="75" spans="1:11" x14ac:dyDescent="0.2">
      <c r="A75" s="132" t="s">
        <v>71</v>
      </c>
      <c r="B75" s="132" t="s">
        <v>173</v>
      </c>
      <c r="C75" s="10">
        <v>28787</v>
      </c>
      <c r="D75" s="10">
        <v>1236776482</v>
      </c>
      <c r="E75" s="1">
        <f t="shared" si="3"/>
        <v>42963.020877479416</v>
      </c>
      <c r="F75" s="10">
        <v>6908</v>
      </c>
      <c r="G75" s="10">
        <v>393444992</v>
      </c>
      <c r="H75" s="1">
        <f t="shared" si="4"/>
        <v>56954.978575564564</v>
      </c>
      <c r="I75" s="10">
        <v>19780</v>
      </c>
      <c r="J75" s="10">
        <v>771783990</v>
      </c>
      <c r="K75" s="118">
        <f t="shared" si="5"/>
        <v>39018.401921132456</v>
      </c>
    </row>
    <row r="76" spans="1:11" x14ac:dyDescent="0.2">
      <c r="A76" s="132" t="s">
        <v>72</v>
      </c>
      <c r="B76" s="132" t="s">
        <v>173</v>
      </c>
      <c r="C76" s="10">
        <v>37968</v>
      </c>
      <c r="D76" s="10">
        <v>1860700226</v>
      </c>
      <c r="E76" s="1">
        <f t="shared" si="3"/>
        <v>49007.064528023599</v>
      </c>
      <c r="F76" s="10">
        <v>8489</v>
      </c>
      <c r="G76" s="10">
        <v>579658389</v>
      </c>
      <c r="H76" s="1">
        <f t="shared" si="4"/>
        <v>68283.471433619983</v>
      </c>
      <c r="I76" s="10">
        <v>27823</v>
      </c>
      <c r="J76" s="10">
        <v>1223884737</v>
      </c>
      <c r="K76" s="118">
        <f t="shared" si="5"/>
        <v>43988.237681055245</v>
      </c>
    </row>
    <row r="77" spans="1:11" x14ac:dyDescent="0.2">
      <c r="A77" s="132" t="s">
        <v>73</v>
      </c>
      <c r="B77" s="132" t="s">
        <v>173</v>
      </c>
      <c r="C77" s="10">
        <v>36526</v>
      </c>
      <c r="D77" s="10">
        <v>2032371006</v>
      </c>
      <c r="E77" s="1">
        <f t="shared" si="3"/>
        <v>55641.762196791329</v>
      </c>
      <c r="F77" s="10">
        <v>13305</v>
      </c>
      <c r="G77" s="10">
        <v>1038055984</v>
      </c>
      <c r="H77" s="1">
        <f t="shared" si="4"/>
        <v>78019.991281473136</v>
      </c>
      <c r="I77" s="10">
        <v>22610</v>
      </c>
      <c r="J77" s="10">
        <v>963701022</v>
      </c>
      <c r="K77" s="118">
        <f t="shared" si="5"/>
        <v>42622.778505086244</v>
      </c>
    </row>
    <row r="78" spans="1:11" x14ac:dyDescent="0.2">
      <c r="A78" s="132" t="s">
        <v>74</v>
      </c>
      <c r="B78" s="132" t="s">
        <v>173</v>
      </c>
      <c r="C78" s="10">
        <v>32612</v>
      </c>
      <c r="D78" s="10">
        <v>1677057760</v>
      </c>
      <c r="E78" s="1">
        <f t="shared" si="3"/>
        <v>51424.560284557832</v>
      </c>
      <c r="F78" s="10">
        <v>10326</v>
      </c>
      <c r="G78" s="10">
        <v>773644838</v>
      </c>
      <c r="H78" s="1">
        <f t="shared" si="4"/>
        <v>74922.025760216929</v>
      </c>
      <c r="I78" s="10">
        <v>20924</v>
      </c>
      <c r="J78" s="10">
        <v>870299582</v>
      </c>
      <c r="K78" s="118">
        <f t="shared" si="5"/>
        <v>41593.365608870197</v>
      </c>
    </row>
    <row r="79" spans="1:11" x14ac:dyDescent="0.2">
      <c r="A79" s="132" t="s">
        <v>174</v>
      </c>
      <c r="B79" s="132"/>
      <c r="C79" s="10">
        <f>SUM(C75:C78)</f>
        <v>135893</v>
      </c>
      <c r="D79" s="10">
        <f>SUM(D75:D78)</f>
        <v>6806905474</v>
      </c>
      <c r="E79" s="1">
        <f t="shared" si="3"/>
        <v>50090.184733577153</v>
      </c>
      <c r="F79" s="10">
        <f>SUM(F75:F78)</f>
        <v>39028</v>
      </c>
      <c r="G79" s="10">
        <f>SUM(G75:G78)</f>
        <v>2784804203</v>
      </c>
      <c r="H79" s="1">
        <f t="shared" si="4"/>
        <v>71354.007456185296</v>
      </c>
      <c r="I79" s="10">
        <f>SUM(I75:I78)</f>
        <v>91137</v>
      </c>
      <c r="J79" s="10">
        <f>SUM(J75:J78)</f>
        <v>3829669331</v>
      </c>
      <c r="K79" s="118">
        <f t="shared" si="5"/>
        <v>42021.015954003313</v>
      </c>
    </row>
    <row r="80" spans="1:11" x14ac:dyDescent="0.2">
      <c r="A80" s="9" t="s">
        <v>75</v>
      </c>
      <c r="B80" s="9" t="s">
        <v>175</v>
      </c>
      <c r="C80" s="9">
        <v>248</v>
      </c>
      <c r="D80" s="9">
        <v>5654000</v>
      </c>
      <c r="E80" s="1">
        <f t="shared" si="3"/>
        <v>22798.387096774193</v>
      </c>
      <c r="F80" s="9">
        <v>83</v>
      </c>
      <c r="G80" s="9">
        <v>1485700</v>
      </c>
      <c r="H80" s="1">
        <f t="shared" si="4"/>
        <v>17900</v>
      </c>
      <c r="I80" s="9">
        <v>165</v>
      </c>
      <c r="J80" s="9">
        <v>4168300</v>
      </c>
      <c r="K80" s="118">
        <f t="shared" si="5"/>
        <v>25262.424242424244</v>
      </c>
    </row>
    <row r="81" spans="1:11" x14ac:dyDescent="0.2">
      <c r="A81" s="9" t="s">
        <v>76</v>
      </c>
      <c r="B81" s="9" t="s">
        <v>175</v>
      </c>
      <c r="C81" s="9">
        <v>11887</v>
      </c>
      <c r="D81" s="9">
        <v>832561980</v>
      </c>
      <c r="E81" s="1">
        <f t="shared" si="3"/>
        <v>70039.705560696559</v>
      </c>
      <c r="F81" s="9">
        <v>5804</v>
      </c>
      <c r="G81" s="9">
        <v>385423000</v>
      </c>
      <c r="H81" s="1">
        <f t="shared" si="4"/>
        <v>66406.443831840108</v>
      </c>
      <c r="I81" s="9">
        <v>6003</v>
      </c>
      <c r="J81" s="9">
        <v>441058980</v>
      </c>
      <c r="K81" s="118">
        <f t="shared" si="5"/>
        <v>73473.093453273366</v>
      </c>
    </row>
    <row r="82" spans="1:11" x14ac:dyDescent="0.2">
      <c r="A82" s="9" t="s">
        <v>77</v>
      </c>
      <c r="B82" s="9" t="s">
        <v>175</v>
      </c>
      <c r="C82" s="9">
        <v>5403</v>
      </c>
      <c r="D82" s="9">
        <v>353394700</v>
      </c>
      <c r="E82" s="1">
        <f t="shared" si="3"/>
        <v>65407.12567092356</v>
      </c>
      <c r="F82" s="9">
        <v>2333</v>
      </c>
      <c r="G82" s="9">
        <v>199158500</v>
      </c>
      <c r="H82" s="1">
        <f t="shared" si="4"/>
        <v>85365.837976853843</v>
      </c>
      <c r="I82" s="9">
        <v>2537</v>
      </c>
      <c r="J82" s="9">
        <v>141976400</v>
      </c>
      <c r="K82" s="118">
        <f t="shared" si="5"/>
        <v>55962.317698068582</v>
      </c>
    </row>
    <row r="83" spans="1:11" x14ac:dyDescent="0.2">
      <c r="A83" s="9" t="s">
        <v>78</v>
      </c>
      <c r="B83" s="9" t="s">
        <v>175</v>
      </c>
      <c r="C83" s="9">
        <v>2185</v>
      </c>
      <c r="D83" s="9">
        <v>128275068</v>
      </c>
      <c r="E83" s="1">
        <f t="shared" si="3"/>
        <v>58707.124942791765</v>
      </c>
      <c r="F83" s="9">
        <v>772</v>
      </c>
      <c r="G83" s="9">
        <v>60740668</v>
      </c>
      <c r="H83" s="1">
        <f t="shared" si="4"/>
        <v>78679.621761658025</v>
      </c>
      <c r="I83" s="9">
        <v>1228</v>
      </c>
      <c r="J83" s="9">
        <v>65684400</v>
      </c>
      <c r="K83" s="118">
        <f t="shared" si="5"/>
        <v>53488.925081433226</v>
      </c>
    </row>
    <row r="84" spans="1:11" x14ac:dyDescent="0.2">
      <c r="A84" s="9" t="s">
        <v>79</v>
      </c>
      <c r="B84" s="9" t="s">
        <v>175</v>
      </c>
      <c r="C84" s="9">
        <v>434</v>
      </c>
      <c r="D84" s="9">
        <v>26133840</v>
      </c>
      <c r="E84" s="1">
        <f t="shared" si="3"/>
        <v>60216.22119815668</v>
      </c>
      <c r="F84" s="9">
        <v>234</v>
      </c>
      <c r="G84" s="9">
        <v>16381240</v>
      </c>
      <c r="H84" s="1">
        <f t="shared" si="4"/>
        <v>70005.299145299141</v>
      </c>
      <c r="I84" s="9">
        <v>200</v>
      </c>
      <c r="J84" s="9">
        <v>9752600</v>
      </c>
      <c r="K84" s="118">
        <f t="shared" si="5"/>
        <v>48763</v>
      </c>
    </row>
    <row r="85" spans="1:11" x14ac:dyDescent="0.2">
      <c r="A85" s="9" t="s">
        <v>80</v>
      </c>
      <c r="B85" s="9" t="s">
        <v>175</v>
      </c>
      <c r="C85" s="9">
        <v>236</v>
      </c>
      <c r="D85" s="9">
        <v>7978500</v>
      </c>
      <c r="E85" s="1">
        <f t="shared" si="3"/>
        <v>33807.203389830509</v>
      </c>
      <c r="F85" s="9">
        <v>0</v>
      </c>
      <c r="G85" s="9">
        <v>0</v>
      </c>
      <c r="H85" s="1" t="e">
        <f t="shared" si="4"/>
        <v>#DIV/0!</v>
      </c>
      <c r="I85" s="9">
        <v>236</v>
      </c>
      <c r="J85" s="9">
        <v>7978500</v>
      </c>
      <c r="K85" s="118">
        <f t="shared" si="5"/>
        <v>33807.203389830509</v>
      </c>
    </row>
    <row r="86" spans="1:11" x14ac:dyDescent="0.2">
      <c r="A86" s="9" t="s">
        <v>81</v>
      </c>
      <c r="B86" s="9" t="s">
        <v>175</v>
      </c>
      <c r="C86" s="9">
        <v>237</v>
      </c>
      <c r="D86" s="9">
        <v>6875100</v>
      </c>
      <c r="E86" s="1">
        <f t="shared" si="3"/>
        <v>29008.860759493669</v>
      </c>
      <c r="F86" s="9">
        <v>119</v>
      </c>
      <c r="G86" s="9">
        <v>4898000</v>
      </c>
      <c r="H86" s="1">
        <f t="shared" si="4"/>
        <v>41159.663865546216</v>
      </c>
      <c r="I86" s="9">
        <v>118</v>
      </c>
      <c r="J86" s="9">
        <v>1977100</v>
      </c>
      <c r="K86" s="118">
        <f t="shared" si="5"/>
        <v>16755.084745762713</v>
      </c>
    </row>
    <row r="87" spans="1:11" x14ac:dyDescent="0.2">
      <c r="A87" s="9" t="s">
        <v>82</v>
      </c>
      <c r="B87" s="9" t="s">
        <v>175</v>
      </c>
      <c r="C87" s="9">
        <v>1239</v>
      </c>
      <c r="D87" s="9">
        <v>78706200</v>
      </c>
      <c r="E87" s="1">
        <f t="shared" si="3"/>
        <v>63523.970944309927</v>
      </c>
      <c r="F87" s="9">
        <v>946</v>
      </c>
      <c r="G87" s="9">
        <v>62151200</v>
      </c>
      <c r="H87" s="1">
        <f t="shared" si="4"/>
        <v>65698.942917547567</v>
      </c>
      <c r="I87" s="9">
        <v>293</v>
      </c>
      <c r="J87" s="9">
        <v>16555000</v>
      </c>
      <c r="K87" s="118">
        <f t="shared" si="5"/>
        <v>56501.70648464164</v>
      </c>
    </row>
    <row r="88" spans="1:11" x14ac:dyDescent="0.2">
      <c r="A88" s="9" t="s">
        <v>83</v>
      </c>
      <c r="B88" s="9" t="s">
        <v>175</v>
      </c>
      <c r="C88" s="9">
        <v>10043</v>
      </c>
      <c r="D88" s="9">
        <v>1211219814</v>
      </c>
      <c r="E88" s="1">
        <f t="shared" si="3"/>
        <v>120603.38683660261</v>
      </c>
      <c r="F88" s="9">
        <v>7774</v>
      </c>
      <c r="G88" s="9">
        <v>1080630814</v>
      </c>
      <c r="H88" s="1">
        <f t="shared" si="4"/>
        <v>139005.76459994854</v>
      </c>
      <c r="I88" s="9">
        <v>1962</v>
      </c>
      <c r="J88" s="9">
        <v>124449000</v>
      </c>
      <c r="K88" s="118">
        <f t="shared" si="5"/>
        <v>63429.663608562689</v>
      </c>
    </row>
    <row r="89" spans="1:11" x14ac:dyDescent="0.2">
      <c r="A89" s="9" t="s">
        <v>84</v>
      </c>
      <c r="B89" s="9" t="s">
        <v>175</v>
      </c>
      <c r="C89" s="9">
        <v>1211</v>
      </c>
      <c r="D89" s="9">
        <v>111844140</v>
      </c>
      <c r="E89" s="1">
        <f t="shared" si="3"/>
        <v>92356.8455821635</v>
      </c>
      <c r="F89" s="9">
        <v>772</v>
      </c>
      <c r="G89" s="9">
        <v>94707940</v>
      </c>
      <c r="H89" s="1">
        <f t="shared" si="4"/>
        <v>122678.67875647669</v>
      </c>
      <c r="I89" s="9">
        <v>439</v>
      </c>
      <c r="J89" s="9">
        <v>17136200</v>
      </c>
      <c r="K89" s="118">
        <f t="shared" si="5"/>
        <v>39034.624145785878</v>
      </c>
    </row>
    <row r="90" spans="1:11" x14ac:dyDescent="0.2">
      <c r="A90" s="9" t="s">
        <v>85</v>
      </c>
      <c r="B90" s="9" t="s">
        <v>175</v>
      </c>
      <c r="C90" s="9">
        <v>17927</v>
      </c>
      <c r="D90" s="9">
        <v>1509851918</v>
      </c>
      <c r="E90" s="1">
        <f t="shared" si="3"/>
        <v>84222.230044067604</v>
      </c>
      <c r="F90" s="9">
        <v>10582</v>
      </c>
      <c r="G90" s="9">
        <v>1070074238</v>
      </c>
      <c r="H90" s="1">
        <f t="shared" si="4"/>
        <v>101122.11661311661</v>
      </c>
      <c r="I90" s="9">
        <v>7199</v>
      </c>
      <c r="J90" s="9">
        <v>435609580</v>
      </c>
      <c r="K90" s="118">
        <f t="shared" si="5"/>
        <v>60509.734685372969</v>
      </c>
    </row>
    <row r="91" spans="1:11" x14ac:dyDescent="0.2">
      <c r="A91" s="9" t="s">
        <v>86</v>
      </c>
      <c r="B91" s="9" t="s">
        <v>175</v>
      </c>
      <c r="C91" s="9">
        <v>10887</v>
      </c>
      <c r="D91" s="9">
        <v>670199880</v>
      </c>
      <c r="E91" s="1">
        <f t="shared" si="3"/>
        <v>61559.64728575365</v>
      </c>
      <c r="F91" s="9">
        <v>3544</v>
      </c>
      <c r="G91" s="9">
        <v>243289480</v>
      </c>
      <c r="H91" s="1">
        <f t="shared" si="4"/>
        <v>68648.273137697513</v>
      </c>
      <c r="I91" s="9">
        <v>6581</v>
      </c>
      <c r="J91" s="9">
        <v>404097500</v>
      </c>
      <c r="K91" s="118">
        <f t="shared" si="5"/>
        <v>61403.66205743808</v>
      </c>
    </row>
    <row r="92" spans="1:11" x14ac:dyDescent="0.2">
      <c r="A92" s="9" t="s">
        <v>87</v>
      </c>
      <c r="B92" s="9" t="s">
        <v>175</v>
      </c>
      <c r="C92" s="9">
        <v>15640</v>
      </c>
      <c r="D92" s="9">
        <v>1076635970</v>
      </c>
      <c r="E92" s="1">
        <f t="shared" si="3"/>
        <v>68838.617007672641</v>
      </c>
      <c r="F92" s="9">
        <v>7632</v>
      </c>
      <c r="G92" s="9">
        <v>652518410</v>
      </c>
      <c r="H92" s="1">
        <f t="shared" si="4"/>
        <v>85497.695230607962</v>
      </c>
      <c r="I92" s="9">
        <v>6364</v>
      </c>
      <c r="J92" s="9">
        <v>354070260</v>
      </c>
      <c r="K92" s="118">
        <f t="shared" si="5"/>
        <v>55636.433060967945</v>
      </c>
    </row>
    <row r="93" spans="1:11" x14ac:dyDescent="0.2">
      <c r="A93" s="9" t="s">
        <v>88</v>
      </c>
      <c r="B93" s="9" t="s">
        <v>175</v>
      </c>
      <c r="C93" s="9">
        <v>5791</v>
      </c>
      <c r="D93" s="9">
        <v>287020450</v>
      </c>
      <c r="E93" s="1">
        <f t="shared" si="3"/>
        <v>49563.192885511999</v>
      </c>
      <c r="F93" s="9">
        <v>2765</v>
      </c>
      <c r="G93" s="9">
        <v>160183100</v>
      </c>
      <c r="H93" s="1">
        <f t="shared" si="4"/>
        <v>57932.405063291139</v>
      </c>
      <c r="I93" s="9">
        <v>2838</v>
      </c>
      <c r="J93" s="9">
        <v>121528550</v>
      </c>
      <c r="K93" s="118">
        <f t="shared" si="5"/>
        <v>42821.899224806199</v>
      </c>
    </row>
    <row r="94" spans="1:11" x14ac:dyDescent="0.2">
      <c r="A94" s="9" t="s">
        <v>89</v>
      </c>
      <c r="B94" s="9" t="s">
        <v>175</v>
      </c>
      <c r="C94" s="9">
        <v>15717</v>
      </c>
      <c r="D94" s="9">
        <v>1269824420</v>
      </c>
      <c r="E94" s="1">
        <f t="shared" si="3"/>
        <v>80793.053381688616</v>
      </c>
      <c r="F94" s="9">
        <v>11380</v>
      </c>
      <c r="G94" s="9">
        <v>1027519900</v>
      </c>
      <c r="H94" s="1">
        <f t="shared" si="4"/>
        <v>90291.731107205618</v>
      </c>
      <c r="I94" s="9">
        <v>4049</v>
      </c>
      <c r="J94" s="9">
        <v>237273160</v>
      </c>
      <c r="K94" s="118">
        <f t="shared" si="5"/>
        <v>58600.434675228455</v>
      </c>
    </row>
    <row r="95" spans="1:11" x14ac:dyDescent="0.2">
      <c r="A95" s="9" t="s">
        <v>90</v>
      </c>
      <c r="B95" s="9" t="s">
        <v>175</v>
      </c>
      <c r="C95" s="9">
        <v>10579</v>
      </c>
      <c r="D95" s="9">
        <v>818688054</v>
      </c>
      <c r="E95" s="1">
        <f t="shared" si="3"/>
        <v>77388.037999810942</v>
      </c>
      <c r="F95" s="9">
        <v>5360</v>
      </c>
      <c r="G95" s="9">
        <v>485128664</v>
      </c>
      <c r="H95" s="1">
        <f t="shared" si="4"/>
        <v>90509.079104477612</v>
      </c>
      <c r="I95" s="9">
        <v>5068</v>
      </c>
      <c r="J95" s="9">
        <v>328584390</v>
      </c>
      <c r="K95" s="118">
        <f t="shared" si="5"/>
        <v>64835.120363062349</v>
      </c>
    </row>
    <row r="96" spans="1:11" x14ac:dyDescent="0.2">
      <c r="A96" s="9" t="s">
        <v>91</v>
      </c>
      <c r="B96" s="9" t="s">
        <v>175</v>
      </c>
      <c r="C96" s="9">
        <v>562</v>
      </c>
      <c r="D96" s="9">
        <v>16082740</v>
      </c>
      <c r="E96" s="1">
        <f t="shared" si="3"/>
        <v>28616.975088967971</v>
      </c>
      <c r="F96" s="9">
        <v>141</v>
      </c>
      <c r="G96" s="9">
        <v>4011400</v>
      </c>
      <c r="H96" s="1">
        <f t="shared" si="4"/>
        <v>28449.64539007092</v>
      </c>
      <c r="I96" s="9">
        <v>339</v>
      </c>
      <c r="J96" s="9">
        <v>8299340</v>
      </c>
      <c r="K96" s="118">
        <f t="shared" si="5"/>
        <v>24481.828908554573</v>
      </c>
    </row>
    <row r="97" spans="1:11" x14ac:dyDescent="0.2">
      <c r="A97" s="9" t="s">
        <v>92</v>
      </c>
      <c r="B97" s="9" t="s">
        <v>175</v>
      </c>
      <c r="C97" s="9">
        <v>783</v>
      </c>
      <c r="D97" s="9">
        <v>57090000</v>
      </c>
      <c r="E97" s="1">
        <f t="shared" si="3"/>
        <v>72911.877394636016</v>
      </c>
      <c r="F97" s="9">
        <v>538</v>
      </c>
      <c r="G97" s="9">
        <v>47885000</v>
      </c>
      <c r="H97" s="1">
        <f t="shared" si="4"/>
        <v>89005.576208178434</v>
      </c>
      <c r="I97" s="9">
        <v>245</v>
      </c>
      <c r="J97" s="9">
        <v>9205000</v>
      </c>
      <c r="K97" s="118">
        <f t="shared" si="5"/>
        <v>37571.428571428572</v>
      </c>
    </row>
    <row r="98" spans="1:11" x14ac:dyDescent="0.2">
      <c r="A98" s="9" t="s">
        <v>93</v>
      </c>
      <c r="B98" s="9" t="s">
        <v>175</v>
      </c>
      <c r="C98" s="9">
        <v>11492</v>
      </c>
      <c r="D98" s="9">
        <v>896005285</v>
      </c>
      <c r="E98" s="1">
        <f t="shared" si="3"/>
        <v>77967.741472328576</v>
      </c>
      <c r="F98" s="9">
        <v>5527</v>
      </c>
      <c r="G98" s="9">
        <v>501864385</v>
      </c>
      <c r="H98" s="1">
        <f t="shared" si="4"/>
        <v>90802.313189795546</v>
      </c>
      <c r="I98" s="9">
        <v>5638</v>
      </c>
      <c r="J98" s="9">
        <v>353384300</v>
      </c>
      <c r="K98" s="118">
        <f t="shared" si="5"/>
        <v>62679.01738205037</v>
      </c>
    </row>
    <row r="99" spans="1:11" x14ac:dyDescent="0.2">
      <c r="A99" s="9" t="s">
        <v>94</v>
      </c>
      <c r="B99" s="9" t="s">
        <v>175</v>
      </c>
      <c r="C99" s="9">
        <v>35819</v>
      </c>
      <c r="D99" s="9">
        <v>2815032011</v>
      </c>
      <c r="E99" s="1">
        <f t="shared" si="3"/>
        <v>78590.469052737375</v>
      </c>
      <c r="F99" s="9">
        <v>27965</v>
      </c>
      <c r="G99" s="9">
        <v>2381059601</v>
      </c>
      <c r="H99" s="1">
        <f t="shared" si="4"/>
        <v>85144.273234400142</v>
      </c>
      <c r="I99" s="9">
        <v>6643</v>
      </c>
      <c r="J99" s="9">
        <v>319955510</v>
      </c>
      <c r="K99" s="118">
        <f t="shared" si="5"/>
        <v>48164.309799789255</v>
      </c>
    </row>
    <row r="100" spans="1:11" x14ac:dyDescent="0.2">
      <c r="A100" s="9" t="s">
        <v>95</v>
      </c>
      <c r="B100" s="9" t="s">
        <v>175</v>
      </c>
      <c r="C100" s="9">
        <v>28745</v>
      </c>
      <c r="D100" s="9">
        <v>3448339660</v>
      </c>
      <c r="E100" s="1">
        <f t="shared" si="3"/>
        <v>119963.11219342494</v>
      </c>
      <c r="F100" s="9">
        <v>25243</v>
      </c>
      <c r="G100" s="9">
        <v>3128385460</v>
      </c>
      <c r="H100" s="1">
        <f t="shared" si="4"/>
        <v>123930.81091787822</v>
      </c>
      <c r="I100" s="9">
        <v>3303</v>
      </c>
      <c r="J100" s="9">
        <v>296558200</v>
      </c>
      <c r="K100" s="118">
        <f t="shared" si="5"/>
        <v>89784.498940357254</v>
      </c>
    </row>
    <row r="101" spans="1:11" x14ac:dyDescent="0.2">
      <c r="A101" s="9" t="s">
        <v>96</v>
      </c>
      <c r="B101" s="9" t="s">
        <v>175</v>
      </c>
      <c r="C101" s="9">
        <v>7829</v>
      </c>
      <c r="D101" s="9">
        <v>477480330</v>
      </c>
      <c r="E101" s="1">
        <f t="shared" si="3"/>
        <v>60988.674160173716</v>
      </c>
      <c r="F101" s="9">
        <v>6008</v>
      </c>
      <c r="G101" s="9">
        <v>384995830</v>
      </c>
      <c r="H101" s="1">
        <f t="shared" si="4"/>
        <v>64080.530958721705</v>
      </c>
      <c r="I101" s="9">
        <v>1391</v>
      </c>
      <c r="J101" s="9">
        <v>63988400</v>
      </c>
      <c r="K101" s="118">
        <f t="shared" si="5"/>
        <v>46001.725377426315</v>
      </c>
    </row>
    <row r="102" spans="1:11" x14ac:dyDescent="0.2">
      <c r="A102" s="9" t="s">
        <v>97</v>
      </c>
      <c r="B102" s="9" t="s">
        <v>175</v>
      </c>
      <c r="C102" s="9">
        <v>10496</v>
      </c>
      <c r="D102" s="9">
        <v>611101656</v>
      </c>
      <c r="E102" s="1">
        <f t="shared" si="3"/>
        <v>58222.337652439026</v>
      </c>
      <c r="F102" s="9">
        <v>8993</v>
      </c>
      <c r="G102" s="9">
        <v>543323056</v>
      </c>
      <c r="H102" s="1">
        <f t="shared" si="4"/>
        <v>60416.218836873122</v>
      </c>
      <c r="I102" s="9">
        <v>1420</v>
      </c>
      <c r="J102" s="9">
        <v>64956600</v>
      </c>
      <c r="K102" s="118">
        <f t="shared" si="5"/>
        <v>45744.084507042251</v>
      </c>
    </row>
    <row r="103" spans="1:11" x14ac:dyDescent="0.2">
      <c r="A103" s="9" t="s">
        <v>98</v>
      </c>
      <c r="B103" s="9" t="s">
        <v>175</v>
      </c>
      <c r="C103" s="9">
        <v>686</v>
      </c>
      <c r="D103" s="9">
        <v>39935000</v>
      </c>
      <c r="E103" s="1">
        <f t="shared" si="3"/>
        <v>58214.285714285717</v>
      </c>
      <c r="F103" s="9">
        <v>261</v>
      </c>
      <c r="G103" s="9">
        <v>8579000</v>
      </c>
      <c r="H103" s="1">
        <f t="shared" si="4"/>
        <v>32869.731800766283</v>
      </c>
      <c r="I103" s="9">
        <v>425</v>
      </c>
      <c r="J103" s="9">
        <v>31356000</v>
      </c>
      <c r="K103" s="118">
        <f t="shared" si="5"/>
        <v>73778.823529411762</v>
      </c>
    </row>
    <row r="104" spans="1:11" x14ac:dyDescent="0.2">
      <c r="A104" s="9" t="s">
        <v>99</v>
      </c>
      <c r="B104" s="9" t="s">
        <v>175</v>
      </c>
      <c r="C104" s="9">
        <v>35416</v>
      </c>
      <c r="D104" s="9">
        <v>4614923928</v>
      </c>
      <c r="E104" s="1">
        <f t="shared" si="3"/>
        <v>130306.18725999548</v>
      </c>
      <c r="F104" s="9">
        <v>31969</v>
      </c>
      <c r="G104" s="9">
        <v>4324555636</v>
      </c>
      <c r="H104" s="1">
        <f t="shared" si="4"/>
        <v>135273.4097406863</v>
      </c>
      <c r="I104" s="9">
        <v>3274</v>
      </c>
      <c r="J104" s="9">
        <v>283738292</v>
      </c>
      <c r="K104" s="118">
        <f t="shared" si="5"/>
        <v>86664.108735491754</v>
      </c>
    </row>
    <row r="105" spans="1:11" x14ac:dyDescent="0.2">
      <c r="A105" s="9" t="s">
        <v>100</v>
      </c>
      <c r="B105" s="9" t="s">
        <v>175</v>
      </c>
      <c r="C105" s="9">
        <v>10544</v>
      </c>
      <c r="D105" s="9">
        <v>778813565</v>
      </c>
      <c r="E105" s="1">
        <f t="shared" si="3"/>
        <v>73863.198501517458</v>
      </c>
      <c r="F105" s="9">
        <v>8086</v>
      </c>
      <c r="G105" s="9">
        <v>651915645</v>
      </c>
      <c r="H105" s="1">
        <f t="shared" si="4"/>
        <v>80622.760944842943</v>
      </c>
      <c r="I105" s="9">
        <v>2331</v>
      </c>
      <c r="J105" s="9">
        <v>124728020</v>
      </c>
      <c r="K105" s="118">
        <f t="shared" si="5"/>
        <v>53508.37408837409</v>
      </c>
    </row>
    <row r="106" spans="1:11" x14ac:dyDescent="0.2">
      <c r="A106" s="9" t="s">
        <v>101</v>
      </c>
      <c r="B106" s="9" t="s">
        <v>175</v>
      </c>
      <c r="C106" s="9">
        <v>9516</v>
      </c>
      <c r="D106" s="9">
        <v>730142652</v>
      </c>
      <c r="E106" s="1">
        <f t="shared" si="3"/>
        <v>76727.895334174027</v>
      </c>
      <c r="F106" s="9">
        <v>7636</v>
      </c>
      <c r="G106" s="9">
        <v>617501972</v>
      </c>
      <c r="H106" s="1">
        <f t="shared" si="4"/>
        <v>80867.204295442643</v>
      </c>
      <c r="I106" s="9">
        <v>1880</v>
      </c>
      <c r="J106" s="9">
        <v>112640680</v>
      </c>
      <c r="K106" s="118">
        <f t="shared" si="5"/>
        <v>59915.255319148935</v>
      </c>
    </row>
    <row r="107" spans="1:11" x14ac:dyDescent="0.2">
      <c r="A107" s="9" t="s">
        <v>102</v>
      </c>
      <c r="B107" s="9" t="s">
        <v>175</v>
      </c>
      <c r="C107" s="9">
        <v>7679</v>
      </c>
      <c r="D107" s="9">
        <v>483584780</v>
      </c>
      <c r="E107" s="1">
        <f t="shared" si="3"/>
        <v>62974.968094804011</v>
      </c>
      <c r="F107" s="9">
        <v>6081</v>
      </c>
      <c r="G107" s="9">
        <v>420319380</v>
      </c>
      <c r="H107" s="1">
        <f t="shared" si="4"/>
        <v>69120.108534780462</v>
      </c>
      <c r="I107" s="9">
        <v>1598</v>
      </c>
      <c r="J107" s="9">
        <v>63265400</v>
      </c>
      <c r="K107" s="118">
        <f t="shared" si="5"/>
        <v>39590.362953692114</v>
      </c>
    </row>
    <row r="108" spans="1:11" x14ac:dyDescent="0.2">
      <c r="A108" s="9" t="s">
        <v>103</v>
      </c>
      <c r="B108" s="9" t="s">
        <v>175</v>
      </c>
      <c r="C108" s="9">
        <v>50497</v>
      </c>
      <c r="D108" s="9">
        <v>8970692060</v>
      </c>
      <c r="E108" s="1">
        <f t="shared" si="3"/>
        <v>177648.01988236926</v>
      </c>
      <c r="F108" s="9">
        <v>46166</v>
      </c>
      <c r="G108" s="9">
        <v>8416483660</v>
      </c>
      <c r="H108" s="1">
        <f t="shared" si="4"/>
        <v>182309.13789368799</v>
      </c>
      <c r="I108" s="9">
        <v>4331</v>
      </c>
      <c r="J108" s="9">
        <v>554208400</v>
      </c>
      <c r="K108" s="118">
        <f t="shared" si="5"/>
        <v>127963.14938813206</v>
      </c>
    </row>
    <row r="109" spans="1:11" x14ac:dyDescent="0.2">
      <c r="A109" s="9" t="s">
        <v>104</v>
      </c>
      <c r="B109" s="9" t="s">
        <v>175</v>
      </c>
      <c r="C109" s="9">
        <v>9643</v>
      </c>
      <c r="D109" s="9">
        <v>1053913620</v>
      </c>
      <c r="E109" s="1">
        <f t="shared" si="3"/>
        <v>109293.12662034636</v>
      </c>
      <c r="F109" s="9">
        <v>8431</v>
      </c>
      <c r="G109" s="9">
        <v>984240320</v>
      </c>
      <c r="H109" s="1">
        <f t="shared" si="4"/>
        <v>116740.63812121931</v>
      </c>
      <c r="I109" s="9">
        <v>1212</v>
      </c>
      <c r="J109" s="9">
        <v>69673300</v>
      </c>
      <c r="K109" s="118">
        <f t="shared" si="5"/>
        <v>57486.221122112212</v>
      </c>
    </row>
    <row r="110" spans="1:11" x14ac:dyDescent="0.2">
      <c r="A110" s="9" t="s">
        <v>105</v>
      </c>
      <c r="B110" s="9" t="s">
        <v>175</v>
      </c>
      <c r="C110" s="9">
        <v>4608</v>
      </c>
      <c r="D110" s="9">
        <v>504203500</v>
      </c>
      <c r="E110" s="1">
        <f t="shared" si="3"/>
        <v>109419.16232638889</v>
      </c>
      <c r="F110" s="9">
        <v>3898</v>
      </c>
      <c r="G110" s="9">
        <v>465721500</v>
      </c>
      <c r="H110" s="1">
        <f t="shared" si="4"/>
        <v>119477.03950743971</v>
      </c>
      <c r="I110" s="9">
        <v>710</v>
      </c>
      <c r="J110" s="9">
        <v>38482000</v>
      </c>
      <c r="K110" s="118">
        <f t="shared" si="5"/>
        <v>54200</v>
      </c>
    </row>
    <row r="111" spans="1:11" x14ac:dyDescent="0.2">
      <c r="A111" s="9" t="s">
        <v>106</v>
      </c>
      <c r="B111" s="9" t="s">
        <v>175</v>
      </c>
      <c r="C111" s="9">
        <v>14344</v>
      </c>
      <c r="D111" s="9">
        <v>1170392086</v>
      </c>
      <c r="E111" s="1">
        <f t="shared" si="3"/>
        <v>81594.540295593979</v>
      </c>
      <c r="F111" s="9">
        <v>11987</v>
      </c>
      <c r="G111" s="9">
        <v>993620530</v>
      </c>
      <c r="H111" s="1">
        <f t="shared" si="4"/>
        <v>82891.509969133229</v>
      </c>
      <c r="I111" s="9">
        <v>2357</v>
      </c>
      <c r="J111" s="9">
        <v>176771556</v>
      </c>
      <c r="K111" s="118">
        <f t="shared" si="5"/>
        <v>74998.538820534581</v>
      </c>
    </row>
    <row r="112" spans="1:11" x14ac:dyDescent="0.2">
      <c r="A112" s="9" t="s">
        <v>107</v>
      </c>
      <c r="B112" s="9" t="s">
        <v>175</v>
      </c>
      <c r="C112" s="9">
        <v>26536</v>
      </c>
      <c r="D112" s="9">
        <v>2466950754</v>
      </c>
      <c r="E112" s="1">
        <f t="shared" si="3"/>
        <v>92966.187594211631</v>
      </c>
      <c r="F112" s="9">
        <v>23849</v>
      </c>
      <c r="G112" s="9">
        <v>2338460114</v>
      </c>
      <c r="H112" s="1">
        <f t="shared" si="4"/>
        <v>98052.75332299048</v>
      </c>
      <c r="I112" s="9">
        <v>2542</v>
      </c>
      <c r="J112" s="9">
        <v>123080640</v>
      </c>
      <c r="K112" s="118">
        <f t="shared" si="5"/>
        <v>48418.819826907944</v>
      </c>
    </row>
    <row r="113" spans="1:11" x14ac:dyDescent="0.2">
      <c r="A113" s="9" t="s">
        <v>108</v>
      </c>
      <c r="B113" s="9" t="s">
        <v>175</v>
      </c>
      <c r="C113" s="9">
        <v>42421</v>
      </c>
      <c r="D113" s="9">
        <v>5541537244</v>
      </c>
      <c r="E113" s="1">
        <f t="shared" si="3"/>
        <v>130631.93333490488</v>
      </c>
      <c r="F113" s="9">
        <v>36947</v>
      </c>
      <c r="G113" s="9">
        <v>5058701244</v>
      </c>
      <c r="H113" s="1">
        <f t="shared" si="4"/>
        <v>136917.78071291308</v>
      </c>
      <c r="I113" s="9">
        <v>5474</v>
      </c>
      <c r="J113" s="9">
        <v>482836000</v>
      </c>
      <c r="K113" s="118">
        <f t="shared" si="5"/>
        <v>88205.334307636091</v>
      </c>
    </row>
    <row r="114" spans="1:11" x14ac:dyDescent="0.2">
      <c r="A114" s="9" t="s">
        <v>109</v>
      </c>
      <c r="B114" s="9" t="s">
        <v>175</v>
      </c>
      <c r="C114" s="9">
        <v>45751</v>
      </c>
      <c r="D114" s="9">
        <v>7107257646</v>
      </c>
      <c r="E114" s="1">
        <f t="shared" si="3"/>
        <v>155346.49834976284</v>
      </c>
      <c r="F114" s="9">
        <v>41015</v>
      </c>
      <c r="G114" s="9">
        <v>6609977946</v>
      </c>
      <c r="H114" s="1">
        <f t="shared" si="4"/>
        <v>161160.01331220285</v>
      </c>
      <c r="I114" s="9">
        <v>4736</v>
      </c>
      <c r="J114" s="9">
        <v>497279700</v>
      </c>
      <c r="K114" s="118">
        <f t="shared" si="5"/>
        <v>104999.9366554054</v>
      </c>
    </row>
    <row r="115" spans="1:11" x14ac:dyDescent="0.2">
      <c r="A115" s="9" t="s">
        <v>110</v>
      </c>
      <c r="B115" s="9" t="s">
        <v>175</v>
      </c>
      <c r="C115" s="9">
        <v>48750</v>
      </c>
      <c r="D115" s="9">
        <v>8210241960</v>
      </c>
      <c r="E115" s="1">
        <f t="shared" si="3"/>
        <v>168415.2196923077</v>
      </c>
      <c r="F115" s="9">
        <v>44528</v>
      </c>
      <c r="G115" s="9">
        <v>7659740710</v>
      </c>
      <c r="H115" s="1">
        <f t="shared" si="4"/>
        <v>172020.76693316564</v>
      </c>
      <c r="I115" s="9">
        <v>4222</v>
      </c>
      <c r="J115" s="9">
        <v>550501250</v>
      </c>
      <c r="K115" s="118">
        <f t="shared" si="5"/>
        <v>130388.737565135</v>
      </c>
    </row>
    <row r="116" spans="1:11" x14ac:dyDescent="0.2">
      <c r="A116" s="9" t="s">
        <v>111</v>
      </c>
      <c r="B116" s="9" t="s">
        <v>175</v>
      </c>
      <c r="C116" s="9">
        <v>67477</v>
      </c>
      <c r="D116" s="9">
        <v>11084589339</v>
      </c>
      <c r="E116" s="1">
        <f t="shared" si="3"/>
        <v>164272.11255687123</v>
      </c>
      <c r="F116" s="9">
        <v>62486</v>
      </c>
      <c r="G116" s="9">
        <v>10407191139</v>
      </c>
      <c r="H116" s="1">
        <f t="shared" si="4"/>
        <v>166552.3659539737</v>
      </c>
      <c r="I116" s="9">
        <v>4991</v>
      </c>
      <c r="J116" s="9">
        <v>677398200</v>
      </c>
      <c r="K116" s="118">
        <f t="shared" si="5"/>
        <v>135723.94309757563</v>
      </c>
    </row>
    <row r="117" spans="1:11" x14ac:dyDescent="0.2">
      <c r="A117" s="9" t="s">
        <v>112</v>
      </c>
      <c r="B117" s="9" t="s">
        <v>175</v>
      </c>
      <c r="C117" s="9">
        <v>9279</v>
      </c>
      <c r="D117" s="9">
        <v>1321362360</v>
      </c>
      <c r="E117" s="1">
        <f t="shared" si="3"/>
        <v>142403.53055286131</v>
      </c>
      <c r="F117" s="9">
        <v>8491</v>
      </c>
      <c r="G117" s="9">
        <v>1230314550</v>
      </c>
      <c r="H117" s="1">
        <f t="shared" si="4"/>
        <v>144896.30785537628</v>
      </c>
      <c r="I117" s="9">
        <v>788</v>
      </c>
      <c r="J117" s="9">
        <v>91047810</v>
      </c>
      <c r="K117" s="118">
        <f t="shared" si="5"/>
        <v>115542.90609137056</v>
      </c>
    </row>
    <row r="118" spans="1:11" x14ac:dyDescent="0.2">
      <c r="A118" s="9" t="s">
        <v>113</v>
      </c>
      <c r="B118" s="9" t="s">
        <v>175</v>
      </c>
      <c r="C118" s="9">
        <v>6246</v>
      </c>
      <c r="D118" s="9">
        <v>357873340</v>
      </c>
      <c r="E118" s="1">
        <f t="shared" si="3"/>
        <v>57296.404098623119</v>
      </c>
      <c r="F118" s="9">
        <v>2315</v>
      </c>
      <c r="G118" s="9">
        <v>140851500</v>
      </c>
      <c r="H118" s="1">
        <f t="shared" si="4"/>
        <v>60842.980561555072</v>
      </c>
      <c r="I118" s="9">
        <v>3664</v>
      </c>
      <c r="J118" s="9">
        <v>199451840</v>
      </c>
      <c r="K118" s="118">
        <f t="shared" si="5"/>
        <v>54435.545851528383</v>
      </c>
    </row>
    <row r="119" spans="1:11" x14ac:dyDescent="0.2">
      <c r="A119" s="9" t="s">
        <v>114</v>
      </c>
      <c r="B119" s="9" t="s">
        <v>175</v>
      </c>
      <c r="C119" s="9">
        <v>15920</v>
      </c>
      <c r="D119" s="9">
        <v>1219113007</v>
      </c>
      <c r="E119" s="1">
        <f t="shared" si="3"/>
        <v>76577.450188442206</v>
      </c>
      <c r="F119" s="9">
        <v>8266</v>
      </c>
      <c r="G119" s="9">
        <v>760615974</v>
      </c>
      <c r="H119" s="1">
        <f t="shared" si="4"/>
        <v>92017.417614323742</v>
      </c>
      <c r="I119" s="9">
        <v>7654</v>
      </c>
      <c r="J119" s="9">
        <v>458497033</v>
      </c>
      <c r="K119" s="118">
        <f t="shared" si="5"/>
        <v>59902.930885811344</v>
      </c>
    </row>
    <row r="120" spans="1:11" x14ac:dyDescent="0.2">
      <c r="A120" s="9" t="s">
        <v>115</v>
      </c>
      <c r="B120" s="9" t="s">
        <v>175</v>
      </c>
      <c r="C120" s="9">
        <v>550</v>
      </c>
      <c r="D120" s="9">
        <v>27556000</v>
      </c>
      <c r="E120" s="1">
        <f t="shared" si="3"/>
        <v>50101.818181818184</v>
      </c>
      <c r="F120" s="9">
        <v>398</v>
      </c>
      <c r="G120" s="9">
        <v>24212000</v>
      </c>
      <c r="H120" s="1">
        <f t="shared" si="4"/>
        <v>60834.170854271353</v>
      </c>
      <c r="I120" s="9">
        <v>152</v>
      </c>
      <c r="J120" s="9">
        <v>3344000</v>
      </c>
      <c r="K120" s="118">
        <f t="shared" si="5"/>
        <v>22000</v>
      </c>
    </row>
    <row r="121" spans="1:11" x14ac:dyDescent="0.2">
      <c r="A121" s="9" t="s">
        <v>116</v>
      </c>
      <c r="B121" s="9" t="s">
        <v>175</v>
      </c>
      <c r="C121" s="9">
        <v>6595</v>
      </c>
      <c r="D121" s="9">
        <v>535107700</v>
      </c>
      <c r="E121" s="1">
        <f t="shared" si="3"/>
        <v>81138.392721758908</v>
      </c>
      <c r="F121" s="9">
        <v>2635</v>
      </c>
      <c r="G121" s="9">
        <v>231351570</v>
      </c>
      <c r="H121" s="1">
        <f t="shared" si="4"/>
        <v>87799.457305502845</v>
      </c>
      <c r="I121" s="9">
        <v>3960</v>
      </c>
      <c r="J121" s="9">
        <v>303756130</v>
      </c>
      <c r="K121" s="118">
        <f t="shared" si="5"/>
        <v>76706.093434343435</v>
      </c>
    </row>
    <row r="122" spans="1:11" x14ac:dyDescent="0.2">
      <c r="A122" s="9" t="s">
        <v>117</v>
      </c>
      <c r="B122" s="9" t="s">
        <v>175</v>
      </c>
      <c r="C122" s="9">
        <v>9200</v>
      </c>
      <c r="D122" s="9">
        <v>808946680</v>
      </c>
      <c r="E122" s="1">
        <f t="shared" si="3"/>
        <v>87928.986956521738</v>
      </c>
      <c r="F122" s="9">
        <v>5222</v>
      </c>
      <c r="G122" s="9">
        <v>603090000</v>
      </c>
      <c r="H122" s="1">
        <f t="shared" si="4"/>
        <v>115490.23362696284</v>
      </c>
      <c r="I122" s="9">
        <v>3206</v>
      </c>
      <c r="J122" s="9">
        <v>187719080</v>
      </c>
      <c r="K122" s="118">
        <f t="shared" si="5"/>
        <v>58552.42669993762</v>
      </c>
    </row>
    <row r="123" spans="1:11" x14ac:dyDescent="0.2">
      <c r="A123" s="9" t="s">
        <v>118</v>
      </c>
      <c r="B123" s="9" t="s">
        <v>175</v>
      </c>
      <c r="C123" s="9">
        <v>29748</v>
      </c>
      <c r="D123" s="9">
        <v>1825064600</v>
      </c>
      <c r="E123" s="1">
        <f t="shared" si="3"/>
        <v>61350.833669490385</v>
      </c>
      <c r="F123" s="9">
        <v>22538</v>
      </c>
      <c r="G123" s="9">
        <v>1508420120</v>
      </c>
      <c r="H123" s="1">
        <f t="shared" si="4"/>
        <v>66927.860502262847</v>
      </c>
      <c r="I123" s="9">
        <v>6794</v>
      </c>
      <c r="J123" s="9">
        <v>312026280</v>
      </c>
      <c r="K123" s="118">
        <f t="shared" si="5"/>
        <v>45926.74124227259</v>
      </c>
    </row>
    <row r="124" spans="1:11" x14ac:dyDescent="0.2">
      <c r="A124" s="9" t="s">
        <v>119</v>
      </c>
      <c r="B124" s="9" t="s">
        <v>175</v>
      </c>
      <c r="C124" s="9">
        <v>14008</v>
      </c>
      <c r="D124" s="9">
        <v>1030603970</v>
      </c>
      <c r="E124" s="1">
        <f t="shared" si="3"/>
        <v>73572.527841233576</v>
      </c>
      <c r="F124" s="9">
        <v>9518</v>
      </c>
      <c r="G124" s="9">
        <v>810206070</v>
      </c>
      <c r="H124" s="1">
        <f t="shared" si="4"/>
        <v>85123.562723261188</v>
      </c>
      <c r="I124" s="9">
        <v>3826</v>
      </c>
      <c r="J124" s="9">
        <v>193433900</v>
      </c>
      <c r="K124" s="118">
        <f t="shared" si="5"/>
        <v>50557.736539466809</v>
      </c>
    </row>
    <row r="125" spans="1:11" x14ac:dyDescent="0.2">
      <c r="A125" s="9" t="s">
        <v>120</v>
      </c>
      <c r="B125" s="9" t="s">
        <v>175</v>
      </c>
      <c r="C125" s="9">
        <v>3747</v>
      </c>
      <c r="D125" s="9">
        <v>239901402</v>
      </c>
      <c r="E125" s="1">
        <f t="shared" si="3"/>
        <v>64024.927141713371</v>
      </c>
      <c r="F125" s="9">
        <v>2414</v>
      </c>
      <c r="G125" s="9">
        <v>173390402</v>
      </c>
      <c r="H125" s="1">
        <f t="shared" si="4"/>
        <v>71827.009942004966</v>
      </c>
      <c r="I125" s="9">
        <v>1237</v>
      </c>
      <c r="J125" s="9">
        <v>64591000</v>
      </c>
      <c r="K125" s="118">
        <f t="shared" si="5"/>
        <v>52215.844785772031</v>
      </c>
    </row>
    <row r="126" spans="1:11" x14ac:dyDescent="0.2">
      <c r="A126" s="9" t="s">
        <v>121</v>
      </c>
      <c r="B126" s="9" t="s">
        <v>175</v>
      </c>
      <c r="C126" s="9">
        <v>2369</v>
      </c>
      <c r="D126" s="9">
        <v>160385140</v>
      </c>
      <c r="E126" s="1">
        <f t="shared" si="3"/>
        <v>67701.620937104264</v>
      </c>
      <c r="F126" s="9">
        <v>1181</v>
      </c>
      <c r="G126" s="9">
        <v>101023810</v>
      </c>
      <c r="H126" s="1">
        <f t="shared" si="4"/>
        <v>85540.906011854357</v>
      </c>
      <c r="I126" s="9">
        <v>1142</v>
      </c>
      <c r="J126" s="9">
        <v>57521330</v>
      </c>
      <c r="K126" s="118">
        <f t="shared" si="5"/>
        <v>50368.940455341508</v>
      </c>
    </row>
    <row r="127" spans="1:11" x14ac:dyDescent="0.2">
      <c r="A127" s="9" t="s">
        <v>122</v>
      </c>
      <c r="B127" s="9" t="s">
        <v>175</v>
      </c>
      <c r="C127" s="9">
        <v>19469</v>
      </c>
      <c r="D127" s="9">
        <v>1464113580</v>
      </c>
      <c r="E127" s="1">
        <f t="shared" si="3"/>
        <v>75202.300066772819</v>
      </c>
      <c r="F127" s="9">
        <v>8633</v>
      </c>
      <c r="G127" s="9">
        <v>839300480</v>
      </c>
      <c r="H127" s="1">
        <f t="shared" si="4"/>
        <v>97220.02548360941</v>
      </c>
      <c r="I127" s="9">
        <v>10204</v>
      </c>
      <c r="J127" s="9">
        <v>602356500</v>
      </c>
      <c r="K127" s="118">
        <f t="shared" si="5"/>
        <v>59031.40925127401</v>
      </c>
    </row>
    <row r="128" spans="1:11" x14ac:dyDescent="0.2">
      <c r="A128" s="9" t="s">
        <v>123</v>
      </c>
      <c r="B128" s="9" t="s">
        <v>175</v>
      </c>
      <c r="C128" s="9">
        <v>11828</v>
      </c>
      <c r="D128" s="9">
        <v>1158533150</v>
      </c>
      <c r="E128" s="1">
        <f t="shared" si="3"/>
        <v>97948.355596888738</v>
      </c>
      <c r="F128" s="9">
        <v>8979</v>
      </c>
      <c r="G128" s="9">
        <v>911491150</v>
      </c>
      <c r="H128" s="1">
        <f t="shared" si="4"/>
        <v>101513.65965029513</v>
      </c>
      <c r="I128" s="9">
        <v>2704</v>
      </c>
      <c r="J128" s="9">
        <v>240372000</v>
      </c>
      <c r="K128" s="118">
        <f t="shared" si="5"/>
        <v>88894.970414201191</v>
      </c>
    </row>
    <row r="129" spans="1:11" x14ac:dyDescent="0.2">
      <c r="A129" s="9" t="s">
        <v>124</v>
      </c>
      <c r="B129" s="9" t="s">
        <v>175</v>
      </c>
      <c r="C129" s="9">
        <v>17608</v>
      </c>
      <c r="D129" s="9">
        <v>1326084170</v>
      </c>
      <c r="E129" s="1">
        <f t="shared" si="3"/>
        <v>75311.458995910943</v>
      </c>
      <c r="F129" s="9">
        <v>8467</v>
      </c>
      <c r="G129" s="9">
        <v>676772170</v>
      </c>
      <c r="H129" s="1">
        <f t="shared" si="4"/>
        <v>79930.573993149883</v>
      </c>
      <c r="I129" s="9">
        <v>8995</v>
      </c>
      <c r="J129" s="9">
        <v>643807450</v>
      </c>
      <c r="K129" s="118">
        <f t="shared" si="5"/>
        <v>71573.924402445802</v>
      </c>
    </row>
    <row r="130" spans="1:11" x14ac:dyDescent="0.2">
      <c r="A130" s="9" t="s">
        <v>125</v>
      </c>
      <c r="B130" s="9" t="s">
        <v>175</v>
      </c>
      <c r="C130" s="9">
        <v>12021</v>
      </c>
      <c r="D130" s="9">
        <v>865644180</v>
      </c>
      <c r="E130" s="1">
        <f t="shared" si="3"/>
        <v>72010.995757424505</v>
      </c>
      <c r="F130" s="9">
        <v>6416</v>
      </c>
      <c r="G130" s="9">
        <v>575885640</v>
      </c>
      <c r="H130" s="1">
        <f t="shared" si="4"/>
        <v>89757.736907730679</v>
      </c>
      <c r="I130" s="9">
        <v>5605</v>
      </c>
      <c r="J130" s="9">
        <v>289758540</v>
      </c>
      <c r="K130" s="118">
        <f t="shared" si="5"/>
        <v>51696.438893844781</v>
      </c>
    </row>
    <row r="131" spans="1:11" x14ac:dyDescent="0.2">
      <c r="A131" s="9" t="s">
        <v>126</v>
      </c>
      <c r="B131" s="9" t="s">
        <v>175</v>
      </c>
      <c r="C131" s="9">
        <v>7241</v>
      </c>
      <c r="D131" s="9">
        <v>569334450</v>
      </c>
      <c r="E131" s="1">
        <f t="shared" si="3"/>
        <v>78626.49495925977</v>
      </c>
      <c r="F131" s="9">
        <v>4018</v>
      </c>
      <c r="G131" s="9">
        <v>344109180</v>
      </c>
      <c r="H131" s="1">
        <f t="shared" si="4"/>
        <v>85641.906421105028</v>
      </c>
      <c r="I131" s="9">
        <v>3024</v>
      </c>
      <c r="J131" s="9">
        <v>216851870</v>
      </c>
      <c r="K131" s="118">
        <f t="shared" si="5"/>
        <v>71710.274470899472</v>
      </c>
    </row>
    <row r="132" spans="1:11" x14ac:dyDescent="0.2">
      <c r="A132" s="9" t="s">
        <v>127</v>
      </c>
      <c r="B132" s="9" t="s">
        <v>175</v>
      </c>
      <c r="C132" s="9">
        <v>18231</v>
      </c>
      <c r="D132" s="9">
        <v>1343446180</v>
      </c>
      <c r="E132" s="1">
        <f t="shared" si="3"/>
        <v>73690.20788766387</v>
      </c>
      <c r="F132" s="9">
        <v>8527</v>
      </c>
      <c r="G132" s="9">
        <v>779747440</v>
      </c>
      <c r="H132" s="1">
        <f t="shared" si="4"/>
        <v>91444.522106250733</v>
      </c>
      <c r="I132" s="9">
        <v>9405</v>
      </c>
      <c r="J132" s="9">
        <v>555841040</v>
      </c>
      <c r="K132" s="118">
        <f t="shared" si="5"/>
        <v>59100.589048378519</v>
      </c>
    </row>
    <row r="133" spans="1:11" x14ac:dyDescent="0.2">
      <c r="A133" s="9" t="s">
        <v>128</v>
      </c>
      <c r="B133" s="9" t="s">
        <v>175</v>
      </c>
      <c r="C133" s="9">
        <v>19140</v>
      </c>
      <c r="D133" s="9">
        <v>1336483838</v>
      </c>
      <c r="E133" s="1">
        <f t="shared" ref="E133:E158" si="6">D133/C133</f>
        <v>69826.741797283175</v>
      </c>
      <c r="F133" s="9">
        <v>7633</v>
      </c>
      <c r="G133" s="9">
        <v>592132028</v>
      </c>
      <c r="H133" s="1">
        <f t="shared" ref="H133:H158" si="7">G133/F133</f>
        <v>77575.268963710201</v>
      </c>
      <c r="I133" s="9">
        <v>10377</v>
      </c>
      <c r="J133" s="9">
        <v>699607110</v>
      </c>
      <c r="K133" s="118">
        <f t="shared" ref="K133:K158" si="8">J133/I133</f>
        <v>67419.01416594391</v>
      </c>
    </row>
    <row r="134" spans="1:11" x14ac:dyDescent="0.2">
      <c r="A134" s="9" t="s">
        <v>129</v>
      </c>
      <c r="B134" s="9" t="s">
        <v>175</v>
      </c>
      <c r="C134" s="9">
        <v>37883</v>
      </c>
      <c r="D134" s="9">
        <v>2885317560</v>
      </c>
      <c r="E134" s="1">
        <f t="shared" si="6"/>
        <v>76163.91415674577</v>
      </c>
      <c r="F134" s="9">
        <v>16592</v>
      </c>
      <c r="G134" s="9">
        <v>1491445400</v>
      </c>
      <c r="H134" s="1">
        <f t="shared" si="7"/>
        <v>89889.428640308586</v>
      </c>
      <c r="I134" s="9">
        <v>20198</v>
      </c>
      <c r="J134" s="9">
        <v>1338978960</v>
      </c>
      <c r="K134" s="118">
        <f t="shared" si="8"/>
        <v>66292.650757500742</v>
      </c>
    </row>
    <row r="135" spans="1:11" x14ac:dyDescent="0.2">
      <c r="A135" s="9" t="s">
        <v>176</v>
      </c>
      <c r="B135" s="9"/>
      <c r="C135" s="9">
        <f>SUM(C80:C134)</f>
        <v>820341</v>
      </c>
      <c r="D135" s="9">
        <f>SUM(D80:D134)</f>
        <v>87948045157</v>
      </c>
      <c r="E135" s="1">
        <f t="shared" si="6"/>
        <v>107209.13029703501</v>
      </c>
      <c r="F135" s="9">
        <f>SUM(F80:F134)</f>
        <v>600098</v>
      </c>
      <c r="G135" s="9">
        <f>SUM(G80:G134)</f>
        <v>73287183866</v>
      </c>
      <c r="H135" s="1">
        <f t="shared" si="7"/>
        <v>122125.35930131412</v>
      </c>
      <c r="I135" s="9">
        <f>SUM(I80:I134)</f>
        <v>207277</v>
      </c>
      <c r="J135" s="9">
        <f>SUM(J80:J134)</f>
        <v>14073168581</v>
      </c>
      <c r="K135" s="118">
        <f t="shared" si="8"/>
        <v>67895.466361439045</v>
      </c>
    </row>
    <row r="136" spans="1:11" x14ac:dyDescent="0.2">
      <c r="A136" s="5" t="s">
        <v>130</v>
      </c>
      <c r="B136" s="5" t="s">
        <v>177</v>
      </c>
      <c r="C136" s="5">
        <v>51945</v>
      </c>
      <c r="D136" s="5">
        <v>2508770386</v>
      </c>
      <c r="E136" s="1">
        <f t="shared" si="6"/>
        <v>48296.667359707382</v>
      </c>
      <c r="F136" s="5">
        <v>15563</v>
      </c>
      <c r="G136" s="5">
        <v>949590374</v>
      </c>
      <c r="H136" s="1">
        <f t="shared" si="7"/>
        <v>61015.895007389321</v>
      </c>
      <c r="I136" s="5">
        <v>33999</v>
      </c>
      <c r="J136" s="5">
        <v>1488066516</v>
      </c>
      <c r="K136" s="118">
        <f t="shared" si="8"/>
        <v>43767.949527927289</v>
      </c>
    </row>
    <row r="137" spans="1:11" x14ac:dyDescent="0.2">
      <c r="A137" s="5" t="s">
        <v>131</v>
      </c>
      <c r="B137" s="5" t="s">
        <v>177</v>
      </c>
      <c r="C137" s="5">
        <v>41684</v>
      </c>
      <c r="D137" s="5">
        <v>2109173492</v>
      </c>
      <c r="E137" s="1">
        <f t="shared" si="6"/>
        <v>50599.114576336244</v>
      </c>
      <c r="F137" s="5">
        <v>10740</v>
      </c>
      <c r="G137" s="5">
        <v>877957855</v>
      </c>
      <c r="H137" s="1">
        <f t="shared" si="7"/>
        <v>81746.541433891995</v>
      </c>
      <c r="I137" s="5">
        <v>28422</v>
      </c>
      <c r="J137" s="5">
        <v>1153159587</v>
      </c>
      <c r="K137" s="118">
        <f t="shared" si="8"/>
        <v>40572.781190626978</v>
      </c>
    </row>
    <row r="138" spans="1:11" x14ac:dyDescent="0.2">
      <c r="A138" s="5" t="s">
        <v>132</v>
      </c>
      <c r="B138" s="5" t="s">
        <v>177</v>
      </c>
      <c r="C138" s="5">
        <v>28875</v>
      </c>
      <c r="D138" s="5">
        <v>1309551706</v>
      </c>
      <c r="E138" s="1">
        <f t="shared" si="6"/>
        <v>45352.440034632033</v>
      </c>
      <c r="F138" s="5">
        <v>8552</v>
      </c>
      <c r="G138" s="5">
        <v>532260350</v>
      </c>
      <c r="H138" s="1">
        <f t="shared" si="7"/>
        <v>62238.113891487374</v>
      </c>
      <c r="I138" s="5">
        <v>19223</v>
      </c>
      <c r="J138" s="5">
        <v>745703456</v>
      </c>
      <c r="K138" s="118">
        <f t="shared" si="8"/>
        <v>38792.251781719817</v>
      </c>
    </row>
    <row r="139" spans="1:11" x14ac:dyDescent="0.2">
      <c r="A139" s="5" t="s">
        <v>178</v>
      </c>
      <c r="B139" s="5"/>
      <c r="C139" s="5">
        <f>SUM(C136:C138)</f>
        <v>122504</v>
      </c>
      <c r="D139" s="5">
        <f>SUM(D136:D138)</f>
        <v>5927495584</v>
      </c>
      <c r="E139" s="1">
        <f t="shared" si="6"/>
        <v>48386.139097498861</v>
      </c>
      <c r="F139" s="5">
        <f>SUM(F136:F138)</f>
        <v>34855</v>
      </c>
      <c r="G139" s="5">
        <f>SUM(G136:G138)</f>
        <v>2359808579</v>
      </c>
      <c r="H139" s="1">
        <f t="shared" si="7"/>
        <v>67703.588552574947</v>
      </c>
      <c r="I139" s="5">
        <f>SUM(I136:I138)</f>
        <v>81644</v>
      </c>
      <c r="J139" s="5">
        <f>SUM(J136:J138)</f>
        <v>3386929559</v>
      </c>
      <c r="K139" s="118">
        <f t="shared" si="8"/>
        <v>41484.120804958111</v>
      </c>
    </row>
    <row r="140" spans="1:11" x14ac:dyDescent="0.2">
      <c r="A140" s="2" t="s">
        <v>133</v>
      </c>
      <c r="B140" s="2" t="s">
        <v>179</v>
      </c>
      <c r="C140" s="2">
        <v>36067</v>
      </c>
      <c r="D140" s="2">
        <v>2126462260</v>
      </c>
      <c r="E140" s="1">
        <f t="shared" si="6"/>
        <v>58958.667479967837</v>
      </c>
      <c r="F140" s="2">
        <v>12139</v>
      </c>
      <c r="G140" s="2">
        <v>1130272780</v>
      </c>
      <c r="H140" s="1">
        <f t="shared" si="7"/>
        <v>93110.864156849828</v>
      </c>
      <c r="I140" s="2">
        <v>22032</v>
      </c>
      <c r="J140" s="2">
        <v>929482930</v>
      </c>
      <c r="K140" s="118">
        <f t="shared" si="8"/>
        <v>42187.859931009443</v>
      </c>
    </row>
    <row r="141" spans="1:11" x14ac:dyDescent="0.2">
      <c r="A141" s="2" t="s">
        <v>134</v>
      </c>
      <c r="B141" s="2" t="s">
        <v>179</v>
      </c>
      <c r="C141" s="2">
        <v>26887</v>
      </c>
      <c r="D141" s="2">
        <v>1374814431</v>
      </c>
      <c r="E141" s="1">
        <f t="shared" si="6"/>
        <v>51133.054301335214</v>
      </c>
      <c r="F141" s="2">
        <v>9864</v>
      </c>
      <c r="G141" s="2">
        <v>644469190</v>
      </c>
      <c r="H141" s="1">
        <f t="shared" si="7"/>
        <v>65335.481549067314</v>
      </c>
      <c r="I141" s="2">
        <v>16107</v>
      </c>
      <c r="J141" s="2">
        <v>713057090</v>
      </c>
      <c r="K141" s="118">
        <f t="shared" si="8"/>
        <v>44270.012416961566</v>
      </c>
    </row>
    <row r="142" spans="1:11" x14ac:dyDescent="0.2">
      <c r="A142" s="2" t="s">
        <v>135</v>
      </c>
      <c r="B142" s="2" t="s">
        <v>179</v>
      </c>
      <c r="C142" s="2">
        <v>30309</v>
      </c>
      <c r="D142" s="2">
        <v>1733273722</v>
      </c>
      <c r="E142" s="1">
        <f t="shared" si="6"/>
        <v>57186.767032894517</v>
      </c>
      <c r="F142" s="2">
        <v>10862</v>
      </c>
      <c r="G142" s="2">
        <v>840513102</v>
      </c>
      <c r="H142" s="1">
        <f t="shared" si="7"/>
        <v>77381.062603572092</v>
      </c>
      <c r="I142" s="2">
        <v>18657</v>
      </c>
      <c r="J142" s="2">
        <v>858064080</v>
      </c>
      <c r="K142" s="118">
        <f t="shared" si="8"/>
        <v>45991.535616658628</v>
      </c>
    </row>
    <row r="143" spans="1:11" x14ac:dyDescent="0.2">
      <c r="A143" s="2" t="s">
        <v>136</v>
      </c>
      <c r="B143" s="2" t="s">
        <v>179</v>
      </c>
      <c r="C143" s="2">
        <v>34584</v>
      </c>
      <c r="D143" s="2">
        <v>1551810168</v>
      </c>
      <c r="E143" s="1">
        <f t="shared" si="6"/>
        <v>44870.754337265789</v>
      </c>
      <c r="F143" s="2">
        <v>7190</v>
      </c>
      <c r="G143" s="2">
        <v>413791200</v>
      </c>
      <c r="H143" s="1">
        <f t="shared" si="7"/>
        <v>57550.931849791377</v>
      </c>
      <c r="I143" s="2">
        <v>24695</v>
      </c>
      <c r="J143" s="2">
        <v>1044172868</v>
      </c>
      <c r="K143" s="118">
        <f t="shared" si="8"/>
        <v>42282.764446244182</v>
      </c>
    </row>
    <row r="144" spans="1:11" x14ac:dyDescent="0.2">
      <c r="A144" s="2" t="s">
        <v>137</v>
      </c>
      <c r="B144" s="2" t="s">
        <v>179</v>
      </c>
      <c r="C144" s="2">
        <v>34505</v>
      </c>
      <c r="D144" s="2">
        <v>1585364050</v>
      </c>
      <c r="E144" s="1">
        <f t="shared" si="6"/>
        <v>45945.922330097084</v>
      </c>
      <c r="F144" s="2">
        <v>8013</v>
      </c>
      <c r="G144" s="2">
        <v>507144040</v>
      </c>
      <c r="H144" s="1">
        <f t="shared" si="7"/>
        <v>63290.158492449766</v>
      </c>
      <c r="I144" s="2">
        <v>24646</v>
      </c>
      <c r="J144" s="2">
        <v>993319310</v>
      </c>
      <c r="K144" s="118">
        <f t="shared" si="8"/>
        <v>40303.469528523899</v>
      </c>
    </row>
    <row r="145" spans="1:11" x14ac:dyDescent="0.2">
      <c r="A145" s="2" t="s">
        <v>138</v>
      </c>
      <c r="B145" s="2" t="s">
        <v>179</v>
      </c>
      <c r="C145" s="2">
        <v>23516</v>
      </c>
      <c r="D145" s="2">
        <v>1478443983</v>
      </c>
      <c r="E145" s="1">
        <f t="shared" si="6"/>
        <v>62869.705009355333</v>
      </c>
      <c r="F145" s="2">
        <v>13143</v>
      </c>
      <c r="G145" s="2">
        <v>1049334873</v>
      </c>
      <c r="H145" s="1">
        <f t="shared" si="7"/>
        <v>79839.829034467009</v>
      </c>
      <c r="I145" s="2">
        <v>9628</v>
      </c>
      <c r="J145" s="2">
        <v>409651910</v>
      </c>
      <c r="K145" s="118">
        <f t="shared" si="8"/>
        <v>42547.975695886998</v>
      </c>
    </row>
    <row r="146" spans="1:11" x14ac:dyDescent="0.2">
      <c r="A146" s="2" t="s">
        <v>180</v>
      </c>
      <c r="B146" s="2"/>
      <c r="C146" s="2">
        <f>SUM(C140:C145)</f>
        <v>185868</v>
      </c>
      <c r="D146" s="2">
        <f>SUM(D140:D145)</f>
        <v>9850168614</v>
      </c>
      <c r="E146" s="1">
        <f t="shared" si="6"/>
        <v>52995.505487765513</v>
      </c>
      <c r="F146" s="2">
        <f>SUM(F140:F145)</f>
        <v>61211</v>
      </c>
      <c r="G146" s="2">
        <f>SUM(G140:G145)</f>
        <v>4585525185</v>
      </c>
      <c r="H146" s="1">
        <f t="shared" si="7"/>
        <v>74913.417277940243</v>
      </c>
      <c r="I146" s="2">
        <f>SUM(I140:I145)</f>
        <v>115765</v>
      </c>
      <c r="J146" s="2">
        <f>SUM(J140:J145)</f>
        <v>4947748188</v>
      </c>
      <c r="K146" s="118">
        <f t="shared" si="8"/>
        <v>42739.586127067763</v>
      </c>
    </row>
    <row r="147" spans="1:11" x14ac:dyDescent="0.2">
      <c r="A147" s="3" t="s">
        <v>139</v>
      </c>
      <c r="B147" s="3" t="s">
        <v>181</v>
      </c>
      <c r="C147" s="3">
        <v>36721</v>
      </c>
      <c r="D147" s="3">
        <v>1643784315</v>
      </c>
      <c r="E147" s="1">
        <f t="shared" si="6"/>
        <v>44764.148988317313</v>
      </c>
      <c r="F147" s="3">
        <v>8899</v>
      </c>
      <c r="G147" s="3">
        <v>564620190</v>
      </c>
      <c r="H147" s="1">
        <f t="shared" si="7"/>
        <v>63447.599730306778</v>
      </c>
      <c r="I147" s="3">
        <v>25007</v>
      </c>
      <c r="J147" s="3">
        <v>988102755</v>
      </c>
      <c r="K147" s="118">
        <f t="shared" si="8"/>
        <v>39513.046546966849</v>
      </c>
    </row>
    <row r="148" spans="1:11" x14ac:dyDescent="0.2">
      <c r="A148" s="3" t="s">
        <v>140</v>
      </c>
      <c r="B148" s="3" t="s">
        <v>181</v>
      </c>
      <c r="C148" s="3">
        <v>37367</v>
      </c>
      <c r="D148" s="3">
        <v>1659687326</v>
      </c>
      <c r="E148" s="1">
        <f t="shared" si="6"/>
        <v>44415.85693258758</v>
      </c>
      <c r="F148" s="3">
        <v>9573</v>
      </c>
      <c r="G148" s="3">
        <v>597401220</v>
      </c>
      <c r="H148" s="1">
        <f t="shared" si="7"/>
        <v>62404.807270448138</v>
      </c>
      <c r="I148" s="3">
        <v>26623</v>
      </c>
      <c r="J148" s="3">
        <v>1032716406</v>
      </c>
      <c r="K148" s="118">
        <f t="shared" si="8"/>
        <v>38790.384479585322</v>
      </c>
    </row>
    <row r="149" spans="1:11" x14ac:dyDescent="0.2">
      <c r="A149" s="3" t="s">
        <v>141</v>
      </c>
      <c r="B149" s="3" t="s">
        <v>181</v>
      </c>
      <c r="C149" s="3">
        <v>48382</v>
      </c>
      <c r="D149" s="3">
        <v>2639839126</v>
      </c>
      <c r="E149" s="1">
        <f t="shared" si="6"/>
        <v>54562.422512504651</v>
      </c>
      <c r="F149" s="3">
        <v>14021</v>
      </c>
      <c r="G149" s="3">
        <v>982797816</v>
      </c>
      <c r="H149" s="1">
        <f t="shared" si="7"/>
        <v>70094.701947079375</v>
      </c>
      <c r="I149" s="3">
        <v>33547</v>
      </c>
      <c r="J149" s="3">
        <v>1626586730</v>
      </c>
      <c r="K149" s="118">
        <f t="shared" si="8"/>
        <v>48486.80150236981</v>
      </c>
    </row>
    <row r="150" spans="1:11" x14ac:dyDescent="0.2">
      <c r="A150" s="3" t="s">
        <v>142</v>
      </c>
      <c r="B150" s="3" t="s">
        <v>181</v>
      </c>
      <c r="C150" s="3">
        <v>31053</v>
      </c>
      <c r="D150" s="3">
        <v>2597416706</v>
      </c>
      <c r="E150" s="1">
        <f t="shared" si="6"/>
        <v>83644.63034167391</v>
      </c>
      <c r="F150" s="3">
        <v>20127</v>
      </c>
      <c r="G150" s="3">
        <v>1832241716</v>
      </c>
      <c r="H150" s="1">
        <f t="shared" si="7"/>
        <v>91034.019774432352</v>
      </c>
      <c r="I150" s="3">
        <v>9988</v>
      </c>
      <c r="J150" s="3">
        <v>737616390</v>
      </c>
      <c r="K150" s="118">
        <f t="shared" si="8"/>
        <v>73850.259311173402</v>
      </c>
    </row>
    <row r="151" spans="1:11" x14ac:dyDescent="0.2">
      <c r="A151" s="3" t="s">
        <v>143</v>
      </c>
      <c r="B151" s="3" t="s">
        <v>181</v>
      </c>
      <c r="C151" s="3">
        <v>41474</v>
      </c>
      <c r="D151" s="3">
        <v>2734875834</v>
      </c>
      <c r="E151" s="1">
        <f t="shared" si="6"/>
        <v>65941.935525871624</v>
      </c>
      <c r="F151" s="3">
        <v>16984</v>
      </c>
      <c r="G151" s="3">
        <v>1342087124</v>
      </c>
      <c r="H151" s="1">
        <f t="shared" si="7"/>
        <v>79020.673810645312</v>
      </c>
      <c r="I151" s="3">
        <v>24058</v>
      </c>
      <c r="J151" s="3">
        <v>1372595550</v>
      </c>
      <c r="K151" s="118">
        <f t="shared" si="8"/>
        <v>57053.601712528056</v>
      </c>
    </row>
    <row r="152" spans="1:11" x14ac:dyDescent="0.2">
      <c r="A152" s="3" t="s">
        <v>144</v>
      </c>
      <c r="B152" s="3" t="s">
        <v>181</v>
      </c>
      <c r="C152" s="3">
        <v>34499</v>
      </c>
      <c r="D152" s="3">
        <v>1820070300</v>
      </c>
      <c r="E152" s="1">
        <f t="shared" si="6"/>
        <v>52757.190063480099</v>
      </c>
      <c r="F152" s="3">
        <v>14318</v>
      </c>
      <c r="G152" s="3">
        <v>986366000</v>
      </c>
      <c r="H152" s="1">
        <f t="shared" si="7"/>
        <v>68889.928761000134</v>
      </c>
      <c r="I152" s="3">
        <v>19578</v>
      </c>
      <c r="J152" s="3">
        <v>814327800</v>
      </c>
      <c r="K152" s="118">
        <f t="shared" si="8"/>
        <v>41594.023904382469</v>
      </c>
    </row>
    <row r="153" spans="1:11" x14ac:dyDescent="0.2">
      <c r="A153" s="3" t="s">
        <v>145</v>
      </c>
      <c r="B153" s="3" t="s">
        <v>181</v>
      </c>
      <c r="C153" s="3">
        <v>57657</v>
      </c>
      <c r="D153" s="3">
        <v>3803951856</v>
      </c>
      <c r="E153" s="1">
        <f t="shared" si="6"/>
        <v>65975.542536032051</v>
      </c>
      <c r="F153" s="3">
        <v>23069</v>
      </c>
      <c r="G153" s="3">
        <v>2036490216</v>
      </c>
      <c r="H153" s="1">
        <f t="shared" si="7"/>
        <v>88278.21821492046</v>
      </c>
      <c r="I153" s="3">
        <v>33754</v>
      </c>
      <c r="J153" s="3">
        <v>1738371980</v>
      </c>
      <c r="K153" s="118">
        <f t="shared" si="8"/>
        <v>51501.214078331453</v>
      </c>
    </row>
    <row r="154" spans="1:11" x14ac:dyDescent="0.2">
      <c r="A154" s="3" t="s">
        <v>146</v>
      </c>
      <c r="B154" s="3" t="s">
        <v>181</v>
      </c>
      <c r="C154" s="3">
        <v>15410</v>
      </c>
      <c r="D154" s="3">
        <v>724965972</v>
      </c>
      <c r="E154" s="1">
        <f t="shared" si="6"/>
        <v>47045.163659961065</v>
      </c>
      <c r="F154" s="3">
        <v>3091</v>
      </c>
      <c r="G154" s="3">
        <v>235708610</v>
      </c>
      <c r="H154" s="1">
        <f t="shared" si="7"/>
        <v>76256.425105143964</v>
      </c>
      <c r="I154" s="3">
        <v>10681</v>
      </c>
      <c r="J154" s="3">
        <v>433292062</v>
      </c>
      <c r="K154" s="118">
        <f t="shared" si="8"/>
        <v>40566.619417657523</v>
      </c>
    </row>
    <row r="155" spans="1:11" x14ac:dyDescent="0.2">
      <c r="A155" s="3" t="s">
        <v>147</v>
      </c>
      <c r="B155" s="3" t="s">
        <v>181</v>
      </c>
      <c r="C155" s="3">
        <v>23344</v>
      </c>
      <c r="D155" s="3">
        <v>1304093294</v>
      </c>
      <c r="E155" s="1">
        <f t="shared" si="6"/>
        <v>55864.174691569569</v>
      </c>
      <c r="F155" s="3">
        <v>13527</v>
      </c>
      <c r="G155" s="3">
        <v>922883984</v>
      </c>
      <c r="H155" s="1">
        <f t="shared" si="7"/>
        <v>68225.325940711176</v>
      </c>
      <c r="I155" s="3">
        <v>8974</v>
      </c>
      <c r="J155" s="3">
        <v>358809310</v>
      </c>
      <c r="K155" s="118">
        <f t="shared" si="8"/>
        <v>39983.208156897701</v>
      </c>
    </row>
    <row r="156" spans="1:11" x14ac:dyDescent="0.2">
      <c r="A156" s="3" t="s">
        <v>148</v>
      </c>
      <c r="B156" s="3" t="s">
        <v>181</v>
      </c>
      <c r="C156" s="3">
        <v>34790</v>
      </c>
      <c r="D156" s="3">
        <v>1935811820</v>
      </c>
      <c r="E156" s="1">
        <f t="shared" si="6"/>
        <v>55642.765737280824</v>
      </c>
      <c r="F156" s="3">
        <v>12365</v>
      </c>
      <c r="G156" s="3">
        <v>884826596</v>
      </c>
      <c r="H156" s="1">
        <f t="shared" si="7"/>
        <v>71558.964496562883</v>
      </c>
      <c r="I156" s="3">
        <v>21859</v>
      </c>
      <c r="J156" s="3">
        <v>1017680724</v>
      </c>
      <c r="K156" s="118">
        <f t="shared" si="8"/>
        <v>46556.600210439639</v>
      </c>
    </row>
    <row r="157" spans="1:11" x14ac:dyDescent="0.2">
      <c r="A157" s="3" t="s">
        <v>149</v>
      </c>
      <c r="B157" s="3" t="s">
        <v>181</v>
      </c>
      <c r="C157" s="3">
        <v>28136</v>
      </c>
      <c r="D157" s="3">
        <v>1501546362</v>
      </c>
      <c r="E157" s="1">
        <f t="shared" si="6"/>
        <v>53367.442493602503</v>
      </c>
      <c r="F157" s="3">
        <v>9112</v>
      </c>
      <c r="G157" s="3">
        <v>663123360</v>
      </c>
      <c r="H157" s="1">
        <f t="shared" si="7"/>
        <v>72774.732221246712</v>
      </c>
      <c r="I157" s="3">
        <v>18077</v>
      </c>
      <c r="J157" s="3">
        <v>812060002</v>
      </c>
      <c r="K157" s="118">
        <f t="shared" si="8"/>
        <v>44922.277037118991</v>
      </c>
    </row>
    <row r="158" spans="1:11" x14ac:dyDescent="0.2">
      <c r="A158" s="11" t="s">
        <v>182</v>
      </c>
      <c r="B158" s="11"/>
      <c r="C158" s="11">
        <f>SUM(C147:C157)</f>
        <v>388833</v>
      </c>
      <c r="D158" s="11">
        <f>SUM(D147:D157)</f>
        <v>22366042911</v>
      </c>
      <c r="E158" s="1">
        <f t="shared" si="6"/>
        <v>57520.94835314904</v>
      </c>
      <c r="F158" s="11">
        <f>SUM(F147:F157)</f>
        <v>145086</v>
      </c>
      <c r="G158" s="11">
        <f>SUM(G147:G157)</f>
        <v>11048546832</v>
      </c>
      <c r="H158" s="1">
        <f t="shared" si="7"/>
        <v>76151.708862329935</v>
      </c>
      <c r="I158" s="11">
        <f>SUM(I147:I157)</f>
        <v>232146</v>
      </c>
      <c r="J158" s="11">
        <f>SUM(J147:J157)</f>
        <v>10932159709</v>
      </c>
      <c r="K158" s="118">
        <f t="shared" si="8"/>
        <v>47091.742735175278</v>
      </c>
    </row>
    <row r="159" spans="1:11" x14ac:dyDescent="0.2">
      <c r="D159"/>
      <c r="E159"/>
    </row>
    <row r="160" spans="1:11" x14ac:dyDescent="0.2">
      <c r="D160"/>
      <c r="E160"/>
    </row>
    <row r="161" spans="4:5" x14ac:dyDescent="0.2">
      <c r="D161"/>
      <c r="E161"/>
    </row>
    <row r="162" spans="4:5" x14ac:dyDescent="0.2">
      <c r="D162"/>
      <c r="E162"/>
    </row>
    <row r="163" spans="4:5" x14ac:dyDescent="0.2">
      <c r="D163"/>
      <c r="E163"/>
    </row>
    <row r="164" spans="4:5" x14ac:dyDescent="0.2">
      <c r="D164"/>
      <c r="E164"/>
    </row>
    <row r="165" spans="4:5" x14ac:dyDescent="0.2">
      <c r="D165"/>
      <c r="E165"/>
    </row>
    <row r="166" spans="4:5" x14ac:dyDescent="0.2">
      <c r="D166"/>
      <c r="E166"/>
    </row>
    <row r="167" spans="4:5" x14ac:dyDescent="0.2">
      <c r="D167"/>
      <c r="E167"/>
    </row>
  </sheetData>
  <sortState ref="A4:K148">
    <sortCondition sortBy="cellColor" ref="A4:A148" dxfId="69"/>
    <sortCondition sortBy="cellColor" ref="A4:A148" dxfId="68"/>
    <sortCondition sortBy="cellColor" ref="A4:A148" dxfId="67"/>
    <sortCondition sortBy="cellColor" ref="A4:A148" dxfId="66"/>
    <sortCondition sortBy="cellColor" ref="A4:A148" dxfId="65"/>
    <sortCondition sortBy="cellColor" ref="A4:A148" dxfId="64"/>
    <sortCondition sortBy="cellColor" ref="A4:A148" dxfId="63"/>
    <sortCondition sortBy="cellColor" ref="A4:A148" dxfId="62"/>
    <sortCondition sortBy="cellColor" ref="A4:A148" dxfId="61"/>
    <sortCondition sortBy="cellColor" ref="A4:A148" dxfId="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159</v>
      </c>
      <c r="F2" t="s">
        <v>3</v>
      </c>
      <c r="G2" t="s">
        <v>159</v>
      </c>
      <c r="I2" t="s">
        <v>3</v>
      </c>
      <c r="J2" t="s">
        <v>159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11633</v>
      </c>
      <c r="D4" s="1">
        <v>1038</v>
      </c>
      <c r="E4" s="12">
        <f>D4/C4</f>
        <v>8.9228917734032492E-2</v>
      </c>
      <c r="F4" s="1">
        <v>5535</v>
      </c>
      <c r="G4" s="1">
        <v>95</v>
      </c>
      <c r="H4" s="12">
        <f>G4/F4</f>
        <v>1.7163504968383016E-2</v>
      </c>
      <c r="I4" s="1">
        <v>5836</v>
      </c>
      <c r="J4" s="1">
        <v>886</v>
      </c>
      <c r="K4" s="119">
        <f>J4/I4</f>
        <v>0.15181631254283756</v>
      </c>
    </row>
    <row r="5" spans="1:11" x14ac:dyDescent="0.2">
      <c r="A5" s="1" t="s">
        <v>6</v>
      </c>
      <c r="B5" s="1" t="s">
        <v>163</v>
      </c>
      <c r="C5" s="1">
        <v>17749</v>
      </c>
      <c r="D5" s="1">
        <v>2430</v>
      </c>
      <c r="E5" s="12">
        <f t="shared" ref="E5:E68" si="0">D5/C5</f>
        <v>0.1369091216406558</v>
      </c>
      <c r="F5" s="1">
        <v>4768</v>
      </c>
      <c r="G5" s="1">
        <v>322</v>
      </c>
      <c r="H5" s="12">
        <f t="shared" ref="H5:H68" si="1">G5/F5</f>
        <v>6.7533557046979872E-2</v>
      </c>
      <c r="I5" s="1">
        <v>11838</v>
      </c>
      <c r="J5" s="1">
        <v>1490</v>
      </c>
      <c r="K5" s="119">
        <f t="shared" ref="K5:K68" si="2">J5/I5</f>
        <v>0.12586585571887143</v>
      </c>
    </row>
    <row r="6" spans="1:11" x14ac:dyDescent="0.2">
      <c r="A6" s="1" t="s">
        <v>7</v>
      </c>
      <c r="B6" s="1" t="s">
        <v>163</v>
      </c>
      <c r="C6" s="1">
        <v>9518</v>
      </c>
      <c r="D6" s="1">
        <v>2454</v>
      </c>
      <c r="E6" s="12">
        <f t="shared" si="0"/>
        <v>0.25782727463752891</v>
      </c>
      <c r="F6" s="1">
        <v>1669</v>
      </c>
      <c r="G6" s="1">
        <v>342</v>
      </c>
      <c r="H6" s="12">
        <f t="shared" si="1"/>
        <v>0.20491312162971839</v>
      </c>
      <c r="I6" s="1">
        <v>6619</v>
      </c>
      <c r="J6" s="1">
        <v>1548</v>
      </c>
      <c r="K6" s="119">
        <f t="shared" si="2"/>
        <v>0.23387218613083546</v>
      </c>
    </row>
    <row r="7" spans="1:11" x14ac:dyDescent="0.2">
      <c r="A7" s="1" t="s">
        <v>8</v>
      </c>
      <c r="B7" s="1" t="s">
        <v>163</v>
      </c>
      <c r="C7" s="1">
        <v>17493</v>
      </c>
      <c r="D7" s="1">
        <v>2460</v>
      </c>
      <c r="E7" s="12">
        <f t="shared" si="0"/>
        <v>0.14062767964328587</v>
      </c>
      <c r="F7" s="1">
        <v>5406</v>
      </c>
      <c r="G7" s="1">
        <v>445</v>
      </c>
      <c r="H7" s="12">
        <f t="shared" si="1"/>
        <v>8.231594524602294E-2</v>
      </c>
      <c r="I7" s="1">
        <v>10621</v>
      </c>
      <c r="J7" s="1">
        <v>1729</v>
      </c>
      <c r="K7" s="119">
        <f t="shared" si="2"/>
        <v>0.16279069767441862</v>
      </c>
    </row>
    <row r="8" spans="1:11" x14ac:dyDescent="0.2">
      <c r="A8" s="1" t="s">
        <v>9</v>
      </c>
      <c r="B8" s="1" t="s">
        <v>163</v>
      </c>
      <c r="C8" s="1">
        <v>9277</v>
      </c>
      <c r="D8" s="1">
        <v>1383</v>
      </c>
      <c r="E8" s="12">
        <f t="shared" si="0"/>
        <v>0.14907836585102943</v>
      </c>
      <c r="F8" s="1">
        <v>1845</v>
      </c>
      <c r="G8" s="1">
        <v>275</v>
      </c>
      <c r="H8" s="12">
        <f t="shared" si="1"/>
        <v>0.14905149051490515</v>
      </c>
      <c r="I8" s="1">
        <v>7020</v>
      </c>
      <c r="J8" s="1">
        <v>963</v>
      </c>
      <c r="K8" s="119">
        <f t="shared" si="2"/>
        <v>0.13717948717948719</v>
      </c>
    </row>
    <row r="9" spans="1:11" x14ac:dyDescent="0.2">
      <c r="A9" s="1" t="s">
        <v>10</v>
      </c>
      <c r="B9" s="1" t="s">
        <v>163</v>
      </c>
      <c r="C9" s="1">
        <v>14797</v>
      </c>
      <c r="D9" s="1">
        <v>1336</v>
      </c>
      <c r="E9" s="12">
        <f t="shared" si="0"/>
        <v>9.0288572007839421E-2</v>
      </c>
      <c r="F9" s="1">
        <v>7018</v>
      </c>
      <c r="G9" s="1">
        <v>790</v>
      </c>
      <c r="H9" s="12">
        <f t="shared" si="1"/>
        <v>0.11256768310059846</v>
      </c>
      <c r="I9" s="1">
        <v>7281</v>
      </c>
      <c r="J9" s="1">
        <v>546</v>
      </c>
      <c r="K9" s="119">
        <f t="shared" si="2"/>
        <v>7.4989699217140507E-2</v>
      </c>
    </row>
    <row r="10" spans="1:11" x14ac:dyDescent="0.2">
      <c r="A10" s="1" t="s">
        <v>11</v>
      </c>
      <c r="B10" s="1" t="s">
        <v>163</v>
      </c>
      <c r="C10" s="1">
        <v>12276</v>
      </c>
      <c r="D10" s="1">
        <v>2313</v>
      </c>
      <c r="E10" s="12">
        <f t="shared" si="0"/>
        <v>0.18841642228739003</v>
      </c>
      <c r="F10" s="1">
        <v>3115</v>
      </c>
      <c r="G10" s="1">
        <v>189</v>
      </c>
      <c r="H10" s="12">
        <f t="shared" si="1"/>
        <v>6.0674157303370786E-2</v>
      </c>
      <c r="I10" s="1">
        <v>8378</v>
      </c>
      <c r="J10" s="1">
        <v>2124</v>
      </c>
      <c r="K10" s="119">
        <f t="shared" si="2"/>
        <v>0.25352112676056338</v>
      </c>
    </row>
    <row r="11" spans="1:11" x14ac:dyDescent="0.2">
      <c r="A11" s="1" t="s">
        <v>12</v>
      </c>
      <c r="B11" s="1" t="s">
        <v>163</v>
      </c>
      <c r="C11" s="1">
        <v>12242</v>
      </c>
      <c r="D11" s="1">
        <v>2442</v>
      </c>
      <c r="E11" s="12">
        <f t="shared" si="0"/>
        <v>0.19947720960627349</v>
      </c>
      <c r="F11" s="1">
        <v>1601</v>
      </c>
      <c r="G11" s="1">
        <v>268</v>
      </c>
      <c r="H11" s="12">
        <f t="shared" si="1"/>
        <v>0.16739537788881947</v>
      </c>
      <c r="I11" s="1">
        <v>9836</v>
      </c>
      <c r="J11" s="1">
        <v>2046</v>
      </c>
      <c r="K11" s="119">
        <f t="shared" si="2"/>
        <v>0.2080113867425783</v>
      </c>
    </row>
    <row r="12" spans="1:11" x14ac:dyDescent="0.2">
      <c r="A12" s="1" t="s">
        <v>164</v>
      </c>
      <c r="B12" s="1"/>
      <c r="C12" s="1">
        <f>SUM(C4:C11)</f>
        <v>104985</v>
      </c>
      <c r="D12" s="1">
        <f>SUM(D4:D11)</f>
        <v>15856</v>
      </c>
      <c r="E12" s="12">
        <f t="shared" si="0"/>
        <v>0.15103109968090681</v>
      </c>
      <c r="F12" s="1">
        <f>SUM(F4:F11)</f>
        <v>30957</v>
      </c>
      <c r="G12" s="1">
        <f>SUM(G4:G11)</f>
        <v>2726</v>
      </c>
      <c r="H12" s="12">
        <f t="shared" si="1"/>
        <v>8.805762832315793E-2</v>
      </c>
      <c r="I12" s="1">
        <f>SUM(I4:I11)</f>
        <v>67429</v>
      </c>
      <c r="J12" s="1">
        <f>SUM(J4:J11)</f>
        <v>11332</v>
      </c>
      <c r="K12" s="119">
        <f t="shared" si="2"/>
        <v>0.16805825386703049</v>
      </c>
    </row>
    <row r="13" spans="1:11" x14ac:dyDescent="0.2">
      <c r="A13" s="4" t="s">
        <v>13</v>
      </c>
      <c r="B13" s="4" t="s">
        <v>165</v>
      </c>
      <c r="C13" s="4">
        <v>9961</v>
      </c>
      <c r="D13" s="4">
        <v>1862</v>
      </c>
      <c r="E13" s="12">
        <f t="shared" si="0"/>
        <v>0.18692902319044272</v>
      </c>
      <c r="F13" s="4">
        <v>1296</v>
      </c>
      <c r="G13" s="4">
        <v>170</v>
      </c>
      <c r="H13" s="12">
        <f t="shared" si="1"/>
        <v>0.13117283950617284</v>
      </c>
      <c r="I13" s="4">
        <v>7408</v>
      </c>
      <c r="J13" s="4">
        <v>1388</v>
      </c>
      <c r="K13" s="119">
        <f t="shared" si="2"/>
        <v>0.18736501079913606</v>
      </c>
    </row>
    <row r="14" spans="1:11" x14ac:dyDescent="0.2">
      <c r="A14" s="4" t="s">
        <v>14</v>
      </c>
      <c r="B14" s="4" t="s">
        <v>165</v>
      </c>
      <c r="C14" s="4">
        <v>9631</v>
      </c>
      <c r="D14" s="4">
        <v>1479</v>
      </c>
      <c r="E14" s="12">
        <f t="shared" si="0"/>
        <v>0.1535666078288859</v>
      </c>
      <c r="F14" s="4">
        <v>2119</v>
      </c>
      <c r="G14" s="4">
        <v>31</v>
      </c>
      <c r="H14" s="12">
        <f t="shared" si="1"/>
        <v>1.46295422369042E-2</v>
      </c>
      <c r="I14" s="4">
        <v>6214</v>
      </c>
      <c r="J14" s="4">
        <v>1273</v>
      </c>
      <c r="K14" s="119">
        <f t="shared" si="2"/>
        <v>0.20485999356292242</v>
      </c>
    </row>
    <row r="15" spans="1:11" x14ac:dyDescent="0.2">
      <c r="A15" s="4" t="s">
        <v>15</v>
      </c>
      <c r="B15" s="4" t="s">
        <v>165</v>
      </c>
      <c r="C15" s="4">
        <v>13570</v>
      </c>
      <c r="D15" s="4">
        <v>1648</v>
      </c>
      <c r="E15" s="12">
        <f t="shared" si="0"/>
        <v>0.12144436256448048</v>
      </c>
      <c r="F15" s="4">
        <v>3261</v>
      </c>
      <c r="G15" s="4">
        <v>712</v>
      </c>
      <c r="H15" s="12">
        <f t="shared" si="1"/>
        <v>0.21833793314934069</v>
      </c>
      <c r="I15" s="4">
        <v>9192</v>
      </c>
      <c r="J15" s="4">
        <v>724</v>
      </c>
      <c r="K15" s="119">
        <f t="shared" si="2"/>
        <v>7.876414273281114E-2</v>
      </c>
    </row>
    <row r="16" spans="1:11" x14ac:dyDescent="0.2">
      <c r="A16" s="4" t="s">
        <v>16</v>
      </c>
      <c r="B16" s="4" t="s">
        <v>165</v>
      </c>
      <c r="C16" s="4">
        <v>14687</v>
      </c>
      <c r="D16" s="4">
        <v>4206</v>
      </c>
      <c r="E16" s="12">
        <f t="shared" si="0"/>
        <v>0.28637570640702664</v>
      </c>
      <c r="F16" s="4">
        <v>3497</v>
      </c>
      <c r="G16" s="4">
        <v>346</v>
      </c>
      <c r="H16" s="12">
        <f t="shared" si="1"/>
        <v>9.8941950243065485E-2</v>
      </c>
      <c r="I16" s="4">
        <v>9710</v>
      </c>
      <c r="J16" s="4">
        <v>3069</v>
      </c>
      <c r="K16" s="119">
        <f t="shared" si="2"/>
        <v>0.31606591143151391</v>
      </c>
    </row>
    <row r="17" spans="1:11" x14ac:dyDescent="0.2">
      <c r="A17" s="4" t="s">
        <v>17</v>
      </c>
      <c r="B17" s="4" t="s">
        <v>165</v>
      </c>
      <c r="C17" s="4">
        <v>10764</v>
      </c>
      <c r="D17" s="4">
        <v>1763</v>
      </c>
      <c r="E17" s="12">
        <f t="shared" si="0"/>
        <v>0.16378669639539203</v>
      </c>
      <c r="F17" s="4">
        <v>3329</v>
      </c>
      <c r="G17" s="4">
        <v>653</v>
      </c>
      <c r="H17" s="12">
        <f t="shared" si="1"/>
        <v>0.19615500150195253</v>
      </c>
      <c r="I17" s="4">
        <v>7055</v>
      </c>
      <c r="J17" s="4">
        <v>1029</v>
      </c>
      <c r="K17" s="119">
        <f t="shared" si="2"/>
        <v>0.14585400425230333</v>
      </c>
    </row>
    <row r="18" spans="1:11" x14ac:dyDescent="0.2">
      <c r="A18" s="4" t="s">
        <v>18</v>
      </c>
      <c r="B18" s="4" t="s">
        <v>165</v>
      </c>
      <c r="C18" s="4">
        <v>10905</v>
      </c>
      <c r="D18" s="4">
        <v>2998</v>
      </c>
      <c r="E18" s="12">
        <f t="shared" si="0"/>
        <v>0.27491976157725811</v>
      </c>
      <c r="F18" s="4">
        <v>1339</v>
      </c>
      <c r="G18" s="4">
        <v>283</v>
      </c>
      <c r="H18" s="12">
        <f t="shared" si="1"/>
        <v>0.21135175504107542</v>
      </c>
      <c r="I18" s="4">
        <v>7744</v>
      </c>
      <c r="J18" s="4">
        <v>2238</v>
      </c>
      <c r="K18" s="119">
        <f t="shared" si="2"/>
        <v>0.28899793388429751</v>
      </c>
    </row>
    <row r="19" spans="1:11" x14ac:dyDescent="0.2">
      <c r="A19" s="4" t="s">
        <v>166</v>
      </c>
      <c r="B19" s="4"/>
      <c r="C19" s="4">
        <f>SUM(C13:C18)</f>
        <v>69518</v>
      </c>
      <c r="D19" s="4">
        <f>SUM(D13:D18)</f>
        <v>13956</v>
      </c>
      <c r="E19" s="12">
        <f t="shared" si="0"/>
        <v>0.20075376161569666</v>
      </c>
      <c r="F19" s="4">
        <f>SUM(F13:F18)</f>
        <v>14841</v>
      </c>
      <c r="G19" s="4">
        <f>SUM(G13:G18)</f>
        <v>2195</v>
      </c>
      <c r="H19" s="12">
        <f t="shared" si="1"/>
        <v>0.14790108483255845</v>
      </c>
      <c r="I19" s="4">
        <f>SUM(I13:I18)</f>
        <v>47323</v>
      </c>
      <c r="J19" s="4">
        <f>SUM(J13:J18)</f>
        <v>9721</v>
      </c>
      <c r="K19" s="119">
        <f t="shared" si="2"/>
        <v>0.20541808422965577</v>
      </c>
    </row>
    <row r="20" spans="1:11" x14ac:dyDescent="0.2">
      <c r="A20" s="7" t="s">
        <v>19</v>
      </c>
      <c r="B20" s="7" t="s">
        <v>167</v>
      </c>
      <c r="C20" s="7">
        <v>7449</v>
      </c>
      <c r="D20" s="7">
        <v>1298</v>
      </c>
      <c r="E20" s="12">
        <f t="shared" si="0"/>
        <v>0.17425157739293864</v>
      </c>
      <c r="F20" s="7">
        <v>434</v>
      </c>
      <c r="G20" s="7">
        <v>0</v>
      </c>
      <c r="H20" s="12">
        <f t="shared" si="1"/>
        <v>0</v>
      </c>
      <c r="I20" s="7">
        <v>5850</v>
      </c>
      <c r="J20" s="7">
        <v>627</v>
      </c>
      <c r="K20" s="119">
        <f t="shared" si="2"/>
        <v>0.10717948717948718</v>
      </c>
    </row>
    <row r="21" spans="1:11" x14ac:dyDescent="0.2">
      <c r="A21" s="7" t="s">
        <v>20</v>
      </c>
      <c r="B21" s="7" t="s">
        <v>167</v>
      </c>
      <c r="C21" s="7">
        <v>8859</v>
      </c>
      <c r="D21" s="7">
        <v>1426</v>
      </c>
      <c r="E21" s="12">
        <f t="shared" si="0"/>
        <v>0.16096624901230386</v>
      </c>
      <c r="F21" s="7">
        <v>734</v>
      </c>
      <c r="G21" s="7">
        <v>64</v>
      </c>
      <c r="H21" s="12">
        <f t="shared" si="1"/>
        <v>8.7193460490463212E-2</v>
      </c>
      <c r="I21" s="7">
        <v>6512</v>
      </c>
      <c r="J21" s="7">
        <v>1137</v>
      </c>
      <c r="K21" s="119">
        <f t="shared" si="2"/>
        <v>0.17460073710073709</v>
      </c>
    </row>
    <row r="22" spans="1:11" x14ac:dyDescent="0.2">
      <c r="A22" s="7" t="s">
        <v>21</v>
      </c>
      <c r="B22" s="7" t="s">
        <v>167</v>
      </c>
      <c r="C22" s="7">
        <v>8370</v>
      </c>
      <c r="D22" s="7">
        <v>1099</v>
      </c>
      <c r="E22" s="12">
        <f t="shared" si="0"/>
        <v>0.13130227001194744</v>
      </c>
      <c r="F22" s="7">
        <v>1499</v>
      </c>
      <c r="G22" s="7">
        <v>0</v>
      </c>
      <c r="H22" s="12">
        <f t="shared" si="1"/>
        <v>0</v>
      </c>
      <c r="I22" s="7">
        <v>6474</v>
      </c>
      <c r="J22" s="7">
        <v>1099</v>
      </c>
      <c r="K22" s="119">
        <f t="shared" si="2"/>
        <v>0.16975594686438059</v>
      </c>
    </row>
    <row r="23" spans="1:11" x14ac:dyDescent="0.2">
      <c r="A23" s="7" t="s">
        <v>22</v>
      </c>
      <c r="B23" s="7" t="s">
        <v>167</v>
      </c>
      <c r="C23" s="7">
        <v>12963</v>
      </c>
      <c r="D23" s="7">
        <v>1961</v>
      </c>
      <c r="E23" s="12">
        <f t="shared" si="0"/>
        <v>0.1512767106379696</v>
      </c>
      <c r="F23" s="7">
        <v>6669</v>
      </c>
      <c r="G23" s="7">
        <v>1119</v>
      </c>
      <c r="H23" s="12">
        <f t="shared" si="1"/>
        <v>0.16779127305443095</v>
      </c>
      <c r="I23" s="7">
        <v>5551</v>
      </c>
      <c r="J23" s="7">
        <v>684</v>
      </c>
      <c r="K23" s="119">
        <f t="shared" si="2"/>
        <v>0.12322104125382814</v>
      </c>
    </row>
    <row r="24" spans="1:11" x14ac:dyDescent="0.2">
      <c r="A24" s="7" t="s">
        <v>23</v>
      </c>
      <c r="B24" s="7" t="s">
        <v>167</v>
      </c>
      <c r="C24" s="7">
        <v>8337</v>
      </c>
      <c r="D24" s="7">
        <v>1990</v>
      </c>
      <c r="E24" s="12">
        <f t="shared" si="0"/>
        <v>0.238694974211347</v>
      </c>
      <c r="F24" s="7">
        <v>1456</v>
      </c>
      <c r="G24" s="7">
        <v>38</v>
      </c>
      <c r="H24" s="12">
        <f t="shared" si="1"/>
        <v>2.60989010989011E-2</v>
      </c>
      <c r="I24" s="7">
        <v>6062</v>
      </c>
      <c r="J24" s="7">
        <v>1497</v>
      </c>
      <c r="K24" s="119">
        <f t="shared" si="2"/>
        <v>0.24694820191355987</v>
      </c>
    </row>
    <row r="25" spans="1:11" x14ac:dyDescent="0.2">
      <c r="A25" s="7" t="s">
        <v>24</v>
      </c>
      <c r="B25" s="7" t="s">
        <v>167</v>
      </c>
      <c r="C25" s="7">
        <v>6508</v>
      </c>
      <c r="D25" s="7">
        <v>362</v>
      </c>
      <c r="E25" s="12">
        <f t="shared" si="0"/>
        <v>5.5623847572218804E-2</v>
      </c>
      <c r="F25" s="7">
        <v>1616</v>
      </c>
      <c r="G25" s="7">
        <v>41</v>
      </c>
      <c r="H25" s="12">
        <f t="shared" si="1"/>
        <v>2.5371287128712873E-2</v>
      </c>
      <c r="I25" s="7">
        <v>4778</v>
      </c>
      <c r="J25" s="7">
        <v>321</v>
      </c>
      <c r="K25" s="119">
        <f t="shared" si="2"/>
        <v>6.7182921724570951E-2</v>
      </c>
    </row>
    <row r="26" spans="1:11" x14ac:dyDescent="0.2">
      <c r="A26" s="7" t="s">
        <v>25</v>
      </c>
      <c r="B26" s="7" t="s">
        <v>167</v>
      </c>
      <c r="C26" s="7">
        <v>8788</v>
      </c>
      <c r="D26" s="7">
        <v>1144</v>
      </c>
      <c r="E26" s="12">
        <f t="shared" si="0"/>
        <v>0.13017751479289941</v>
      </c>
      <c r="F26" s="7">
        <v>2460</v>
      </c>
      <c r="G26" s="7">
        <v>143</v>
      </c>
      <c r="H26" s="12">
        <f t="shared" si="1"/>
        <v>5.8130081300813007E-2</v>
      </c>
      <c r="I26" s="7">
        <v>5520</v>
      </c>
      <c r="J26" s="7">
        <v>917</v>
      </c>
      <c r="K26" s="119">
        <f t="shared" si="2"/>
        <v>0.1661231884057971</v>
      </c>
    </row>
    <row r="27" spans="1:11" x14ac:dyDescent="0.2">
      <c r="A27" s="7" t="s">
        <v>26</v>
      </c>
      <c r="B27" s="7" t="s">
        <v>167</v>
      </c>
      <c r="C27" s="7">
        <v>11341</v>
      </c>
      <c r="D27" s="7">
        <v>2115</v>
      </c>
      <c r="E27" s="12">
        <f t="shared" si="0"/>
        <v>0.18649149105017193</v>
      </c>
      <c r="F27" s="7">
        <v>5415</v>
      </c>
      <c r="G27" s="7">
        <v>517</v>
      </c>
      <c r="H27" s="12">
        <f t="shared" si="1"/>
        <v>9.5475530932594643E-2</v>
      </c>
      <c r="I27" s="7">
        <v>5744</v>
      </c>
      <c r="J27" s="7">
        <v>1416</v>
      </c>
      <c r="K27" s="119">
        <f t="shared" si="2"/>
        <v>0.24651810584958217</v>
      </c>
    </row>
    <row r="28" spans="1:11" x14ac:dyDescent="0.2">
      <c r="A28" s="7" t="s">
        <v>27</v>
      </c>
      <c r="B28" s="7" t="s">
        <v>167</v>
      </c>
      <c r="C28" s="7">
        <v>13737</v>
      </c>
      <c r="D28" s="7">
        <v>3373</v>
      </c>
      <c r="E28" s="12">
        <f t="shared" si="0"/>
        <v>0.24554123898959015</v>
      </c>
      <c r="F28" s="7">
        <v>2988</v>
      </c>
      <c r="G28" s="7">
        <v>119</v>
      </c>
      <c r="H28" s="12">
        <f t="shared" si="1"/>
        <v>3.9825970548862118E-2</v>
      </c>
      <c r="I28" s="7">
        <v>9290</v>
      </c>
      <c r="J28" s="7">
        <v>2234</v>
      </c>
      <c r="K28" s="119">
        <f t="shared" si="2"/>
        <v>0.24047362755651239</v>
      </c>
    </row>
    <row r="29" spans="1:11" x14ac:dyDescent="0.2">
      <c r="A29" s="7" t="s">
        <v>28</v>
      </c>
      <c r="B29" s="7" t="s">
        <v>167</v>
      </c>
      <c r="C29" s="7">
        <v>12976</v>
      </c>
      <c r="D29" s="7">
        <v>1969</v>
      </c>
      <c r="E29" s="12">
        <f t="shared" si="0"/>
        <v>0.15174167694204685</v>
      </c>
      <c r="F29" s="7">
        <v>1745</v>
      </c>
      <c r="G29" s="7">
        <v>78</v>
      </c>
      <c r="H29" s="12">
        <f t="shared" si="1"/>
        <v>4.4699140401146129E-2</v>
      </c>
      <c r="I29" s="7">
        <v>9715</v>
      </c>
      <c r="J29" s="7">
        <v>1726</v>
      </c>
      <c r="K29" s="119">
        <f t="shared" si="2"/>
        <v>0.17766340710241893</v>
      </c>
    </row>
    <row r="30" spans="1:11" x14ac:dyDescent="0.2">
      <c r="A30" s="7" t="s">
        <v>168</v>
      </c>
      <c r="B30" s="7"/>
      <c r="C30" s="7">
        <f>SUM(C20:C29)</f>
        <v>99328</v>
      </c>
      <c r="D30" s="7">
        <f>SUM(D20:D29)</f>
        <v>16737</v>
      </c>
      <c r="E30" s="12">
        <f t="shared" si="0"/>
        <v>0.16850233569587628</v>
      </c>
      <c r="F30" s="7">
        <f>SUM(F20:F29)</f>
        <v>25016</v>
      </c>
      <c r="G30" s="7">
        <f>SUM(G20:G29)</f>
        <v>2119</v>
      </c>
      <c r="H30" s="12">
        <f t="shared" si="1"/>
        <v>8.4705788295490886E-2</v>
      </c>
      <c r="I30" s="7">
        <f>SUM(I20:I29)</f>
        <v>65496</v>
      </c>
      <c r="J30" s="7">
        <f>SUM(J20:J29)</f>
        <v>11658</v>
      </c>
      <c r="K30" s="119">
        <f t="shared" si="2"/>
        <v>0.1779956027849029</v>
      </c>
    </row>
    <row r="31" spans="1:11" x14ac:dyDescent="0.2">
      <c r="A31" s="8" t="s">
        <v>29</v>
      </c>
      <c r="B31" s="8" t="s">
        <v>169</v>
      </c>
      <c r="C31" s="8">
        <v>4131</v>
      </c>
      <c r="D31" s="8">
        <v>1409</v>
      </c>
      <c r="E31" s="12">
        <f t="shared" si="0"/>
        <v>0.34107964173323652</v>
      </c>
      <c r="F31" s="8">
        <v>1106</v>
      </c>
      <c r="G31" s="8">
        <v>293</v>
      </c>
      <c r="H31" s="12">
        <f t="shared" si="1"/>
        <v>0.26491862567811936</v>
      </c>
      <c r="I31" s="8">
        <v>2686</v>
      </c>
      <c r="J31" s="8">
        <v>1017</v>
      </c>
      <c r="K31" s="119">
        <f t="shared" si="2"/>
        <v>0.37862993298585257</v>
      </c>
    </row>
    <row r="32" spans="1:11" x14ac:dyDescent="0.2">
      <c r="A32" s="8" t="s">
        <v>30</v>
      </c>
      <c r="B32" s="8" t="s">
        <v>169</v>
      </c>
      <c r="C32" s="8">
        <v>1499</v>
      </c>
      <c r="D32" s="8">
        <v>379</v>
      </c>
      <c r="E32" s="12">
        <f t="shared" si="0"/>
        <v>0.25283522348232157</v>
      </c>
      <c r="F32" s="8">
        <v>835</v>
      </c>
      <c r="G32" s="8">
        <v>249</v>
      </c>
      <c r="H32" s="12">
        <f t="shared" si="1"/>
        <v>0.29820359281437125</v>
      </c>
      <c r="I32" s="8">
        <v>520</v>
      </c>
      <c r="J32" s="8">
        <v>130</v>
      </c>
      <c r="K32" s="119">
        <f t="shared" si="2"/>
        <v>0.25</v>
      </c>
    </row>
    <row r="33" spans="1:11" x14ac:dyDescent="0.2">
      <c r="A33" s="8" t="s">
        <v>31</v>
      </c>
      <c r="B33" s="8" t="s">
        <v>169</v>
      </c>
      <c r="C33" s="8">
        <v>3521</v>
      </c>
      <c r="D33" s="8">
        <v>841</v>
      </c>
      <c r="E33" s="12">
        <f t="shared" si="0"/>
        <v>0.23885259869355296</v>
      </c>
      <c r="F33" s="8">
        <v>2027</v>
      </c>
      <c r="G33" s="8">
        <v>566</v>
      </c>
      <c r="H33" s="12">
        <f t="shared" si="1"/>
        <v>0.27923038973852987</v>
      </c>
      <c r="I33" s="8">
        <v>1427</v>
      </c>
      <c r="J33" s="8">
        <v>208</v>
      </c>
      <c r="K33" s="119">
        <f t="shared" si="2"/>
        <v>0.14576033637000702</v>
      </c>
    </row>
    <row r="34" spans="1:11" x14ac:dyDescent="0.2">
      <c r="A34" s="8" t="s">
        <v>32</v>
      </c>
      <c r="B34" s="8" t="s">
        <v>169</v>
      </c>
      <c r="C34" s="8">
        <v>1284</v>
      </c>
      <c r="D34" s="8">
        <v>253</v>
      </c>
      <c r="E34" s="12">
        <f t="shared" si="0"/>
        <v>0.1970404984423676</v>
      </c>
      <c r="F34" s="8">
        <v>958</v>
      </c>
      <c r="G34" s="8">
        <v>122</v>
      </c>
      <c r="H34" s="12">
        <f t="shared" si="1"/>
        <v>0.12734864300626306</v>
      </c>
      <c r="I34" s="8">
        <v>219</v>
      </c>
      <c r="J34" s="8">
        <v>65</v>
      </c>
      <c r="K34" s="119">
        <f t="shared" si="2"/>
        <v>0.29680365296803651</v>
      </c>
    </row>
    <row r="35" spans="1:11" x14ac:dyDescent="0.2">
      <c r="A35" s="8" t="s">
        <v>33</v>
      </c>
      <c r="B35" s="8" t="s">
        <v>169</v>
      </c>
      <c r="C35" s="8">
        <v>4119</v>
      </c>
      <c r="D35" s="8">
        <v>792</v>
      </c>
      <c r="E35" s="12">
        <f t="shared" si="0"/>
        <v>0.19227967953386743</v>
      </c>
      <c r="F35" s="8">
        <v>2334</v>
      </c>
      <c r="G35" s="8">
        <v>402</v>
      </c>
      <c r="H35" s="12">
        <f t="shared" si="1"/>
        <v>0.17223650385604114</v>
      </c>
      <c r="I35" s="8">
        <v>1578</v>
      </c>
      <c r="J35" s="8">
        <v>390</v>
      </c>
      <c r="K35" s="119">
        <f t="shared" si="2"/>
        <v>0.24714828897338403</v>
      </c>
    </row>
    <row r="36" spans="1:11" x14ac:dyDescent="0.2">
      <c r="A36" s="8" t="s">
        <v>34</v>
      </c>
      <c r="B36" s="8" t="s">
        <v>169</v>
      </c>
      <c r="C36" s="8">
        <v>3700</v>
      </c>
      <c r="D36" s="8">
        <v>299</v>
      </c>
      <c r="E36" s="12">
        <f t="shared" si="0"/>
        <v>8.0810810810810804E-2</v>
      </c>
      <c r="F36" s="8">
        <v>2648</v>
      </c>
      <c r="G36" s="8">
        <v>0</v>
      </c>
      <c r="H36" s="12">
        <f t="shared" si="1"/>
        <v>0</v>
      </c>
      <c r="I36" s="8">
        <v>1052</v>
      </c>
      <c r="J36" s="8">
        <v>299</v>
      </c>
      <c r="K36" s="119">
        <f t="shared" si="2"/>
        <v>0.28422053231939165</v>
      </c>
    </row>
    <row r="37" spans="1:11" x14ac:dyDescent="0.2">
      <c r="A37" s="8" t="s">
        <v>35</v>
      </c>
      <c r="B37" s="8" t="s">
        <v>169</v>
      </c>
      <c r="C37" s="8">
        <v>3840</v>
      </c>
      <c r="D37" s="8">
        <v>1014</v>
      </c>
      <c r="E37" s="12">
        <f t="shared" si="0"/>
        <v>0.26406249999999998</v>
      </c>
      <c r="F37" s="8">
        <v>1747</v>
      </c>
      <c r="G37" s="8">
        <v>488</v>
      </c>
      <c r="H37" s="12">
        <f t="shared" si="1"/>
        <v>0.27933600457927876</v>
      </c>
      <c r="I37" s="8">
        <v>1758</v>
      </c>
      <c r="J37" s="8">
        <v>455</v>
      </c>
      <c r="K37" s="119">
        <f t="shared" si="2"/>
        <v>0.25881683731513083</v>
      </c>
    </row>
    <row r="38" spans="1:11" x14ac:dyDescent="0.2">
      <c r="A38" s="8" t="s">
        <v>36</v>
      </c>
      <c r="B38" s="8" t="s">
        <v>169</v>
      </c>
      <c r="C38" s="8">
        <v>4268</v>
      </c>
      <c r="D38" s="8">
        <v>1461</v>
      </c>
      <c r="E38" s="12">
        <f t="shared" si="0"/>
        <v>0.34231490159325212</v>
      </c>
      <c r="F38" s="8">
        <v>1339</v>
      </c>
      <c r="G38" s="8">
        <v>457</v>
      </c>
      <c r="H38" s="12">
        <f t="shared" si="1"/>
        <v>0.34129947722180731</v>
      </c>
      <c r="I38" s="8">
        <v>2929</v>
      </c>
      <c r="J38" s="8">
        <v>1004</v>
      </c>
      <c r="K38" s="119">
        <f t="shared" si="2"/>
        <v>0.34277910549675655</v>
      </c>
    </row>
    <row r="39" spans="1:11" x14ac:dyDescent="0.2">
      <c r="A39" s="8" t="s">
        <v>37</v>
      </c>
      <c r="B39" s="8" t="s">
        <v>169</v>
      </c>
      <c r="C39" s="8">
        <v>7848</v>
      </c>
      <c r="D39" s="8">
        <v>1033</v>
      </c>
      <c r="E39" s="12">
        <f t="shared" si="0"/>
        <v>0.13162589194699287</v>
      </c>
      <c r="F39" s="8">
        <v>3529</v>
      </c>
      <c r="G39" s="8">
        <v>279</v>
      </c>
      <c r="H39" s="12">
        <f t="shared" si="1"/>
        <v>7.9059223576083873E-2</v>
      </c>
      <c r="I39" s="8">
        <v>4232</v>
      </c>
      <c r="J39" s="8">
        <v>754</v>
      </c>
      <c r="K39" s="119">
        <f t="shared" si="2"/>
        <v>0.1781663516068053</v>
      </c>
    </row>
    <row r="40" spans="1:11" x14ac:dyDescent="0.2">
      <c r="A40" s="8" t="s">
        <v>38</v>
      </c>
      <c r="B40" s="8" t="s">
        <v>169</v>
      </c>
      <c r="C40" s="8">
        <v>1884</v>
      </c>
      <c r="D40" s="8">
        <v>447</v>
      </c>
      <c r="E40" s="12">
        <f t="shared" si="0"/>
        <v>0.23726114649681529</v>
      </c>
      <c r="F40" s="8">
        <v>740</v>
      </c>
      <c r="G40" s="8">
        <v>20</v>
      </c>
      <c r="H40" s="12">
        <f t="shared" si="1"/>
        <v>2.7027027027027029E-2</v>
      </c>
      <c r="I40" s="8">
        <v>1144</v>
      </c>
      <c r="J40" s="8">
        <v>427</v>
      </c>
      <c r="K40" s="119">
        <f t="shared" si="2"/>
        <v>0.37325174825174823</v>
      </c>
    </row>
    <row r="41" spans="1:11" x14ac:dyDescent="0.2">
      <c r="A41" s="8" t="s">
        <v>39</v>
      </c>
      <c r="B41" s="8" t="s">
        <v>169</v>
      </c>
      <c r="C41" s="8">
        <v>2793</v>
      </c>
      <c r="D41" s="8">
        <v>367</v>
      </c>
      <c r="E41" s="12">
        <f t="shared" si="0"/>
        <v>0.1313999283924096</v>
      </c>
      <c r="F41" s="8">
        <v>1196</v>
      </c>
      <c r="G41" s="8">
        <v>77</v>
      </c>
      <c r="H41" s="12">
        <f t="shared" si="1"/>
        <v>6.4381270903010032E-2</v>
      </c>
      <c r="I41" s="8">
        <v>1382</v>
      </c>
      <c r="J41" s="8">
        <v>75</v>
      </c>
      <c r="K41" s="119">
        <f t="shared" si="2"/>
        <v>5.4269175108538348E-2</v>
      </c>
    </row>
    <row r="42" spans="1:11" x14ac:dyDescent="0.2">
      <c r="A42" s="8" t="s">
        <v>40</v>
      </c>
      <c r="B42" s="8" t="s">
        <v>169</v>
      </c>
      <c r="C42" s="8">
        <v>2524</v>
      </c>
      <c r="D42" s="8">
        <v>514</v>
      </c>
      <c r="E42" s="12">
        <f t="shared" si="0"/>
        <v>0.20364500792393028</v>
      </c>
      <c r="F42" s="8">
        <v>833</v>
      </c>
      <c r="G42" s="8">
        <v>81</v>
      </c>
      <c r="H42" s="12">
        <f t="shared" si="1"/>
        <v>9.7238895558223293E-2</v>
      </c>
      <c r="I42" s="8">
        <v>1631</v>
      </c>
      <c r="J42" s="8">
        <v>373</v>
      </c>
      <c r="K42" s="119">
        <f t="shared" si="2"/>
        <v>0.2286940527283875</v>
      </c>
    </row>
    <row r="43" spans="1:11" x14ac:dyDescent="0.2">
      <c r="A43" s="8" t="s">
        <v>41</v>
      </c>
      <c r="B43" s="8" t="s">
        <v>169</v>
      </c>
      <c r="C43" s="8">
        <v>6722</v>
      </c>
      <c r="D43" s="8">
        <v>1111</v>
      </c>
      <c r="E43" s="12">
        <f t="shared" si="0"/>
        <v>0.165278191014579</v>
      </c>
      <c r="F43" s="8">
        <v>2132</v>
      </c>
      <c r="G43" s="8">
        <v>0</v>
      </c>
      <c r="H43" s="12">
        <f t="shared" si="1"/>
        <v>0</v>
      </c>
      <c r="I43" s="8">
        <v>4269</v>
      </c>
      <c r="J43" s="8">
        <v>890</v>
      </c>
      <c r="K43" s="119">
        <f t="shared" si="2"/>
        <v>0.20847973764347622</v>
      </c>
    </row>
    <row r="44" spans="1:11" x14ac:dyDescent="0.2">
      <c r="A44" s="8" t="s">
        <v>42</v>
      </c>
      <c r="B44" s="8" t="s">
        <v>169</v>
      </c>
      <c r="C44" s="8">
        <v>4422</v>
      </c>
      <c r="D44" s="8">
        <v>1372</v>
      </c>
      <c r="E44" s="12">
        <f t="shared" si="0"/>
        <v>0.31026684758028039</v>
      </c>
      <c r="F44" s="8">
        <v>1332</v>
      </c>
      <c r="G44" s="8">
        <v>91</v>
      </c>
      <c r="H44" s="12">
        <f t="shared" si="1"/>
        <v>6.8318318318318319E-2</v>
      </c>
      <c r="I44" s="8">
        <v>2592</v>
      </c>
      <c r="J44" s="8">
        <v>983</v>
      </c>
      <c r="K44" s="119">
        <f t="shared" si="2"/>
        <v>0.37924382716049382</v>
      </c>
    </row>
    <row r="45" spans="1:11" x14ac:dyDescent="0.2">
      <c r="A45" s="8" t="s">
        <v>43</v>
      </c>
      <c r="B45" s="8" t="s">
        <v>169</v>
      </c>
      <c r="C45" s="8">
        <v>6363</v>
      </c>
      <c r="D45" s="8">
        <v>1414</v>
      </c>
      <c r="E45" s="12">
        <f t="shared" si="0"/>
        <v>0.22222222222222221</v>
      </c>
      <c r="F45" s="8">
        <v>2044</v>
      </c>
      <c r="G45" s="8">
        <v>504</v>
      </c>
      <c r="H45" s="12">
        <f t="shared" si="1"/>
        <v>0.24657534246575341</v>
      </c>
      <c r="I45" s="8">
        <v>3894</v>
      </c>
      <c r="J45" s="8">
        <v>910</v>
      </c>
      <c r="K45" s="119">
        <f t="shared" si="2"/>
        <v>0.23369286081150487</v>
      </c>
    </row>
    <row r="46" spans="1:11" x14ac:dyDescent="0.2">
      <c r="A46" s="8" t="s">
        <v>44</v>
      </c>
      <c r="B46" s="8" t="s">
        <v>169</v>
      </c>
      <c r="C46" s="8">
        <v>3120</v>
      </c>
      <c r="D46" s="8">
        <v>613</v>
      </c>
      <c r="E46" s="12">
        <f t="shared" si="0"/>
        <v>0.19647435897435897</v>
      </c>
      <c r="F46" s="8">
        <v>585</v>
      </c>
      <c r="G46" s="8">
        <v>0</v>
      </c>
      <c r="H46" s="12">
        <f t="shared" si="1"/>
        <v>0</v>
      </c>
      <c r="I46" s="8">
        <v>2258</v>
      </c>
      <c r="J46" s="8">
        <v>613</v>
      </c>
      <c r="K46" s="119">
        <f t="shared" si="2"/>
        <v>0.27147918511957486</v>
      </c>
    </row>
    <row r="47" spans="1:11" x14ac:dyDescent="0.2">
      <c r="A47" s="8" t="s">
        <v>45</v>
      </c>
      <c r="B47" s="8" t="s">
        <v>169</v>
      </c>
      <c r="C47" s="8">
        <v>9068</v>
      </c>
      <c r="D47" s="8">
        <v>2987</v>
      </c>
      <c r="E47" s="12">
        <f t="shared" si="0"/>
        <v>0.32940008822232025</v>
      </c>
      <c r="F47" s="8">
        <v>2545</v>
      </c>
      <c r="G47" s="8">
        <v>754</v>
      </c>
      <c r="H47" s="12">
        <f t="shared" si="1"/>
        <v>0.2962671905697446</v>
      </c>
      <c r="I47" s="8">
        <v>6436</v>
      </c>
      <c r="J47" s="8">
        <v>2146</v>
      </c>
      <c r="K47" s="119">
        <f t="shared" si="2"/>
        <v>0.33343691733996272</v>
      </c>
    </row>
    <row r="48" spans="1:11" x14ac:dyDescent="0.2">
      <c r="A48" s="8" t="s">
        <v>46</v>
      </c>
      <c r="B48" s="8" t="s">
        <v>169</v>
      </c>
      <c r="C48" s="8">
        <v>3090</v>
      </c>
      <c r="D48" s="8">
        <v>1207</v>
      </c>
      <c r="E48" s="12">
        <f t="shared" si="0"/>
        <v>0.39061488673139161</v>
      </c>
      <c r="F48" s="8">
        <v>1792</v>
      </c>
      <c r="G48" s="8">
        <v>1121</v>
      </c>
      <c r="H48" s="12">
        <f t="shared" si="1"/>
        <v>0.6255580357142857</v>
      </c>
      <c r="I48" s="8">
        <v>1127</v>
      </c>
      <c r="J48" s="8">
        <v>0</v>
      </c>
      <c r="K48" s="119">
        <f t="shared" si="2"/>
        <v>0</v>
      </c>
    </row>
    <row r="49" spans="1:11" x14ac:dyDescent="0.2">
      <c r="A49" s="8" t="s">
        <v>47</v>
      </c>
      <c r="B49" s="8" t="s">
        <v>169</v>
      </c>
      <c r="C49" s="8">
        <v>4695</v>
      </c>
      <c r="D49" s="8">
        <v>527</v>
      </c>
      <c r="E49" s="12">
        <f t="shared" si="0"/>
        <v>0.11224707135250266</v>
      </c>
      <c r="F49" s="8">
        <v>3046</v>
      </c>
      <c r="G49" s="8">
        <v>90</v>
      </c>
      <c r="H49" s="12">
        <f t="shared" si="1"/>
        <v>2.9546946815495731E-2</v>
      </c>
      <c r="I49" s="8">
        <v>1649</v>
      </c>
      <c r="J49" s="8">
        <v>437</v>
      </c>
      <c r="K49" s="119">
        <f t="shared" si="2"/>
        <v>0.26500909642207399</v>
      </c>
    </row>
    <row r="50" spans="1:11" x14ac:dyDescent="0.2">
      <c r="A50" s="8" t="s">
        <v>48</v>
      </c>
      <c r="B50" s="8" t="s">
        <v>169</v>
      </c>
      <c r="C50" s="8">
        <v>1879</v>
      </c>
      <c r="D50" s="8">
        <v>0</v>
      </c>
      <c r="E50" s="12">
        <f t="shared" si="0"/>
        <v>0</v>
      </c>
      <c r="F50" s="8">
        <v>827</v>
      </c>
      <c r="G50" s="8">
        <v>0</v>
      </c>
      <c r="H50" s="12">
        <f t="shared" si="1"/>
        <v>0</v>
      </c>
      <c r="I50" s="8">
        <v>1052</v>
      </c>
      <c r="J50" s="8">
        <v>0</v>
      </c>
      <c r="K50" s="119">
        <f t="shared" si="2"/>
        <v>0</v>
      </c>
    </row>
    <row r="51" spans="1:11" x14ac:dyDescent="0.2">
      <c r="A51" s="8" t="s">
        <v>49</v>
      </c>
      <c r="B51" s="8" t="s">
        <v>169</v>
      </c>
      <c r="C51" s="8">
        <v>1896</v>
      </c>
      <c r="D51" s="8">
        <v>612</v>
      </c>
      <c r="E51" s="12">
        <f t="shared" si="0"/>
        <v>0.32278481012658228</v>
      </c>
      <c r="F51" s="8">
        <v>1106</v>
      </c>
      <c r="G51" s="8">
        <v>377</v>
      </c>
      <c r="H51" s="12">
        <f t="shared" si="1"/>
        <v>0.34086799276672697</v>
      </c>
      <c r="I51" s="8">
        <v>597</v>
      </c>
      <c r="J51" s="8">
        <v>42</v>
      </c>
      <c r="K51" s="119">
        <f t="shared" si="2"/>
        <v>7.0351758793969849E-2</v>
      </c>
    </row>
    <row r="52" spans="1:11" x14ac:dyDescent="0.2">
      <c r="A52" s="8" t="s">
        <v>50</v>
      </c>
      <c r="B52" s="8" t="s">
        <v>169</v>
      </c>
      <c r="C52" s="8">
        <v>9990</v>
      </c>
      <c r="D52" s="8">
        <v>2762</v>
      </c>
      <c r="E52" s="12">
        <f t="shared" si="0"/>
        <v>0.2764764764764765</v>
      </c>
      <c r="F52" s="8">
        <v>1125</v>
      </c>
      <c r="G52" s="8">
        <v>438</v>
      </c>
      <c r="H52" s="12">
        <f t="shared" si="1"/>
        <v>0.38933333333333331</v>
      </c>
      <c r="I52" s="8">
        <v>6931</v>
      </c>
      <c r="J52" s="8">
        <v>1735</v>
      </c>
      <c r="K52" s="119">
        <f t="shared" si="2"/>
        <v>0.25032462848073872</v>
      </c>
    </row>
    <row r="53" spans="1:11" x14ac:dyDescent="0.2">
      <c r="A53" s="8" t="s">
        <v>51</v>
      </c>
      <c r="B53" s="8" t="s">
        <v>169</v>
      </c>
      <c r="C53" s="8">
        <v>8284</v>
      </c>
      <c r="D53" s="8">
        <v>168</v>
      </c>
      <c r="E53" s="12">
        <f t="shared" si="0"/>
        <v>2.0280057943022695E-2</v>
      </c>
      <c r="F53" s="8">
        <v>2284</v>
      </c>
      <c r="G53" s="8">
        <v>0</v>
      </c>
      <c r="H53" s="12">
        <f t="shared" si="1"/>
        <v>0</v>
      </c>
      <c r="I53" s="8">
        <v>5666</v>
      </c>
      <c r="J53" s="8">
        <v>168</v>
      </c>
      <c r="K53" s="119">
        <f t="shared" si="2"/>
        <v>2.9650547123190964E-2</v>
      </c>
    </row>
    <row r="54" spans="1:11" x14ac:dyDescent="0.2">
      <c r="A54" s="8" t="s">
        <v>52</v>
      </c>
      <c r="B54" s="8" t="s">
        <v>169</v>
      </c>
      <c r="C54" s="8">
        <v>4608</v>
      </c>
      <c r="D54" s="8">
        <v>116</v>
      </c>
      <c r="E54" s="12">
        <f t="shared" si="0"/>
        <v>2.5173611111111112E-2</v>
      </c>
      <c r="F54" s="8">
        <v>1654</v>
      </c>
      <c r="G54" s="8">
        <v>64</v>
      </c>
      <c r="H54" s="12">
        <f t="shared" si="1"/>
        <v>3.8694074969770252E-2</v>
      </c>
      <c r="I54" s="8">
        <v>2954</v>
      </c>
      <c r="J54" s="8">
        <v>52</v>
      </c>
      <c r="K54" s="119">
        <f t="shared" si="2"/>
        <v>1.7603249830737983E-2</v>
      </c>
    </row>
    <row r="55" spans="1:11" x14ac:dyDescent="0.2">
      <c r="A55" s="8" t="s">
        <v>53</v>
      </c>
      <c r="B55" s="8" t="s">
        <v>169</v>
      </c>
      <c r="C55" s="8">
        <v>5177</v>
      </c>
      <c r="D55" s="8">
        <v>1395</v>
      </c>
      <c r="E55" s="12">
        <f t="shared" si="0"/>
        <v>0.26946107784431139</v>
      </c>
      <c r="F55" s="8">
        <v>623</v>
      </c>
      <c r="G55" s="8">
        <v>57</v>
      </c>
      <c r="H55" s="12">
        <f t="shared" si="1"/>
        <v>9.1492776886035312E-2</v>
      </c>
      <c r="I55" s="8">
        <v>3519</v>
      </c>
      <c r="J55" s="8">
        <v>847</v>
      </c>
      <c r="K55" s="119">
        <f t="shared" si="2"/>
        <v>0.24069337880079569</v>
      </c>
    </row>
    <row r="56" spans="1:11" x14ac:dyDescent="0.2">
      <c r="A56" s="8" t="s">
        <v>170</v>
      </c>
      <c r="B56" s="8"/>
      <c r="C56" s="8">
        <f>SUM(C31:C55)</f>
        <v>110725</v>
      </c>
      <c r="D56" s="8">
        <f>SUM(D31:D55)</f>
        <v>23093</v>
      </c>
      <c r="E56" s="12">
        <f t="shared" si="0"/>
        <v>0.20856175208850755</v>
      </c>
      <c r="F56" s="8">
        <f>SUM(F31:F55)</f>
        <v>40387</v>
      </c>
      <c r="G56" s="8">
        <f>SUM(G31:G55)</f>
        <v>6530</v>
      </c>
      <c r="H56" s="12">
        <f t="shared" si="1"/>
        <v>0.161685690940154</v>
      </c>
      <c r="I56" s="8">
        <f>SUM(I31:I55)</f>
        <v>63502</v>
      </c>
      <c r="J56" s="8">
        <f>SUM(J31:J55)</f>
        <v>14020</v>
      </c>
      <c r="K56" s="119">
        <f t="shared" si="2"/>
        <v>0.22078044785990991</v>
      </c>
    </row>
    <row r="57" spans="1:11" x14ac:dyDescent="0.2">
      <c r="A57" s="6" t="s">
        <v>54</v>
      </c>
      <c r="B57" s="6" t="s">
        <v>171</v>
      </c>
      <c r="C57" s="6">
        <v>9724</v>
      </c>
      <c r="D57" s="6">
        <v>1889</v>
      </c>
      <c r="E57" s="12">
        <f t="shared" si="0"/>
        <v>0.19426162073220896</v>
      </c>
      <c r="F57" s="6">
        <v>2577</v>
      </c>
      <c r="G57" s="6">
        <v>297</v>
      </c>
      <c r="H57" s="12">
        <f t="shared" si="1"/>
        <v>0.11525029103608847</v>
      </c>
      <c r="I57" s="6">
        <v>6001</v>
      </c>
      <c r="J57" s="6">
        <v>1170</v>
      </c>
      <c r="K57" s="119">
        <f t="shared" si="2"/>
        <v>0.19496750541576405</v>
      </c>
    </row>
    <row r="58" spans="1:11" x14ac:dyDescent="0.2">
      <c r="A58" s="6" t="s">
        <v>55</v>
      </c>
      <c r="B58" s="6" t="s">
        <v>171</v>
      </c>
      <c r="C58" s="6">
        <v>12046</v>
      </c>
      <c r="D58" s="6">
        <v>3845</v>
      </c>
      <c r="E58" s="12">
        <f t="shared" si="0"/>
        <v>0.31919309314295202</v>
      </c>
      <c r="F58" s="6">
        <v>3650</v>
      </c>
      <c r="G58" s="6">
        <v>221</v>
      </c>
      <c r="H58" s="12">
        <f t="shared" si="1"/>
        <v>6.0547945205479452E-2</v>
      </c>
      <c r="I58" s="6">
        <v>6918</v>
      </c>
      <c r="J58" s="6">
        <v>2870</v>
      </c>
      <c r="K58" s="119">
        <f t="shared" si="2"/>
        <v>0.4148597860653368</v>
      </c>
    </row>
    <row r="59" spans="1:11" x14ac:dyDescent="0.2">
      <c r="A59" s="6" t="s">
        <v>56</v>
      </c>
      <c r="B59" s="6" t="s">
        <v>171</v>
      </c>
      <c r="C59" s="6">
        <v>6719</v>
      </c>
      <c r="D59" s="6">
        <v>1661</v>
      </c>
      <c r="E59" s="12">
        <f t="shared" si="0"/>
        <v>0.2472094061616312</v>
      </c>
      <c r="F59" s="6">
        <v>1137</v>
      </c>
      <c r="G59" s="6">
        <v>53</v>
      </c>
      <c r="H59" s="12">
        <f t="shared" si="1"/>
        <v>4.6613896218117852E-2</v>
      </c>
      <c r="I59" s="6">
        <v>4441</v>
      </c>
      <c r="J59" s="6">
        <v>1082</v>
      </c>
      <c r="K59" s="119">
        <f t="shared" si="2"/>
        <v>0.24363882008556631</v>
      </c>
    </row>
    <row r="60" spans="1:11" x14ac:dyDescent="0.2">
      <c r="A60" s="6" t="s">
        <v>57</v>
      </c>
      <c r="B60" s="6" t="s">
        <v>171</v>
      </c>
      <c r="C60" s="6">
        <v>6008</v>
      </c>
      <c r="D60" s="6">
        <v>1702</v>
      </c>
      <c r="E60" s="12">
        <f t="shared" si="0"/>
        <v>0.28328894806924099</v>
      </c>
      <c r="F60" s="6">
        <v>1058</v>
      </c>
      <c r="G60" s="6">
        <v>282</v>
      </c>
      <c r="H60" s="12">
        <f t="shared" si="1"/>
        <v>0.26654064272211719</v>
      </c>
      <c r="I60" s="6">
        <v>4231</v>
      </c>
      <c r="J60" s="6">
        <v>1052</v>
      </c>
      <c r="K60" s="119">
        <f t="shared" si="2"/>
        <v>0.24864098321909714</v>
      </c>
    </row>
    <row r="61" spans="1:11" x14ac:dyDescent="0.2">
      <c r="A61" s="6" t="s">
        <v>58</v>
      </c>
      <c r="B61" s="6" t="s">
        <v>171</v>
      </c>
      <c r="C61" s="6">
        <v>8566</v>
      </c>
      <c r="D61" s="6">
        <v>2016</v>
      </c>
      <c r="E61" s="12">
        <f t="shared" si="0"/>
        <v>0.23534905440112072</v>
      </c>
      <c r="F61" s="6">
        <v>2470</v>
      </c>
      <c r="G61" s="6">
        <v>433</v>
      </c>
      <c r="H61" s="12">
        <f t="shared" si="1"/>
        <v>0.17530364372469637</v>
      </c>
      <c r="I61" s="6">
        <v>4552</v>
      </c>
      <c r="J61" s="6">
        <v>1013</v>
      </c>
      <c r="K61" s="119">
        <f t="shared" si="2"/>
        <v>0.22253954305799648</v>
      </c>
    </row>
    <row r="62" spans="1:11" x14ac:dyDescent="0.2">
      <c r="A62" s="6" t="s">
        <v>59</v>
      </c>
      <c r="B62" s="6" t="s">
        <v>171</v>
      </c>
      <c r="C62" s="6">
        <v>4486</v>
      </c>
      <c r="D62" s="6">
        <v>239</v>
      </c>
      <c r="E62" s="12">
        <f t="shared" si="0"/>
        <v>5.3276861346411054E-2</v>
      </c>
      <c r="F62" s="6">
        <v>1463</v>
      </c>
      <c r="G62" s="6">
        <v>101</v>
      </c>
      <c r="H62" s="12">
        <f t="shared" si="1"/>
        <v>6.903622693096377E-2</v>
      </c>
      <c r="I62" s="6">
        <v>2826</v>
      </c>
      <c r="J62" s="6">
        <v>138</v>
      </c>
      <c r="K62" s="119">
        <f t="shared" si="2"/>
        <v>4.8832271762208071E-2</v>
      </c>
    </row>
    <row r="63" spans="1:11" x14ac:dyDescent="0.2">
      <c r="A63" s="6" t="s">
        <v>60</v>
      </c>
      <c r="B63" s="6" t="s">
        <v>171</v>
      </c>
      <c r="C63" s="6">
        <v>3837</v>
      </c>
      <c r="D63" s="6">
        <v>1254</v>
      </c>
      <c r="E63" s="12">
        <f t="shared" si="0"/>
        <v>0.326817826426896</v>
      </c>
      <c r="F63" s="6">
        <v>563</v>
      </c>
      <c r="G63" s="6">
        <v>208</v>
      </c>
      <c r="H63" s="12">
        <f t="shared" si="1"/>
        <v>0.369449378330373</v>
      </c>
      <c r="I63" s="6">
        <v>2467</v>
      </c>
      <c r="J63" s="6">
        <v>673</v>
      </c>
      <c r="K63" s="119">
        <f t="shared" si="2"/>
        <v>0.27280097284150789</v>
      </c>
    </row>
    <row r="64" spans="1:11" x14ac:dyDescent="0.2">
      <c r="A64" s="6" t="s">
        <v>61</v>
      </c>
      <c r="B64" s="6" t="s">
        <v>171</v>
      </c>
      <c r="C64" s="6">
        <v>5098</v>
      </c>
      <c r="D64" s="6">
        <v>1001</v>
      </c>
      <c r="E64" s="12">
        <f t="shared" si="0"/>
        <v>0.19635151039623383</v>
      </c>
      <c r="F64" s="6">
        <v>2130</v>
      </c>
      <c r="G64" s="6">
        <v>128</v>
      </c>
      <c r="H64" s="12">
        <f t="shared" si="1"/>
        <v>6.0093896713615022E-2</v>
      </c>
      <c r="I64" s="6">
        <v>2159</v>
      </c>
      <c r="J64" s="6">
        <v>337</v>
      </c>
      <c r="K64" s="119">
        <f t="shared" si="2"/>
        <v>0.15609078276980085</v>
      </c>
    </row>
    <row r="65" spans="1:11" x14ac:dyDescent="0.2">
      <c r="A65" s="6" t="s">
        <v>62</v>
      </c>
      <c r="B65" s="6" t="s">
        <v>171</v>
      </c>
      <c r="C65" s="6">
        <v>7117</v>
      </c>
      <c r="D65" s="6">
        <v>4958</v>
      </c>
      <c r="E65" s="12">
        <f t="shared" si="0"/>
        <v>0.69664184347337366</v>
      </c>
      <c r="F65" s="6">
        <v>550</v>
      </c>
      <c r="G65" s="6">
        <v>119</v>
      </c>
      <c r="H65" s="12">
        <f t="shared" si="1"/>
        <v>0.21636363636363637</v>
      </c>
      <c r="I65" s="6">
        <v>5339</v>
      </c>
      <c r="J65" s="6">
        <v>3919</v>
      </c>
      <c r="K65" s="119">
        <f t="shared" si="2"/>
        <v>0.73403259037272894</v>
      </c>
    </row>
    <row r="66" spans="1:11" x14ac:dyDescent="0.2">
      <c r="A66" s="6" t="s">
        <v>63</v>
      </c>
      <c r="B66" s="6" t="s">
        <v>171</v>
      </c>
      <c r="C66" s="6">
        <v>10052</v>
      </c>
      <c r="D66" s="6">
        <v>1664</v>
      </c>
      <c r="E66" s="12">
        <f t="shared" si="0"/>
        <v>0.16553919617986471</v>
      </c>
      <c r="F66" s="6">
        <v>1916</v>
      </c>
      <c r="G66" s="6">
        <v>396</v>
      </c>
      <c r="H66" s="12">
        <f t="shared" si="1"/>
        <v>0.20668058455114824</v>
      </c>
      <c r="I66" s="6">
        <v>7070</v>
      </c>
      <c r="J66" s="6">
        <v>1268</v>
      </c>
      <c r="K66" s="119">
        <f t="shared" si="2"/>
        <v>0.17934936350777936</v>
      </c>
    </row>
    <row r="67" spans="1:11" x14ac:dyDescent="0.2">
      <c r="A67" s="6" t="s">
        <v>64</v>
      </c>
      <c r="B67" s="6" t="s">
        <v>171</v>
      </c>
      <c r="C67" s="6">
        <v>14912</v>
      </c>
      <c r="D67" s="6">
        <v>4300</v>
      </c>
      <c r="E67" s="12">
        <f t="shared" si="0"/>
        <v>0.28835836909871243</v>
      </c>
      <c r="F67" s="6">
        <v>2510</v>
      </c>
      <c r="G67" s="6">
        <v>139</v>
      </c>
      <c r="H67" s="12">
        <f t="shared" si="1"/>
        <v>5.5378486055776895E-2</v>
      </c>
      <c r="I67" s="6">
        <v>10207</v>
      </c>
      <c r="J67" s="6">
        <v>3341</v>
      </c>
      <c r="K67" s="119">
        <f t="shared" si="2"/>
        <v>0.32732438522582541</v>
      </c>
    </row>
    <row r="68" spans="1:11" x14ac:dyDescent="0.2">
      <c r="A68" s="6" t="s">
        <v>65</v>
      </c>
      <c r="B68" s="6" t="s">
        <v>171</v>
      </c>
      <c r="C68" s="6">
        <v>8922</v>
      </c>
      <c r="D68" s="6">
        <v>1444</v>
      </c>
      <c r="E68" s="12">
        <f t="shared" si="0"/>
        <v>0.16184711947993724</v>
      </c>
      <c r="F68" s="6">
        <v>5965</v>
      </c>
      <c r="G68" s="6">
        <v>653</v>
      </c>
      <c r="H68" s="12">
        <f t="shared" si="1"/>
        <v>0.10947191953059514</v>
      </c>
      <c r="I68" s="6">
        <v>2359</v>
      </c>
      <c r="J68" s="6">
        <v>499</v>
      </c>
      <c r="K68" s="119">
        <f t="shared" si="2"/>
        <v>0.21153030945315812</v>
      </c>
    </row>
    <row r="69" spans="1:11" x14ac:dyDescent="0.2">
      <c r="A69" s="6" t="s">
        <v>66</v>
      </c>
      <c r="B69" s="6" t="s">
        <v>171</v>
      </c>
      <c r="C69" s="6">
        <v>3553</v>
      </c>
      <c r="D69" s="6">
        <v>361</v>
      </c>
      <c r="E69" s="12">
        <f t="shared" ref="E69:E132" si="3">D69/C69</f>
        <v>0.10160427807486631</v>
      </c>
      <c r="F69" s="6">
        <v>2788</v>
      </c>
      <c r="G69" s="6">
        <v>255</v>
      </c>
      <c r="H69" s="12">
        <f t="shared" ref="H69:H132" si="4">G69/F69</f>
        <v>9.1463414634146339E-2</v>
      </c>
      <c r="I69" s="6">
        <v>627</v>
      </c>
      <c r="J69" s="6">
        <v>106</v>
      </c>
      <c r="K69" s="119">
        <f t="shared" ref="K69:K132" si="5">J69/I69</f>
        <v>0.16905901116427433</v>
      </c>
    </row>
    <row r="70" spans="1:11" x14ac:dyDescent="0.2">
      <c r="A70" s="6" t="s">
        <v>67</v>
      </c>
      <c r="B70" s="6" t="s">
        <v>171</v>
      </c>
      <c r="C70" s="6">
        <v>4919</v>
      </c>
      <c r="D70" s="6">
        <v>931</v>
      </c>
      <c r="E70" s="12">
        <f t="shared" si="3"/>
        <v>0.18926611099817037</v>
      </c>
      <c r="F70" s="6">
        <v>2711</v>
      </c>
      <c r="G70" s="6">
        <v>138</v>
      </c>
      <c r="H70" s="12">
        <f t="shared" si="4"/>
        <v>5.0903725562523053E-2</v>
      </c>
      <c r="I70" s="6">
        <v>2140</v>
      </c>
      <c r="J70" s="6">
        <v>793</v>
      </c>
      <c r="K70" s="119">
        <f t="shared" si="5"/>
        <v>0.3705607476635514</v>
      </c>
    </row>
    <row r="71" spans="1:11" x14ac:dyDescent="0.2">
      <c r="A71" s="6" t="s">
        <v>68</v>
      </c>
      <c r="B71" s="6" t="s">
        <v>171</v>
      </c>
      <c r="C71" s="6">
        <v>8437</v>
      </c>
      <c r="D71" s="6">
        <v>2097</v>
      </c>
      <c r="E71" s="12">
        <f t="shared" si="3"/>
        <v>0.24854806210738414</v>
      </c>
      <c r="F71" s="6">
        <v>3228</v>
      </c>
      <c r="G71" s="6">
        <v>508</v>
      </c>
      <c r="H71" s="12">
        <f t="shared" si="4"/>
        <v>0.15737298636926889</v>
      </c>
      <c r="I71" s="6">
        <v>4628</v>
      </c>
      <c r="J71" s="6">
        <v>1589</v>
      </c>
      <c r="K71" s="119">
        <f t="shared" si="5"/>
        <v>0.34334485738980119</v>
      </c>
    </row>
    <row r="72" spans="1:11" x14ac:dyDescent="0.2">
      <c r="A72" s="6" t="s">
        <v>69</v>
      </c>
      <c r="B72" s="6" t="s">
        <v>171</v>
      </c>
      <c r="C72" s="6">
        <v>6875</v>
      </c>
      <c r="D72" s="6">
        <v>1367</v>
      </c>
      <c r="E72" s="12">
        <f t="shared" si="3"/>
        <v>0.19883636363636364</v>
      </c>
      <c r="F72" s="6">
        <v>3686</v>
      </c>
      <c r="G72" s="6">
        <v>297</v>
      </c>
      <c r="H72" s="12">
        <f t="shared" si="4"/>
        <v>8.0575149213239286E-2</v>
      </c>
      <c r="I72" s="6">
        <v>3064</v>
      </c>
      <c r="J72" s="6">
        <v>945</v>
      </c>
      <c r="K72" s="119">
        <f t="shared" si="5"/>
        <v>0.30842036553524804</v>
      </c>
    </row>
    <row r="73" spans="1:11" x14ac:dyDescent="0.2">
      <c r="A73" s="6" t="s">
        <v>70</v>
      </c>
      <c r="B73" s="6" t="s">
        <v>171</v>
      </c>
      <c r="C73" s="6">
        <v>8548</v>
      </c>
      <c r="D73" s="6">
        <v>1151</v>
      </c>
      <c r="E73" s="12">
        <f t="shared" si="3"/>
        <v>0.13465138043986896</v>
      </c>
      <c r="F73" s="6">
        <v>3942</v>
      </c>
      <c r="G73" s="6">
        <v>182</v>
      </c>
      <c r="H73" s="12">
        <f t="shared" si="4"/>
        <v>4.6169457128361235E-2</v>
      </c>
      <c r="I73" s="6">
        <v>4024</v>
      </c>
      <c r="J73" s="6">
        <v>765</v>
      </c>
      <c r="K73" s="119">
        <f t="shared" si="5"/>
        <v>0.19010934393638171</v>
      </c>
    </row>
    <row r="74" spans="1:11" x14ac:dyDescent="0.2">
      <c r="A74" s="6" t="s">
        <v>172</v>
      </c>
      <c r="B74" s="6"/>
      <c r="C74" s="6">
        <f>SUM(C57:C73)</f>
        <v>129819</v>
      </c>
      <c r="D74" s="6">
        <f>SUM(D57:D73)</f>
        <v>31880</v>
      </c>
      <c r="E74" s="12">
        <f t="shared" si="3"/>
        <v>0.24557268196488957</v>
      </c>
      <c r="F74" s="6">
        <f>SUM(F57:F73)</f>
        <v>42344</v>
      </c>
      <c r="G74" s="6">
        <f>SUM(G57:G73)</f>
        <v>4410</v>
      </c>
      <c r="H74" s="12">
        <f t="shared" si="4"/>
        <v>0.10414698658605706</v>
      </c>
      <c r="I74" s="6">
        <f>SUM(I57:I73)</f>
        <v>73053</v>
      </c>
      <c r="J74" s="6">
        <f>SUM(J57:J73)</f>
        <v>21560</v>
      </c>
      <c r="K74" s="119">
        <f t="shared" si="5"/>
        <v>0.29512819459844225</v>
      </c>
    </row>
    <row r="75" spans="1:11" x14ac:dyDescent="0.2">
      <c r="A75" s="132" t="s">
        <v>71</v>
      </c>
      <c r="B75" s="132" t="s">
        <v>173</v>
      </c>
      <c r="C75" s="10">
        <v>10774</v>
      </c>
      <c r="D75" s="10">
        <v>1752</v>
      </c>
      <c r="E75" s="12">
        <f t="shared" si="3"/>
        <v>0.16261369964729905</v>
      </c>
      <c r="F75" s="10">
        <v>981</v>
      </c>
      <c r="G75" s="10">
        <v>0</v>
      </c>
      <c r="H75" s="12">
        <f t="shared" si="4"/>
        <v>0</v>
      </c>
      <c r="I75" s="10">
        <v>8038</v>
      </c>
      <c r="J75" s="10">
        <v>1369</v>
      </c>
      <c r="K75" s="119">
        <f t="shared" si="5"/>
        <v>0.17031599900472755</v>
      </c>
    </row>
    <row r="76" spans="1:11" x14ac:dyDescent="0.2">
      <c r="A76" s="132" t="s">
        <v>72</v>
      </c>
      <c r="B76" s="132" t="s">
        <v>173</v>
      </c>
      <c r="C76" s="10">
        <v>12135</v>
      </c>
      <c r="D76" s="10">
        <v>3535</v>
      </c>
      <c r="E76" s="12">
        <f t="shared" si="3"/>
        <v>0.29130613926658427</v>
      </c>
      <c r="F76" s="10">
        <v>1136</v>
      </c>
      <c r="G76" s="10">
        <v>51</v>
      </c>
      <c r="H76" s="12">
        <f t="shared" si="4"/>
        <v>4.4894366197183101E-2</v>
      </c>
      <c r="I76" s="10">
        <v>8937</v>
      </c>
      <c r="J76" s="10">
        <v>2653</v>
      </c>
      <c r="K76" s="119">
        <f t="shared" si="5"/>
        <v>0.29685576815486181</v>
      </c>
    </row>
    <row r="77" spans="1:11" x14ac:dyDescent="0.2">
      <c r="A77" s="132" t="s">
        <v>73</v>
      </c>
      <c r="B77" s="132" t="s">
        <v>173</v>
      </c>
      <c r="C77" s="10">
        <v>16783</v>
      </c>
      <c r="D77" s="10">
        <v>3251</v>
      </c>
      <c r="E77" s="12">
        <f t="shared" si="3"/>
        <v>0.19370791872728357</v>
      </c>
      <c r="F77" s="10">
        <v>3761</v>
      </c>
      <c r="G77" s="10">
        <v>90</v>
      </c>
      <c r="H77" s="12">
        <f t="shared" si="4"/>
        <v>2.3929805902685456E-2</v>
      </c>
      <c r="I77" s="10">
        <v>11400</v>
      </c>
      <c r="J77" s="10">
        <v>2160</v>
      </c>
      <c r="K77" s="119">
        <f t="shared" si="5"/>
        <v>0.18947368421052632</v>
      </c>
    </row>
    <row r="78" spans="1:11" x14ac:dyDescent="0.2">
      <c r="A78" s="132" t="s">
        <v>74</v>
      </c>
      <c r="B78" s="132" t="s">
        <v>173</v>
      </c>
      <c r="C78" s="10">
        <v>8874</v>
      </c>
      <c r="D78" s="10">
        <v>1325</v>
      </c>
      <c r="E78" s="12">
        <f t="shared" si="3"/>
        <v>0.14931259860265944</v>
      </c>
      <c r="F78" s="10">
        <v>1541</v>
      </c>
      <c r="G78" s="10">
        <v>286</v>
      </c>
      <c r="H78" s="12">
        <f t="shared" si="4"/>
        <v>0.18559377027903959</v>
      </c>
      <c r="I78" s="10">
        <v>6401</v>
      </c>
      <c r="J78" s="10">
        <v>724</v>
      </c>
      <c r="K78" s="119">
        <f t="shared" si="5"/>
        <v>0.11310732698015935</v>
      </c>
    </row>
    <row r="79" spans="1:11" x14ac:dyDescent="0.2">
      <c r="A79" s="132" t="s">
        <v>174</v>
      </c>
      <c r="B79" s="132"/>
      <c r="C79" s="10">
        <f>SUM(C75:C78)</f>
        <v>48566</v>
      </c>
      <c r="D79" s="10">
        <f>SUM(D75:D78)</f>
        <v>9863</v>
      </c>
      <c r="E79" s="12">
        <f t="shared" si="3"/>
        <v>0.20308446238108965</v>
      </c>
      <c r="F79" s="10">
        <f>SUM(F75:F78)</f>
        <v>7419</v>
      </c>
      <c r="G79" s="10">
        <f>SUM(G75:G78)</f>
        <v>427</v>
      </c>
      <c r="H79" s="12">
        <f t="shared" si="4"/>
        <v>5.7554926539964954E-2</v>
      </c>
      <c r="I79" s="10">
        <f>SUM(I75:I78)</f>
        <v>34776</v>
      </c>
      <c r="J79" s="10">
        <f>SUM(J75:J78)</f>
        <v>6906</v>
      </c>
      <c r="K79" s="119">
        <f t="shared" si="5"/>
        <v>0.19858523119392685</v>
      </c>
    </row>
    <row r="80" spans="1:11" x14ac:dyDescent="0.2">
      <c r="A80" s="9" t="s">
        <v>75</v>
      </c>
      <c r="B80" s="9" t="s">
        <v>175</v>
      </c>
      <c r="C80" s="9">
        <v>416</v>
      </c>
      <c r="D80" s="9">
        <v>303</v>
      </c>
      <c r="E80" s="12">
        <f t="shared" si="3"/>
        <v>0.72836538461538458</v>
      </c>
      <c r="F80" s="9">
        <v>83</v>
      </c>
      <c r="G80" s="9">
        <v>83</v>
      </c>
      <c r="H80" s="12">
        <f t="shared" si="4"/>
        <v>1</v>
      </c>
      <c r="I80" s="9">
        <v>206</v>
      </c>
      <c r="J80" s="9">
        <v>148</v>
      </c>
      <c r="K80" s="119">
        <f t="shared" si="5"/>
        <v>0.71844660194174759</v>
      </c>
    </row>
    <row r="81" spans="1:11" x14ac:dyDescent="0.2">
      <c r="A81" s="9" t="s">
        <v>76</v>
      </c>
      <c r="B81" s="9" t="s">
        <v>175</v>
      </c>
      <c r="C81" s="9">
        <v>5360</v>
      </c>
      <c r="D81" s="9">
        <v>320</v>
      </c>
      <c r="E81" s="12">
        <f t="shared" si="3"/>
        <v>5.9701492537313432E-2</v>
      </c>
      <c r="F81" s="9">
        <v>2403</v>
      </c>
      <c r="G81" s="9">
        <v>38</v>
      </c>
      <c r="H81" s="12">
        <f t="shared" si="4"/>
        <v>1.581356637536413E-2</v>
      </c>
      <c r="I81" s="9">
        <v>2584</v>
      </c>
      <c r="J81" s="9">
        <v>282</v>
      </c>
      <c r="K81" s="119">
        <f t="shared" si="5"/>
        <v>0.10913312693498452</v>
      </c>
    </row>
    <row r="82" spans="1:11" x14ac:dyDescent="0.2">
      <c r="A82" s="9" t="s">
        <v>77</v>
      </c>
      <c r="B82" s="9" t="s">
        <v>175</v>
      </c>
      <c r="C82" s="9">
        <v>3389</v>
      </c>
      <c r="D82" s="9">
        <v>633</v>
      </c>
      <c r="E82" s="12">
        <f t="shared" si="3"/>
        <v>0.18678076128651519</v>
      </c>
      <c r="F82" s="9">
        <v>1302</v>
      </c>
      <c r="G82" s="9">
        <v>42</v>
      </c>
      <c r="H82" s="12">
        <f t="shared" si="4"/>
        <v>3.2258064516129031E-2</v>
      </c>
      <c r="I82" s="9">
        <v>1583</v>
      </c>
      <c r="J82" s="9">
        <v>395</v>
      </c>
      <c r="K82" s="119">
        <f t="shared" si="5"/>
        <v>0.24952621604548325</v>
      </c>
    </row>
    <row r="83" spans="1:11" x14ac:dyDescent="0.2">
      <c r="A83" s="9" t="s">
        <v>78</v>
      </c>
      <c r="B83" s="9" t="s">
        <v>175</v>
      </c>
      <c r="C83" s="9">
        <v>2620</v>
      </c>
      <c r="D83" s="9">
        <v>366</v>
      </c>
      <c r="E83" s="12">
        <f t="shared" si="3"/>
        <v>0.13969465648854962</v>
      </c>
      <c r="F83" s="9">
        <v>787</v>
      </c>
      <c r="G83" s="9">
        <v>117</v>
      </c>
      <c r="H83" s="12">
        <f t="shared" si="4"/>
        <v>0.14866581956797967</v>
      </c>
      <c r="I83" s="9">
        <v>1588</v>
      </c>
      <c r="J83" s="9">
        <v>168</v>
      </c>
      <c r="K83" s="119">
        <f t="shared" si="5"/>
        <v>0.10579345088161209</v>
      </c>
    </row>
    <row r="84" spans="1:11" x14ac:dyDescent="0.2">
      <c r="A84" s="9" t="s">
        <v>79</v>
      </c>
      <c r="B84" s="9" t="s">
        <v>175</v>
      </c>
      <c r="C84" s="9">
        <v>932</v>
      </c>
      <c r="D84" s="9">
        <v>358</v>
      </c>
      <c r="E84" s="12">
        <f t="shared" si="3"/>
        <v>0.38412017167381973</v>
      </c>
      <c r="F84" s="9">
        <v>234</v>
      </c>
      <c r="G84" s="9">
        <v>0</v>
      </c>
      <c r="H84" s="12">
        <f t="shared" si="4"/>
        <v>0</v>
      </c>
      <c r="I84" s="9">
        <v>698</v>
      </c>
      <c r="J84" s="9">
        <v>358</v>
      </c>
      <c r="K84" s="119">
        <f t="shared" si="5"/>
        <v>0.5128939828080229</v>
      </c>
    </row>
    <row r="85" spans="1:11" x14ac:dyDescent="0.2">
      <c r="A85" s="9" t="s">
        <v>80</v>
      </c>
      <c r="B85" s="9" t="s">
        <v>175</v>
      </c>
      <c r="C85" s="9">
        <v>508</v>
      </c>
      <c r="D85" s="9">
        <v>0</v>
      </c>
      <c r="E85" s="12">
        <f t="shared" si="3"/>
        <v>0</v>
      </c>
      <c r="F85" s="9">
        <v>287</v>
      </c>
      <c r="G85" s="9">
        <v>0</v>
      </c>
      <c r="H85" s="12">
        <f t="shared" si="4"/>
        <v>0</v>
      </c>
      <c r="I85" s="9">
        <v>221</v>
      </c>
      <c r="J85" s="9">
        <v>0</v>
      </c>
      <c r="K85" s="119">
        <f t="shared" si="5"/>
        <v>0</v>
      </c>
    </row>
    <row r="86" spans="1:11" x14ac:dyDescent="0.2">
      <c r="A86" s="9" t="s">
        <v>81</v>
      </c>
      <c r="B86" s="9" t="s">
        <v>175</v>
      </c>
      <c r="C86" s="9">
        <v>279</v>
      </c>
      <c r="D86" s="9">
        <v>38</v>
      </c>
      <c r="E86" s="12">
        <f t="shared" si="3"/>
        <v>0.13620071684587814</v>
      </c>
      <c r="F86" s="9">
        <v>232</v>
      </c>
      <c r="G86" s="9">
        <v>38</v>
      </c>
      <c r="H86" s="12">
        <f t="shared" si="4"/>
        <v>0.16379310344827586</v>
      </c>
      <c r="I86" s="9">
        <v>47</v>
      </c>
      <c r="J86" s="9">
        <v>0</v>
      </c>
      <c r="K86" s="119">
        <f t="shared" si="5"/>
        <v>0</v>
      </c>
    </row>
    <row r="87" spans="1:11" x14ac:dyDescent="0.2">
      <c r="A87" s="9" t="s">
        <v>82</v>
      </c>
      <c r="B87" s="9" t="s">
        <v>175</v>
      </c>
      <c r="C87" s="9">
        <v>1495</v>
      </c>
      <c r="D87" s="9">
        <v>403</v>
      </c>
      <c r="E87" s="12">
        <f t="shared" si="3"/>
        <v>0.26956521739130435</v>
      </c>
      <c r="F87" s="9">
        <v>1173</v>
      </c>
      <c r="G87" s="9">
        <v>403</v>
      </c>
      <c r="H87" s="12">
        <f t="shared" si="4"/>
        <v>0.34356351236146632</v>
      </c>
      <c r="I87" s="9">
        <v>322</v>
      </c>
      <c r="J87" s="9">
        <v>0</v>
      </c>
      <c r="K87" s="119">
        <f t="shared" si="5"/>
        <v>0</v>
      </c>
    </row>
    <row r="88" spans="1:11" x14ac:dyDescent="0.2">
      <c r="A88" s="9" t="s">
        <v>83</v>
      </c>
      <c r="B88" s="9" t="s">
        <v>175</v>
      </c>
      <c r="C88" s="9">
        <v>6992</v>
      </c>
      <c r="D88" s="9">
        <v>1669</v>
      </c>
      <c r="E88" s="12">
        <f t="shared" si="3"/>
        <v>0.23870137299771166</v>
      </c>
      <c r="F88" s="9">
        <v>4496</v>
      </c>
      <c r="G88" s="9">
        <v>150</v>
      </c>
      <c r="H88" s="12">
        <f t="shared" si="4"/>
        <v>3.3362989323843413E-2</v>
      </c>
      <c r="I88" s="9">
        <v>2189</v>
      </c>
      <c r="J88" s="9">
        <v>1212</v>
      </c>
      <c r="K88" s="119">
        <f t="shared" si="5"/>
        <v>0.55367747830059388</v>
      </c>
    </row>
    <row r="89" spans="1:11" x14ac:dyDescent="0.2">
      <c r="A89" s="9" t="s">
        <v>84</v>
      </c>
      <c r="B89" s="9" t="s">
        <v>175</v>
      </c>
      <c r="C89" s="9">
        <v>1039</v>
      </c>
      <c r="D89" s="9">
        <v>739</v>
      </c>
      <c r="E89" s="12">
        <f t="shared" si="3"/>
        <v>0.71126082771896049</v>
      </c>
      <c r="F89" s="9">
        <v>264</v>
      </c>
      <c r="G89" s="9">
        <v>0</v>
      </c>
      <c r="H89" s="12">
        <f t="shared" si="4"/>
        <v>0</v>
      </c>
      <c r="I89" s="9">
        <v>566</v>
      </c>
      <c r="J89" s="9">
        <v>530</v>
      </c>
      <c r="K89" s="119">
        <f t="shared" si="5"/>
        <v>0.93639575971731448</v>
      </c>
    </row>
    <row r="90" spans="1:11" x14ac:dyDescent="0.2">
      <c r="A90" s="9" t="s">
        <v>85</v>
      </c>
      <c r="B90" s="9" t="s">
        <v>175</v>
      </c>
      <c r="C90" s="9">
        <v>13410</v>
      </c>
      <c r="D90" s="9">
        <v>2214</v>
      </c>
      <c r="E90" s="12">
        <f t="shared" si="3"/>
        <v>0.1651006711409396</v>
      </c>
      <c r="F90" s="9">
        <v>7391</v>
      </c>
      <c r="G90" s="9">
        <v>624</v>
      </c>
      <c r="H90" s="12">
        <f t="shared" si="4"/>
        <v>8.4427005817886619E-2</v>
      </c>
      <c r="I90" s="9">
        <v>5574</v>
      </c>
      <c r="J90" s="9">
        <v>1418</v>
      </c>
      <c r="K90" s="119">
        <f t="shared" si="5"/>
        <v>0.25439540724793686</v>
      </c>
    </row>
    <row r="91" spans="1:11" x14ac:dyDescent="0.2">
      <c r="A91" s="9" t="s">
        <v>86</v>
      </c>
      <c r="B91" s="9" t="s">
        <v>175</v>
      </c>
      <c r="C91" s="9">
        <v>10367</v>
      </c>
      <c r="D91" s="9">
        <v>2501</v>
      </c>
      <c r="E91" s="12">
        <f t="shared" si="3"/>
        <v>0.24124626217806502</v>
      </c>
      <c r="F91" s="9">
        <v>2938</v>
      </c>
      <c r="G91" s="9">
        <v>891</v>
      </c>
      <c r="H91" s="12">
        <f t="shared" si="4"/>
        <v>0.30326752893124576</v>
      </c>
      <c r="I91" s="9">
        <v>5917</v>
      </c>
      <c r="J91" s="9">
        <v>1235</v>
      </c>
      <c r="K91" s="119">
        <f t="shared" si="5"/>
        <v>0.20872063545715736</v>
      </c>
    </row>
    <row r="92" spans="1:11" x14ac:dyDescent="0.2">
      <c r="A92" s="9" t="s">
        <v>87</v>
      </c>
      <c r="B92" s="9" t="s">
        <v>175</v>
      </c>
      <c r="C92" s="9">
        <v>18852</v>
      </c>
      <c r="D92" s="9">
        <v>7520</v>
      </c>
      <c r="E92" s="12">
        <f t="shared" si="3"/>
        <v>0.39889666878845748</v>
      </c>
      <c r="F92" s="9">
        <v>7298</v>
      </c>
      <c r="G92" s="9">
        <v>1240</v>
      </c>
      <c r="H92" s="12">
        <f t="shared" si="4"/>
        <v>0.16990956426418197</v>
      </c>
      <c r="I92" s="9">
        <v>8682</v>
      </c>
      <c r="J92" s="9">
        <v>4453</v>
      </c>
      <c r="K92" s="119">
        <f t="shared" si="5"/>
        <v>0.51290025339783463</v>
      </c>
    </row>
    <row r="93" spans="1:11" x14ac:dyDescent="0.2">
      <c r="A93" s="9" t="s">
        <v>88</v>
      </c>
      <c r="B93" s="9" t="s">
        <v>175</v>
      </c>
      <c r="C93" s="9">
        <v>3145</v>
      </c>
      <c r="D93" s="9">
        <v>116</v>
      </c>
      <c r="E93" s="12">
        <f t="shared" si="3"/>
        <v>3.688394276629571E-2</v>
      </c>
      <c r="F93" s="9">
        <v>1070</v>
      </c>
      <c r="G93" s="9">
        <v>0</v>
      </c>
      <c r="H93" s="12">
        <f t="shared" si="4"/>
        <v>0</v>
      </c>
      <c r="I93" s="9">
        <v>1887</v>
      </c>
      <c r="J93" s="9">
        <v>116</v>
      </c>
      <c r="K93" s="119">
        <f t="shared" si="5"/>
        <v>6.1473237943826177E-2</v>
      </c>
    </row>
    <row r="94" spans="1:11" x14ac:dyDescent="0.2">
      <c r="A94" s="9" t="s">
        <v>89</v>
      </c>
      <c r="B94" s="9" t="s">
        <v>175</v>
      </c>
      <c r="C94" s="9">
        <v>12351</v>
      </c>
      <c r="D94" s="9">
        <v>1901</v>
      </c>
      <c r="E94" s="12">
        <f t="shared" si="3"/>
        <v>0.15391466278034166</v>
      </c>
      <c r="F94" s="9">
        <v>8091</v>
      </c>
      <c r="G94" s="9">
        <v>624</v>
      </c>
      <c r="H94" s="12">
        <f t="shared" si="4"/>
        <v>7.71227289581016E-2</v>
      </c>
      <c r="I94" s="9">
        <v>4065</v>
      </c>
      <c r="J94" s="9">
        <v>1138</v>
      </c>
      <c r="K94" s="119">
        <f t="shared" si="5"/>
        <v>0.27995079950799506</v>
      </c>
    </row>
    <row r="95" spans="1:11" x14ac:dyDescent="0.2">
      <c r="A95" s="9" t="s">
        <v>90</v>
      </c>
      <c r="B95" s="9" t="s">
        <v>175</v>
      </c>
      <c r="C95" s="9">
        <v>6786</v>
      </c>
      <c r="D95" s="9">
        <v>1673</v>
      </c>
      <c r="E95" s="12">
        <f t="shared" si="3"/>
        <v>0.24653698791629827</v>
      </c>
      <c r="F95" s="9">
        <v>3118</v>
      </c>
      <c r="G95" s="9">
        <v>514</v>
      </c>
      <c r="H95" s="12">
        <f t="shared" si="4"/>
        <v>0.16484926234765876</v>
      </c>
      <c r="I95" s="9">
        <v>3459</v>
      </c>
      <c r="J95" s="9">
        <v>986</v>
      </c>
      <c r="K95" s="119">
        <f t="shared" si="5"/>
        <v>0.28505348366579936</v>
      </c>
    </row>
    <row r="96" spans="1:11" x14ac:dyDescent="0.2">
      <c r="A96" s="9" t="s">
        <v>91</v>
      </c>
      <c r="B96" s="9" t="s">
        <v>175</v>
      </c>
      <c r="C96" s="9">
        <v>823</v>
      </c>
      <c r="D96" s="9">
        <v>357</v>
      </c>
      <c r="E96" s="12">
        <f t="shared" si="3"/>
        <v>0.43377885783718106</v>
      </c>
      <c r="F96" s="9">
        <v>256</v>
      </c>
      <c r="G96" s="9">
        <v>0</v>
      </c>
      <c r="H96" s="12">
        <f t="shared" si="4"/>
        <v>0</v>
      </c>
      <c r="I96" s="9">
        <v>307</v>
      </c>
      <c r="J96" s="9">
        <v>179</v>
      </c>
      <c r="K96" s="119">
        <f t="shared" si="5"/>
        <v>0.58306188925081437</v>
      </c>
    </row>
    <row r="97" spans="1:11" x14ac:dyDescent="0.2">
      <c r="A97" s="9" t="s">
        <v>92</v>
      </c>
      <c r="B97" s="9" t="s">
        <v>175</v>
      </c>
      <c r="C97" s="9">
        <v>342</v>
      </c>
      <c r="D97" s="9">
        <v>0</v>
      </c>
      <c r="E97" s="12">
        <f t="shared" si="3"/>
        <v>0</v>
      </c>
      <c r="F97" s="9">
        <v>342</v>
      </c>
      <c r="G97" s="9">
        <v>0</v>
      </c>
      <c r="H97" s="12">
        <f t="shared" si="4"/>
        <v>0</v>
      </c>
      <c r="I97" s="9">
        <v>0</v>
      </c>
      <c r="J97" s="9">
        <v>0</v>
      </c>
      <c r="K97" s="119" t="e">
        <f t="shared" si="5"/>
        <v>#DIV/0!</v>
      </c>
    </row>
    <row r="98" spans="1:11" x14ac:dyDescent="0.2">
      <c r="A98" s="9" t="s">
        <v>93</v>
      </c>
      <c r="B98" s="9" t="s">
        <v>175</v>
      </c>
      <c r="C98" s="9">
        <v>2616</v>
      </c>
      <c r="D98" s="9">
        <v>690</v>
      </c>
      <c r="E98" s="12">
        <f t="shared" si="3"/>
        <v>0.26376146788990823</v>
      </c>
      <c r="F98" s="9">
        <v>916</v>
      </c>
      <c r="G98" s="9">
        <v>296</v>
      </c>
      <c r="H98" s="12">
        <f t="shared" si="4"/>
        <v>0.32314410480349343</v>
      </c>
      <c r="I98" s="9">
        <v>1700</v>
      </c>
      <c r="J98" s="9">
        <v>394</v>
      </c>
      <c r="K98" s="119">
        <f t="shared" si="5"/>
        <v>0.23176470588235293</v>
      </c>
    </row>
    <row r="99" spans="1:11" x14ac:dyDescent="0.2">
      <c r="A99" s="9" t="s">
        <v>94</v>
      </c>
      <c r="B99" s="9" t="s">
        <v>175</v>
      </c>
      <c r="C99" s="9">
        <v>38961</v>
      </c>
      <c r="D99" s="9">
        <v>8550</v>
      </c>
      <c r="E99" s="12">
        <f t="shared" si="3"/>
        <v>0.21945021945021945</v>
      </c>
      <c r="F99" s="9">
        <v>27336</v>
      </c>
      <c r="G99" s="9">
        <v>2982</v>
      </c>
      <c r="H99" s="12">
        <f t="shared" si="4"/>
        <v>0.10908691834942932</v>
      </c>
      <c r="I99" s="9">
        <v>8820</v>
      </c>
      <c r="J99" s="9">
        <v>4596</v>
      </c>
      <c r="K99" s="119">
        <f t="shared" si="5"/>
        <v>0.52108843537414962</v>
      </c>
    </row>
    <row r="100" spans="1:11" x14ac:dyDescent="0.2">
      <c r="A100" s="9" t="s">
        <v>95</v>
      </c>
      <c r="B100" s="9" t="s">
        <v>175</v>
      </c>
      <c r="C100" s="9">
        <v>22331</v>
      </c>
      <c r="D100" s="9">
        <v>2378</v>
      </c>
      <c r="E100" s="12">
        <f t="shared" si="3"/>
        <v>0.10648873762930455</v>
      </c>
      <c r="F100" s="9">
        <v>19312</v>
      </c>
      <c r="G100" s="9">
        <v>1698</v>
      </c>
      <c r="H100" s="12">
        <f t="shared" si="4"/>
        <v>8.7924606462303226E-2</v>
      </c>
      <c r="I100" s="9">
        <v>2687</v>
      </c>
      <c r="J100" s="9">
        <v>444</v>
      </c>
      <c r="K100" s="119">
        <f t="shared" si="5"/>
        <v>0.16524004465947154</v>
      </c>
    </row>
    <row r="101" spans="1:11" x14ac:dyDescent="0.2">
      <c r="A101" s="9" t="s">
        <v>96</v>
      </c>
      <c r="B101" s="9" t="s">
        <v>175</v>
      </c>
      <c r="C101" s="9">
        <v>8646</v>
      </c>
      <c r="D101" s="9">
        <v>2194</v>
      </c>
      <c r="E101" s="12">
        <f t="shared" si="3"/>
        <v>0.25375896368262779</v>
      </c>
      <c r="F101" s="9">
        <v>5351</v>
      </c>
      <c r="G101" s="9">
        <v>448</v>
      </c>
      <c r="H101" s="12">
        <f t="shared" si="4"/>
        <v>8.3722668660063546E-2</v>
      </c>
      <c r="I101" s="9">
        <v>2503</v>
      </c>
      <c r="J101" s="9">
        <v>1177</v>
      </c>
      <c r="K101" s="119">
        <f t="shared" si="5"/>
        <v>0.47023571713943269</v>
      </c>
    </row>
    <row r="102" spans="1:11" x14ac:dyDescent="0.2">
      <c r="A102" s="9" t="s">
        <v>97</v>
      </c>
      <c r="B102" s="9" t="s">
        <v>175</v>
      </c>
      <c r="C102" s="9">
        <v>12025</v>
      </c>
      <c r="D102" s="9">
        <v>1613</v>
      </c>
      <c r="E102" s="12">
        <f t="shared" si="3"/>
        <v>0.13413721413721413</v>
      </c>
      <c r="F102" s="9">
        <v>9362</v>
      </c>
      <c r="G102" s="9">
        <v>1392</v>
      </c>
      <c r="H102" s="12">
        <f t="shared" si="4"/>
        <v>0.14868617816705831</v>
      </c>
      <c r="I102" s="9">
        <v>2580</v>
      </c>
      <c r="J102" s="9">
        <v>221</v>
      </c>
      <c r="K102" s="119">
        <f t="shared" si="5"/>
        <v>8.5658914728682173E-2</v>
      </c>
    </row>
    <row r="103" spans="1:11" x14ac:dyDescent="0.2">
      <c r="A103" s="9" t="s">
        <v>98</v>
      </c>
      <c r="B103" s="9" t="s">
        <v>175</v>
      </c>
      <c r="C103" s="9">
        <v>350</v>
      </c>
      <c r="D103" s="9">
        <v>146</v>
      </c>
      <c r="E103" s="12">
        <f t="shared" si="3"/>
        <v>0.41714285714285715</v>
      </c>
      <c r="F103" s="9">
        <v>31</v>
      </c>
      <c r="G103" s="9">
        <v>0</v>
      </c>
      <c r="H103" s="12">
        <f t="shared" si="4"/>
        <v>0</v>
      </c>
      <c r="I103" s="9">
        <v>319</v>
      </c>
      <c r="J103" s="9">
        <v>146</v>
      </c>
      <c r="K103" s="119">
        <f t="shared" si="5"/>
        <v>0.45768025078369906</v>
      </c>
    </row>
    <row r="104" spans="1:11" x14ac:dyDescent="0.2">
      <c r="A104" s="9" t="s">
        <v>99</v>
      </c>
      <c r="B104" s="9" t="s">
        <v>175</v>
      </c>
      <c r="C104" s="9">
        <v>25319</v>
      </c>
      <c r="D104" s="9">
        <v>3037</v>
      </c>
      <c r="E104" s="12">
        <f t="shared" si="3"/>
        <v>0.11994944508076938</v>
      </c>
      <c r="F104" s="9">
        <v>22168</v>
      </c>
      <c r="G104" s="9">
        <v>2320</v>
      </c>
      <c r="H104" s="12">
        <f t="shared" si="4"/>
        <v>0.1046553590761458</v>
      </c>
      <c r="I104" s="9">
        <v>2781</v>
      </c>
      <c r="J104" s="9">
        <v>419</v>
      </c>
      <c r="K104" s="119">
        <f t="shared" si="5"/>
        <v>0.15066522833513124</v>
      </c>
    </row>
    <row r="105" spans="1:11" x14ac:dyDescent="0.2">
      <c r="A105" s="9" t="s">
        <v>100</v>
      </c>
      <c r="B105" s="9" t="s">
        <v>175</v>
      </c>
      <c r="C105" s="9">
        <v>9778</v>
      </c>
      <c r="D105" s="9">
        <v>2597</v>
      </c>
      <c r="E105" s="12">
        <f t="shared" si="3"/>
        <v>0.26559623644917163</v>
      </c>
      <c r="F105" s="9">
        <v>6735</v>
      </c>
      <c r="G105" s="9">
        <v>1033</v>
      </c>
      <c r="H105" s="12">
        <f t="shared" si="4"/>
        <v>0.15337787676317743</v>
      </c>
      <c r="I105" s="9">
        <v>2436</v>
      </c>
      <c r="J105" s="9">
        <v>957</v>
      </c>
      <c r="K105" s="119">
        <f t="shared" si="5"/>
        <v>0.39285714285714285</v>
      </c>
    </row>
    <row r="106" spans="1:11" x14ac:dyDescent="0.2">
      <c r="A106" s="9" t="s">
        <v>101</v>
      </c>
      <c r="B106" s="9" t="s">
        <v>175</v>
      </c>
      <c r="C106" s="9">
        <v>8726</v>
      </c>
      <c r="D106" s="9">
        <v>1039</v>
      </c>
      <c r="E106" s="12">
        <f t="shared" si="3"/>
        <v>0.11906944762777905</v>
      </c>
      <c r="F106" s="9">
        <v>6420</v>
      </c>
      <c r="G106" s="9">
        <v>484</v>
      </c>
      <c r="H106" s="12">
        <f t="shared" si="4"/>
        <v>7.5389408099688471E-2</v>
      </c>
      <c r="I106" s="9">
        <v>2215</v>
      </c>
      <c r="J106" s="9">
        <v>464</v>
      </c>
      <c r="K106" s="119">
        <f t="shared" si="5"/>
        <v>0.20948081264108351</v>
      </c>
    </row>
    <row r="107" spans="1:11" x14ac:dyDescent="0.2">
      <c r="A107" s="9" t="s">
        <v>102</v>
      </c>
      <c r="B107" s="9" t="s">
        <v>175</v>
      </c>
      <c r="C107" s="9">
        <v>8367</v>
      </c>
      <c r="D107" s="9">
        <v>839</v>
      </c>
      <c r="E107" s="12">
        <f t="shared" si="3"/>
        <v>0.1002748894466356</v>
      </c>
      <c r="F107" s="9">
        <v>6708</v>
      </c>
      <c r="G107" s="9">
        <v>548</v>
      </c>
      <c r="H107" s="12">
        <f t="shared" si="4"/>
        <v>8.1693500298151464E-2</v>
      </c>
      <c r="I107" s="9">
        <v>1591</v>
      </c>
      <c r="J107" s="9">
        <v>223</v>
      </c>
      <c r="K107" s="119">
        <f t="shared" si="5"/>
        <v>0.14016341923318668</v>
      </c>
    </row>
    <row r="108" spans="1:11" x14ac:dyDescent="0.2">
      <c r="A108" s="9" t="s">
        <v>103</v>
      </c>
      <c r="B108" s="9" t="s">
        <v>175</v>
      </c>
      <c r="C108" s="9">
        <v>40505</v>
      </c>
      <c r="D108" s="9">
        <v>3553</v>
      </c>
      <c r="E108" s="12">
        <f t="shared" si="3"/>
        <v>8.7717565732625596E-2</v>
      </c>
      <c r="F108" s="9">
        <v>36365</v>
      </c>
      <c r="G108" s="9">
        <v>2606</v>
      </c>
      <c r="H108" s="12">
        <f t="shared" si="4"/>
        <v>7.1662312663275121E-2</v>
      </c>
      <c r="I108" s="9">
        <v>4005</v>
      </c>
      <c r="J108" s="9">
        <v>812</v>
      </c>
      <c r="K108" s="119">
        <f t="shared" si="5"/>
        <v>0.20274656679151062</v>
      </c>
    </row>
    <row r="109" spans="1:11" x14ac:dyDescent="0.2">
      <c r="A109" s="9" t="s">
        <v>104</v>
      </c>
      <c r="B109" s="9" t="s">
        <v>175</v>
      </c>
      <c r="C109" s="9">
        <v>7942</v>
      </c>
      <c r="D109" s="9">
        <v>848</v>
      </c>
      <c r="E109" s="12">
        <f t="shared" si="3"/>
        <v>0.10677411231427852</v>
      </c>
      <c r="F109" s="9">
        <v>6709</v>
      </c>
      <c r="G109" s="9">
        <v>413</v>
      </c>
      <c r="H109" s="12">
        <f t="shared" si="4"/>
        <v>6.1559099716798328E-2</v>
      </c>
      <c r="I109" s="9">
        <v>1233</v>
      </c>
      <c r="J109" s="9">
        <v>435</v>
      </c>
      <c r="K109" s="119">
        <f t="shared" si="5"/>
        <v>0.35279805352798055</v>
      </c>
    </row>
    <row r="110" spans="1:11" x14ac:dyDescent="0.2">
      <c r="A110" s="9" t="s">
        <v>105</v>
      </c>
      <c r="B110" s="9" t="s">
        <v>175</v>
      </c>
      <c r="C110" s="9">
        <v>4855</v>
      </c>
      <c r="D110" s="9">
        <v>538</v>
      </c>
      <c r="E110" s="12">
        <f t="shared" si="3"/>
        <v>0.11081359423274974</v>
      </c>
      <c r="F110" s="9">
        <v>4175</v>
      </c>
      <c r="G110" s="9">
        <v>405</v>
      </c>
      <c r="H110" s="12">
        <f t="shared" si="4"/>
        <v>9.7005988023952092E-2</v>
      </c>
      <c r="I110" s="9">
        <v>606</v>
      </c>
      <c r="J110" s="9">
        <v>59</v>
      </c>
      <c r="K110" s="119">
        <f t="shared" si="5"/>
        <v>9.7359735973597358E-2</v>
      </c>
    </row>
    <row r="111" spans="1:11" x14ac:dyDescent="0.2">
      <c r="A111" s="9" t="s">
        <v>106</v>
      </c>
      <c r="B111" s="9" t="s">
        <v>175</v>
      </c>
      <c r="C111" s="9">
        <v>15585</v>
      </c>
      <c r="D111" s="9">
        <v>2868</v>
      </c>
      <c r="E111" s="12">
        <f t="shared" si="3"/>
        <v>0.18402309913378248</v>
      </c>
      <c r="F111" s="9">
        <v>12674</v>
      </c>
      <c r="G111" s="9">
        <v>1952</v>
      </c>
      <c r="H111" s="12">
        <f t="shared" si="4"/>
        <v>0.1540160959444532</v>
      </c>
      <c r="I111" s="9">
        <v>2734</v>
      </c>
      <c r="J111" s="9">
        <v>739</v>
      </c>
      <c r="K111" s="119">
        <f t="shared" si="5"/>
        <v>0.27029992684711046</v>
      </c>
    </row>
    <row r="112" spans="1:11" x14ac:dyDescent="0.2">
      <c r="A112" s="9" t="s">
        <v>107</v>
      </c>
      <c r="B112" s="9" t="s">
        <v>175</v>
      </c>
      <c r="C112" s="9">
        <v>24444</v>
      </c>
      <c r="D112" s="9">
        <v>2667</v>
      </c>
      <c r="E112" s="12">
        <f t="shared" si="3"/>
        <v>0.10910652920962199</v>
      </c>
      <c r="F112" s="9">
        <v>20510</v>
      </c>
      <c r="G112" s="9">
        <v>1571</v>
      </c>
      <c r="H112" s="12">
        <f t="shared" si="4"/>
        <v>7.6596782057532911E-2</v>
      </c>
      <c r="I112" s="9">
        <v>3761</v>
      </c>
      <c r="J112" s="9">
        <v>993</v>
      </c>
      <c r="K112" s="119">
        <f t="shared" si="5"/>
        <v>0.26402552512629618</v>
      </c>
    </row>
    <row r="113" spans="1:11" x14ac:dyDescent="0.2">
      <c r="A113" s="9" t="s">
        <v>108</v>
      </c>
      <c r="B113" s="9" t="s">
        <v>175</v>
      </c>
      <c r="C113" s="9">
        <v>39777</v>
      </c>
      <c r="D113" s="9">
        <v>4476</v>
      </c>
      <c r="E113" s="12">
        <f t="shared" si="3"/>
        <v>0.1125273399200543</v>
      </c>
      <c r="F113" s="9">
        <v>33587</v>
      </c>
      <c r="G113" s="9">
        <v>3619</v>
      </c>
      <c r="H113" s="12">
        <f t="shared" si="4"/>
        <v>0.10775002233006818</v>
      </c>
      <c r="I113" s="9">
        <v>5911</v>
      </c>
      <c r="J113" s="9">
        <v>578</v>
      </c>
      <c r="K113" s="119">
        <f t="shared" si="5"/>
        <v>9.7783792928438501E-2</v>
      </c>
    </row>
    <row r="114" spans="1:11" x14ac:dyDescent="0.2">
      <c r="A114" s="9" t="s">
        <v>109</v>
      </c>
      <c r="B114" s="9" t="s">
        <v>175</v>
      </c>
      <c r="C114" s="9">
        <v>40179</v>
      </c>
      <c r="D114" s="9">
        <v>4350</v>
      </c>
      <c r="E114" s="12">
        <f t="shared" si="3"/>
        <v>0.10826551183454043</v>
      </c>
      <c r="F114" s="9">
        <v>35506</v>
      </c>
      <c r="G114" s="9">
        <v>3469</v>
      </c>
      <c r="H114" s="12">
        <f t="shared" si="4"/>
        <v>9.7701796879400671E-2</v>
      </c>
      <c r="I114" s="9">
        <v>4189</v>
      </c>
      <c r="J114" s="9">
        <v>881</v>
      </c>
      <c r="K114" s="119">
        <f t="shared" si="5"/>
        <v>0.2103127238004297</v>
      </c>
    </row>
    <row r="115" spans="1:11" x14ac:dyDescent="0.2">
      <c r="A115" s="9" t="s">
        <v>110</v>
      </c>
      <c r="B115" s="9" t="s">
        <v>175</v>
      </c>
      <c r="C115" s="9">
        <v>33561</v>
      </c>
      <c r="D115" s="9">
        <v>3025</v>
      </c>
      <c r="E115" s="12">
        <f t="shared" si="3"/>
        <v>9.0134382169780397E-2</v>
      </c>
      <c r="F115" s="9">
        <v>30473</v>
      </c>
      <c r="G115" s="9">
        <v>2041</v>
      </c>
      <c r="H115" s="12">
        <f t="shared" si="4"/>
        <v>6.6977324188625995E-2</v>
      </c>
      <c r="I115" s="9">
        <v>3088</v>
      </c>
      <c r="J115" s="9">
        <v>984</v>
      </c>
      <c r="K115" s="119">
        <f t="shared" si="5"/>
        <v>0.31865284974093266</v>
      </c>
    </row>
    <row r="116" spans="1:11" x14ac:dyDescent="0.2">
      <c r="A116" s="9" t="s">
        <v>111</v>
      </c>
      <c r="B116" s="9" t="s">
        <v>175</v>
      </c>
      <c r="C116" s="9">
        <v>56426</v>
      </c>
      <c r="D116" s="9">
        <v>4348</v>
      </c>
      <c r="E116" s="12">
        <f t="shared" si="3"/>
        <v>7.7056676000425331E-2</v>
      </c>
      <c r="F116" s="9">
        <v>51810</v>
      </c>
      <c r="G116" s="9">
        <v>3141</v>
      </c>
      <c r="H116" s="12">
        <f t="shared" si="4"/>
        <v>6.0625361899247249E-2</v>
      </c>
      <c r="I116" s="9">
        <v>4616</v>
      </c>
      <c r="J116" s="9">
        <v>1207</v>
      </c>
      <c r="K116" s="119">
        <f t="shared" si="5"/>
        <v>0.26148180242634317</v>
      </c>
    </row>
    <row r="117" spans="1:11" x14ac:dyDescent="0.2">
      <c r="A117" s="9" t="s">
        <v>112</v>
      </c>
      <c r="B117" s="9" t="s">
        <v>175</v>
      </c>
      <c r="C117" s="9">
        <v>9755</v>
      </c>
      <c r="D117" s="9">
        <v>1042</v>
      </c>
      <c r="E117" s="12">
        <f t="shared" si="3"/>
        <v>0.10681701691440287</v>
      </c>
      <c r="F117" s="9">
        <v>8684</v>
      </c>
      <c r="G117" s="9">
        <v>674</v>
      </c>
      <c r="H117" s="12">
        <f t="shared" si="4"/>
        <v>7.7614002763703366E-2</v>
      </c>
      <c r="I117" s="9">
        <v>1071</v>
      </c>
      <c r="J117" s="9">
        <v>368</v>
      </c>
      <c r="K117" s="119">
        <f t="shared" si="5"/>
        <v>0.34360410830999066</v>
      </c>
    </row>
    <row r="118" spans="1:11" x14ac:dyDescent="0.2">
      <c r="A118" s="9" t="s">
        <v>113</v>
      </c>
      <c r="B118" s="9" t="s">
        <v>175</v>
      </c>
      <c r="C118" s="9">
        <v>2456</v>
      </c>
      <c r="D118" s="9">
        <v>0</v>
      </c>
      <c r="E118" s="12">
        <f t="shared" si="3"/>
        <v>0</v>
      </c>
      <c r="F118" s="9">
        <v>453</v>
      </c>
      <c r="G118" s="9">
        <v>0</v>
      </c>
      <c r="H118" s="12">
        <f t="shared" si="4"/>
        <v>0</v>
      </c>
      <c r="I118" s="9">
        <v>1792</v>
      </c>
      <c r="J118" s="9">
        <v>0</v>
      </c>
      <c r="K118" s="119">
        <f t="shared" si="5"/>
        <v>0</v>
      </c>
    </row>
    <row r="119" spans="1:11" x14ac:dyDescent="0.2">
      <c r="A119" s="9" t="s">
        <v>114</v>
      </c>
      <c r="B119" s="9" t="s">
        <v>175</v>
      </c>
      <c r="C119" s="9">
        <v>6672</v>
      </c>
      <c r="D119" s="9">
        <v>532</v>
      </c>
      <c r="E119" s="12">
        <f t="shared" si="3"/>
        <v>7.9736211031175064E-2</v>
      </c>
      <c r="F119" s="9">
        <v>2966</v>
      </c>
      <c r="G119" s="9">
        <v>0</v>
      </c>
      <c r="H119" s="12">
        <f t="shared" si="4"/>
        <v>0</v>
      </c>
      <c r="I119" s="9">
        <v>3706</v>
      </c>
      <c r="J119" s="9">
        <v>532</v>
      </c>
      <c r="K119" s="119">
        <f t="shared" si="5"/>
        <v>0.14355099838100377</v>
      </c>
    </row>
    <row r="120" spans="1:11" x14ac:dyDescent="0.2">
      <c r="A120" s="9" t="s">
        <v>115</v>
      </c>
      <c r="B120" s="9" t="s">
        <v>175</v>
      </c>
      <c r="C120" s="9">
        <v>999</v>
      </c>
      <c r="D120" s="9">
        <v>366</v>
      </c>
      <c r="E120" s="12">
        <f t="shared" si="3"/>
        <v>0.36636636636636638</v>
      </c>
      <c r="F120" s="9">
        <v>0</v>
      </c>
      <c r="G120" s="9">
        <v>0</v>
      </c>
      <c r="H120" s="12" t="e">
        <f t="shared" si="4"/>
        <v>#DIV/0!</v>
      </c>
      <c r="I120" s="9">
        <v>999</v>
      </c>
      <c r="J120" s="9">
        <v>366</v>
      </c>
      <c r="K120" s="119">
        <f t="shared" si="5"/>
        <v>0.36636636636636638</v>
      </c>
    </row>
    <row r="121" spans="1:11" x14ac:dyDescent="0.2">
      <c r="A121" s="9" t="s">
        <v>116</v>
      </c>
      <c r="B121" s="9" t="s">
        <v>175</v>
      </c>
      <c r="C121" s="9">
        <v>1994</v>
      </c>
      <c r="D121" s="9">
        <v>376</v>
      </c>
      <c r="E121" s="12">
        <f t="shared" si="3"/>
        <v>0.18856569709127383</v>
      </c>
      <c r="F121" s="9">
        <v>1057</v>
      </c>
      <c r="G121" s="9">
        <v>69</v>
      </c>
      <c r="H121" s="12">
        <f t="shared" si="4"/>
        <v>6.5279091769157999E-2</v>
      </c>
      <c r="I121" s="9">
        <v>937</v>
      </c>
      <c r="J121" s="9">
        <v>307</v>
      </c>
      <c r="K121" s="119">
        <f t="shared" si="5"/>
        <v>0.32764140875133402</v>
      </c>
    </row>
    <row r="122" spans="1:11" x14ac:dyDescent="0.2">
      <c r="A122" s="9" t="s">
        <v>117</v>
      </c>
      <c r="B122" s="9" t="s">
        <v>175</v>
      </c>
      <c r="C122" s="9">
        <v>6087</v>
      </c>
      <c r="D122" s="9">
        <v>1494</v>
      </c>
      <c r="E122" s="12">
        <f t="shared" si="3"/>
        <v>0.24544110399211433</v>
      </c>
      <c r="F122" s="9">
        <v>2895</v>
      </c>
      <c r="G122" s="9">
        <v>681</v>
      </c>
      <c r="H122" s="12">
        <f t="shared" si="4"/>
        <v>0.23523316062176167</v>
      </c>
      <c r="I122" s="9">
        <v>2420</v>
      </c>
      <c r="J122" s="9">
        <v>465</v>
      </c>
      <c r="K122" s="119">
        <f t="shared" si="5"/>
        <v>0.19214876033057851</v>
      </c>
    </row>
    <row r="123" spans="1:11" x14ac:dyDescent="0.2">
      <c r="A123" s="9" t="s">
        <v>118</v>
      </c>
      <c r="B123" s="9" t="s">
        <v>175</v>
      </c>
      <c r="C123" s="9">
        <v>27302</v>
      </c>
      <c r="D123" s="9">
        <v>3660</v>
      </c>
      <c r="E123" s="12">
        <f t="shared" si="3"/>
        <v>0.13405611310526702</v>
      </c>
      <c r="F123" s="9">
        <v>20826</v>
      </c>
      <c r="G123" s="9">
        <v>2359</v>
      </c>
      <c r="H123" s="12">
        <f t="shared" si="4"/>
        <v>0.113271871698838</v>
      </c>
      <c r="I123" s="9">
        <v>5934</v>
      </c>
      <c r="J123" s="9">
        <v>1135</v>
      </c>
      <c r="K123" s="119">
        <f t="shared" si="5"/>
        <v>0.19127064374789349</v>
      </c>
    </row>
    <row r="124" spans="1:11" x14ac:dyDescent="0.2">
      <c r="A124" s="9" t="s">
        <v>119</v>
      </c>
      <c r="B124" s="9" t="s">
        <v>175</v>
      </c>
      <c r="C124" s="9">
        <v>11784</v>
      </c>
      <c r="D124" s="9">
        <v>1528</v>
      </c>
      <c r="E124" s="12">
        <f t="shared" si="3"/>
        <v>0.1296673455532926</v>
      </c>
      <c r="F124" s="9">
        <v>7681</v>
      </c>
      <c r="G124" s="9">
        <v>661</v>
      </c>
      <c r="H124" s="12">
        <f t="shared" si="4"/>
        <v>8.6056503059497455E-2</v>
      </c>
      <c r="I124" s="9">
        <v>3280</v>
      </c>
      <c r="J124" s="9">
        <v>758</v>
      </c>
      <c r="K124" s="119">
        <f t="shared" si="5"/>
        <v>0.23109756097560977</v>
      </c>
    </row>
    <row r="125" spans="1:11" x14ac:dyDescent="0.2">
      <c r="A125" s="9" t="s">
        <v>120</v>
      </c>
      <c r="B125" s="9" t="s">
        <v>175</v>
      </c>
      <c r="C125" s="9">
        <v>2513</v>
      </c>
      <c r="D125" s="9">
        <v>396</v>
      </c>
      <c r="E125" s="12">
        <f t="shared" si="3"/>
        <v>0.15758058097890967</v>
      </c>
      <c r="F125" s="9">
        <v>1143</v>
      </c>
      <c r="G125" s="9">
        <v>113</v>
      </c>
      <c r="H125" s="12">
        <f t="shared" si="4"/>
        <v>9.8862642169728787E-2</v>
      </c>
      <c r="I125" s="9">
        <v>967</v>
      </c>
      <c r="J125" s="9">
        <v>184</v>
      </c>
      <c r="K125" s="119">
        <f t="shared" si="5"/>
        <v>0.19027921406411583</v>
      </c>
    </row>
    <row r="126" spans="1:11" x14ac:dyDescent="0.2">
      <c r="A126" s="9" t="s">
        <v>121</v>
      </c>
      <c r="B126" s="9" t="s">
        <v>175</v>
      </c>
      <c r="C126" s="9">
        <v>2253</v>
      </c>
      <c r="D126" s="9">
        <v>1105</v>
      </c>
      <c r="E126" s="12">
        <f t="shared" si="3"/>
        <v>0.4904571682201509</v>
      </c>
      <c r="F126" s="9">
        <v>483</v>
      </c>
      <c r="G126" s="9">
        <v>0</v>
      </c>
      <c r="H126" s="12">
        <f t="shared" si="4"/>
        <v>0</v>
      </c>
      <c r="I126" s="9">
        <v>1770</v>
      </c>
      <c r="J126" s="9">
        <v>1105</v>
      </c>
      <c r="K126" s="119">
        <f t="shared" si="5"/>
        <v>0.62429378531073443</v>
      </c>
    </row>
    <row r="127" spans="1:11" x14ac:dyDescent="0.2">
      <c r="A127" s="9" t="s">
        <v>122</v>
      </c>
      <c r="B127" s="9" t="s">
        <v>175</v>
      </c>
      <c r="C127" s="9">
        <v>10309</v>
      </c>
      <c r="D127" s="9">
        <v>1897</v>
      </c>
      <c r="E127" s="12">
        <f t="shared" si="3"/>
        <v>0.18401396837714618</v>
      </c>
      <c r="F127" s="9">
        <v>4201</v>
      </c>
      <c r="G127" s="9">
        <v>283</v>
      </c>
      <c r="H127" s="12">
        <f t="shared" si="4"/>
        <v>6.7364913115924782E-2</v>
      </c>
      <c r="I127" s="9">
        <v>5007</v>
      </c>
      <c r="J127" s="9">
        <v>921</v>
      </c>
      <c r="K127" s="119">
        <f t="shared" si="5"/>
        <v>0.18394248052726184</v>
      </c>
    </row>
    <row r="128" spans="1:11" x14ac:dyDescent="0.2">
      <c r="A128" s="9" t="s">
        <v>123</v>
      </c>
      <c r="B128" s="9" t="s">
        <v>175</v>
      </c>
      <c r="C128" s="9">
        <v>9100</v>
      </c>
      <c r="D128" s="9">
        <v>1927</v>
      </c>
      <c r="E128" s="12">
        <f t="shared" si="3"/>
        <v>0.21175824175824176</v>
      </c>
      <c r="F128" s="9">
        <v>6170</v>
      </c>
      <c r="G128" s="9">
        <v>1106</v>
      </c>
      <c r="H128" s="12">
        <f t="shared" si="4"/>
        <v>0.17925445705024312</v>
      </c>
      <c r="I128" s="9">
        <v>2785</v>
      </c>
      <c r="J128" s="9">
        <v>821</v>
      </c>
      <c r="K128" s="119">
        <f t="shared" si="5"/>
        <v>0.29479353680430881</v>
      </c>
    </row>
    <row r="129" spans="1:11" x14ac:dyDescent="0.2">
      <c r="A129" s="9" t="s">
        <v>124</v>
      </c>
      <c r="B129" s="9" t="s">
        <v>175</v>
      </c>
      <c r="C129" s="9">
        <v>7426</v>
      </c>
      <c r="D129" s="9">
        <v>1491</v>
      </c>
      <c r="E129" s="12">
        <f t="shared" si="3"/>
        <v>0.20078103959062751</v>
      </c>
      <c r="F129" s="9">
        <v>2926</v>
      </c>
      <c r="G129" s="9">
        <v>181</v>
      </c>
      <c r="H129" s="12">
        <f t="shared" si="4"/>
        <v>6.1859193438140808E-2</v>
      </c>
      <c r="I129" s="9">
        <v>4500</v>
      </c>
      <c r="J129" s="9">
        <v>1310</v>
      </c>
      <c r="K129" s="119">
        <f t="shared" si="5"/>
        <v>0.2911111111111111</v>
      </c>
    </row>
    <row r="130" spans="1:11" x14ac:dyDescent="0.2">
      <c r="A130" s="9" t="s">
        <v>125</v>
      </c>
      <c r="B130" s="9" t="s">
        <v>175</v>
      </c>
      <c r="C130" s="9">
        <v>6548</v>
      </c>
      <c r="D130" s="9">
        <v>1083</v>
      </c>
      <c r="E130" s="12">
        <f t="shared" si="3"/>
        <v>0.16539401343921808</v>
      </c>
      <c r="F130" s="9">
        <v>2563</v>
      </c>
      <c r="G130" s="9">
        <v>133</v>
      </c>
      <c r="H130" s="12">
        <f t="shared" si="4"/>
        <v>5.1892313694888802E-2</v>
      </c>
      <c r="I130" s="9">
        <v>3985</v>
      </c>
      <c r="J130" s="9">
        <v>950</v>
      </c>
      <c r="K130" s="119">
        <f t="shared" si="5"/>
        <v>0.23839397741530741</v>
      </c>
    </row>
    <row r="131" spans="1:11" x14ac:dyDescent="0.2">
      <c r="A131" s="9" t="s">
        <v>126</v>
      </c>
      <c r="B131" s="9" t="s">
        <v>175</v>
      </c>
      <c r="C131" s="9">
        <v>4805</v>
      </c>
      <c r="D131" s="9">
        <v>244</v>
      </c>
      <c r="E131" s="12">
        <f t="shared" si="3"/>
        <v>5.078043704474506E-2</v>
      </c>
      <c r="F131" s="9">
        <v>2494</v>
      </c>
      <c r="G131" s="9">
        <v>0</v>
      </c>
      <c r="H131" s="12">
        <f t="shared" si="4"/>
        <v>0</v>
      </c>
      <c r="I131" s="9">
        <v>1916</v>
      </c>
      <c r="J131" s="9">
        <v>244</v>
      </c>
      <c r="K131" s="119">
        <f t="shared" si="5"/>
        <v>0.12734864300626306</v>
      </c>
    </row>
    <row r="132" spans="1:11" x14ac:dyDescent="0.2">
      <c r="A132" s="9" t="s">
        <v>127</v>
      </c>
      <c r="B132" s="9" t="s">
        <v>175</v>
      </c>
      <c r="C132" s="9">
        <v>5701</v>
      </c>
      <c r="D132" s="9">
        <v>1466</v>
      </c>
      <c r="E132" s="12">
        <f t="shared" si="3"/>
        <v>0.25714786879494828</v>
      </c>
      <c r="F132" s="9">
        <v>1592</v>
      </c>
      <c r="G132" s="9">
        <v>213</v>
      </c>
      <c r="H132" s="12">
        <f t="shared" si="4"/>
        <v>0.13379396984924624</v>
      </c>
      <c r="I132" s="9">
        <v>3294</v>
      </c>
      <c r="J132" s="9">
        <v>806</v>
      </c>
      <c r="K132" s="119">
        <f t="shared" si="5"/>
        <v>0.24468731026108076</v>
      </c>
    </row>
    <row r="133" spans="1:11" x14ac:dyDescent="0.2">
      <c r="A133" s="9" t="s">
        <v>128</v>
      </c>
      <c r="B133" s="9" t="s">
        <v>175</v>
      </c>
      <c r="C133" s="9">
        <v>7726</v>
      </c>
      <c r="D133" s="9">
        <v>2051</v>
      </c>
      <c r="E133" s="12">
        <f t="shared" ref="E133:E158" si="6">D133/C133</f>
        <v>0.26546725342997668</v>
      </c>
      <c r="F133" s="9">
        <v>1383</v>
      </c>
      <c r="G133" s="9">
        <v>153</v>
      </c>
      <c r="H133" s="12">
        <f t="shared" ref="H133:H158" si="7">G133/F133</f>
        <v>0.11062906724511931</v>
      </c>
      <c r="I133" s="9">
        <v>5920</v>
      </c>
      <c r="J133" s="9">
        <v>1898</v>
      </c>
      <c r="K133" s="119">
        <f t="shared" ref="K133:K158" si="8">J133/I133</f>
        <v>0.32060810810810808</v>
      </c>
    </row>
    <row r="134" spans="1:11" x14ac:dyDescent="0.2">
      <c r="A134" s="9" t="s">
        <v>129</v>
      </c>
      <c r="B134" s="9" t="s">
        <v>175</v>
      </c>
      <c r="C134" s="9">
        <v>6800</v>
      </c>
      <c r="D134" s="9">
        <v>1710</v>
      </c>
      <c r="E134" s="12">
        <f t="shared" si="6"/>
        <v>0.25147058823529411</v>
      </c>
      <c r="F134" s="9">
        <v>3371</v>
      </c>
      <c r="G134" s="9">
        <v>0</v>
      </c>
      <c r="H134" s="12">
        <f t="shared" si="7"/>
        <v>0</v>
      </c>
      <c r="I134" s="9">
        <v>1949</v>
      </c>
      <c r="J134" s="9">
        <v>312</v>
      </c>
      <c r="K134" s="119">
        <f t="shared" si="8"/>
        <v>0.16008209338122115</v>
      </c>
    </row>
    <row r="135" spans="1:11" x14ac:dyDescent="0.2">
      <c r="A135" s="9" t="s">
        <v>176</v>
      </c>
      <c r="B135" s="9"/>
      <c r="C135" s="9">
        <f>SUM(C80:C134)</f>
        <v>619729</v>
      </c>
      <c r="D135" s="9">
        <f>SUM(D80:D134)</f>
        <v>93235</v>
      </c>
      <c r="E135" s="12">
        <f t="shared" si="6"/>
        <v>0.15044479119098833</v>
      </c>
      <c r="F135" s="9">
        <f>SUM(F80:F134)</f>
        <v>448801</v>
      </c>
      <c r="G135" s="9">
        <f>SUM(G80:G134)</f>
        <v>41808</v>
      </c>
      <c r="H135" s="12">
        <f t="shared" si="7"/>
        <v>9.3154872649570744E-2</v>
      </c>
      <c r="I135" s="9">
        <f>SUM(I80:I134)</f>
        <v>149902</v>
      </c>
      <c r="J135" s="9">
        <f>SUM(J80:J134)</f>
        <v>40829</v>
      </c>
      <c r="K135" s="119">
        <f t="shared" si="8"/>
        <v>0.2723712825712799</v>
      </c>
    </row>
    <row r="136" spans="1:11" x14ac:dyDescent="0.2">
      <c r="A136" s="5" t="s">
        <v>130</v>
      </c>
      <c r="B136" s="5" t="s">
        <v>177</v>
      </c>
      <c r="C136" s="5">
        <v>15776</v>
      </c>
      <c r="D136" s="5">
        <v>2931</v>
      </c>
      <c r="E136" s="12">
        <f t="shared" si="6"/>
        <v>0.18578853955375255</v>
      </c>
      <c r="F136" s="5">
        <v>3241</v>
      </c>
      <c r="G136" s="5">
        <v>402</v>
      </c>
      <c r="H136" s="12">
        <f t="shared" si="7"/>
        <v>0.1240357914224005</v>
      </c>
      <c r="I136" s="5">
        <v>10831</v>
      </c>
      <c r="J136" s="5">
        <v>2028</v>
      </c>
      <c r="K136" s="119">
        <f t="shared" si="8"/>
        <v>0.18724032868617857</v>
      </c>
    </row>
    <row r="137" spans="1:11" x14ac:dyDescent="0.2">
      <c r="A137" s="5" t="s">
        <v>131</v>
      </c>
      <c r="B137" s="5" t="s">
        <v>177</v>
      </c>
      <c r="C137" s="5">
        <v>16566</v>
      </c>
      <c r="D137" s="5">
        <v>2521</v>
      </c>
      <c r="E137" s="12">
        <f t="shared" si="6"/>
        <v>0.15217916213932151</v>
      </c>
      <c r="F137" s="5">
        <v>3091</v>
      </c>
      <c r="G137" s="5">
        <v>214</v>
      </c>
      <c r="H137" s="12">
        <f t="shared" si="7"/>
        <v>6.9233257845357485E-2</v>
      </c>
      <c r="I137" s="5">
        <v>11940</v>
      </c>
      <c r="J137" s="5">
        <v>1898</v>
      </c>
      <c r="K137" s="119">
        <f t="shared" si="8"/>
        <v>0.15896147403685093</v>
      </c>
    </row>
    <row r="138" spans="1:11" x14ac:dyDescent="0.2">
      <c r="A138" s="5" t="s">
        <v>132</v>
      </c>
      <c r="B138" s="5" t="s">
        <v>177</v>
      </c>
      <c r="C138" s="5">
        <v>11183</v>
      </c>
      <c r="D138" s="5">
        <v>2754</v>
      </c>
      <c r="E138" s="12">
        <f t="shared" si="6"/>
        <v>0.24626665474380757</v>
      </c>
      <c r="F138" s="5">
        <v>2304</v>
      </c>
      <c r="G138" s="5">
        <v>344</v>
      </c>
      <c r="H138" s="12">
        <f t="shared" si="7"/>
        <v>0.14930555555555555</v>
      </c>
      <c r="I138" s="5">
        <v>7261</v>
      </c>
      <c r="J138" s="5">
        <v>1561</v>
      </c>
      <c r="K138" s="119">
        <f t="shared" si="8"/>
        <v>0.21498416196116238</v>
      </c>
    </row>
    <row r="139" spans="1:11" x14ac:dyDescent="0.2">
      <c r="A139" s="5" t="s">
        <v>178</v>
      </c>
      <c r="B139" s="5"/>
      <c r="C139" s="5">
        <f>SUM(C136:C138)</f>
        <v>43525</v>
      </c>
      <c r="D139" s="5">
        <f>SUM(D136:D138)</f>
        <v>8206</v>
      </c>
      <c r="E139" s="12">
        <f t="shared" si="6"/>
        <v>0.18853532452613442</v>
      </c>
      <c r="F139" s="5">
        <f>SUM(F136:F138)</f>
        <v>8636</v>
      </c>
      <c r="G139" s="5">
        <f>SUM(G136:G138)</f>
        <v>960</v>
      </c>
      <c r="H139" s="12">
        <f t="shared" si="7"/>
        <v>0.111162575266327</v>
      </c>
      <c r="I139" s="5">
        <f>SUM(I136:I138)</f>
        <v>30032</v>
      </c>
      <c r="J139" s="5">
        <f>SUM(J136:J138)</f>
        <v>5487</v>
      </c>
      <c r="K139" s="119">
        <f t="shared" si="8"/>
        <v>0.18270511454448587</v>
      </c>
    </row>
    <row r="140" spans="1:11" x14ac:dyDescent="0.2">
      <c r="A140" s="2" t="s">
        <v>133</v>
      </c>
      <c r="B140" s="2" t="s">
        <v>179</v>
      </c>
      <c r="C140" s="2">
        <v>8946</v>
      </c>
      <c r="D140" s="2">
        <v>1369</v>
      </c>
      <c r="E140" s="12">
        <f t="shared" si="6"/>
        <v>0.15302928683210373</v>
      </c>
      <c r="F140" s="2">
        <v>1395</v>
      </c>
      <c r="G140" s="2">
        <v>225</v>
      </c>
      <c r="H140" s="12">
        <f t="shared" si="7"/>
        <v>0.16129032258064516</v>
      </c>
      <c r="I140" s="2">
        <v>6260</v>
      </c>
      <c r="J140" s="2">
        <v>812</v>
      </c>
      <c r="K140" s="119">
        <f t="shared" si="8"/>
        <v>0.12971246006389775</v>
      </c>
    </row>
    <row r="141" spans="1:11" x14ac:dyDescent="0.2">
      <c r="A141" s="2" t="s">
        <v>134</v>
      </c>
      <c r="B141" s="2" t="s">
        <v>179</v>
      </c>
      <c r="C141" s="2">
        <v>14311</v>
      </c>
      <c r="D141" s="2">
        <v>3362</v>
      </c>
      <c r="E141" s="12">
        <f t="shared" si="6"/>
        <v>0.23492418419397665</v>
      </c>
      <c r="F141" s="2">
        <v>3054</v>
      </c>
      <c r="G141" s="2">
        <v>383</v>
      </c>
      <c r="H141" s="12">
        <f t="shared" si="7"/>
        <v>0.12540929927963326</v>
      </c>
      <c r="I141" s="2">
        <v>9743</v>
      </c>
      <c r="J141" s="2">
        <v>1769</v>
      </c>
      <c r="K141" s="119">
        <f t="shared" si="8"/>
        <v>0.18156625269424201</v>
      </c>
    </row>
    <row r="142" spans="1:11" x14ac:dyDescent="0.2">
      <c r="A142" s="2" t="s">
        <v>135</v>
      </c>
      <c r="B142" s="2" t="s">
        <v>179</v>
      </c>
      <c r="C142" s="2">
        <v>13333</v>
      </c>
      <c r="D142" s="2">
        <v>1946</v>
      </c>
      <c r="E142" s="12">
        <f t="shared" si="6"/>
        <v>0.14595364884122103</v>
      </c>
      <c r="F142" s="2">
        <v>2096</v>
      </c>
      <c r="G142" s="2">
        <v>247</v>
      </c>
      <c r="H142" s="12">
        <f t="shared" si="7"/>
        <v>0.11784351145038167</v>
      </c>
      <c r="I142" s="2">
        <v>10514</v>
      </c>
      <c r="J142" s="2">
        <v>1534</v>
      </c>
      <c r="K142" s="119">
        <f t="shared" si="8"/>
        <v>0.14590070382347348</v>
      </c>
    </row>
    <row r="143" spans="1:11" x14ac:dyDescent="0.2">
      <c r="A143" s="2" t="s">
        <v>136</v>
      </c>
      <c r="B143" s="2" t="s">
        <v>179</v>
      </c>
      <c r="C143" s="2">
        <v>10075</v>
      </c>
      <c r="D143" s="2">
        <v>2375</v>
      </c>
      <c r="E143" s="12">
        <f t="shared" si="6"/>
        <v>0.23573200992555832</v>
      </c>
      <c r="F143" s="2">
        <v>1646</v>
      </c>
      <c r="G143" s="2">
        <v>55</v>
      </c>
      <c r="H143" s="12">
        <f t="shared" si="7"/>
        <v>3.3414337788578372E-2</v>
      </c>
      <c r="I143" s="2">
        <v>6582</v>
      </c>
      <c r="J143" s="2">
        <v>1476</v>
      </c>
      <c r="K143" s="119">
        <f t="shared" si="8"/>
        <v>0.22424794895168643</v>
      </c>
    </row>
    <row r="144" spans="1:11" x14ac:dyDescent="0.2">
      <c r="A144" s="2" t="s">
        <v>137</v>
      </c>
      <c r="B144" s="2" t="s">
        <v>179</v>
      </c>
      <c r="C144" s="2">
        <v>10211</v>
      </c>
      <c r="D144" s="2">
        <v>2032</v>
      </c>
      <c r="E144" s="12">
        <f t="shared" si="6"/>
        <v>0.19900107726961119</v>
      </c>
      <c r="F144" s="2">
        <v>798</v>
      </c>
      <c r="G144" s="2">
        <v>157</v>
      </c>
      <c r="H144" s="12">
        <f t="shared" si="7"/>
        <v>0.19674185463659147</v>
      </c>
      <c r="I144" s="2">
        <v>8373</v>
      </c>
      <c r="J144" s="2">
        <v>1716</v>
      </c>
      <c r="K144" s="119">
        <f t="shared" si="8"/>
        <v>0.20494446434969546</v>
      </c>
    </row>
    <row r="145" spans="1:11" x14ac:dyDescent="0.2">
      <c r="A145" s="2" t="s">
        <v>138</v>
      </c>
      <c r="B145" s="2" t="s">
        <v>179</v>
      </c>
      <c r="C145" s="2">
        <v>10319</v>
      </c>
      <c r="D145" s="2">
        <v>1727</v>
      </c>
      <c r="E145" s="12">
        <f t="shared" si="6"/>
        <v>0.16736117840876055</v>
      </c>
      <c r="F145" s="2">
        <v>5903</v>
      </c>
      <c r="G145" s="2">
        <v>499</v>
      </c>
      <c r="H145" s="12">
        <f t="shared" si="7"/>
        <v>8.4533288158563438E-2</v>
      </c>
      <c r="I145" s="2">
        <v>4067</v>
      </c>
      <c r="J145" s="2">
        <v>1228</v>
      </c>
      <c r="K145" s="119">
        <f t="shared" si="8"/>
        <v>0.30194246373248096</v>
      </c>
    </row>
    <row r="146" spans="1:11" x14ac:dyDescent="0.2">
      <c r="A146" s="2" t="s">
        <v>180</v>
      </c>
      <c r="B146" s="2"/>
      <c r="C146" s="2">
        <f>SUM(C140:C145)</f>
        <v>67195</v>
      </c>
      <c r="D146" s="2">
        <f>SUM(D140:D145)</f>
        <v>12811</v>
      </c>
      <c r="E146" s="12">
        <f t="shared" si="6"/>
        <v>0.19065406652280675</v>
      </c>
      <c r="F146" s="2">
        <f>SUM(F140:F145)</f>
        <v>14892</v>
      </c>
      <c r="G146" s="2">
        <f>SUM(G140:G145)</f>
        <v>1566</v>
      </c>
      <c r="H146" s="12">
        <f t="shared" si="7"/>
        <v>0.10515713134568896</v>
      </c>
      <c r="I146" s="2">
        <f>SUM(I140:I145)</f>
        <v>45539</v>
      </c>
      <c r="J146" s="2">
        <f>SUM(J140:J145)</f>
        <v>8535</v>
      </c>
      <c r="K146" s="119">
        <f t="shared" si="8"/>
        <v>0.18742177035068841</v>
      </c>
    </row>
    <row r="147" spans="1:11" x14ac:dyDescent="0.2">
      <c r="A147" s="3" t="s">
        <v>139</v>
      </c>
      <c r="B147" s="3" t="s">
        <v>181</v>
      </c>
      <c r="C147" s="3">
        <v>12322</v>
      </c>
      <c r="D147" s="3">
        <v>1923</v>
      </c>
      <c r="E147" s="12">
        <f t="shared" si="6"/>
        <v>0.15606232754422983</v>
      </c>
      <c r="F147" s="3">
        <v>1626</v>
      </c>
      <c r="G147" s="3">
        <v>284</v>
      </c>
      <c r="H147" s="12">
        <f t="shared" si="7"/>
        <v>0.17466174661746617</v>
      </c>
      <c r="I147" s="3">
        <v>8827</v>
      </c>
      <c r="J147" s="3">
        <v>1372</v>
      </c>
      <c r="K147" s="119">
        <f t="shared" si="8"/>
        <v>0.15543219666931007</v>
      </c>
    </row>
    <row r="148" spans="1:11" x14ac:dyDescent="0.2">
      <c r="A148" s="3" t="s">
        <v>140</v>
      </c>
      <c r="B148" s="3" t="s">
        <v>181</v>
      </c>
      <c r="C148" s="3">
        <v>12838</v>
      </c>
      <c r="D148" s="3">
        <v>3281</v>
      </c>
      <c r="E148" s="12">
        <f t="shared" si="6"/>
        <v>0.25556940333385264</v>
      </c>
      <c r="F148" s="3">
        <v>1826</v>
      </c>
      <c r="G148" s="3">
        <v>336</v>
      </c>
      <c r="H148" s="12">
        <f t="shared" si="7"/>
        <v>0.18400876232201532</v>
      </c>
      <c r="I148" s="3">
        <v>8973</v>
      </c>
      <c r="J148" s="3">
        <v>2290</v>
      </c>
      <c r="K148" s="119">
        <f t="shared" si="8"/>
        <v>0.2552100746684498</v>
      </c>
    </row>
    <row r="149" spans="1:11" x14ac:dyDescent="0.2">
      <c r="A149" s="3" t="s">
        <v>141</v>
      </c>
      <c r="B149" s="3" t="s">
        <v>181</v>
      </c>
      <c r="C149" s="3">
        <v>15902</v>
      </c>
      <c r="D149" s="3">
        <v>1292</v>
      </c>
      <c r="E149" s="12">
        <f t="shared" si="6"/>
        <v>8.1247641806062129E-2</v>
      </c>
      <c r="F149" s="3">
        <v>3253</v>
      </c>
      <c r="G149" s="3">
        <v>116</v>
      </c>
      <c r="H149" s="12">
        <f t="shared" si="7"/>
        <v>3.5659391331079003E-2</v>
      </c>
      <c r="I149" s="3">
        <v>11618</v>
      </c>
      <c r="J149" s="3">
        <v>1117</v>
      </c>
      <c r="K149" s="119">
        <f t="shared" si="8"/>
        <v>9.6143914615252193E-2</v>
      </c>
    </row>
    <row r="150" spans="1:11" x14ac:dyDescent="0.2">
      <c r="A150" s="3" t="s">
        <v>142</v>
      </c>
      <c r="B150" s="3" t="s">
        <v>181</v>
      </c>
      <c r="C150" s="3">
        <v>5712</v>
      </c>
      <c r="D150" s="3">
        <v>1835</v>
      </c>
      <c r="E150" s="12">
        <f t="shared" si="6"/>
        <v>0.32125350140056025</v>
      </c>
      <c r="F150" s="3">
        <v>2293</v>
      </c>
      <c r="G150" s="3">
        <v>722</v>
      </c>
      <c r="H150" s="12">
        <f t="shared" si="7"/>
        <v>0.31487134757959007</v>
      </c>
      <c r="I150" s="3">
        <v>3156</v>
      </c>
      <c r="J150" s="3">
        <v>984</v>
      </c>
      <c r="K150" s="119">
        <f t="shared" si="8"/>
        <v>0.31178707224334601</v>
      </c>
    </row>
    <row r="151" spans="1:11" x14ac:dyDescent="0.2">
      <c r="A151" s="3" t="s">
        <v>143</v>
      </c>
      <c r="B151" s="3" t="s">
        <v>181</v>
      </c>
      <c r="C151" s="3">
        <v>7031</v>
      </c>
      <c r="D151" s="3">
        <v>532</v>
      </c>
      <c r="E151" s="12">
        <f t="shared" si="6"/>
        <v>7.5664912530223297E-2</v>
      </c>
      <c r="F151" s="3">
        <v>1501</v>
      </c>
      <c r="G151" s="3">
        <v>117</v>
      </c>
      <c r="H151" s="12">
        <f t="shared" si="7"/>
        <v>7.7948034643570946E-2</v>
      </c>
      <c r="I151" s="3">
        <v>5396</v>
      </c>
      <c r="J151" s="3">
        <v>415</v>
      </c>
      <c r="K151" s="119">
        <f t="shared" si="8"/>
        <v>7.6908821349147519E-2</v>
      </c>
    </row>
    <row r="152" spans="1:11" x14ac:dyDescent="0.2">
      <c r="A152" s="3" t="s">
        <v>144</v>
      </c>
      <c r="B152" s="3" t="s">
        <v>181</v>
      </c>
      <c r="C152" s="3">
        <v>10125</v>
      </c>
      <c r="D152" s="3">
        <v>1309</v>
      </c>
      <c r="E152" s="12">
        <f t="shared" si="6"/>
        <v>0.12928395061728395</v>
      </c>
      <c r="F152" s="3">
        <v>3540</v>
      </c>
      <c r="G152" s="3">
        <v>71</v>
      </c>
      <c r="H152" s="12">
        <f t="shared" si="7"/>
        <v>2.0056497175141241E-2</v>
      </c>
      <c r="I152" s="3">
        <v>6197</v>
      </c>
      <c r="J152" s="3">
        <v>1238</v>
      </c>
      <c r="K152" s="119">
        <f t="shared" si="8"/>
        <v>0.19977408423430693</v>
      </c>
    </row>
    <row r="153" spans="1:11" x14ac:dyDescent="0.2">
      <c r="A153" s="3" t="s">
        <v>145</v>
      </c>
      <c r="B153" s="3" t="s">
        <v>181</v>
      </c>
      <c r="C153" s="3">
        <v>10389</v>
      </c>
      <c r="D153" s="3">
        <v>891</v>
      </c>
      <c r="E153" s="12">
        <f t="shared" si="6"/>
        <v>8.5763788622581577E-2</v>
      </c>
      <c r="F153" s="3">
        <v>2774</v>
      </c>
      <c r="G153" s="3">
        <v>0</v>
      </c>
      <c r="H153" s="12">
        <f t="shared" si="7"/>
        <v>0</v>
      </c>
      <c r="I153" s="3">
        <v>7068</v>
      </c>
      <c r="J153" s="3">
        <v>769</v>
      </c>
      <c r="K153" s="119">
        <f t="shared" si="8"/>
        <v>0.10880022637238257</v>
      </c>
    </row>
    <row r="154" spans="1:11" x14ac:dyDescent="0.2">
      <c r="A154" s="3" t="s">
        <v>146</v>
      </c>
      <c r="B154" s="3" t="s">
        <v>181</v>
      </c>
      <c r="C154" s="3">
        <v>9906</v>
      </c>
      <c r="D154" s="3">
        <v>3810</v>
      </c>
      <c r="E154" s="12">
        <f t="shared" si="6"/>
        <v>0.38461538461538464</v>
      </c>
      <c r="F154" s="3">
        <v>1501</v>
      </c>
      <c r="G154" s="3">
        <v>518</v>
      </c>
      <c r="H154" s="12">
        <f t="shared" si="7"/>
        <v>0.34510326449033979</v>
      </c>
      <c r="I154" s="3">
        <v>6835</v>
      </c>
      <c r="J154" s="3">
        <v>3056</v>
      </c>
      <c r="K154" s="119">
        <f t="shared" si="8"/>
        <v>0.44711046086320411</v>
      </c>
    </row>
    <row r="155" spans="1:11" x14ac:dyDescent="0.2">
      <c r="A155" s="3" t="s">
        <v>147</v>
      </c>
      <c r="B155" s="3" t="s">
        <v>181</v>
      </c>
      <c r="C155" s="3">
        <v>16405</v>
      </c>
      <c r="D155" s="3">
        <v>1899</v>
      </c>
      <c r="E155" s="12">
        <f t="shared" si="6"/>
        <v>0.11575739103931729</v>
      </c>
      <c r="F155" s="3">
        <v>6376</v>
      </c>
      <c r="G155" s="3">
        <v>423</v>
      </c>
      <c r="H155" s="12">
        <f t="shared" si="7"/>
        <v>6.6342534504391468E-2</v>
      </c>
      <c r="I155" s="3">
        <v>8350</v>
      </c>
      <c r="J155" s="3">
        <v>1217</v>
      </c>
      <c r="K155" s="119">
        <f t="shared" si="8"/>
        <v>0.14574850299401199</v>
      </c>
    </row>
    <row r="156" spans="1:11" x14ac:dyDescent="0.2">
      <c r="A156" s="3" t="s">
        <v>148</v>
      </c>
      <c r="B156" s="3" t="s">
        <v>181</v>
      </c>
      <c r="C156" s="3">
        <v>6218</v>
      </c>
      <c r="D156" s="3">
        <v>891</v>
      </c>
      <c r="E156" s="12">
        <f t="shared" si="6"/>
        <v>0.14329366355741396</v>
      </c>
      <c r="F156" s="3">
        <v>973</v>
      </c>
      <c r="G156" s="3">
        <v>0</v>
      </c>
      <c r="H156" s="12">
        <f t="shared" si="7"/>
        <v>0</v>
      </c>
      <c r="I156" s="3">
        <v>4746</v>
      </c>
      <c r="J156" s="3">
        <v>794</v>
      </c>
      <c r="K156" s="119">
        <f t="shared" si="8"/>
        <v>0.16729877791824693</v>
      </c>
    </row>
    <row r="157" spans="1:11" x14ac:dyDescent="0.2">
      <c r="A157" s="3" t="s">
        <v>149</v>
      </c>
      <c r="B157" s="3" t="s">
        <v>181</v>
      </c>
      <c r="C157" s="3">
        <v>10976</v>
      </c>
      <c r="D157" s="3">
        <v>2829</v>
      </c>
      <c r="E157" s="12">
        <f t="shared" si="6"/>
        <v>0.2577441690962099</v>
      </c>
      <c r="F157" s="3">
        <v>2494</v>
      </c>
      <c r="G157" s="3">
        <v>393</v>
      </c>
      <c r="H157" s="12">
        <f t="shared" si="7"/>
        <v>0.15757818765036086</v>
      </c>
      <c r="I157" s="3">
        <v>6358</v>
      </c>
      <c r="J157" s="3">
        <v>1802</v>
      </c>
      <c r="K157" s="119">
        <f t="shared" si="8"/>
        <v>0.28342245989304815</v>
      </c>
    </row>
    <row r="158" spans="1:11" x14ac:dyDescent="0.2">
      <c r="A158" s="11" t="s">
        <v>182</v>
      </c>
      <c r="B158" s="11"/>
      <c r="C158" s="11">
        <f>SUM(C147:C157)</f>
        <v>117824</v>
      </c>
      <c r="D158" s="11">
        <f>SUM(D147:D157)</f>
        <v>20492</v>
      </c>
      <c r="E158" s="12">
        <f t="shared" si="6"/>
        <v>0.1739204236827811</v>
      </c>
      <c r="F158" s="11">
        <f>SUM(F147:F157)</f>
        <v>28157</v>
      </c>
      <c r="G158" s="11">
        <f>SUM(G147:G157)</f>
        <v>2980</v>
      </c>
      <c r="H158" s="12">
        <f t="shared" si="7"/>
        <v>0.10583513868664986</v>
      </c>
      <c r="I158" s="11">
        <f>SUM(I147:I157)</f>
        <v>77524</v>
      </c>
      <c r="J158" s="11">
        <f>SUM(J147:J157)</f>
        <v>15054</v>
      </c>
      <c r="K158" s="119">
        <f t="shared" si="8"/>
        <v>0.19418502657241629</v>
      </c>
    </row>
  </sheetData>
  <sortState ref="A4:H148">
    <sortCondition sortBy="cellColor" ref="A4:A148" dxfId="59"/>
    <sortCondition sortBy="cellColor" ref="A4:A148" dxfId="58"/>
    <sortCondition sortBy="cellColor" ref="A4:A148" dxfId="57"/>
    <sortCondition sortBy="cellColor" ref="A4:A148" dxfId="56"/>
    <sortCondition sortBy="cellColor" ref="A4:A148" dxfId="55"/>
    <sortCondition sortBy="cellColor" ref="A4:A148" dxfId="54"/>
    <sortCondition sortBy="cellColor" ref="A4:A148" dxfId="53"/>
    <sortCondition sortBy="cellColor" ref="A4:A148" dxfId="52"/>
    <sortCondition sortBy="cellColor" ref="A4:A148" dxfId="51"/>
    <sortCondition sortBy="cellColor" ref="A4:A148" dxfId="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162</v>
      </c>
      <c r="F2" t="s">
        <v>3</v>
      </c>
      <c r="G2" t="s">
        <v>162</v>
      </c>
      <c r="I2" t="s">
        <v>3</v>
      </c>
      <c r="J2" t="s">
        <v>162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27362</v>
      </c>
      <c r="D4" s="1">
        <v>15168</v>
      </c>
      <c r="E4" s="12">
        <f>D4/C4</f>
        <v>0.55434544258460638</v>
      </c>
      <c r="F4" s="1">
        <v>13119</v>
      </c>
      <c r="G4" s="1">
        <v>7584</v>
      </c>
      <c r="H4" s="12">
        <f>G4/F4</f>
        <v>0.57809284244225934</v>
      </c>
      <c r="I4" s="1">
        <v>13093</v>
      </c>
      <c r="J4" s="1">
        <v>6813</v>
      </c>
      <c r="K4" s="119">
        <f>J4/I4</f>
        <v>0.52035438784083099</v>
      </c>
    </row>
    <row r="5" spans="1:11" x14ac:dyDescent="0.2">
      <c r="A5" s="1" t="s">
        <v>6</v>
      </c>
      <c r="B5" s="1" t="s">
        <v>163</v>
      </c>
      <c r="C5" s="1">
        <v>84703</v>
      </c>
      <c r="D5" s="1">
        <v>66037</v>
      </c>
      <c r="E5" s="12">
        <f t="shared" ref="E5:E68" si="0">D5/C5</f>
        <v>0.77963000129865534</v>
      </c>
      <c r="F5" s="1">
        <v>34471</v>
      </c>
      <c r="G5" s="1">
        <v>29544</v>
      </c>
      <c r="H5" s="12">
        <f t="shared" ref="H5:H68" si="1">G5/F5</f>
        <v>0.85706826027675442</v>
      </c>
      <c r="I5" s="1">
        <v>47562</v>
      </c>
      <c r="J5" s="1">
        <v>34966</v>
      </c>
      <c r="K5" s="119">
        <f t="shared" ref="K5:K68" si="2">J5/I5</f>
        <v>0.73516672974223118</v>
      </c>
    </row>
    <row r="6" spans="1:11" x14ac:dyDescent="0.2">
      <c r="A6" s="1" t="s">
        <v>7</v>
      </c>
      <c r="B6" s="1" t="s">
        <v>163</v>
      </c>
      <c r="C6" s="1">
        <v>49108</v>
      </c>
      <c r="D6" s="1">
        <v>38686</v>
      </c>
      <c r="E6" s="12">
        <f t="shared" si="0"/>
        <v>0.78777388612853305</v>
      </c>
      <c r="F6" s="1">
        <v>13398</v>
      </c>
      <c r="G6" s="1">
        <v>11201</v>
      </c>
      <c r="H6" s="12">
        <f t="shared" si="1"/>
        <v>0.83602030153754292</v>
      </c>
      <c r="I6" s="1">
        <v>32688</v>
      </c>
      <c r="J6" s="1">
        <v>25720</v>
      </c>
      <c r="K6" s="119">
        <f t="shared" si="2"/>
        <v>0.78683308859520318</v>
      </c>
    </row>
    <row r="7" spans="1:11" x14ac:dyDescent="0.2">
      <c r="A7" s="1" t="s">
        <v>8</v>
      </c>
      <c r="B7" s="1" t="s">
        <v>163</v>
      </c>
      <c r="C7" s="1">
        <v>72300</v>
      </c>
      <c r="D7" s="1">
        <v>52090</v>
      </c>
      <c r="E7" s="12">
        <f t="shared" si="0"/>
        <v>0.72047026279391424</v>
      </c>
      <c r="F7" s="1">
        <v>20551</v>
      </c>
      <c r="G7" s="1">
        <v>14968</v>
      </c>
      <c r="H7" s="12">
        <f t="shared" si="1"/>
        <v>0.7283343876210403</v>
      </c>
      <c r="I7" s="1">
        <v>46591</v>
      </c>
      <c r="J7" s="1">
        <v>34260</v>
      </c>
      <c r="K7" s="119">
        <f t="shared" si="2"/>
        <v>0.73533515056555987</v>
      </c>
    </row>
    <row r="8" spans="1:11" x14ac:dyDescent="0.2">
      <c r="A8" s="1" t="s">
        <v>9</v>
      </c>
      <c r="B8" s="1" t="s">
        <v>163</v>
      </c>
      <c r="C8" s="1">
        <v>55457</v>
      </c>
      <c r="D8" s="1">
        <v>45997</v>
      </c>
      <c r="E8" s="12">
        <f t="shared" si="0"/>
        <v>0.8294173864435509</v>
      </c>
      <c r="F8" s="1">
        <v>18462</v>
      </c>
      <c r="G8" s="1">
        <v>16551</v>
      </c>
      <c r="H8" s="12">
        <f t="shared" si="1"/>
        <v>0.89649008774780625</v>
      </c>
      <c r="I8" s="1">
        <v>33891</v>
      </c>
      <c r="J8" s="1">
        <v>26791</v>
      </c>
      <c r="K8" s="119">
        <f t="shared" si="2"/>
        <v>0.790504853795993</v>
      </c>
    </row>
    <row r="9" spans="1:11" x14ac:dyDescent="0.2">
      <c r="A9" s="1" t="s">
        <v>10</v>
      </c>
      <c r="B9" s="1" t="s">
        <v>163</v>
      </c>
      <c r="C9" s="1">
        <v>52301</v>
      </c>
      <c r="D9" s="1">
        <v>37069</v>
      </c>
      <c r="E9" s="12">
        <f t="shared" si="0"/>
        <v>0.70876273876216511</v>
      </c>
      <c r="F9" s="1">
        <v>25921</v>
      </c>
      <c r="G9" s="1">
        <v>18903</v>
      </c>
      <c r="H9" s="12">
        <f t="shared" si="1"/>
        <v>0.72925427259750786</v>
      </c>
      <c r="I9" s="1">
        <v>25063</v>
      </c>
      <c r="J9" s="1">
        <v>17347</v>
      </c>
      <c r="K9" s="119">
        <f t="shared" si="2"/>
        <v>0.692135817739297</v>
      </c>
    </row>
    <row r="10" spans="1:11" x14ac:dyDescent="0.2">
      <c r="A10" s="1" t="s">
        <v>11</v>
      </c>
      <c r="B10" s="1" t="s">
        <v>163</v>
      </c>
      <c r="C10" s="1">
        <v>61596</v>
      </c>
      <c r="D10" s="1">
        <v>47172</v>
      </c>
      <c r="E10" s="12">
        <f t="shared" si="0"/>
        <v>0.76582894993181372</v>
      </c>
      <c r="F10" s="1">
        <v>21260</v>
      </c>
      <c r="G10" s="1">
        <v>17434</v>
      </c>
      <c r="H10" s="12">
        <f t="shared" si="1"/>
        <v>0.82003762935089375</v>
      </c>
      <c r="I10" s="1">
        <v>36680</v>
      </c>
      <c r="J10" s="1">
        <v>26865</v>
      </c>
      <c r="K10" s="119">
        <f t="shared" si="2"/>
        <v>0.73241548527808065</v>
      </c>
    </row>
    <row r="11" spans="1:11" x14ac:dyDescent="0.2">
      <c r="A11" s="1" t="s">
        <v>12</v>
      </c>
      <c r="B11" s="1" t="s">
        <v>163</v>
      </c>
      <c r="C11" s="1">
        <v>62135</v>
      </c>
      <c r="D11" s="1">
        <v>48209</v>
      </c>
      <c r="E11" s="12">
        <f t="shared" si="0"/>
        <v>0.77587511064617365</v>
      </c>
      <c r="F11" s="1">
        <v>14018</v>
      </c>
      <c r="G11" s="1">
        <v>12274</v>
      </c>
      <c r="H11" s="12">
        <f t="shared" si="1"/>
        <v>0.87558852903409901</v>
      </c>
      <c r="I11" s="1">
        <v>43763</v>
      </c>
      <c r="J11" s="1">
        <v>32682</v>
      </c>
      <c r="K11" s="119">
        <f t="shared" si="2"/>
        <v>0.74679523798642689</v>
      </c>
    </row>
    <row r="12" spans="1:11" x14ac:dyDescent="0.2">
      <c r="A12" s="1" t="s">
        <v>164</v>
      </c>
      <c r="B12" s="1"/>
      <c r="C12" s="1">
        <f>SUM(C4:C11)</f>
        <v>464962</v>
      </c>
      <c r="D12" s="1">
        <f>SUM(D4:D11)</f>
        <v>350428</v>
      </c>
      <c r="E12" s="12">
        <f t="shared" si="0"/>
        <v>0.75367019240281996</v>
      </c>
      <c r="F12" s="1">
        <f>SUM(F4:F11)</f>
        <v>161200</v>
      </c>
      <c r="G12" s="1">
        <f>SUM(G4:G11)</f>
        <v>128459</v>
      </c>
      <c r="H12" s="12">
        <f t="shared" si="1"/>
        <v>0.79689205955334985</v>
      </c>
      <c r="I12" s="1">
        <f>SUM(I4:I11)</f>
        <v>279331</v>
      </c>
      <c r="J12" s="1">
        <f>SUM(J4:J11)</f>
        <v>205444</v>
      </c>
      <c r="K12" s="119">
        <f t="shared" si="2"/>
        <v>0.7354858572804307</v>
      </c>
    </row>
    <row r="13" spans="1:11" x14ac:dyDescent="0.2">
      <c r="A13" s="4" t="s">
        <v>13</v>
      </c>
      <c r="B13" s="4" t="s">
        <v>165</v>
      </c>
      <c r="C13" s="4">
        <v>55382</v>
      </c>
      <c r="D13" s="4">
        <v>44312</v>
      </c>
      <c r="E13" s="12">
        <f t="shared" si="0"/>
        <v>0.80011556101260339</v>
      </c>
      <c r="F13" s="4">
        <v>15486</v>
      </c>
      <c r="G13" s="4">
        <v>13708</v>
      </c>
      <c r="H13" s="12">
        <f t="shared" si="1"/>
        <v>0.88518662017305949</v>
      </c>
      <c r="I13" s="4">
        <v>36173</v>
      </c>
      <c r="J13" s="4">
        <v>28138</v>
      </c>
      <c r="K13" s="119">
        <f t="shared" si="2"/>
        <v>0.77787299919829711</v>
      </c>
    </row>
    <row r="14" spans="1:11" x14ac:dyDescent="0.2">
      <c r="A14" s="4" t="s">
        <v>14</v>
      </c>
      <c r="B14" s="4" t="s">
        <v>165</v>
      </c>
      <c r="C14" s="4">
        <v>56196</v>
      </c>
      <c r="D14" s="4">
        <v>44889</v>
      </c>
      <c r="E14" s="12">
        <f t="shared" si="0"/>
        <v>0.79879350843476404</v>
      </c>
      <c r="F14" s="4">
        <v>16286</v>
      </c>
      <c r="G14" s="4">
        <v>13463</v>
      </c>
      <c r="H14" s="12">
        <f t="shared" si="1"/>
        <v>0.82666093577305666</v>
      </c>
      <c r="I14" s="4">
        <v>35927</v>
      </c>
      <c r="J14" s="4">
        <v>28836</v>
      </c>
      <c r="K14" s="119">
        <f t="shared" si="2"/>
        <v>0.8026275503103516</v>
      </c>
    </row>
    <row r="15" spans="1:11" x14ac:dyDescent="0.2">
      <c r="A15" s="4" t="s">
        <v>15</v>
      </c>
      <c r="B15" s="4" t="s">
        <v>165</v>
      </c>
      <c r="C15" s="4">
        <v>73699</v>
      </c>
      <c r="D15" s="4">
        <v>59837</v>
      </c>
      <c r="E15" s="12">
        <f t="shared" si="0"/>
        <v>0.81191060937054782</v>
      </c>
      <c r="F15" s="4">
        <v>29566</v>
      </c>
      <c r="G15" s="4">
        <v>26171</v>
      </c>
      <c r="H15" s="12">
        <f t="shared" si="1"/>
        <v>0.88517215720760334</v>
      </c>
      <c r="I15" s="4">
        <v>41483</v>
      </c>
      <c r="J15" s="4">
        <v>32202</v>
      </c>
      <c r="K15" s="119">
        <f t="shared" si="2"/>
        <v>0.77626979726635004</v>
      </c>
    </row>
    <row r="16" spans="1:11" x14ac:dyDescent="0.2">
      <c r="A16" s="4" t="s">
        <v>16</v>
      </c>
      <c r="B16" s="4" t="s">
        <v>165</v>
      </c>
      <c r="C16" s="4">
        <v>32031</v>
      </c>
      <c r="D16" s="4">
        <v>16537</v>
      </c>
      <c r="E16" s="12">
        <f t="shared" si="0"/>
        <v>0.51628110268177707</v>
      </c>
      <c r="F16" s="4">
        <v>10186</v>
      </c>
      <c r="G16" s="4">
        <v>6555</v>
      </c>
      <c r="H16" s="12">
        <f t="shared" si="1"/>
        <v>0.64353033575495777</v>
      </c>
      <c r="I16" s="4">
        <v>19356</v>
      </c>
      <c r="J16" s="4">
        <v>9113</v>
      </c>
      <c r="K16" s="119">
        <f t="shared" si="2"/>
        <v>0.47081008472824964</v>
      </c>
    </row>
    <row r="17" spans="1:11" x14ac:dyDescent="0.2">
      <c r="A17" s="4" t="s">
        <v>17</v>
      </c>
      <c r="B17" s="4" t="s">
        <v>165</v>
      </c>
      <c r="C17" s="4">
        <v>64162</v>
      </c>
      <c r="D17" s="4">
        <v>53075</v>
      </c>
      <c r="E17" s="12">
        <f t="shared" si="0"/>
        <v>0.82720301736230173</v>
      </c>
      <c r="F17" s="4">
        <v>26689</v>
      </c>
      <c r="G17" s="4">
        <v>23293</v>
      </c>
      <c r="H17" s="12">
        <f t="shared" si="1"/>
        <v>0.87275656637566035</v>
      </c>
      <c r="I17" s="4">
        <v>35768</v>
      </c>
      <c r="J17" s="4">
        <v>28457</v>
      </c>
      <c r="K17" s="119">
        <f t="shared" si="2"/>
        <v>0.79559941847461413</v>
      </c>
    </row>
    <row r="18" spans="1:11" x14ac:dyDescent="0.2">
      <c r="A18" s="4" t="s">
        <v>18</v>
      </c>
      <c r="B18" s="4" t="s">
        <v>165</v>
      </c>
      <c r="C18" s="4">
        <v>59639</v>
      </c>
      <c r="D18" s="4">
        <v>48293</v>
      </c>
      <c r="E18" s="12">
        <f t="shared" si="0"/>
        <v>0.80975536142457116</v>
      </c>
      <c r="F18" s="4">
        <v>13799</v>
      </c>
      <c r="G18" s="4">
        <v>12425</v>
      </c>
      <c r="H18" s="12">
        <f t="shared" si="1"/>
        <v>0.9004275672150156</v>
      </c>
      <c r="I18" s="4">
        <v>40188</v>
      </c>
      <c r="J18" s="4">
        <v>32038</v>
      </c>
      <c r="K18" s="119">
        <f t="shared" si="2"/>
        <v>0.79720314521747782</v>
      </c>
    </row>
    <row r="19" spans="1:11" x14ac:dyDescent="0.2">
      <c r="A19" s="4" t="s">
        <v>166</v>
      </c>
      <c r="B19" s="4"/>
      <c r="C19" s="4">
        <f>SUM(C13:C18)</f>
        <v>341109</v>
      </c>
      <c r="D19" s="4">
        <f>SUM(D13:D18)</f>
        <v>266943</v>
      </c>
      <c r="E19" s="12">
        <f t="shared" si="0"/>
        <v>0.78257389866582239</v>
      </c>
      <c r="F19" s="4">
        <f>SUM(F13:F18)</f>
        <v>112012</v>
      </c>
      <c r="G19" s="4">
        <f>SUM(G13:G18)</f>
        <v>95615</v>
      </c>
      <c r="H19" s="12">
        <f t="shared" si="1"/>
        <v>0.85361389851087388</v>
      </c>
      <c r="I19" s="4">
        <f>SUM(I13:I18)</f>
        <v>208895</v>
      </c>
      <c r="J19" s="4">
        <f>SUM(J13:J18)</f>
        <v>158784</v>
      </c>
      <c r="K19" s="119">
        <f t="shared" si="2"/>
        <v>0.76011393283707129</v>
      </c>
    </row>
    <row r="20" spans="1:11" x14ac:dyDescent="0.2">
      <c r="A20" s="7" t="s">
        <v>19</v>
      </c>
      <c r="B20" s="7" t="s">
        <v>167</v>
      </c>
      <c r="C20" s="7">
        <v>46726</v>
      </c>
      <c r="D20" s="7">
        <v>37995</v>
      </c>
      <c r="E20" s="12">
        <f t="shared" si="0"/>
        <v>0.8131447160039379</v>
      </c>
      <c r="F20" s="7">
        <v>8428</v>
      </c>
      <c r="G20" s="7">
        <v>7800</v>
      </c>
      <c r="H20" s="12">
        <f t="shared" si="1"/>
        <v>0.92548647365923109</v>
      </c>
      <c r="I20" s="7">
        <v>34993</v>
      </c>
      <c r="J20" s="7">
        <v>28083</v>
      </c>
      <c r="K20" s="119">
        <f t="shared" si="2"/>
        <v>0.80253193495842023</v>
      </c>
    </row>
    <row r="21" spans="1:11" x14ac:dyDescent="0.2">
      <c r="A21" s="7" t="s">
        <v>20</v>
      </c>
      <c r="B21" s="7" t="s">
        <v>167</v>
      </c>
      <c r="C21" s="7">
        <v>47422</v>
      </c>
      <c r="D21" s="7">
        <v>38057</v>
      </c>
      <c r="E21" s="12">
        <f t="shared" si="0"/>
        <v>0.80251781873392092</v>
      </c>
      <c r="F21" s="7">
        <v>9264</v>
      </c>
      <c r="G21" s="7">
        <v>8315</v>
      </c>
      <c r="H21" s="12">
        <f t="shared" si="1"/>
        <v>0.89756044905008636</v>
      </c>
      <c r="I21" s="7">
        <v>34010</v>
      </c>
      <c r="J21" s="7">
        <v>27275</v>
      </c>
      <c r="K21" s="119">
        <f t="shared" si="2"/>
        <v>0.80197000882093505</v>
      </c>
    </row>
    <row r="22" spans="1:11" x14ac:dyDescent="0.2">
      <c r="A22" s="7" t="s">
        <v>21</v>
      </c>
      <c r="B22" s="7" t="s">
        <v>167</v>
      </c>
      <c r="C22" s="7">
        <v>53588</v>
      </c>
      <c r="D22" s="7">
        <v>44908</v>
      </c>
      <c r="E22" s="12">
        <f t="shared" si="0"/>
        <v>0.83802343808315294</v>
      </c>
      <c r="F22" s="7">
        <v>16410</v>
      </c>
      <c r="G22" s="7">
        <v>14794</v>
      </c>
      <c r="H22" s="12">
        <f t="shared" si="1"/>
        <v>0.9015234613040829</v>
      </c>
      <c r="I22" s="7">
        <v>35500</v>
      </c>
      <c r="J22" s="7">
        <v>28833</v>
      </c>
      <c r="K22" s="119">
        <f t="shared" si="2"/>
        <v>0.81219718309859157</v>
      </c>
    </row>
    <row r="23" spans="1:11" x14ac:dyDescent="0.2">
      <c r="A23" s="7" t="s">
        <v>22</v>
      </c>
      <c r="B23" s="7" t="s">
        <v>167</v>
      </c>
      <c r="C23" s="7">
        <v>25545</v>
      </c>
      <c r="D23" s="7">
        <v>12287</v>
      </c>
      <c r="E23" s="12">
        <f t="shared" si="0"/>
        <v>0.48099432374241535</v>
      </c>
      <c r="F23" s="7">
        <v>14675</v>
      </c>
      <c r="G23" s="7">
        <v>7949</v>
      </c>
      <c r="H23" s="12">
        <f t="shared" si="1"/>
        <v>0.54166950596252128</v>
      </c>
      <c r="I23" s="7">
        <v>9553</v>
      </c>
      <c r="J23" s="7">
        <v>3764</v>
      </c>
      <c r="K23" s="119">
        <f t="shared" si="2"/>
        <v>0.3940123521406888</v>
      </c>
    </row>
    <row r="24" spans="1:11" x14ac:dyDescent="0.2">
      <c r="A24" s="7" t="s">
        <v>23</v>
      </c>
      <c r="B24" s="7" t="s">
        <v>167</v>
      </c>
      <c r="C24" s="7">
        <v>17995</v>
      </c>
      <c r="D24" s="7">
        <v>9472</v>
      </c>
      <c r="E24" s="12">
        <f t="shared" si="0"/>
        <v>0.52636843567657687</v>
      </c>
      <c r="F24" s="7">
        <v>5373</v>
      </c>
      <c r="G24" s="7">
        <v>3917</v>
      </c>
      <c r="H24" s="12">
        <f t="shared" si="1"/>
        <v>0.72901544760841241</v>
      </c>
      <c r="I24" s="7">
        <v>11337</v>
      </c>
      <c r="J24" s="7">
        <v>5089</v>
      </c>
      <c r="K24" s="119">
        <f t="shared" si="2"/>
        <v>0.4488841845285349</v>
      </c>
    </row>
    <row r="25" spans="1:11" x14ac:dyDescent="0.2">
      <c r="A25" s="7" t="s">
        <v>24</v>
      </c>
      <c r="B25" s="7" t="s">
        <v>167</v>
      </c>
      <c r="C25" s="7">
        <v>58930</v>
      </c>
      <c r="D25" s="7">
        <v>52066</v>
      </c>
      <c r="E25" s="12">
        <f t="shared" si="0"/>
        <v>0.88352282368912272</v>
      </c>
      <c r="F25" s="7">
        <v>30288</v>
      </c>
      <c r="G25" s="7">
        <v>28507</v>
      </c>
      <c r="H25" s="12">
        <f t="shared" si="1"/>
        <v>0.94119783412572633</v>
      </c>
      <c r="I25" s="7">
        <v>27599</v>
      </c>
      <c r="J25" s="7">
        <v>22630</v>
      </c>
      <c r="K25" s="119">
        <f t="shared" si="2"/>
        <v>0.81995724482771115</v>
      </c>
    </row>
    <row r="26" spans="1:11" x14ac:dyDescent="0.2">
      <c r="A26" s="7" t="s">
        <v>25</v>
      </c>
      <c r="B26" s="7" t="s">
        <v>167</v>
      </c>
      <c r="C26" s="7">
        <v>48454</v>
      </c>
      <c r="D26" s="7">
        <v>39215</v>
      </c>
      <c r="E26" s="12">
        <f t="shared" si="0"/>
        <v>0.80932430759070462</v>
      </c>
      <c r="F26" s="7">
        <v>16995</v>
      </c>
      <c r="G26" s="7">
        <v>14535</v>
      </c>
      <c r="H26" s="12">
        <f t="shared" si="1"/>
        <v>0.85525154457193298</v>
      </c>
      <c r="I26" s="7">
        <v>29651</v>
      </c>
      <c r="J26" s="7">
        <v>23753</v>
      </c>
      <c r="K26" s="119">
        <f t="shared" si="2"/>
        <v>0.80108596674648413</v>
      </c>
    </row>
    <row r="27" spans="1:11" x14ac:dyDescent="0.2">
      <c r="A27" s="7" t="s">
        <v>26</v>
      </c>
      <c r="B27" s="7" t="s">
        <v>167</v>
      </c>
      <c r="C27" s="7">
        <v>70720</v>
      </c>
      <c r="D27" s="7">
        <v>58593</v>
      </c>
      <c r="E27" s="12">
        <f t="shared" si="0"/>
        <v>0.82852092760180995</v>
      </c>
      <c r="F27" s="7">
        <v>42029</v>
      </c>
      <c r="G27" s="7">
        <v>36511</v>
      </c>
      <c r="H27" s="12">
        <f t="shared" si="1"/>
        <v>0.8687097004449309</v>
      </c>
      <c r="I27" s="7">
        <v>27922</v>
      </c>
      <c r="J27" s="7">
        <v>21495</v>
      </c>
      <c r="K27" s="119">
        <f t="shared" si="2"/>
        <v>0.76982307857603327</v>
      </c>
    </row>
    <row r="28" spans="1:11" x14ac:dyDescent="0.2">
      <c r="A28" s="7" t="s">
        <v>27</v>
      </c>
      <c r="B28" s="7" t="s">
        <v>167</v>
      </c>
      <c r="C28" s="7">
        <v>61388</v>
      </c>
      <c r="D28" s="7">
        <v>46901</v>
      </c>
      <c r="E28" s="12">
        <f t="shared" si="0"/>
        <v>0.76400925262266239</v>
      </c>
      <c r="F28" s="7">
        <v>18242</v>
      </c>
      <c r="G28" s="7">
        <v>14999</v>
      </c>
      <c r="H28" s="12">
        <f t="shared" si="1"/>
        <v>0.8222234404122355</v>
      </c>
      <c r="I28" s="7">
        <v>37099</v>
      </c>
      <c r="J28" s="7">
        <v>27314</v>
      </c>
      <c r="K28" s="119">
        <f t="shared" si="2"/>
        <v>0.73624626000700832</v>
      </c>
    </row>
    <row r="29" spans="1:11" x14ac:dyDescent="0.2">
      <c r="A29" s="7" t="s">
        <v>28</v>
      </c>
      <c r="B29" s="7" t="s">
        <v>167</v>
      </c>
      <c r="C29" s="7">
        <v>59713</v>
      </c>
      <c r="D29" s="7">
        <v>46136</v>
      </c>
      <c r="E29" s="12">
        <f t="shared" si="0"/>
        <v>0.77262907574564998</v>
      </c>
      <c r="F29" s="7">
        <v>13909</v>
      </c>
      <c r="G29" s="7">
        <v>12077</v>
      </c>
      <c r="H29" s="12">
        <f t="shared" si="1"/>
        <v>0.86828672082824065</v>
      </c>
      <c r="I29" s="7">
        <v>41052</v>
      </c>
      <c r="J29" s="7">
        <v>30823</v>
      </c>
      <c r="K29" s="119">
        <f t="shared" si="2"/>
        <v>0.75082821787001852</v>
      </c>
    </row>
    <row r="30" spans="1:11" x14ac:dyDescent="0.2">
      <c r="A30" s="7" t="s">
        <v>168</v>
      </c>
      <c r="B30" s="7"/>
      <c r="C30" s="7">
        <f>SUM(C20:C29)</f>
        <v>490481</v>
      </c>
      <c r="D30" s="7">
        <f>SUM(D20:D29)</f>
        <v>385630</v>
      </c>
      <c r="E30" s="12">
        <f t="shared" si="0"/>
        <v>0.78622821271364229</v>
      </c>
      <c r="F30" s="7">
        <f>SUM(F20:F29)</f>
        <v>175613</v>
      </c>
      <c r="G30" s="7">
        <f>SUM(G20:G29)</f>
        <v>149404</v>
      </c>
      <c r="H30" s="12">
        <f t="shared" si="1"/>
        <v>0.85075706240426396</v>
      </c>
      <c r="I30" s="7">
        <f>SUM(I20:I29)</f>
        <v>288716</v>
      </c>
      <c r="J30" s="7">
        <f>SUM(J20:J29)</f>
        <v>219059</v>
      </c>
      <c r="K30" s="119">
        <f t="shared" si="2"/>
        <v>0.75873522769780688</v>
      </c>
    </row>
    <row r="31" spans="1:11" x14ac:dyDescent="0.2">
      <c r="A31" s="8" t="s">
        <v>29</v>
      </c>
      <c r="B31" s="8" t="s">
        <v>169</v>
      </c>
      <c r="C31" s="8">
        <v>45890</v>
      </c>
      <c r="D31" s="8">
        <v>41394</v>
      </c>
      <c r="E31" s="12">
        <f t="shared" si="0"/>
        <v>0.9020265853127043</v>
      </c>
      <c r="F31" s="8">
        <v>23454</v>
      </c>
      <c r="G31" s="8">
        <v>22038</v>
      </c>
      <c r="H31" s="12">
        <f t="shared" si="1"/>
        <v>0.93962650294192884</v>
      </c>
      <c r="I31" s="8">
        <v>21008</v>
      </c>
      <c r="J31" s="8">
        <v>18267</v>
      </c>
      <c r="K31" s="119">
        <f t="shared" si="2"/>
        <v>0.86952589489718202</v>
      </c>
    </row>
    <row r="32" spans="1:11" x14ac:dyDescent="0.2">
      <c r="A32" s="8" t="s">
        <v>30</v>
      </c>
      <c r="B32" s="8" t="s">
        <v>169</v>
      </c>
      <c r="C32" s="8">
        <v>7604</v>
      </c>
      <c r="D32" s="8">
        <v>6105</v>
      </c>
      <c r="E32" s="12">
        <f t="shared" si="0"/>
        <v>0.80286691215149919</v>
      </c>
      <c r="F32" s="8">
        <v>3756</v>
      </c>
      <c r="G32" s="8">
        <v>2921</v>
      </c>
      <c r="H32" s="12">
        <f t="shared" si="1"/>
        <v>0.77768903088391905</v>
      </c>
      <c r="I32" s="8">
        <v>3346</v>
      </c>
      <c r="J32" s="8">
        <v>2826</v>
      </c>
      <c r="K32" s="119">
        <f t="shared" si="2"/>
        <v>0.84459055588762699</v>
      </c>
    </row>
    <row r="33" spans="1:11" x14ac:dyDescent="0.2">
      <c r="A33" s="8" t="s">
        <v>31</v>
      </c>
      <c r="B33" s="8" t="s">
        <v>169</v>
      </c>
      <c r="C33" s="8">
        <v>41207</v>
      </c>
      <c r="D33" s="8">
        <v>37686</v>
      </c>
      <c r="E33" s="12">
        <f t="shared" si="0"/>
        <v>0.91455335258572568</v>
      </c>
      <c r="F33" s="8">
        <v>17658</v>
      </c>
      <c r="G33" s="8">
        <v>15631</v>
      </c>
      <c r="H33" s="12">
        <f t="shared" si="1"/>
        <v>0.88520783780722623</v>
      </c>
      <c r="I33" s="8">
        <v>22190</v>
      </c>
      <c r="J33" s="8">
        <v>20763</v>
      </c>
      <c r="K33" s="119">
        <f t="shared" si="2"/>
        <v>0.93569175304191077</v>
      </c>
    </row>
    <row r="34" spans="1:11" x14ac:dyDescent="0.2">
      <c r="A34" s="8" t="s">
        <v>32</v>
      </c>
      <c r="B34" s="8" t="s">
        <v>169</v>
      </c>
      <c r="C34" s="8">
        <v>33300</v>
      </c>
      <c r="D34" s="8">
        <v>32016</v>
      </c>
      <c r="E34" s="12">
        <f t="shared" si="0"/>
        <v>0.96144144144144139</v>
      </c>
      <c r="F34" s="8">
        <v>19039</v>
      </c>
      <c r="G34" s="8">
        <v>18081</v>
      </c>
      <c r="H34" s="12">
        <f t="shared" si="1"/>
        <v>0.94968223120962236</v>
      </c>
      <c r="I34" s="8">
        <v>13609</v>
      </c>
      <c r="J34" s="8">
        <v>13390</v>
      </c>
      <c r="K34" s="119">
        <f t="shared" si="2"/>
        <v>0.98390770813432282</v>
      </c>
    </row>
    <row r="35" spans="1:11" x14ac:dyDescent="0.2">
      <c r="A35" s="8" t="s">
        <v>33</v>
      </c>
      <c r="B35" s="8" t="s">
        <v>169</v>
      </c>
      <c r="C35" s="8">
        <v>36415</v>
      </c>
      <c r="D35" s="8">
        <v>31986</v>
      </c>
      <c r="E35" s="12">
        <f t="shared" si="0"/>
        <v>0.87837429630646713</v>
      </c>
      <c r="F35" s="8">
        <v>23863</v>
      </c>
      <c r="G35" s="8">
        <v>21354</v>
      </c>
      <c r="H35" s="12">
        <f t="shared" si="1"/>
        <v>0.8948581485982483</v>
      </c>
      <c r="I35" s="8">
        <v>12128</v>
      </c>
      <c r="J35" s="8">
        <v>10415</v>
      </c>
      <c r="K35" s="119">
        <f t="shared" si="2"/>
        <v>0.8587565963060686</v>
      </c>
    </row>
    <row r="36" spans="1:11" x14ac:dyDescent="0.2">
      <c r="A36" s="8" t="s">
        <v>34</v>
      </c>
      <c r="B36" s="8" t="s">
        <v>169</v>
      </c>
      <c r="C36" s="8">
        <v>32626</v>
      </c>
      <c r="D36" s="8">
        <v>28316</v>
      </c>
      <c r="E36" s="12">
        <f t="shared" si="0"/>
        <v>0.86789676944767979</v>
      </c>
      <c r="F36" s="8">
        <v>26964</v>
      </c>
      <c r="G36" s="8">
        <v>23918</v>
      </c>
      <c r="H36" s="12">
        <f t="shared" si="1"/>
        <v>0.88703456460465802</v>
      </c>
      <c r="I36" s="8">
        <v>5511</v>
      </c>
      <c r="J36" s="8">
        <v>4247</v>
      </c>
      <c r="K36" s="119">
        <f t="shared" si="2"/>
        <v>0.77064053710760294</v>
      </c>
    </row>
    <row r="37" spans="1:11" x14ac:dyDescent="0.2">
      <c r="A37" s="8" t="s">
        <v>35</v>
      </c>
      <c r="B37" s="8" t="s">
        <v>169</v>
      </c>
      <c r="C37" s="8">
        <v>35461</v>
      </c>
      <c r="D37" s="8">
        <v>31621</v>
      </c>
      <c r="E37" s="12">
        <f t="shared" si="0"/>
        <v>0.89171202165759567</v>
      </c>
      <c r="F37" s="8">
        <v>18453</v>
      </c>
      <c r="G37" s="8">
        <v>16706</v>
      </c>
      <c r="H37" s="12">
        <f t="shared" si="1"/>
        <v>0.90532704709261369</v>
      </c>
      <c r="I37" s="8">
        <v>16280</v>
      </c>
      <c r="J37" s="8">
        <v>14522</v>
      </c>
      <c r="K37" s="119">
        <f t="shared" si="2"/>
        <v>0.89201474201474207</v>
      </c>
    </row>
    <row r="38" spans="1:11" x14ac:dyDescent="0.2">
      <c r="A38" s="8" t="s">
        <v>36</v>
      </c>
      <c r="B38" s="8" t="s">
        <v>169</v>
      </c>
      <c r="C38" s="8">
        <v>49294</v>
      </c>
      <c r="D38" s="8">
        <v>44861</v>
      </c>
      <c r="E38" s="12">
        <f t="shared" si="0"/>
        <v>0.91007019109830811</v>
      </c>
      <c r="F38" s="8">
        <v>22642</v>
      </c>
      <c r="G38" s="8">
        <v>21225</v>
      </c>
      <c r="H38" s="12">
        <f t="shared" si="1"/>
        <v>0.93741718929423201</v>
      </c>
      <c r="I38" s="8">
        <v>25615</v>
      </c>
      <c r="J38" s="8">
        <v>22599</v>
      </c>
      <c r="K38" s="119">
        <f t="shared" si="2"/>
        <v>0.88225649033769271</v>
      </c>
    </row>
    <row r="39" spans="1:11" x14ac:dyDescent="0.2">
      <c r="A39" s="8" t="s">
        <v>37</v>
      </c>
      <c r="B39" s="8" t="s">
        <v>169</v>
      </c>
      <c r="C39" s="8">
        <v>35460</v>
      </c>
      <c r="D39" s="8">
        <v>27343</v>
      </c>
      <c r="E39" s="12">
        <f t="shared" si="0"/>
        <v>0.77109419063733786</v>
      </c>
      <c r="F39" s="8">
        <v>21773</v>
      </c>
      <c r="G39" s="8">
        <v>18046</v>
      </c>
      <c r="H39" s="12">
        <f t="shared" si="1"/>
        <v>0.82882469113121759</v>
      </c>
      <c r="I39" s="8">
        <v>13222</v>
      </c>
      <c r="J39" s="8">
        <v>8919</v>
      </c>
      <c r="K39" s="119">
        <f t="shared" si="2"/>
        <v>0.67455755558916952</v>
      </c>
    </row>
    <row r="40" spans="1:11" x14ac:dyDescent="0.2">
      <c r="A40" s="8" t="s">
        <v>38</v>
      </c>
      <c r="B40" s="8" t="s">
        <v>169</v>
      </c>
      <c r="C40" s="8">
        <v>29900</v>
      </c>
      <c r="D40" s="8">
        <v>27850</v>
      </c>
      <c r="E40" s="12">
        <f t="shared" si="0"/>
        <v>0.93143812709030105</v>
      </c>
      <c r="F40" s="8">
        <v>15646</v>
      </c>
      <c r="G40" s="8">
        <v>14868</v>
      </c>
      <c r="H40" s="12">
        <f t="shared" si="1"/>
        <v>0.9502748306276364</v>
      </c>
      <c r="I40" s="8">
        <v>13878</v>
      </c>
      <c r="J40" s="8">
        <v>12606</v>
      </c>
      <c r="K40" s="119">
        <f t="shared" si="2"/>
        <v>0.90834414180717682</v>
      </c>
    </row>
    <row r="41" spans="1:11" x14ac:dyDescent="0.2">
      <c r="A41" s="8" t="s">
        <v>39</v>
      </c>
      <c r="B41" s="8" t="s">
        <v>169</v>
      </c>
      <c r="C41" s="8">
        <v>25347</v>
      </c>
      <c r="D41" s="8">
        <v>22256</v>
      </c>
      <c r="E41" s="12">
        <f t="shared" si="0"/>
        <v>0.87805262950250518</v>
      </c>
      <c r="F41" s="8">
        <v>11916</v>
      </c>
      <c r="G41" s="8">
        <v>10609</v>
      </c>
      <c r="H41" s="12">
        <f t="shared" si="1"/>
        <v>0.89031554212823094</v>
      </c>
      <c r="I41" s="8">
        <v>12970</v>
      </c>
      <c r="J41" s="8">
        <v>11401</v>
      </c>
      <c r="K41" s="119">
        <f t="shared" si="2"/>
        <v>0.87902852737085579</v>
      </c>
    </row>
    <row r="42" spans="1:11" x14ac:dyDescent="0.2">
      <c r="A42" s="8" t="s">
        <v>40</v>
      </c>
      <c r="B42" s="8" t="s">
        <v>169</v>
      </c>
      <c r="C42" s="8">
        <v>25905</v>
      </c>
      <c r="D42" s="8">
        <v>22807</v>
      </c>
      <c r="E42" s="12">
        <f t="shared" si="0"/>
        <v>0.88040918741555685</v>
      </c>
      <c r="F42" s="8">
        <v>13355</v>
      </c>
      <c r="G42" s="8">
        <v>12045</v>
      </c>
      <c r="H42" s="12">
        <f t="shared" si="1"/>
        <v>0.90190939722950203</v>
      </c>
      <c r="I42" s="8">
        <v>11824</v>
      </c>
      <c r="J42" s="8">
        <v>10096</v>
      </c>
      <c r="K42" s="119">
        <f t="shared" si="2"/>
        <v>0.85385656292286871</v>
      </c>
    </row>
    <row r="43" spans="1:11" x14ac:dyDescent="0.2">
      <c r="A43" s="8" t="s">
        <v>41</v>
      </c>
      <c r="B43" s="8" t="s">
        <v>169</v>
      </c>
      <c r="C43" s="8">
        <v>47457</v>
      </c>
      <c r="D43" s="8">
        <v>40454</v>
      </c>
      <c r="E43" s="12">
        <f t="shared" si="0"/>
        <v>0.85243483574604384</v>
      </c>
      <c r="F43" s="8">
        <v>16256</v>
      </c>
      <c r="G43" s="8">
        <v>14124</v>
      </c>
      <c r="H43" s="12">
        <f t="shared" si="1"/>
        <v>0.86884842519685035</v>
      </c>
      <c r="I43" s="8">
        <v>29351</v>
      </c>
      <c r="J43" s="8">
        <v>24981</v>
      </c>
      <c r="K43" s="119">
        <f t="shared" si="2"/>
        <v>0.85111239821471163</v>
      </c>
    </row>
    <row r="44" spans="1:11" x14ac:dyDescent="0.2">
      <c r="A44" s="8" t="s">
        <v>42</v>
      </c>
      <c r="B44" s="8" t="s">
        <v>169</v>
      </c>
      <c r="C44" s="8">
        <v>41539</v>
      </c>
      <c r="D44" s="8">
        <v>36880</v>
      </c>
      <c r="E44" s="12">
        <f t="shared" si="0"/>
        <v>0.88784034281037094</v>
      </c>
      <c r="F44" s="8">
        <v>14861</v>
      </c>
      <c r="G44" s="8">
        <v>13529</v>
      </c>
      <c r="H44" s="12">
        <f t="shared" si="1"/>
        <v>0.91036942332279125</v>
      </c>
      <c r="I44" s="8">
        <v>25376</v>
      </c>
      <c r="J44" s="8">
        <v>22547</v>
      </c>
      <c r="K44" s="119">
        <f t="shared" si="2"/>
        <v>0.88851670870113497</v>
      </c>
    </row>
    <row r="45" spans="1:11" x14ac:dyDescent="0.2">
      <c r="A45" s="8" t="s">
        <v>43</v>
      </c>
      <c r="B45" s="8" t="s">
        <v>169</v>
      </c>
      <c r="C45" s="8">
        <v>45402</v>
      </c>
      <c r="D45" s="8">
        <v>38296</v>
      </c>
      <c r="E45" s="12">
        <f t="shared" si="0"/>
        <v>0.84348707105413856</v>
      </c>
      <c r="F45" s="8">
        <v>18228</v>
      </c>
      <c r="G45" s="8">
        <v>15672</v>
      </c>
      <c r="H45" s="12">
        <f t="shared" si="1"/>
        <v>0.85977616853192895</v>
      </c>
      <c r="I45" s="8">
        <v>25358</v>
      </c>
      <c r="J45" s="8">
        <v>21233</v>
      </c>
      <c r="K45" s="119">
        <f t="shared" si="2"/>
        <v>0.83732944238504614</v>
      </c>
    </row>
    <row r="46" spans="1:11" x14ac:dyDescent="0.2">
      <c r="A46" s="8" t="s">
        <v>44</v>
      </c>
      <c r="B46" s="8" t="s">
        <v>169</v>
      </c>
      <c r="C46" s="8">
        <v>13420</v>
      </c>
      <c r="D46" s="8">
        <v>10300</v>
      </c>
      <c r="E46" s="12">
        <f t="shared" si="0"/>
        <v>0.76751117734724295</v>
      </c>
      <c r="F46" s="8">
        <v>4134</v>
      </c>
      <c r="G46" s="8">
        <v>3549</v>
      </c>
      <c r="H46" s="12">
        <f t="shared" si="1"/>
        <v>0.85849056603773588</v>
      </c>
      <c r="I46" s="8">
        <v>7458</v>
      </c>
      <c r="J46" s="8">
        <v>5200</v>
      </c>
      <c r="K46" s="119">
        <f t="shared" si="2"/>
        <v>0.69723786537945831</v>
      </c>
    </row>
    <row r="47" spans="1:11" x14ac:dyDescent="0.2">
      <c r="A47" s="8" t="s">
        <v>45</v>
      </c>
      <c r="B47" s="8" t="s">
        <v>169</v>
      </c>
      <c r="C47" s="8">
        <v>50264</v>
      </c>
      <c r="D47" s="8">
        <v>41149</v>
      </c>
      <c r="E47" s="12">
        <f t="shared" si="0"/>
        <v>0.81865748846092634</v>
      </c>
      <c r="F47" s="8">
        <v>21944</v>
      </c>
      <c r="G47" s="8">
        <v>19352</v>
      </c>
      <c r="H47" s="12">
        <f t="shared" si="1"/>
        <v>0.88188115202333217</v>
      </c>
      <c r="I47" s="8">
        <v>27362</v>
      </c>
      <c r="J47" s="8">
        <v>20926</v>
      </c>
      <c r="K47" s="119">
        <f t="shared" si="2"/>
        <v>0.76478327607631025</v>
      </c>
    </row>
    <row r="48" spans="1:11" x14ac:dyDescent="0.2">
      <c r="A48" s="8" t="s">
        <v>46</v>
      </c>
      <c r="B48" s="8" t="s">
        <v>169</v>
      </c>
      <c r="C48" s="8">
        <v>41075</v>
      </c>
      <c r="D48" s="8">
        <v>37476</v>
      </c>
      <c r="E48" s="12">
        <f t="shared" si="0"/>
        <v>0.91237979306147288</v>
      </c>
      <c r="F48" s="8">
        <v>21230</v>
      </c>
      <c r="G48" s="8">
        <v>19183</v>
      </c>
      <c r="H48" s="12">
        <f t="shared" si="1"/>
        <v>0.90357983984926993</v>
      </c>
      <c r="I48" s="8">
        <v>19111</v>
      </c>
      <c r="J48" s="8">
        <v>17730</v>
      </c>
      <c r="K48" s="119">
        <f t="shared" si="2"/>
        <v>0.92773795196483699</v>
      </c>
    </row>
    <row r="49" spans="1:11" x14ac:dyDescent="0.2">
      <c r="A49" s="8" t="s">
        <v>47</v>
      </c>
      <c r="B49" s="8" t="s">
        <v>169</v>
      </c>
      <c r="C49" s="8">
        <v>36565</v>
      </c>
      <c r="D49" s="8">
        <v>31182</v>
      </c>
      <c r="E49" s="12">
        <f t="shared" si="0"/>
        <v>0.85278271571174624</v>
      </c>
      <c r="F49" s="8">
        <v>24192</v>
      </c>
      <c r="G49" s="8">
        <v>20782</v>
      </c>
      <c r="H49" s="12">
        <f t="shared" si="1"/>
        <v>0.85904431216931221</v>
      </c>
      <c r="I49" s="8">
        <v>12315</v>
      </c>
      <c r="J49" s="8">
        <v>10342</v>
      </c>
      <c r="K49" s="119">
        <f t="shared" si="2"/>
        <v>0.83978887535525781</v>
      </c>
    </row>
    <row r="50" spans="1:11" x14ac:dyDescent="0.2">
      <c r="A50" s="8" t="s">
        <v>48</v>
      </c>
      <c r="B50" s="8" t="s">
        <v>169</v>
      </c>
      <c r="C50" s="8">
        <v>34273</v>
      </c>
      <c r="D50" s="8">
        <v>32239</v>
      </c>
      <c r="E50" s="12">
        <f t="shared" si="0"/>
        <v>0.94065299215125608</v>
      </c>
      <c r="F50" s="8">
        <v>19790</v>
      </c>
      <c r="G50" s="8">
        <v>18963</v>
      </c>
      <c r="H50" s="12">
        <f t="shared" si="1"/>
        <v>0.95821121778676099</v>
      </c>
      <c r="I50" s="8">
        <v>13989</v>
      </c>
      <c r="J50" s="8">
        <v>12782</v>
      </c>
      <c r="K50" s="119">
        <f t="shared" si="2"/>
        <v>0.91371792122381867</v>
      </c>
    </row>
    <row r="51" spans="1:11" x14ac:dyDescent="0.2">
      <c r="A51" s="8" t="s">
        <v>49</v>
      </c>
      <c r="B51" s="8" t="s">
        <v>169</v>
      </c>
      <c r="C51" s="8">
        <v>50730</v>
      </c>
      <c r="D51" s="8">
        <v>47942</v>
      </c>
      <c r="E51" s="12">
        <f t="shared" si="0"/>
        <v>0.94504238123398387</v>
      </c>
      <c r="F51" s="8">
        <v>28496</v>
      </c>
      <c r="G51" s="8">
        <v>27240</v>
      </c>
      <c r="H51" s="12">
        <f t="shared" si="1"/>
        <v>0.95592363840539019</v>
      </c>
      <c r="I51" s="8">
        <v>21139</v>
      </c>
      <c r="J51" s="8">
        <v>20105</v>
      </c>
      <c r="K51" s="119">
        <f t="shared" si="2"/>
        <v>0.95108567103458064</v>
      </c>
    </row>
    <row r="52" spans="1:11" x14ac:dyDescent="0.2">
      <c r="A52" s="8" t="s">
        <v>50</v>
      </c>
      <c r="B52" s="8" t="s">
        <v>169</v>
      </c>
      <c r="C52" s="8">
        <v>52978</v>
      </c>
      <c r="D52" s="8">
        <v>42749</v>
      </c>
      <c r="E52" s="12">
        <f t="shared" si="0"/>
        <v>0.80691985352410434</v>
      </c>
      <c r="F52" s="8">
        <v>12017</v>
      </c>
      <c r="G52" s="8">
        <v>10892</v>
      </c>
      <c r="H52" s="12">
        <f t="shared" si="1"/>
        <v>0.90638262461512853</v>
      </c>
      <c r="I52" s="8">
        <v>38025</v>
      </c>
      <c r="J52" s="8">
        <v>30855</v>
      </c>
      <c r="K52" s="119">
        <f t="shared" si="2"/>
        <v>0.81143984220907295</v>
      </c>
    </row>
    <row r="53" spans="1:11" x14ac:dyDescent="0.2">
      <c r="A53" s="8" t="s">
        <v>51</v>
      </c>
      <c r="B53" s="8" t="s">
        <v>169</v>
      </c>
      <c r="C53" s="8">
        <v>37144</v>
      </c>
      <c r="D53" s="8">
        <v>28717</v>
      </c>
      <c r="E53" s="12">
        <f t="shared" si="0"/>
        <v>0.77312621150118455</v>
      </c>
      <c r="F53" s="8">
        <v>12327</v>
      </c>
      <c r="G53" s="8">
        <v>9957</v>
      </c>
      <c r="H53" s="12">
        <f t="shared" si="1"/>
        <v>0.80773910927232906</v>
      </c>
      <c r="I53" s="8">
        <v>23138</v>
      </c>
      <c r="J53" s="8">
        <v>17415</v>
      </c>
      <c r="K53" s="119">
        <f t="shared" si="2"/>
        <v>0.75265796525196649</v>
      </c>
    </row>
    <row r="54" spans="1:11" x14ac:dyDescent="0.2">
      <c r="A54" s="8" t="s">
        <v>52</v>
      </c>
      <c r="B54" s="8" t="s">
        <v>169</v>
      </c>
      <c r="C54" s="8">
        <v>39479</v>
      </c>
      <c r="D54" s="8">
        <v>34852</v>
      </c>
      <c r="E54" s="12">
        <f t="shared" si="0"/>
        <v>0.8827984498087591</v>
      </c>
      <c r="F54" s="8">
        <v>17072</v>
      </c>
      <c r="G54" s="8">
        <v>15409</v>
      </c>
      <c r="H54" s="12">
        <f t="shared" si="1"/>
        <v>0.90258903467666352</v>
      </c>
      <c r="I54" s="8">
        <v>21527</v>
      </c>
      <c r="J54" s="8">
        <v>18563</v>
      </c>
      <c r="K54" s="119">
        <f t="shared" si="2"/>
        <v>0.86231244483671665</v>
      </c>
    </row>
    <row r="55" spans="1:11" x14ac:dyDescent="0.2">
      <c r="A55" s="8" t="s">
        <v>53</v>
      </c>
      <c r="B55" s="8" t="s">
        <v>169</v>
      </c>
      <c r="C55" s="8">
        <v>27055</v>
      </c>
      <c r="D55" s="8">
        <v>21762</v>
      </c>
      <c r="E55" s="12">
        <f t="shared" si="0"/>
        <v>0.80436148586213274</v>
      </c>
      <c r="F55" s="8">
        <v>8519</v>
      </c>
      <c r="G55" s="8">
        <v>7896</v>
      </c>
      <c r="H55" s="12">
        <f t="shared" si="1"/>
        <v>0.92686935086277733</v>
      </c>
      <c r="I55" s="8">
        <v>17151</v>
      </c>
      <c r="J55" s="8">
        <v>13516</v>
      </c>
      <c r="K55" s="119">
        <f t="shared" si="2"/>
        <v>0.78805900530581308</v>
      </c>
    </row>
    <row r="56" spans="1:11" x14ac:dyDescent="0.2">
      <c r="A56" s="8" t="s">
        <v>170</v>
      </c>
      <c r="B56" s="8"/>
      <c r="C56" s="8">
        <f>SUM(C31:C55)</f>
        <v>915790</v>
      </c>
      <c r="D56" s="8">
        <f>SUM(D31:D55)</f>
        <v>798239</v>
      </c>
      <c r="E56" s="12">
        <f t="shared" si="0"/>
        <v>0.87163978641391582</v>
      </c>
      <c r="F56" s="8">
        <f>SUM(F31:F55)</f>
        <v>437585</v>
      </c>
      <c r="G56" s="8">
        <f>SUM(G31:G55)</f>
        <v>393990</v>
      </c>
      <c r="H56" s="12">
        <f t="shared" si="1"/>
        <v>0.90037364169247114</v>
      </c>
      <c r="I56" s="8">
        <f>SUM(I31:I55)</f>
        <v>452881</v>
      </c>
      <c r="J56" s="8">
        <f>SUM(J31:J55)</f>
        <v>386246</v>
      </c>
      <c r="K56" s="119">
        <f t="shared" si="2"/>
        <v>0.85286421819418345</v>
      </c>
    </row>
    <row r="57" spans="1:11" x14ac:dyDescent="0.2">
      <c r="A57" s="6" t="s">
        <v>54</v>
      </c>
      <c r="B57" s="6" t="s">
        <v>171</v>
      </c>
      <c r="C57" s="6">
        <v>53060</v>
      </c>
      <c r="D57" s="6">
        <v>41759</v>
      </c>
      <c r="E57" s="12">
        <f t="shared" si="0"/>
        <v>0.78701470033923859</v>
      </c>
      <c r="F57" s="6">
        <v>20581</v>
      </c>
      <c r="G57" s="6">
        <v>17651</v>
      </c>
      <c r="H57" s="12">
        <f t="shared" si="1"/>
        <v>0.85763568339730822</v>
      </c>
      <c r="I57" s="6">
        <v>30227</v>
      </c>
      <c r="J57" s="6">
        <v>23002</v>
      </c>
      <c r="K57" s="119">
        <f t="shared" si="2"/>
        <v>0.76097528699507067</v>
      </c>
    </row>
    <row r="58" spans="1:11" x14ac:dyDescent="0.2">
      <c r="A58" s="6" t="s">
        <v>55</v>
      </c>
      <c r="B58" s="6" t="s">
        <v>171</v>
      </c>
      <c r="C58" s="6">
        <v>56563</v>
      </c>
      <c r="D58" s="6">
        <v>42683</v>
      </c>
      <c r="E58" s="12">
        <f t="shared" si="0"/>
        <v>0.7546099040008486</v>
      </c>
      <c r="F58" s="6">
        <v>21880</v>
      </c>
      <c r="G58" s="6">
        <v>18155</v>
      </c>
      <c r="H58" s="12">
        <f t="shared" si="1"/>
        <v>0.82975319926873858</v>
      </c>
      <c r="I58" s="6">
        <v>31933</v>
      </c>
      <c r="J58" s="6">
        <v>23639</v>
      </c>
      <c r="K58" s="119">
        <f t="shared" si="2"/>
        <v>0.7402686875645883</v>
      </c>
    </row>
    <row r="59" spans="1:11" x14ac:dyDescent="0.2">
      <c r="A59" s="6" t="s">
        <v>56</v>
      </c>
      <c r="B59" s="6" t="s">
        <v>171</v>
      </c>
      <c r="C59" s="6">
        <v>33120</v>
      </c>
      <c r="D59" s="6">
        <v>26117</v>
      </c>
      <c r="E59" s="12">
        <f t="shared" si="0"/>
        <v>0.78855676328502411</v>
      </c>
      <c r="F59" s="6">
        <v>10971</v>
      </c>
      <c r="G59" s="6">
        <v>9727</v>
      </c>
      <c r="H59" s="12">
        <f t="shared" si="1"/>
        <v>0.88661015404247556</v>
      </c>
      <c r="I59" s="6">
        <v>20361</v>
      </c>
      <c r="J59" s="6">
        <v>15743</v>
      </c>
      <c r="K59" s="119">
        <f t="shared" si="2"/>
        <v>0.773193850989637</v>
      </c>
    </row>
    <row r="60" spans="1:11" x14ac:dyDescent="0.2">
      <c r="A60" s="6" t="s">
        <v>57</v>
      </c>
      <c r="B60" s="6" t="s">
        <v>171</v>
      </c>
      <c r="C60" s="6">
        <v>41813</v>
      </c>
      <c r="D60" s="6">
        <v>34979</v>
      </c>
      <c r="E60" s="12">
        <f t="shared" si="0"/>
        <v>0.83655800827493842</v>
      </c>
      <c r="F60" s="6">
        <v>10715</v>
      </c>
      <c r="G60" s="6">
        <v>9544</v>
      </c>
      <c r="H60" s="12">
        <f t="shared" si="1"/>
        <v>0.89071395240317308</v>
      </c>
      <c r="I60" s="6">
        <v>28456</v>
      </c>
      <c r="J60" s="6">
        <v>23545</v>
      </c>
      <c r="K60" s="119">
        <f t="shared" si="2"/>
        <v>0.82741776778183862</v>
      </c>
    </row>
    <row r="61" spans="1:11" x14ac:dyDescent="0.2">
      <c r="A61" s="6" t="s">
        <v>58</v>
      </c>
      <c r="B61" s="6" t="s">
        <v>171</v>
      </c>
      <c r="C61" s="6">
        <v>44534</v>
      </c>
      <c r="D61" s="6">
        <v>35155</v>
      </c>
      <c r="E61" s="12">
        <f t="shared" si="0"/>
        <v>0.78939686531638753</v>
      </c>
      <c r="F61" s="6">
        <v>16200</v>
      </c>
      <c r="G61" s="6">
        <v>13171</v>
      </c>
      <c r="H61" s="12">
        <f t="shared" si="1"/>
        <v>0.81302469135802469</v>
      </c>
      <c r="I61" s="6">
        <v>24813</v>
      </c>
      <c r="J61" s="6">
        <v>20074</v>
      </c>
      <c r="K61" s="119">
        <f t="shared" si="2"/>
        <v>0.80901140531173177</v>
      </c>
    </row>
    <row r="62" spans="1:11" x14ac:dyDescent="0.2">
      <c r="A62" s="6" t="s">
        <v>59</v>
      </c>
      <c r="B62" s="6" t="s">
        <v>171</v>
      </c>
      <c r="C62" s="6">
        <v>40463</v>
      </c>
      <c r="D62" s="6">
        <v>35358</v>
      </c>
      <c r="E62" s="12">
        <f t="shared" si="0"/>
        <v>0.87383535575711146</v>
      </c>
      <c r="F62" s="6">
        <v>18502</v>
      </c>
      <c r="G62" s="6">
        <v>16809</v>
      </c>
      <c r="H62" s="12">
        <f t="shared" si="1"/>
        <v>0.90849637876986267</v>
      </c>
      <c r="I62" s="6">
        <v>21382</v>
      </c>
      <c r="J62" s="6">
        <v>18167</v>
      </c>
      <c r="K62" s="119">
        <f t="shared" si="2"/>
        <v>0.84963988401459167</v>
      </c>
    </row>
    <row r="63" spans="1:11" x14ac:dyDescent="0.2">
      <c r="A63" s="6" t="s">
        <v>60</v>
      </c>
      <c r="B63" s="6" t="s">
        <v>171</v>
      </c>
      <c r="C63" s="6">
        <v>28878</v>
      </c>
      <c r="D63" s="6">
        <v>24913</v>
      </c>
      <c r="E63" s="12">
        <f t="shared" si="0"/>
        <v>0.86269824780109428</v>
      </c>
      <c r="F63" s="6">
        <v>14907</v>
      </c>
      <c r="G63" s="6">
        <v>14216</v>
      </c>
      <c r="H63" s="12">
        <f t="shared" si="1"/>
        <v>0.95364593814986243</v>
      </c>
      <c r="I63" s="6">
        <v>12953</v>
      </c>
      <c r="J63" s="6">
        <v>10486</v>
      </c>
      <c r="K63" s="119">
        <f t="shared" si="2"/>
        <v>0.80954219099822433</v>
      </c>
    </row>
    <row r="64" spans="1:11" x14ac:dyDescent="0.2">
      <c r="A64" s="6" t="s">
        <v>61</v>
      </c>
      <c r="B64" s="6" t="s">
        <v>171</v>
      </c>
      <c r="C64" s="6">
        <v>33967</v>
      </c>
      <c r="D64" s="6">
        <v>27356</v>
      </c>
      <c r="E64" s="12">
        <f t="shared" si="0"/>
        <v>0.80536991786145373</v>
      </c>
      <c r="F64" s="6">
        <v>19134</v>
      </c>
      <c r="G64" s="6">
        <v>15826</v>
      </c>
      <c r="H64" s="12">
        <f t="shared" si="1"/>
        <v>0.82711403783840287</v>
      </c>
      <c r="I64" s="6">
        <v>13221</v>
      </c>
      <c r="J64" s="6">
        <v>10983</v>
      </c>
      <c r="K64" s="119">
        <f t="shared" si="2"/>
        <v>0.83072384842296343</v>
      </c>
    </row>
    <row r="65" spans="1:11" x14ac:dyDescent="0.2">
      <c r="A65" s="6" t="s">
        <v>62</v>
      </c>
      <c r="B65" s="6" t="s">
        <v>171</v>
      </c>
      <c r="C65" s="6">
        <v>21372</v>
      </c>
      <c r="D65" s="6">
        <v>13797</v>
      </c>
      <c r="E65" s="12">
        <f t="shared" si="0"/>
        <v>0.64556428972487367</v>
      </c>
      <c r="F65" s="6">
        <v>7305</v>
      </c>
      <c r="G65" s="6">
        <v>6679</v>
      </c>
      <c r="H65" s="12">
        <f t="shared" si="1"/>
        <v>0.91430527036276521</v>
      </c>
      <c r="I65" s="6">
        <v>11566</v>
      </c>
      <c r="J65" s="6">
        <v>5921</v>
      </c>
      <c r="K65" s="119">
        <f t="shared" si="2"/>
        <v>0.51193152343074533</v>
      </c>
    </row>
    <row r="66" spans="1:11" x14ac:dyDescent="0.2">
      <c r="A66" s="6" t="s">
        <v>63</v>
      </c>
      <c r="B66" s="6" t="s">
        <v>171</v>
      </c>
      <c r="C66" s="6">
        <v>42005</v>
      </c>
      <c r="D66" s="6">
        <v>31240</v>
      </c>
      <c r="E66" s="12">
        <f t="shared" si="0"/>
        <v>0.74372098559695277</v>
      </c>
      <c r="F66" s="6">
        <v>10451</v>
      </c>
      <c r="G66" s="6">
        <v>8404</v>
      </c>
      <c r="H66" s="12">
        <f t="shared" si="1"/>
        <v>0.80413357573437949</v>
      </c>
      <c r="I66" s="6">
        <v>28440</v>
      </c>
      <c r="J66" s="6">
        <v>20788</v>
      </c>
      <c r="K66" s="119">
        <f t="shared" si="2"/>
        <v>0.73094233473980308</v>
      </c>
    </row>
    <row r="67" spans="1:11" x14ac:dyDescent="0.2">
      <c r="A67" s="6" t="s">
        <v>64</v>
      </c>
      <c r="B67" s="6" t="s">
        <v>171</v>
      </c>
      <c r="C67" s="6">
        <v>60672</v>
      </c>
      <c r="D67" s="6">
        <v>45233</v>
      </c>
      <c r="E67" s="12">
        <f t="shared" si="0"/>
        <v>0.7455333597046413</v>
      </c>
      <c r="F67" s="6">
        <v>20415</v>
      </c>
      <c r="G67" s="6">
        <v>17905</v>
      </c>
      <c r="H67" s="12">
        <f t="shared" si="1"/>
        <v>0.87705118785206959</v>
      </c>
      <c r="I67" s="6">
        <v>35539</v>
      </c>
      <c r="J67" s="6">
        <v>24805</v>
      </c>
      <c r="K67" s="119">
        <f t="shared" si="2"/>
        <v>0.69796561523959588</v>
      </c>
    </row>
    <row r="68" spans="1:11" x14ac:dyDescent="0.2">
      <c r="A68" s="6" t="s">
        <v>65</v>
      </c>
      <c r="B68" s="6" t="s">
        <v>171</v>
      </c>
      <c r="C68" s="6">
        <v>48049</v>
      </c>
      <c r="D68" s="6">
        <v>35905</v>
      </c>
      <c r="E68" s="12">
        <f t="shared" si="0"/>
        <v>0.74725800745072735</v>
      </c>
      <c r="F68" s="6">
        <v>33825</v>
      </c>
      <c r="G68" s="6">
        <v>27665</v>
      </c>
      <c r="H68" s="12">
        <f t="shared" si="1"/>
        <v>0.8178861788617886</v>
      </c>
      <c r="I68" s="6">
        <v>12924</v>
      </c>
      <c r="J68" s="6">
        <v>7538</v>
      </c>
      <c r="K68" s="119">
        <f t="shared" si="2"/>
        <v>0.58325595790776852</v>
      </c>
    </row>
    <row r="69" spans="1:11" x14ac:dyDescent="0.2">
      <c r="A69" s="6" t="s">
        <v>66</v>
      </c>
      <c r="B69" s="6" t="s">
        <v>171</v>
      </c>
      <c r="C69" s="6">
        <v>48125</v>
      </c>
      <c r="D69" s="6">
        <v>43292</v>
      </c>
      <c r="E69" s="12">
        <f t="shared" ref="E69:E132" si="3">D69/C69</f>
        <v>0.89957402597402603</v>
      </c>
      <c r="F69" s="6">
        <v>35227</v>
      </c>
      <c r="G69" s="6">
        <v>31850</v>
      </c>
      <c r="H69" s="12">
        <f t="shared" ref="H69:H132" si="4">G69/F69</f>
        <v>0.9041360320208931</v>
      </c>
      <c r="I69" s="6">
        <v>12328</v>
      </c>
      <c r="J69" s="6">
        <v>11010</v>
      </c>
      <c r="K69" s="119">
        <f t="shared" ref="K69:K132" si="5">J69/I69</f>
        <v>0.89308890330953927</v>
      </c>
    </row>
    <row r="70" spans="1:11" x14ac:dyDescent="0.2">
      <c r="A70" s="6" t="s">
        <v>67</v>
      </c>
      <c r="B70" s="6" t="s">
        <v>171</v>
      </c>
      <c r="C70" s="6">
        <v>35866</v>
      </c>
      <c r="D70" s="6">
        <v>30504</v>
      </c>
      <c r="E70" s="12">
        <f t="shared" si="3"/>
        <v>0.85049907990854845</v>
      </c>
      <c r="F70" s="6">
        <v>22766</v>
      </c>
      <c r="G70" s="6">
        <v>19858</v>
      </c>
      <c r="H70" s="12">
        <f t="shared" si="4"/>
        <v>0.87226565931652467</v>
      </c>
      <c r="I70" s="6">
        <v>12609</v>
      </c>
      <c r="J70" s="6">
        <v>10223</v>
      </c>
      <c r="K70" s="119">
        <f t="shared" si="5"/>
        <v>0.81077008486002067</v>
      </c>
    </row>
    <row r="71" spans="1:11" x14ac:dyDescent="0.2">
      <c r="A71" s="6" t="s">
        <v>68</v>
      </c>
      <c r="B71" s="6" t="s">
        <v>171</v>
      </c>
      <c r="C71" s="6">
        <v>37129</v>
      </c>
      <c r="D71" s="6">
        <v>28316</v>
      </c>
      <c r="E71" s="12">
        <f t="shared" si="3"/>
        <v>0.76263836892994696</v>
      </c>
      <c r="F71" s="6">
        <v>22602</v>
      </c>
      <c r="G71" s="6">
        <v>19243</v>
      </c>
      <c r="H71" s="12">
        <f t="shared" si="4"/>
        <v>0.85138483320060176</v>
      </c>
      <c r="I71" s="6">
        <v>13527</v>
      </c>
      <c r="J71" s="6">
        <v>8654</v>
      </c>
      <c r="K71" s="119">
        <f t="shared" si="5"/>
        <v>0.63975752199305091</v>
      </c>
    </row>
    <row r="72" spans="1:11" x14ac:dyDescent="0.2">
      <c r="A72" s="6" t="s">
        <v>69</v>
      </c>
      <c r="B72" s="6" t="s">
        <v>171</v>
      </c>
      <c r="C72" s="6">
        <v>29196</v>
      </c>
      <c r="D72" s="6">
        <v>22077</v>
      </c>
      <c r="E72" s="12">
        <f t="shared" si="3"/>
        <v>0.75616522811344022</v>
      </c>
      <c r="F72" s="6">
        <v>21323</v>
      </c>
      <c r="G72" s="6">
        <v>17637</v>
      </c>
      <c r="H72" s="12">
        <f t="shared" si="4"/>
        <v>0.82713501852459781</v>
      </c>
      <c r="I72" s="6">
        <v>7647</v>
      </c>
      <c r="J72" s="6">
        <v>4339</v>
      </c>
      <c r="K72" s="119">
        <f t="shared" si="5"/>
        <v>0.5674120570158232</v>
      </c>
    </row>
    <row r="73" spans="1:11" x14ac:dyDescent="0.2">
      <c r="A73" s="6" t="s">
        <v>70</v>
      </c>
      <c r="B73" s="6" t="s">
        <v>171</v>
      </c>
      <c r="C73" s="6">
        <v>33408</v>
      </c>
      <c r="D73" s="6">
        <v>23598</v>
      </c>
      <c r="E73" s="12">
        <f t="shared" si="3"/>
        <v>0.70635775862068961</v>
      </c>
      <c r="F73" s="6">
        <v>17083</v>
      </c>
      <c r="G73" s="6">
        <v>12893</v>
      </c>
      <c r="H73" s="12">
        <f t="shared" si="4"/>
        <v>0.75472692150090737</v>
      </c>
      <c r="I73" s="6">
        <v>15429</v>
      </c>
      <c r="J73" s="6">
        <v>10391</v>
      </c>
      <c r="K73" s="119">
        <f t="shared" si="5"/>
        <v>0.67347203318426341</v>
      </c>
    </row>
    <row r="74" spans="1:11" x14ac:dyDescent="0.2">
      <c r="A74" s="6" t="s">
        <v>172</v>
      </c>
      <c r="B74" s="6"/>
      <c r="C74" s="6">
        <f>SUM(C57:C73)</f>
        <v>688220</v>
      </c>
      <c r="D74" s="6">
        <f>SUM(D57:D73)</f>
        <v>542282</v>
      </c>
      <c r="E74" s="12">
        <f t="shared" si="3"/>
        <v>0.78794862108046848</v>
      </c>
      <c r="F74" s="6">
        <f>SUM(F57:F73)</f>
        <v>323887</v>
      </c>
      <c r="G74" s="6">
        <f>SUM(G57:G73)</f>
        <v>277233</v>
      </c>
      <c r="H74" s="12">
        <f t="shared" si="4"/>
        <v>0.85595593524902203</v>
      </c>
      <c r="I74" s="6">
        <f>SUM(I57:I73)</f>
        <v>333355</v>
      </c>
      <c r="J74" s="6">
        <f>SUM(J57:J73)</f>
        <v>249308</v>
      </c>
      <c r="K74" s="119">
        <f t="shared" si="5"/>
        <v>0.7478753880997735</v>
      </c>
    </row>
    <row r="75" spans="1:11" x14ac:dyDescent="0.2">
      <c r="A75" s="132" t="s">
        <v>71</v>
      </c>
      <c r="B75" s="132" t="s">
        <v>173</v>
      </c>
      <c r="C75" s="10">
        <v>47842</v>
      </c>
      <c r="D75" s="10">
        <v>36167</v>
      </c>
      <c r="E75" s="12">
        <f t="shared" si="3"/>
        <v>0.75596755988462017</v>
      </c>
      <c r="F75" s="10">
        <v>9246</v>
      </c>
      <c r="G75" s="10">
        <v>8265</v>
      </c>
      <c r="H75" s="12">
        <f t="shared" si="4"/>
        <v>0.89390006489292662</v>
      </c>
      <c r="I75" s="10">
        <v>33831</v>
      </c>
      <c r="J75" s="10">
        <v>25026</v>
      </c>
      <c r="K75" s="119">
        <f t="shared" si="5"/>
        <v>0.73973574532233755</v>
      </c>
    </row>
    <row r="76" spans="1:11" x14ac:dyDescent="0.2">
      <c r="A76" s="132" t="s">
        <v>72</v>
      </c>
      <c r="B76" s="132" t="s">
        <v>173</v>
      </c>
      <c r="C76" s="10">
        <v>58595</v>
      </c>
      <c r="D76" s="10">
        <v>45232</v>
      </c>
      <c r="E76" s="12">
        <f t="shared" si="3"/>
        <v>0.77194299854936432</v>
      </c>
      <c r="F76" s="10">
        <v>10603</v>
      </c>
      <c r="G76" s="10">
        <v>9259</v>
      </c>
      <c r="H76" s="12">
        <f t="shared" si="4"/>
        <v>0.87324342167311142</v>
      </c>
      <c r="I76" s="10">
        <v>43072</v>
      </c>
      <c r="J76" s="10">
        <v>33548</v>
      </c>
      <c r="K76" s="119">
        <f t="shared" si="5"/>
        <v>0.77888187221396732</v>
      </c>
    </row>
    <row r="77" spans="1:11" x14ac:dyDescent="0.2">
      <c r="A77" s="132" t="s">
        <v>73</v>
      </c>
      <c r="B77" s="132" t="s">
        <v>173</v>
      </c>
      <c r="C77" s="10">
        <v>56606</v>
      </c>
      <c r="D77" s="10">
        <v>38342</v>
      </c>
      <c r="E77" s="12">
        <f t="shared" si="3"/>
        <v>0.6773486909514892</v>
      </c>
      <c r="F77" s="10">
        <v>16907</v>
      </c>
      <c r="G77" s="10">
        <v>12626</v>
      </c>
      <c r="H77" s="12">
        <f t="shared" si="4"/>
        <v>0.74679126988821198</v>
      </c>
      <c r="I77" s="10">
        <v>36762</v>
      </c>
      <c r="J77" s="10">
        <v>24774</v>
      </c>
      <c r="K77" s="119">
        <f t="shared" si="5"/>
        <v>0.67390239921658235</v>
      </c>
    </row>
    <row r="78" spans="1:11" x14ac:dyDescent="0.2">
      <c r="A78" s="132" t="s">
        <v>74</v>
      </c>
      <c r="B78" s="132" t="s">
        <v>173</v>
      </c>
      <c r="C78" s="10">
        <v>50319</v>
      </c>
      <c r="D78" s="10">
        <v>39460</v>
      </c>
      <c r="E78" s="12">
        <f t="shared" si="3"/>
        <v>0.78419682426121351</v>
      </c>
      <c r="F78" s="10">
        <v>13415</v>
      </c>
      <c r="G78" s="10">
        <v>11551</v>
      </c>
      <c r="H78" s="12">
        <f t="shared" si="4"/>
        <v>0.86105106224375694</v>
      </c>
      <c r="I78" s="10">
        <v>33624</v>
      </c>
      <c r="J78" s="10">
        <v>25665</v>
      </c>
      <c r="K78" s="119">
        <f t="shared" si="5"/>
        <v>0.76329407566024265</v>
      </c>
    </row>
    <row r="79" spans="1:11" x14ac:dyDescent="0.2">
      <c r="A79" s="132" t="s">
        <v>174</v>
      </c>
      <c r="B79" s="132"/>
      <c r="C79" s="10">
        <f>SUM(C75:C78)</f>
        <v>213362</v>
      </c>
      <c r="D79" s="10">
        <f>SUM(D75:D78)</f>
        <v>159201</v>
      </c>
      <c r="E79" s="12">
        <f t="shared" si="3"/>
        <v>0.74615442299940948</v>
      </c>
      <c r="F79" s="10">
        <f>SUM(F75:F78)</f>
        <v>50171</v>
      </c>
      <c r="G79" s="10">
        <f>SUM(G75:G78)</f>
        <v>41701</v>
      </c>
      <c r="H79" s="12">
        <f t="shared" si="4"/>
        <v>0.83117737338302999</v>
      </c>
      <c r="I79" s="10">
        <f>SUM(I75:I78)</f>
        <v>147289</v>
      </c>
      <c r="J79" s="10">
        <f>SUM(J75:J78)</f>
        <v>109013</v>
      </c>
      <c r="K79" s="119">
        <f t="shared" si="5"/>
        <v>0.74012994860444437</v>
      </c>
    </row>
    <row r="80" spans="1:11" x14ac:dyDescent="0.2">
      <c r="A80" s="9" t="s">
        <v>75</v>
      </c>
      <c r="B80" s="9" t="s">
        <v>175</v>
      </c>
      <c r="C80" s="9">
        <v>540</v>
      </c>
      <c r="D80" s="9">
        <v>124</v>
      </c>
      <c r="E80" s="12">
        <f t="shared" si="3"/>
        <v>0.22962962962962963</v>
      </c>
      <c r="F80" s="9">
        <v>83</v>
      </c>
      <c r="G80" s="9">
        <v>0</v>
      </c>
      <c r="H80" s="12">
        <f t="shared" si="4"/>
        <v>0</v>
      </c>
      <c r="I80" s="9">
        <v>330</v>
      </c>
      <c r="J80" s="9">
        <v>124</v>
      </c>
      <c r="K80" s="119">
        <f t="shared" si="5"/>
        <v>0.37575757575757573</v>
      </c>
    </row>
    <row r="81" spans="1:11" x14ac:dyDescent="0.2">
      <c r="A81" s="9" t="s">
        <v>76</v>
      </c>
      <c r="B81" s="9" t="s">
        <v>175</v>
      </c>
      <c r="C81" s="9">
        <v>16571</v>
      </c>
      <c r="D81" s="9">
        <v>10680</v>
      </c>
      <c r="E81" s="12">
        <f t="shared" si="3"/>
        <v>0.64449942670931148</v>
      </c>
      <c r="F81" s="9">
        <v>6851</v>
      </c>
      <c r="G81" s="9">
        <v>4357</v>
      </c>
      <c r="H81" s="12">
        <f t="shared" si="4"/>
        <v>0.63596555247409137</v>
      </c>
      <c r="I81" s="9">
        <v>8261</v>
      </c>
      <c r="J81" s="9">
        <v>5532</v>
      </c>
      <c r="K81" s="119">
        <f t="shared" si="5"/>
        <v>0.66965258443287734</v>
      </c>
    </row>
    <row r="82" spans="1:11" x14ac:dyDescent="0.2">
      <c r="A82" s="9" t="s">
        <v>77</v>
      </c>
      <c r="B82" s="9" t="s">
        <v>175</v>
      </c>
      <c r="C82" s="9">
        <v>8954</v>
      </c>
      <c r="D82" s="9">
        <v>5097</v>
      </c>
      <c r="E82" s="12">
        <f t="shared" si="3"/>
        <v>0.56924279651552379</v>
      </c>
      <c r="F82" s="9">
        <v>3438</v>
      </c>
      <c r="G82" s="9">
        <v>2136</v>
      </c>
      <c r="H82" s="12">
        <f t="shared" si="4"/>
        <v>0.62129144851657936</v>
      </c>
      <c r="I82" s="9">
        <v>4438</v>
      </c>
      <c r="J82" s="9">
        <v>2578</v>
      </c>
      <c r="K82" s="119">
        <f t="shared" si="5"/>
        <v>0.58089229382604779</v>
      </c>
    </row>
    <row r="83" spans="1:11" x14ac:dyDescent="0.2">
      <c r="A83" s="9" t="s">
        <v>78</v>
      </c>
      <c r="B83" s="9" t="s">
        <v>175</v>
      </c>
      <c r="C83" s="9">
        <v>4380</v>
      </c>
      <c r="D83" s="9">
        <v>1512</v>
      </c>
      <c r="E83" s="12">
        <f t="shared" si="3"/>
        <v>0.34520547945205482</v>
      </c>
      <c r="F83" s="9">
        <v>1462</v>
      </c>
      <c r="G83" s="9">
        <v>675</v>
      </c>
      <c r="H83" s="12">
        <f t="shared" si="4"/>
        <v>0.46169630642954856</v>
      </c>
      <c r="I83" s="9">
        <v>2263</v>
      </c>
      <c r="J83" s="9">
        <v>427</v>
      </c>
      <c r="K83" s="119">
        <f t="shared" si="5"/>
        <v>0.18868758285461776</v>
      </c>
    </row>
    <row r="84" spans="1:11" x14ac:dyDescent="0.2">
      <c r="A84" s="9" t="s">
        <v>79</v>
      </c>
      <c r="B84" s="9" t="s">
        <v>175</v>
      </c>
      <c r="C84" s="9">
        <v>932</v>
      </c>
      <c r="D84" s="9">
        <v>0</v>
      </c>
      <c r="E84" s="12">
        <f t="shared" si="3"/>
        <v>0</v>
      </c>
      <c r="F84" s="9">
        <v>234</v>
      </c>
      <c r="G84" s="9">
        <v>0</v>
      </c>
      <c r="H84" s="12">
        <f t="shared" si="4"/>
        <v>0</v>
      </c>
      <c r="I84" s="9">
        <v>698</v>
      </c>
      <c r="J84" s="9">
        <v>0</v>
      </c>
      <c r="K84" s="119">
        <f t="shared" si="5"/>
        <v>0</v>
      </c>
    </row>
    <row r="85" spans="1:11" x14ac:dyDescent="0.2">
      <c r="A85" s="9" t="s">
        <v>80</v>
      </c>
      <c r="B85" s="9" t="s">
        <v>175</v>
      </c>
      <c r="C85" s="9">
        <v>575</v>
      </c>
      <c r="D85" s="9">
        <v>67</v>
      </c>
      <c r="E85" s="12">
        <f t="shared" si="3"/>
        <v>0.11652173913043479</v>
      </c>
      <c r="F85" s="9">
        <v>287</v>
      </c>
      <c r="G85" s="9">
        <v>0</v>
      </c>
      <c r="H85" s="12">
        <f t="shared" si="4"/>
        <v>0</v>
      </c>
      <c r="I85" s="9">
        <v>288</v>
      </c>
      <c r="J85" s="9">
        <v>67</v>
      </c>
      <c r="K85" s="119">
        <f t="shared" si="5"/>
        <v>0.2326388888888889</v>
      </c>
    </row>
    <row r="86" spans="1:11" x14ac:dyDescent="0.2">
      <c r="A86" s="9" t="s">
        <v>81</v>
      </c>
      <c r="B86" s="9" t="s">
        <v>175</v>
      </c>
      <c r="C86" s="9">
        <v>433</v>
      </c>
      <c r="D86" s="9">
        <v>0</v>
      </c>
      <c r="E86" s="12">
        <f t="shared" si="3"/>
        <v>0</v>
      </c>
      <c r="F86" s="9">
        <v>283</v>
      </c>
      <c r="G86" s="9">
        <v>0</v>
      </c>
      <c r="H86" s="12">
        <f t="shared" si="4"/>
        <v>0</v>
      </c>
      <c r="I86" s="9">
        <v>150</v>
      </c>
      <c r="J86" s="9">
        <v>0</v>
      </c>
      <c r="K86" s="119">
        <f t="shared" si="5"/>
        <v>0</v>
      </c>
    </row>
    <row r="87" spans="1:11" x14ac:dyDescent="0.2">
      <c r="A87" s="9" t="s">
        <v>82</v>
      </c>
      <c r="B87" s="9" t="s">
        <v>175</v>
      </c>
      <c r="C87" s="9">
        <v>1963</v>
      </c>
      <c r="D87" s="9">
        <v>468</v>
      </c>
      <c r="E87" s="12">
        <f t="shared" si="3"/>
        <v>0.23841059602649006</v>
      </c>
      <c r="F87" s="9">
        <v>1499</v>
      </c>
      <c r="G87" s="9">
        <v>326</v>
      </c>
      <c r="H87" s="12">
        <f t="shared" si="4"/>
        <v>0.21747831887925284</v>
      </c>
      <c r="I87" s="9">
        <v>464</v>
      </c>
      <c r="J87" s="9">
        <v>142</v>
      </c>
      <c r="K87" s="119">
        <f t="shared" si="5"/>
        <v>0.30603448275862066</v>
      </c>
    </row>
    <row r="88" spans="1:11" x14ac:dyDescent="0.2">
      <c r="A88" s="9" t="s">
        <v>83</v>
      </c>
      <c r="B88" s="9" t="s">
        <v>175</v>
      </c>
      <c r="C88" s="9">
        <v>14427</v>
      </c>
      <c r="D88" s="9">
        <v>7250</v>
      </c>
      <c r="E88" s="12">
        <f t="shared" si="3"/>
        <v>0.50252997851251124</v>
      </c>
      <c r="F88" s="9">
        <v>10407</v>
      </c>
      <c r="G88" s="9">
        <v>5759</v>
      </c>
      <c r="H88" s="12">
        <f t="shared" si="4"/>
        <v>0.55337753435187853</v>
      </c>
      <c r="I88" s="9">
        <v>3713</v>
      </c>
      <c r="J88" s="9">
        <v>1491</v>
      </c>
      <c r="K88" s="119">
        <f t="shared" si="5"/>
        <v>0.40156207918125503</v>
      </c>
    </row>
    <row r="89" spans="1:11" x14ac:dyDescent="0.2">
      <c r="A89" s="9" t="s">
        <v>84</v>
      </c>
      <c r="B89" s="9" t="s">
        <v>175</v>
      </c>
      <c r="C89" s="9">
        <v>1881</v>
      </c>
      <c r="D89" s="9">
        <v>842</v>
      </c>
      <c r="E89" s="12">
        <f t="shared" si="3"/>
        <v>0.44763423710792133</v>
      </c>
      <c r="F89" s="9">
        <v>762</v>
      </c>
      <c r="G89" s="9">
        <v>498</v>
      </c>
      <c r="H89" s="12">
        <f t="shared" si="4"/>
        <v>0.65354330708661412</v>
      </c>
      <c r="I89" s="9">
        <v>795</v>
      </c>
      <c r="J89" s="9">
        <v>229</v>
      </c>
      <c r="K89" s="119">
        <f t="shared" si="5"/>
        <v>0.2880503144654088</v>
      </c>
    </row>
    <row r="90" spans="1:11" x14ac:dyDescent="0.2">
      <c r="A90" s="9" t="s">
        <v>85</v>
      </c>
      <c r="B90" s="9" t="s">
        <v>175</v>
      </c>
      <c r="C90" s="9">
        <v>25481</v>
      </c>
      <c r="D90" s="9">
        <v>11432</v>
      </c>
      <c r="E90" s="12">
        <f t="shared" si="3"/>
        <v>0.44864801224441742</v>
      </c>
      <c r="F90" s="9">
        <v>14975</v>
      </c>
      <c r="G90" s="9">
        <v>7121</v>
      </c>
      <c r="H90" s="12">
        <f t="shared" si="4"/>
        <v>0.47552587646076794</v>
      </c>
      <c r="I90" s="9">
        <v>9941</v>
      </c>
      <c r="J90" s="9">
        <v>4191</v>
      </c>
      <c r="K90" s="119">
        <f t="shared" si="5"/>
        <v>0.42158736545619152</v>
      </c>
    </row>
    <row r="91" spans="1:11" x14ac:dyDescent="0.2">
      <c r="A91" s="9" t="s">
        <v>86</v>
      </c>
      <c r="B91" s="9" t="s">
        <v>175</v>
      </c>
      <c r="C91" s="9">
        <v>19508</v>
      </c>
      <c r="D91" s="9">
        <v>8931</v>
      </c>
      <c r="E91" s="12">
        <f t="shared" si="3"/>
        <v>0.45781217961861798</v>
      </c>
      <c r="F91" s="9">
        <v>6003</v>
      </c>
      <c r="G91" s="9">
        <v>3065</v>
      </c>
      <c r="H91" s="12">
        <f t="shared" si="4"/>
        <v>0.5105780443111777</v>
      </c>
      <c r="I91" s="9">
        <v>11025</v>
      </c>
      <c r="J91" s="9">
        <v>4898</v>
      </c>
      <c r="K91" s="119">
        <f t="shared" si="5"/>
        <v>0.44426303854875282</v>
      </c>
    </row>
    <row r="92" spans="1:11" x14ac:dyDescent="0.2">
      <c r="A92" s="9" t="s">
        <v>87</v>
      </c>
      <c r="B92" s="9" t="s">
        <v>175</v>
      </c>
      <c r="C92" s="9">
        <v>32798</v>
      </c>
      <c r="D92" s="9">
        <v>13244</v>
      </c>
      <c r="E92" s="12">
        <f t="shared" si="3"/>
        <v>0.40380511006768705</v>
      </c>
      <c r="F92" s="9">
        <v>12189</v>
      </c>
      <c r="G92" s="9">
        <v>4812</v>
      </c>
      <c r="H92" s="12">
        <f t="shared" si="4"/>
        <v>0.39478218065468867</v>
      </c>
      <c r="I92" s="9">
        <v>15746</v>
      </c>
      <c r="J92" s="9">
        <v>6634</v>
      </c>
      <c r="K92" s="119">
        <f t="shared" si="5"/>
        <v>0.42131334942207543</v>
      </c>
    </row>
    <row r="93" spans="1:11" x14ac:dyDescent="0.2">
      <c r="A93" s="9" t="s">
        <v>88</v>
      </c>
      <c r="B93" s="9" t="s">
        <v>175</v>
      </c>
      <c r="C93" s="9">
        <v>8719</v>
      </c>
      <c r="D93" s="9">
        <v>5137</v>
      </c>
      <c r="E93" s="12">
        <f t="shared" si="3"/>
        <v>0.58917307030622779</v>
      </c>
      <c r="F93" s="9">
        <v>3562</v>
      </c>
      <c r="G93" s="9">
        <v>2492</v>
      </c>
      <c r="H93" s="12">
        <f t="shared" si="4"/>
        <v>0.69960696238068498</v>
      </c>
      <c r="I93" s="9">
        <v>4747</v>
      </c>
      <c r="J93" s="9">
        <v>2423</v>
      </c>
      <c r="K93" s="119">
        <f t="shared" si="5"/>
        <v>0.51042763850853168</v>
      </c>
    </row>
    <row r="94" spans="1:11" x14ac:dyDescent="0.2">
      <c r="A94" s="9" t="s">
        <v>89</v>
      </c>
      <c r="B94" s="9" t="s">
        <v>175</v>
      </c>
      <c r="C94" s="9">
        <v>24414</v>
      </c>
      <c r="D94" s="9">
        <v>11364</v>
      </c>
      <c r="E94" s="12">
        <f t="shared" si="3"/>
        <v>0.46547063160481689</v>
      </c>
      <c r="F94" s="9">
        <v>16086</v>
      </c>
      <c r="G94" s="9">
        <v>7888</v>
      </c>
      <c r="H94" s="12">
        <f t="shared" si="4"/>
        <v>0.49036429193087155</v>
      </c>
      <c r="I94" s="9">
        <v>7757</v>
      </c>
      <c r="J94" s="9">
        <v>3100</v>
      </c>
      <c r="K94" s="119">
        <f t="shared" si="5"/>
        <v>0.39963903570968157</v>
      </c>
    </row>
    <row r="95" spans="1:11" x14ac:dyDescent="0.2">
      <c r="A95" s="9" t="s">
        <v>90</v>
      </c>
      <c r="B95" s="9" t="s">
        <v>175</v>
      </c>
      <c r="C95" s="9">
        <v>19008</v>
      </c>
      <c r="D95" s="9">
        <v>11946</v>
      </c>
      <c r="E95" s="12">
        <f t="shared" si="3"/>
        <v>0.62847222222222221</v>
      </c>
      <c r="F95" s="9">
        <v>8493</v>
      </c>
      <c r="G95" s="9">
        <v>5178</v>
      </c>
      <c r="H95" s="12">
        <f t="shared" si="4"/>
        <v>0.60967855881314026</v>
      </c>
      <c r="I95" s="9">
        <v>9715</v>
      </c>
      <c r="J95" s="9">
        <v>6256</v>
      </c>
      <c r="K95" s="119">
        <f t="shared" si="5"/>
        <v>0.64395265054040141</v>
      </c>
    </row>
    <row r="96" spans="1:11" x14ac:dyDescent="0.2">
      <c r="A96" s="9" t="s">
        <v>91</v>
      </c>
      <c r="B96" s="9" t="s">
        <v>175</v>
      </c>
      <c r="C96" s="9">
        <v>855</v>
      </c>
      <c r="D96" s="9">
        <v>32</v>
      </c>
      <c r="E96" s="12">
        <f t="shared" si="3"/>
        <v>3.7426900584795322E-2</v>
      </c>
      <c r="F96" s="9">
        <v>256</v>
      </c>
      <c r="G96" s="9">
        <v>0</v>
      </c>
      <c r="H96" s="12">
        <f t="shared" si="4"/>
        <v>0</v>
      </c>
      <c r="I96" s="9">
        <v>339</v>
      </c>
      <c r="J96" s="9">
        <v>32</v>
      </c>
      <c r="K96" s="119">
        <f t="shared" si="5"/>
        <v>9.4395280235988199E-2</v>
      </c>
    </row>
    <row r="97" spans="1:11" x14ac:dyDescent="0.2">
      <c r="A97" s="9" t="s">
        <v>92</v>
      </c>
      <c r="B97" s="9" t="s">
        <v>175</v>
      </c>
      <c r="C97" s="9">
        <v>1232</v>
      </c>
      <c r="D97" s="9">
        <v>814</v>
      </c>
      <c r="E97" s="12">
        <f t="shared" si="3"/>
        <v>0.6607142857142857</v>
      </c>
      <c r="F97" s="9">
        <v>809</v>
      </c>
      <c r="G97" s="9">
        <v>467</v>
      </c>
      <c r="H97" s="12">
        <f t="shared" si="4"/>
        <v>0.57725587144622992</v>
      </c>
      <c r="I97" s="9">
        <v>423</v>
      </c>
      <c r="J97" s="9">
        <v>347</v>
      </c>
      <c r="K97" s="119">
        <f t="shared" si="5"/>
        <v>0.82033096926713944</v>
      </c>
    </row>
    <row r="98" spans="1:11" x14ac:dyDescent="0.2">
      <c r="A98" s="9" t="s">
        <v>93</v>
      </c>
      <c r="B98" s="9" t="s">
        <v>175</v>
      </c>
      <c r="C98" s="9">
        <v>18076</v>
      </c>
      <c r="D98" s="9">
        <v>15379</v>
      </c>
      <c r="E98" s="12">
        <f t="shared" si="3"/>
        <v>0.85079663642398762</v>
      </c>
      <c r="F98" s="9">
        <v>7906</v>
      </c>
      <c r="G98" s="9">
        <v>6946</v>
      </c>
      <c r="H98" s="12">
        <f t="shared" si="4"/>
        <v>0.87857323551732858</v>
      </c>
      <c r="I98" s="9">
        <v>9505</v>
      </c>
      <c r="J98" s="9">
        <v>7768</v>
      </c>
      <c r="K98" s="119">
        <f t="shared" si="5"/>
        <v>0.81725407680168327</v>
      </c>
    </row>
    <row r="99" spans="1:11" x14ac:dyDescent="0.2">
      <c r="A99" s="9" t="s">
        <v>94</v>
      </c>
      <c r="B99" s="9" t="s">
        <v>175</v>
      </c>
      <c r="C99" s="9">
        <v>47260</v>
      </c>
      <c r="D99" s="9">
        <v>7958</v>
      </c>
      <c r="E99" s="12">
        <f t="shared" si="3"/>
        <v>0.16838764282691493</v>
      </c>
      <c r="F99" s="9">
        <v>32006</v>
      </c>
      <c r="G99" s="9">
        <v>4535</v>
      </c>
      <c r="H99" s="12">
        <f t="shared" si="4"/>
        <v>0.1416921827157408</v>
      </c>
      <c r="I99" s="9">
        <v>11992</v>
      </c>
      <c r="J99" s="9">
        <v>2966</v>
      </c>
      <c r="K99" s="119">
        <f t="shared" si="5"/>
        <v>0.24733155436957971</v>
      </c>
    </row>
    <row r="100" spans="1:11" x14ac:dyDescent="0.2">
      <c r="A100" s="9" t="s">
        <v>95</v>
      </c>
      <c r="B100" s="9" t="s">
        <v>175</v>
      </c>
      <c r="C100" s="9">
        <v>35982</v>
      </c>
      <c r="D100" s="9">
        <v>13229</v>
      </c>
      <c r="E100" s="12">
        <f t="shared" si="3"/>
        <v>0.36765605024734588</v>
      </c>
      <c r="F100" s="9">
        <v>31043</v>
      </c>
      <c r="G100" s="9">
        <v>11403</v>
      </c>
      <c r="H100" s="12">
        <f t="shared" si="4"/>
        <v>0.36732918854492158</v>
      </c>
      <c r="I100" s="9">
        <v>4244</v>
      </c>
      <c r="J100" s="9">
        <v>1557</v>
      </c>
      <c r="K100" s="119">
        <f t="shared" si="5"/>
        <v>0.36687087653157396</v>
      </c>
    </row>
    <row r="101" spans="1:11" x14ac:dyDescent="0.2">
      <c r="A101" s="9" t="s">
        <v>96</v>
      </c>
      <c r="B101" s="9" t="s">
        <v>175</v>
      </c>
      <c r="C101" s="9">
        <v>11648</v>
      </c>
      <c r="D101" s="9">
        <v>2654</v>
      </c>
      <c r="E101" s="12">
        <f t="shared" si="3"/>
        <v>0.22785027472527472</v>
      </c>
      <c r="F101" s="9">
        <v>7260</v>
      </c>
      <c r="G101" s="9">
        <v>1767</v>
      </c>
      <c r="H101" s="12">
        <f t="shared" si="4"/>
        <v>0.24338842975206612</v>
      </c>
      <c r="I101" s="9">
        <v>3434</v>
      </c>
      <c r="J101" s="9">
        <v>725</v>
      </c>
      <c r="K101" s="119">
        <f t="shared" si="5"/>
        <v>0.21112405358182876</v>
      </c>
    </row>
    <row r="102" spans="1:11" x14ac:dyDescent="0.2">
      <c r="A102" s="9" t="s">
        <v>97</v>
      </c>
      <c r="B102" s="9" t="s">
        <v>175</v>
      </c>
      <c r="C102" s="9">
        <v>13786</v>
      </c>
      <c r="D102" s="9">
        <v>1331</v>
      </c>
      <c r="E102" s="12">
        <f t="shared" si="3"/>
        <v>9.6547221819236903E-2</v>
      </c>
      <c r="F102" s="9">
        <v>10579</v>
      </c>
      <c r="G102" s="9">
        <v>1062</v>
      </c>
      <c r="H102" s="12">
        <f t="shared" si="4"/>
        <v>0.10038756026089422</v>
      </c>
      <c r="I102" s="9">
        <v>3124</v>
      </c>
      <c r="J102" s="9">
        <v>269</v>
      </c>
      <c r="K102" s="119">
        <f t="shared" si="5"/>
        <v>8.6107554417413579E-2</v>
      </c>
    </row>
    <row r="103" spans="1:11" x14ac:dyDescent="0.2">
      <c r="A103" s="9" t="s">
        <v>98</v>
      </c>
      <c r="B103" s="9" t="s">
        <v>175</v>
      </c>
      <c r="C103" s="9">
        <v>1064</v>
      </c>
      <c r="D103" s="9">
        <v>714</v>
      </c>
      <c r="E103" s="12">
        <f t="shared" si="3"/>
        <v>0.67105263157894735</v>
      </c>
      <c r="F103" s="9">
        <v>292</v>
      </c>
      <c r="G103" s="9">
        <v>261</v>
      </c>
      <c r="H103" s="12">
        <f t="shared" si="4"/>
        <v>0.89383561643835618</v>
      </c>
      <c r="I103" s="9">
        <v>772</v>
      </c>
      <c r="J103" s="9">
        <v>453</v>
      </c>
      <c r="K103" s="119">
        <f t="shared" si="5"/>
        <v>0.58678756476683935</v>
      </c>
    </row>
    <row r="104" spans="1:11" x14ac:dyDescent="0.2">
      <c r="A104" s="9" t="s">
        <v>99</v>
      </c>
      <c r="B104" s="9" t="s">
        <v>175</v>
      </c>
      <c r="C104" s="9">
        <v>47072</v>
      </c>
      <c r="D104" s="9">
        <v>21257</v>
      </c>
      <c r="E104" s="12">
        <f t="shared" si="3"/>
        <v>0.45158480625424879</v>
      </c>
      <c r="F104" s="9">
        <v>40274</v>
      </c>
      <c r="G104" s="9">
        <v>17664</v>
      </c>
      <c r="H104" s="12">
        <f t="shared" si="4"/>
        <v>0.43859562000297958</v>
      </c>
      <c r="I104" s="9">
        <v>5846</v>
      </c>
      <c r="J104" s="9">
        <v>3011</v>
      </c>
      <c r="K104" s="119">
        <f t="shared" si="5"/>
        <v>0.51505302771125561</v>
      </c>
    </row>
    <row r="105" spans="1:11" x14ac:dyDescent="0.2">
      <c r="A105" s="9" t="s">
        <v>100</v>
      </c>
      <c r="B105" s="9" t="s">
        <v>175</v>
      </c>
      <c r="C105" s="9">
        <v>15189</v>
      </c>
      <c r="D105" s="9">
        <v>5273</v>
      </c>
      <c r="E105" s="12">
        <f t="shared" si="3"/>
        <v>0.34715912831654488</v>
      </c>
      <c r="F105" s="9">
        <v>10089</v>
      </c>
      <c r="G105" s="9">
        <v>3309</v>
      </c>
      <c r="H105" s="12">
        <f t="shared" si="4"/>
        <v>0.32798096937258397</v>
      </c>
      <c r="I105" s="9">
        <v>4309</v>
      </c>
      <c r="J105" s="9">
        <v>1780</v>
      </c>
      <c r="K105" s="119">
        <f t="shared" si="5"/>
        <v>0.41308888373172431</v>
      </c>
    </row>
    <row r="106" spans="1:11" x14ac:dyDescent="0.2">
      <c r="A106" s="9" t="s">
        <v>101</v>
      </c>
      <c r="B106" s="9" t="s">
        <v>175</v>
      </c>
      <c r="C106" s="9">
        <v>12286</v>
      </c>
      <c r="D106" s="9">
        <v>3292</v>
      </c>
      <c r="E106" s="12">
        <f t="shared" si="3"/>
        <v>0.26794725704053396</v>
      </c>
      <c r="F106" s="9">
        <v>9411</v>
      </c>
      <c r="G106" s="9">
        <v>2723</v>
      </c>
      <c r="H106" s="12">
        <f t="shared" si="4"/>
        <v>0.28934225905854849</v>
      </c>
      <c r="I106" s="9">
        <v>2784</v>
      </c>
      <c r="J106" s="9">
        <v>569</v>
      </c>
      <c r="K106" s="119">
        <f t="shared" si="5"/>
        <v>0.20438218390804597</v>
      </c>
    </row>
    <row r="107" spans="1:11" x14ac:dyDescent="0.2">
      <c r="A107" s="9" t="s">
        <v>102</v>
      </c>
      <c r="B107" s="9" t="s">
        <v>175</v>
      </c>
      <c r="C107" s="9">
        <v>10727</v>
      </c>
      <c r="D107" s="9">
        <v>2098</v>
      </c>
      <c r="E107" s="12">
        <f t="shared" si="3"/>
        <v>0.19558124359093876</v>
      </c>
      <c r="F107" s="9">
        <v>8090</v>
      </c>
      <c r="G107" s="9">
        <v>1172</v>
      </c>
      <c r="H107" s="12">
        <f t="shared" si="4"/>
        <v>0.14487021013597035</v>
      </c>
      <c r="I107" s="9">
        <v>2496</v>
      </c>
      <c r="J107" s="9">
        <v>853</v>
      </c>
      <c r="K107" s="119">
        <f t="shared" si="5"/>
        <v>0.34174679487179488</v>
      </c>
    </row>
    <row r="108" spans="1:11" x14ac:dyDescent="0.2">
      <c r="A108" s="9" t="s">
        <v>103</v>
      </c>
      <c r="B108" s="9" t="s">
        <v>175</v>
      </c>
      <c r="C108" s="9">
        <v>62050</v>
      </c>
      <c r="D108" s="9">
        <v>21022</v>
      </c>
      <c r="E108" s="12">
        <f t="shared" si="3"/>
        <v>0.33879129734085417</v>
      </c>
      <c r="F108" s="9">
        <v>54848</v>
      </c>
      <c r="G108" s="9">
        <v>18101</v>
      </c>
      <c r="H108" s="12">
        <f t="shared" si="4"/>
        <v>0.33002114935822635</v>
      </c>
      <c r="I108" s="9">
        <v>6858</v>
      </c>
      <c r="J108" s="9">
        <v>2712</v>
      </c>
      <c r="K108" s="119">
        <f t="shared" si="5"/>
        <v>0.39545056867891515</v>
      </c>
    </row>
    <row r="109" spans="1:11" x14ac:dyDescent="0.2">
      <c r="A109" s="9" t="s">
        <v>104</v>
      </c>
      <c r="B109" s="9" t="s">
        <v>175</v>
      </c>
      <c r="C109" s="9">
        <v>11058</v>
      </c>
      <c r="D109" s="9">
        <v>3116</v>
      </c>
      <c r="E109" s="12">
        <f t="shared" si="3"/>
        <v>0.28178694158075601</v>
      </c>
      <c r="F109" s="9">
        <v>9410</v>
      </c>
      <c r="G109" s="9">
        <v>2701</v>
      </c>
      <c r="H109" s="12">
        <f t="shared" si="4"/>
        <v>0.28703506907545162</v>
      </c>
      <c r="I109" s="9">
        <v>1648</v>
      </c>
      <c r="J109" s="9">
        <v>415</v>
      </c>
      <c r="K109" s="119">
        <f t="shared" si="5"/>
        <v>0.25182038834951459</v>
      </c>
    </row>
    <row r="110" spans="1:11" x14ac:dyDescent="0.2">
      <c r="A110" s="9" t="s">
        <v>105</v>
      </c>
      <c r="B110" s="9" t="s">
        <v>175</v>
      </c>
      <c r="C110" s="9">
        <v>6492</v>
      </c>
      <c r="D110" s="9">
        <v>1162</v>
      </c>
      <c r="E110" s="12">
        <f t="shared" si="3"/>
        <v>0.17898952556993222</v>
      </c>
      <c r="F110" s="9">
        <v>5662</v>
      </c>
      <c r="G110" s="9">
        <v>1012</v>
      </c>
      <c r="H110" s="12">
        <f t="shared" si="4"/>
        <v>0.17873542917696927</v>
      </c>
      <c r="I110" s="9">
        <v>756</v>
      </c>
      <c r="J110" s="9">
        <v>150</v>
      </c>
      <c r="K110" s="119">
        <f t="shared" si="5"/>
        <v>0.1984126984126984</v>
      </c>
    </row>
    <row r="111" spans="1:11" x14ac:dyDescent="0.2">
      <c r="A111" s="9" t="s">
        <v>106</v>
      </c>
      <c r="B111" s="9" t="s">
        <v>175</v>
      </c>
      <c r="C111" s="9">
        <v>19934</v>
      </c>
      <c r="D111" s="9">
        <v>4258</v>
      </c>
      <c r="E111" s="12">
        <f t="shared" si="3"/>
        <v>0.21360489615731915</v>
      </c>
      <c r="F111" s="9">
        <v>16272</v>
      </c>
      <c r="G111" s="9">
        <v>3507</v>
      </c>
      <c r="H111" s="12">
        <f t="shared" si="4"/>
        <v>0.215523598820059</v>
      </c>
      <c r="I111" s="9">
        <v>3485</v>
      </c>
      <c r="J111" s="9">
        <v>751</v>
      </c>
      <c r="K111" s="119">
        <f t="shared" si="5"/>
        <v>0.21549497847919655</v>
      </c>
    </row>
    <row r="112" spans="1:11" x14ac:dyDescent="0.2">
      <c r="A112" s="9" t="s">
        <v>107</v>
      </c>
      <c r="B112" s="9" t="s">
        <v>175</v>
      </c>
      <c r="C112" s="9">
        <v>31741</v>
      </c>
      <c r="D112" s="9">
        <v>6251</v>
      </c>
      <c r="E112" s="12">
        <f t="shared" si="3"/>
        <v>0.19693771462776849</v>
      </c>
      <c r="F112" s="9">
        <v>27064</v>
      </c>
      <c r="G112" s="9">
        <v>5738</v>
      </c>
      <c r="H112" s="12">
        <f t="shared" si="4"/>
        <v>0.21201596216375998</v>
      </c>
      <c r="I112" s="9">
        <v>4274</v>
      </c>
      <c r="J112" s="9">
        <v>513</v>
      </c>
      <c r="K112" s="119">
        <f t="shared" si="5"/>
        <v>0.1200280767430978</v>
      </c>
    </row>
    <row r="113" spans="1:11" x14ac:dyDescent="0.2">
      <c r="A113" s="9" t="s">
        <v>108</v>
      </c>
      <c r="B113" s="9" t="s">
        <v>175</v>
      </c>
      <c r="C113" s="9">
        <v>50743</v>
      </c>
      <c r="D113" s="9">
        <v>10657</v>
      </c>
      <c r="E113" s="12">
        <f t="shared" si="3"/>
        <v>0.21001911593717359</v>
      </c>
      <c r="F113" s="9">
        <v>43538</v>
      </c>
      <c r="G113" s="9">
        <v>9848</v>
      </c>
      <c r="H113" s="12">
        <f t="shared" si="4"/>
        <v>0.22619321052873351</v>
      </c>
      <c r="I113" s="9">
        <v>6838</v>
      </c>
      <c r="J113" s="9">
        <v>721</v>
      </c>
      <c r="K113" s="119">
        <f t="shared" si="5"/>
        <v>0.10544018718923662</v>
      </c>
    </row>
    <row r="114" spans="1:11" x14ac:dyDescent="0.2">
      <c r="A114" s="9" t="s">
        <v>109</v>
      </c>
      <c r="B114" s="9" t="s">
        <v>175</v>
      </c>
      <c r="C114" s="9">
        <v>54138</v>
      </c>
      <c r="D114" s="9">
        <v>13540</v>
      </c>
      <c r="E114" s="12">
        <f t="shared" si="3"/>
        <v>0.25010159222727107</v>
      </c>
      <c r="F114" s="9">
        <v>47482</v>
      </c>
      <c r="G114" s="9">
        <v>11557</v>
      </c>
      <c r="H114" s="12">
        <f t="shared" si="4"/>
        <v>0.24339749799924182</v>
      </c>
      <c r="I114" s="9">
        <v>6172</v>
      </c>
      <c r="J114" s="9">
        <v>1983</v>
      </c>
      <c r="K114" s="119">
        <f t="shared" si="5"/>
        <v>0.32128969539857422</v>
      </c>
    </row>
    <row r="115" spans="1:11" x14ac:dyDescent="0.2">
      <c r="A115" s="9" t="s">
        <v>110</v>
      </c>
      <c r="B115" s="9" t="s">
        <v>175</v>
      </c>
      <c r="C115" s="9">
        <v>67714</v>
      </c>
      <c r="D115" s="9">
        <v>31329</v>
      </c>
      <c r="E115" s="12">
        <f t="shared" si="3"/>
        <v>0.46266650914138879</v>
      </c>
      <c r="F115" s="9">
        <v>60719</v>
      </c>
      <c r="G115" s="9">
        <v>28318</v>
      </c>
      <c r="H115" s="12">
        <f t="shared" si="4"/>
        <v>0.46637790477445279</v>
      </c>
      <c r="I115" s="9">
        <v>6995</v>
      </c>
      <c r="J115" s="9">
        <v>3011</v>
      </c>
      <c r="K115" s="119">
        <f t="shared" si="5"/>
        <v>0.43045032165832736</v>
      </c>
    </row>
    <row r="116" spans="1:11" x14ac:dyDescent="0.2">
      <c r="A116" s="9" t="s">
        <v>111</v>
      </c>
      <c r="B116" s="9" t="s">
        <v>175</v>
      </c>
      <c r="C116" s="9">
        <v>85538</v>
      </c>
      <c r="D116" s="9">
        <v>28081</v>
      </c>
      <c r="E116" s="12">
        <f t="shared" si="3"/>
        <v>0.32828684327433422</v>
      </c>
      <c r="F116" s="9">
        <v>77545</v>
      </c>
      <c r="G116" s="9">
        <v>24813</v>
      </c>
      <c r="H116" s="12">
        <f t="shared" si="4"/>
        <v>0.31998194596685797</v>
      </c>
      <c r="I116" s="9">
        <v>7993</v>
      </c>
      <c r="J116" s="9">
        <v>3268</v>
      </c>
      <c r="K116" s="119">
        <f t="shared" si="5"/>
        <v>0.40885775053171525</v>
      </c>
    </row>
    <row r="117" spans="1:11" x14ac:dyDescent="0.2">
      <c r="A117" s="9" t="s">
        <v>112</v>
      </c>
      <c r="B117" s="9" t="s">
        <v>175</v>
      </c>
      <c r="C117" s="9">
        <v>14686</v>
      </c>
      <c r="D117" s="9">
        <v>3898</v>
      </c>
      <c r="E117" s="12">
        <f t="shared" si="3"/>
        <v>0.26542285169549229</v>
      </c>
      <c r="F117" s="9">
        <v>13269</v>
      </c>
      <c r="G117" s="9">
        <v>3552</v>
      </c>
      <c r="H117" s="12">
        <f t="shared" si="4"/>
        <v>0.26769161202803526</v>
      </c>
      <c r="I117" s="9">
        <v>1417</v>
      </c>
      <c r="J117" s="9">
        <v>346</v>
      </c>
      <c r="K117" s="119">
        <f t="shared" si="5"/>
        <v>0.24417784050811575</v>
      </c>
    </row>
    <row r="118" spans="1:11" x14ac:dyDescent="0.2">
      <c r="A118" s="9" t="s">
        <v>113</v>
      </c>
      <c r="B118" s="9" t="s">
        <v>175</v>
      </c>
      <c r="C118" s="9">
        <v>10745</v>
      </c>
      <c r="D118" s="9">
        <v>7987</v>
      </c>
      <c r="E118" s="12">
        <f t="shared" si="3"/>
        <v>0.74332247557003261</v>
      </c>
      <c r="F118" s="9">
        <v>3164</v>
      </c>
      <c r="G118" s="9">
        <v>2711</v>
      </c>
      <c r="H118" s="12">
        <f t="shared" si="4"/>
        <v>0.85682680151706703</v>
      </c>
      <c r="I118" s="9">
        <v>6938</v>
      </c>
      <c r="J118" s="9">
        <v>4844</v>
      </c>
      <c r="K118" s="119">
        <f t="shared" si="5"/>
        <v>0.69818391467281637</v>
      </c>
    </row>
    <row r="119" spans="1:11" x14ac:dyDescent="0.2">
      <c r="A119" s="9" t="s">
        <v>114</v>
      </c>
      <c r="B119" s="9" t="s">
        <v>175</v>
      </c>
      <c r="C119" s="9">
        <v>24555</v>
      </c>
      <c r="D119" s="9">
        <v>17283</v>
      </c>
      <c r="E119" s="12">
        <f t="shared" si="3"/>
        <v>0.70384850335980453</v>
      </c>
      <c r="F119" s="9">
        <v>12073</v>
      </c>
      <c r="G119" s="9">
        <v>8960</v>
      </c>
      <c r="H119" s="12">
        <f t="shared" si="4"/>
        <v>0.74215190921891827</v>
      </c>
      <c r="I119" s="9">
        <v>12433</v>
      </c>
      <c r="J119" s="9">
        <v>8274</v>
      </c>
      <c r="K119" s="119">
        <f t="shared" si="5"/>
        <v>0.66548701037561331</v>
      </c>
    </row>
    <row r="120" spans="1:11" x14ac:dyDescent="0.2">
      <c r="A120" s="9" t="s">
        <v>115</v>
      </c>
      <c r="B120" s="9" t="s">
        <v>175</v>
      </c>
      <c r="C120" s="9">
        <v>1718</v>
      </c>
      <c r="D120" s="9">
        <v>719</v>
      </c>
      <c r="E120" s="12">
        <f t="shared" si="3"/>
        <v>0.41850989522700816</v>
      </c>
      <c r="F120" s="9">
        <v>467</v>
      </c>
      <c r="G120" s="9">
        <v>467</v>
      </c>
      <c r="H120" s="12">
        <f t="shared" si="4"/>
        <v>1</v>
      </c>
      <c r="I120" s="9">
        <v>1251</v>
      </c>
      <c r="J120" s="9">
        <v>252</v>
      </c>
      <c r="K120" s="119">
        <f t="shared" si="5"/>
        <v>0.20143884892086331</v>
      </c>
    </row>
    <row r="121" spans="1:11" x14ac:dyDescent="0.2">
      <c r="A121" s="9" t="s">
        <v>116</v>
      </c>
      <c r="B121" s="9" t="s">
        <v>175</v>
      </c>
      <c r="C121" s="9">
        <v>9440</v>
      </c>
      <c r="D121" s="9">
        <v>7288</v>
      </c>
      <c r="E121" s="12">
        <f t="shared" si="3"/>
        <v>0.77203389830508473</v>
      </c>
      <c r="F121" s="9">
        <v>3398</v>
      </c>
      <c r="G121" s="9">
        <v>2183</v>
      </c>
      <c r="H121" s="12">
        <f t="shared" si="4"/>
        <v>0.64243672748675695</v>
      </c>
      <c r="I121" s="9">
        <v>5801</v>
      </c>
      <c r="J121" s="9">
        <v>4864</v>
      </c>
      <c r="K121" s="119">
        <f t="shared" si="5"/>
        <v>0.83847612480606792</v>
      </c>
    </row>
    <row r="122" spans="1:11" x14ac:dyDescent="0.2">
      <c r="A122" s="9" t="s">
        <v>117</v>
      </c>
      <c r="B122" s="9" t="s">
        <v>175</v>
      </c>
      <c r="C122" s="9">
        <v>15468</v>
      </c>
      <c r="D122" s="9">
        <v>9117</v>
      </c>
      <c r="E122" s="12">
        <f t="shared" si="3"/>
        <v>0.58941039565554698</v>
      </c>
      <c r="F122" s="9">
        <v>8366</v>
      </c>
      <c r="G122" s="9">
        <v>5285</v>
      </c>
      <c r="H122" s="12">
        <f t="shared" si="4"/>
        <v>0.63172364331819264</v>
      </c>
      <c r="I122" s="9">
        <v>6146</v>
      </c>
      <c r="J122" s="9">
        <v>3648</v>
      </c>
      <c r="K122" s="119">
        <f t="shared" si="5"/>
        <v>0.59355678490074848</v>
      </c>
    </row>
    <row r="123" spans="1:11" x14ac:dyDescent="0.2">
      <c r="A123" s="9" t="s">
        <v>118</v>
      </c>
      <c r="B123" s="9" t="s">
        <v>175</v>
      </c>
      <c r="C123" s="9">
        <v>38706</v>
      </c>
      <c r="D123" s="9">
        <v>9120</v>
      </c>
      <c r="E123" s="12">
        <f t="shared" si="3"/>
        <v>0.23562238412649203</v>
      </c>
      <c r="F123" s="9">
        <v>27134</v>
      </c>
      <c r="G123" s="9">
        <v>4995</v>
      </c>
      <c r="H123" s="12">
        <f t="shared" si="4"/>
        <v>0.18408638608388</v>
      </c>
      <c r="I123" s="9">
        <v>10684</v>
      </c>
      <c r="J123" s="9">
        <v>3779</v>
      </c>
      <c r="K123" s="119">
        <f t="shared" si="5"/>
        <v>0.35370647697491575</v>
      </c>
    </row>
    <row r="124" spans="1:11" x14ac:dyDescent="0.2">
      <c r="A124" s="9" t="s">
        <v>119</v>
      </c>
      <c r="B124" s="9" t="s">
        <v>175</v>
      </c>
      <c r="C124" s="9">
        <v>18821</v>
      </c>
      <c r="D124" s="9">
        <v>6073</v>
      </c>
      <c r="E124" s="12">
        <f t="shared" si="3"/>
        <v>0.32267148398065992</v>
      </c>
      <c r="F124" s="9">
        <v>11781</v>
      </c>
      <c r="G124" s="9">
        <v>3401</v>
      </c>
      <c r="H124" s="12">
        <f t="shared" si="4"/>
        <v>0.2886851710381122</v>
      </c>
      <c r="I124" s="9">
        <v>5970</v>
      </c>
      <c r="J124" s="9">
        <v>2612</v>
      </c>
      <c r="K124" s="119">
        <f t="shared" si="5"/>
        <v>0.4375209380234506</v>
      </c>
    </row>
    <row r="125" spans="1:11" x14ac:dyDescent="0.2">
      <c r="A125" s="9" t="s">
        <v>120</v>
      </c>
      <c r="B125" s="9" t="s">
        <v>175</v>
      </c>
      <c r="C125" s="9">
        <v>5306</v>
      </c>
      <c r="D125" s="9">
        <v>2743</v>
      </c>
      <c r="E125" s="12">
        <f t="shared" si="3"/>
        <v>0.51696192989068979</v>
      </c>
      <c r="F125" s="9">
        <v>3029</v>
      </c>
      <c r="G125" s="9">
        <v>1886</v>
      </c>
      <c r="H125" s="12">
        <f t="shared" si="4"/>
        <v>0.62264773852756683</v>
      </c>
      <c r="I125" s="9">
        <v>1778</v>
      </c>
      <c r="J125" s="9">
        <v>761</v>
      </c>
      <c r="K125" s="119">
        <f t="shared" si="5"/>
        <v>0.4280089988751406</v>
      </c>
    </row>
    <row r="126" spans="1:11" x14ac:dyDescent="0.2">
      <c r="A126" s="9" t="s">
        <v>121</v>
      </c>
      <c r="B126" s="9" t="s">
        <v>175</v>
      </c>
      <c r="C126" s="9">
        <v>4375</v>
      </c>
      <c r="D126" s="9">
        <v>2122</v>
      </c>
      <c r="E126" s="12">
        <f t="shared" si="3"/>
        <v>0.48502857142857142</v>
      </c>
      <c r="F126" s="9">
        <v>1269</v>
      </c>
      <c r="G126" s="9">
        <v>786</v>
      </c>
      <c r="H126" s="12">
        <f t="shared" si="4"/>
        <v>0.61938534278959811</v>
      </c>
      <c r="I126" s="9">
        <v>2978</v>
      </c>
      <c r="J126" s="9">
        <v>1208</v>
      </c>
      <c r="K126" s="119">
        <f t="shared" si="5"/>
        <v>0.4056413700470114</v>
      </c>
    </row>
    <row r="127" spans="1:11" x14ac:dyDescent="0.2">
      <c r="A127" s="9" t="s">
        <v>122</v>
      </c>
      <c r="B127" s="9" t="s">
        <v>175</v>
      </c>
      <c r="C127" s="9">
        <v>27103</v>
      </c>
      <c r="D127" s="9">
        <v>16125</v>
      </c>
      <c r="E127" s="12">
        <f t="shared" si="3"/>
        <v>0.59495258827436082</v>
      </c>
      <c r="F127" s="9">
        <v>10582</v>
      </c>
      <c r="G127" s="9">
        <v>6195</v>
      </c>
      <c r="H127" s="12">
        <f t="shared" si="4"/>
        <v>0.58542808542808544</v>
      </c>
      <c r="I127" s="9">
        <v>15073</v>
      </c>
      <c r="J127" s="9">
        <v>9627</v>
      </c>
      <c r="K127" s="119">
        <f t="shared" si="5"/>
        <v>0.63869170039142842</v>
      </c>
    </row>
    <row r="128" spans="1:11" x14ac:dyDescent="0.2">
      <c r="A128" s="9" t="s">
        <v>123</v>
      </c>
      <c r="B128" s="9" t="s">
        <v>175</v>
      </c>
      <c r="C128" s="9">
        <v>15332</v>
      </c>
      <c r="D128" s="9">
        <v>6034</v>
      </c>
      <c r="E128" s="12">
        <f t="shared" si="3"/>
        <v>0.3935559613879468</v>
      </c>
      <c r="F128" s="9">
        <v>11191</v>
      </c>
      <c r="G128" s="9">
        <v>4941</v>
      </c>
      <c r="H128" s="12">
        <f t="shared" si="4"/>
        <v>0.44151550352962204</v>
      </c>
      <c r="I128" s="9">
        <v>3996</v>
      </c>
      <c r="J128" s="9">
        <v>1093</v>
      </c>
      <c r="K128" s="119">
        <f t="shared" si="5"/>
        <v>0.27352352352352355</v>
      </c>
    </row>
    <row r="129" spans="1:11" x14ac:dyDescent="0.2">
      <c r="A129" s="9" t="s">
        <v>124</v>
      </c>
      <c r="B129" s="9" t="s">
        <v>175</v>
      </c>
      <c r="C129" s="9">
        <v>27071</v>
      </c>
      <c r="D129" s="9">
        <v>19506</v>
      </c>
      <c r="E129" s="12">
        <f t="shared" si="3"/>
        <v>0.72054966569391599</v>
      </c>
      <c r="F129" s="9">
        <v>12042</v>
      </c>
      <c r="G129" s="9">
        <v>8977</v>
      </c>
      <c r="H129" s="12">
        <f t="shared" si="4"/>
        <v>0.74547417372529479</v>
      </c>
      <c r="I129" s="9">
        <v>14640</v>
      </c>
      <c r="J129" s="9">
        <v>10140</v>
      </c>
      <c r="K129" s="119">
        <f t="shared" si="5"/>
        <v>0.69262295081967218</v>
      </c>
    </row>
    <row r="130" spans="1:11" x14ac:dyDescent="0.2">
      <c r="A130" s="9" t="s">
        <v>125</v>
      </c>
      <c r="B130" s="9" t="s">
        <v>175</v>
      </c>
      <c r="C130" s="9">
        <v>15578</v>
      </c>
      <c r="D130" s="9">
        <v>8610</v>
      </c>
      <c r="E130" s="12">
        <f t="shared" si="3"/>
        <v>0.55270252920785723</v>
      </c>
      <c r="F130" s="9">
        <v>8667</v>
      </c>
      <c r="G130" s="9">
        <v>6040</v>
      </c>
      <c r="H130" s="12">
        <f t="shared" si="4"/>
        <v>0.69689627322026071</v>
      </c>
      <c r="I130" s="9">
        <v>6777</v>
      </c>
      <c r="J130" s="9">
        <v>2436</v>
      </c>
      <c r="K130" s="119">
        <f t="shared" si="5"/>
        <v>0.35945108455068614</v>
      </c>
    </row>
    <row r="131" spans="1:11" x14ac:dyDescent="0.2">
      <c r="A131" s="9" t="s">
        <v>126</v>
      </c>
      <c r="B131" s="9" t="s">
        <v>175</v>
      </c>
      <c r="C131" s="9">
        <v>10907</v>
      </c>
      <c r="D131" s="9">
        <v>5913</v>
      </c>
      <c r="E131" s="12">
        <f t="shared" si="3"/>
        <v>0.54212890804070779</v>
      </c>
      <c r="F131" s="9">
        <v>5373</v>
      </c>
      <c r="G131" s="9">
        <v>2879</v>
      </c>
      <c r="H131" s="12">
        <f t="shared" si="4"/>
        <v>0.53582728457100315</v>
      </c>
      <c r="I131" s="9">
        <v>4909</v>
      </c>
      <c r="J131" s="9">
        <v>2804</v>
      </c>
      <c r="K131" s="119">
        <f t="shared" si="5"/>
        <v>0.57119576288449792</v>
      </c>
    </row>
    <row r="132" spans="1:11" x14ac:dyDescent="0.2">
      <c r="A132" s="9" t="s">
        <v>127</v>
      </c>
      <c r="B132" s="9" t="s">
        <v>175</v>
      </c>
      <c r="C132" s="9">
        <v>31046</v>
      </c>
      <c r="D132" s="9">
        <v>24620</v>
      </c>
      <c r="E132" s="12">
        <f t="shared" si="3"/>
        <v>0.79301681376022681</v>
      </c>
      <c r="F132" s="9">
        <v>11407</v>
      </c>
      <c r="G132" s="9">
        <v>9730</v>
      </c>
      <c r="H132" s="12">
        <f t="shared" si="4"/>
        <v>0.85298500920487419</v>
      </c>
      <c r="I132" s="9">
        <v>18314</v>
      </c>
      <c r="J132" s="9">
        <v>14380</v>
      </c>
      <c r="K132" s="119">
        <f t="shared" si="5"/>
        <v>0.78519165665611013</v>
      </c>
    </row>
    <row r="133" spans="1:11" x14ac:dyDescent="0.2">
      <c r="A133" s="9" t="s">
        <v>128</v>
      </c>
      <c r="B133" s="9" t="s">
        <v>175</v>
      </c>
      <c r="C133" s="9">
        <v>32944</v>
      </c>
      <c r="D133" s="9">
        <v>24933</v>
      </c>
      <c r="E133" s="12">
        <f t="shared" ref="E133:E158" si="6">D133/C133</f>
        <v>0.75682977173385135</v>
      </c>
      <c r="F133" s="9">
        <v>10540</v>
      </c>
      <c r="G133" s="9">
        <v>9077</v>
      </c>
      <c r="H133" s="12">
        <f t="shared" ref="H133:H158" si="7">G133/F133</f>
        <v>0.86119544592030361</v>
      </c>
      <c r="I133" s="9">
        <v>20748</v>
      </c>
      <c r="J133" s="9">
        <v>14623</v>
      </c>
      <c r="K133" s="119">
        <f t="shared" ref="K133:K158" si="8">J133/I133</f>
        <v>0.70479082321187581</v>
      </c>
    </row>
    <row r="134" spans="1:11" x14ac:dyDescent="0.2">
      <c r="A134" s="9" t="s">
        <v>129</v>
      </c>
      <c r="B134" s="9" t="s">
        <v>175</v>
      </c>
      <c r="C134" s="9">
        <v>62877</v>
      </c>
      <c r="D134" s="9">
        <v>54807</v>
      </c>
      <c r="E134" s="12">
        <f t="shared" si="6"/>
        <v>0.87165418197433087</v>
      </c>
      <c r="F134" s="9">
        <v>22979</v>
      </c>
      <c r="G134" s="9">
        <v>19158</v>
      </c>
      <c r="H134" s="12">
        <f t="shared" si="7"/>
        <v>0.83371774228643547</v>
      </c>
      <c r="I134" s="9">
        <v>36862</v>
      </c>
      <c r="J134" s="9">
        <v>34093</v>
      </c>
      <c r="K134" s="119">
        <f t="shared" si="8"/>
        <v>0.92488199229558898</v>
      </c>
    </row>
    <row r="135" spans="1:11" x14ac:dyDescent="0.2">
      <c r="A135" s="9" t="s">
        <v>176</v>
      </c>
      <c r="B135" s="9"/>
      <c r="C135" s="9">
        <f>SUM(C80:C134)</f>
        <v>1151847</v>
      </c>
      <c r="D135" s="9">
        <f>SUM(D80:D134)</f>
        <v>508439</v>
      </c>
      <c r="E135" s="12">
        <f t="shared" si="6"/>
        <v>0.44141192363221854</v>
      </c>
      <c r="F135" s="9">
        <f>SUM(F80:F134)</f>
        <v>763900</v>
      </c>
      <c r="G135" s="9">
        <f>SUM(G80:G134)</f>
        <v>302434</v>
      </c>
      <c r="H135" s="12">
        <f t="shared" si="7"/>
        <v>0.39590784134048962</v>
      </c>
      <c r="I135" s="9">
        <f>SUM(I80:I134)</f>
        <v>351333</v>
      </c>
      <c r="J135" s="9">
        <f>SUM(J80:J134)</f>
        <v>191730</v>
      </c>
      <c r="K135" s="119">
        <f t="shared" si="8"/>
        <v>0.54572158038100604</v>
      </c>
    </row>
    <row r="136" spans="1:11" x14ac:dyDescent="0.2">
      <c r="A136" s="5" t="s">
        <v>130</v>
      </c>
      <c r="B136" s="5" t="s">
        <v>177</v>
      </c>
      <c r="C136" s="5">
        <v>76873</v>
      </c>
      <c r="D136" s="5">
        <v>59636</v>
      </c>
      <c r="E136" s="12">
        <f t="shared" si="6"/>
        <v>0.77577302824138517</v>
      </c>
      <c r="F136" s="5">
        <v>21149</v>
      </c>
      <c r="G136" s="5">
        <v>17744</v>
      </c>
      <c r="H136" s="12">
        <f t="shared" si="7"/>
        <v>0.83899947988084544</v>
      </c>
      <c r="I136" s="5">
        <v>50408</v>
      </c>
      <c r="J136" s="5">
        <v>38671</v>
      </c>
      <c r="K136" s="119">
        <f t="shared" si="8"/>
        <v>0.7671599746072052</v>
      </c>
    </row>
    <row r="137" spans="1:11" x14ac:dyDescent="0.2">
      <c r="A137" s="5" t="s">
        <v>131</v>
      </c>
      <c r="B137" s="5" t="s">
        <v>177</v>
      </c>
      <c r="C137" s="5">
        <v>60860</v>
      </c>
      <c r="D137" s="5">
        <v>41487</v>
      </c>
      <c r="E137" s="12">
        <f t="shared" si="6"/>
        <v>0.68167926388432465</v>
      </c>
      <c r="F137" s="5">
        <v>14165</v>
      </c>
      <c r="G137" s="5">
        <v>10720</v>
      </c>
      <c r="H137" s="12">
        <f t="shared" si="7"/>
        <v>0.75679491704906454</v>
      </c>
      <c r="I137" s="5">
        <v>41347</v>
      </c>
      <c r="J137" s="5">
        <v>27462</v>
      </c>
      <c r="K137" s="119">
        <f t="shared" si="8"/>
        <v>0.66418361670737902</v>
      </c>
    </row>
    <row r="138" spans="1:11" x14ac:dyDescent="0.2">
      <c r="A138" s="5" t="s">
        <v>132</v>
      </c>
      <c r="B138" s="5" t="s">
        <v>177</v>
      </c>
      <c r="C138" s="5">
        <v>48148</v>
      </c>
      <c r="D138" s="5">
        <v>36677</v>
      </c>
      <c r="E138" s="12">
        <f t="shared" si="6"/>
        <v>0.76175542078591008</v>
      </c>
      <c r="F138" s="5">
        <v>12006</v>
      </c>
      <c r="G138" s="5">
        <v>9687</v>
      </c>
      <c r="H138" s="12">
        <f t="shared" si="7"/>
        <v>0.80684657671164417</v>
      </c>
      <c r="I138" s="5">
        <v>31873</v>
      </c>
      <c r="J138" s="5">
        <v>24376</v>
      </c>
      <c r="K138" s="119">
        <f t="shared" si="8"/>
        <v>0.76478524142691306</v>
      </c>
    </row>
    <row r="139" spans="1:11" x14ac:dyDescent="0.2">
      <c r="A139" s="5" t="s">
        <v>178</v>
      </c>
      <c r="B139" s="5"/>
      <c r="C139" s="5">
        <f>SUM(C136:C138)</f>
        <v>185881</v>
      </c>
      <c r="D139" s="5">
        <f>SUM(D136:D138)</f>
        <v>137800</v>
      </c>
      <c r="E139" s="12">
        <f t="shared" si="6"/>
        <v>0.74133450971320358</v>
      </c>
      <c r="F139" s="5">
        <f>SUM(F136:F138)</f>
        <v>47320</v>
      </c>
      <c r="G139" s="5">
        <f>SUM(G136:G138)</f>
        <v>38151</v>
      </c>
      <c r="H139" s="12">
        <f t="shared" si="7"/>
        <v>0.80623415046491964</v>
      </c>
      <c r="I139" s="5">
        <f>SUM(I136:I138)</f>
        <v>123628</v>
      </c>
      <c r="J139" s="5">
        <f>SUM(J136:J138)</f>
        <v>90509</v>
      </c>
      <c r="K139" s="119">
        <f t="shared" si="8"/>
        <v>0.73210761316206685</v>
      </c>
    </row>
    <row r="140" spans="1:11" x14ac:dyDescent="0.2">
      <c r="A140" s="2" t="s">
        <v>133</v>
      </c>
      <c r="B140" s="2" t="s">
        <v>179</v>
      </c>
      <c r="C140" s="2">
        <v>53156</v>
      </c>
      <c r="D140" s="2">
        <v>43147</v>
      </c>
      <c r="E140" s="12">
        <f t="shared" si="6"/>
        <v>0.81170516968921669</v>
      </c>
      <c r="F140" s="2">
        <v>15250</v>
      </c>
      <c r="G140" s="2">
        <v>13463</v>
      </c>
      <c r="H140" s="12">
        <f t="shared" si="7"/>
        <v>0.88281967213114754</v>
      </c>
      <c r="I140" s="2">
        <v>34136</v>
      </c>
      <c r="J140" s="2">
        <v>27205</v>
      </c>
      <c r="K140" s="119">
        <f t="shared" si="8"/>
        <v>0.79695922193578628</v>
      </c>
    </row>
    <row r="141" spans="1:11" x14ac:dyDescent="0.2">
      <c r="A141" s="2" t="s">
        <v>134</v>
      </c>
      <c r="B141" s="2" t="s">
        <v>179</v>
      </c>
      <c r="C141" s="2">
        <v>44071</v>
      </c>
      <c r="D141" s="2">
        <v>29332</v>
      </c>
      <c r="E141" s="12">
        <f t="shared" si="6"/>
        <v>0.66556238796487488</v>
      </c>
      <c r="F141" s="2">
        <v>14764</v>
      </c>
      <c r="G141" s="2">
        <v>11655</v>
      </c>
      <c r="H141" s="12">
        <f t="shared" si="7"/>
        <v>0.78942021132484419</v>
      </c>
      <c r="I141" s="2">
        <v>26365</v>
      </c>
      <c r="J141" s="2">
        <v>16348</v>
      </c>
      <c r="K141" s="119">
        <f t="shared" si="8"/>
        <v>0.62006447942347809</v>
      </c>
    </row>
    <row r="142" spans="1:11" x14ac:dyDescent="0.2">
      <c r="A142" s="2" t="s">
        <v>135</v>
      </c>
      <c r="B142" s="2" t="s">
        <v>179</v>
      </c>
      <c r="C142" s="2">
        <v>44244</v>
      </c>
      <c r="D142" s="2">
        <v>30416</v>
      </c>
      <c r="E142" s="12">
        <f t="shared" si="6"/>
        <v>0.68746044661423023</v>
      </c>
      <c r="F142" s="2">
        <v>12973</v>
      </c>
      <c r="G142" s="2">
        <v>10733</v>
      </c>
      <c r="H142" s="12">
        <f t="shared" si="7"/>
        <v>0.82733369305480609</v>
      </c>
      <c r="I142" s="2">
        <v>29654</v>
      </c>
      <c r="J142" s="2">
        <v>18928</v>
      </c>
      <c r="K142" s="119">
        <f t="shared" si="8"/>
        <v>0.63829500236055847</v>
      </c>
    </row>
    <row r="143" spans="1:11" x14ac:dyDescent="0.2">
      <c r="A143" s="2" t="s">
        <v>136</v>
      </c>
      <c r="B143" s="2" t="s">
        <v>179</v>
      </c>
      <c r="C143" s="2">
        <v>52940</v>
      </c>
      <c r="D143" s="2">
        <v>42111</v>
      </c>
      <c r="E143" s="12">
        <f t="shared" si="6"/>
        <v>0.7954476766150359</v>
      </c>
      <c r="F143" s="2">
        <v>9692</v>
      </c>
      <c r="G143" s="2">
        <v>8017</v>
      </c>
      <c r="H143" s="12">
        <f t="shared" si="7"/>
        <v>0.82717705323978541</v>
      </c>
      <c r="I143" s="2">
        <v>36642</v>
      </c>
      <c r="J143" s="2">
        <v>29495</v>
      </c>
      <c r="K143" s="119">
        <f t="shared" si="8"/>
        <v>0.80495060313301681</v>
      </c>
    </row>
    <row r="144" spans="1:11" x14ac:dyDescent="0.2">
      <c r="A144" s="2" t="s">
        <v>137</v>
      </c>
      <c r="B144" s="2" t="s">
        <v>179</v>
      </c>
      <c r="C144" s="2">
        <v>52206</v>
      </c>
      <c r="D144" s="2">
        <v>41061</v>
      </c>
      <c r="E144" s="12">
        <f t="shared" si="6"/>
        <v>0.78651879094356969</v>
      </c>
      <c r="F144" s="2">
        <v>9694</v>
      </c>
      <c r="G144" s="2">
        <v>8873</v>
      </c>
      <c r="H144" s="12">
        <f t="shared" si="7"/>
        <v>0.9153084382092016</v>
      </c>
      <c r="I144" s="2">
        <v>38282</v>
      </c>
      <c r="J144" s="2">
        <v>29208</v>
      </c>
      <c r="K144" s="119">
        <f t="shared" si="8"/>
        <v>0.76296954182122145</v>
      </c>
    </row>
    <row r="145" spans="1:11" x14ac:dyDescent="0.2">
      <c r="A145" s="2" t="s">
        <v>138</v>
      </c>
      <c r="B145" s="2" t="s">
        <v>179</v>
      </c>
      <c r="C145" s="2">
        <v>35399</v>
      </c>
      <c r="D145" s="2">
        <v>24984</v>
      </c>
      <c r="E145" s="12">
        <f t="shared" si="6"/>
        <v>0.70578264922737932</v>
      </c>
      <c r="F145" s="2">
        <v>17961</v>
      </c>
      <c r="G145" s="2">
        <v>12058</v>
      </c>
      <c r="H145" s="12">
        <f t="shared" si="7"/>
        <v>0.671343466399421</v>
      </c>
      <c r="I145" s="2">
        <v>16196</v>
      </c>
      <c r="J145" s="2">
        <v>12033</v>
      </c>
      <c r="K145" s="119">
        <f t="shared" si="8"/>
        <v>0.74296122499382566</v>
      </c>
    </row>
    <row r="146" spans="1:11" x14ac:dyDescent="0.2">
      <c r="A146" s="2" t="s">
        <v>180</v>
      </c>
      <c r="B146" s="2"/>
      <c r="C146" s="2">
        <f>SUM(C140:C145)</f>
        <v>282016</v>
      </c>
      <c r="D146" s="2">
        <f>SUM(D140:D145)</f>
        <v>211051</v>
      </c>
      <c r="E146" s="12">
        <f t="shared" si="6"/>
        <v>0.74836534097356178</v>
      </c>
      <c r="F146" s="2">
        <f>SUM(F140:F145)</f>
        <v>80334</v>
      </c>
      <c r="G146" s="2">
        <f>SUM(G140:G145)</f>
        <v>64799</v>
      </c>
      <c r="H146" s="12">
        <f t="shared" si="7"/>
        <v>0.80661986207583336</v>
      </c>
      <c r="I146" s="2">
        <f>SUM(I140:I145)</f>
        <v>181275</v>
      </c>
      <c r="J146" s="2">
        <f>SUM(J140:J145)</f>
        <v>133217</v>
      </c>
      <c r="K146" s="119">
        <f t="shared" si="8"/>
        <v>0.73488898083023035</v>
      </c>
    </row>
    <row r="147" spans="1:11" x14ac:dyDescent="0.2">
      <c r="A147" s="3" t="s">
        <v>139</v>
      </c>
      <c r="B147" s="3" t="s">
        <v>181</v>
      </c>
      <c r="C147" s="3">
        <v>57821</v>
      </c>
      <c r="D147" s="3">
        <v>43994</v>
      </c>
      <c r="E147" s="12">
        <f t="shared" si="6"/>
        <v>0.76086542951522806</v>
      </c>
      <c r="F147" s="3">
        <v>12173</v>
      </c>
      <c r="G147" s="3">
        <v>10241</v>
      </c>
      <c r="H147" s="12">
        <f t="shared" si="7"/>
        <v>0.84128809660724557</v>
      </c>
      <c r="I147" s="3">
        <v>39874</v>
      </c>
      <c r="J147" s="3">
        <v>29944</v>
      </c>
      <c r="K147" s="119">
        <f t="shared" si="8"/>
        <v>0.75096554145558514</v>
      </c>
    </row>
    <row r="148" spans="1:11" x14ac:dyDescent="0.2">
      <c r="A148" s="3" t="s">
        <v>140</v>
      </c>
      <c r="B148" s="3" t="s">
        <v>181</v>
      </c>
      <c r="C148" s="3">
        <v>58474</v>
      </c>
      <c r="D148" s="3">
        <v>45061</v>
      </c>
      <c r="E148" s="12">
        <f t="shared" si="6"/>
        <v>0.77061600027362587</v>
      </c>
      <c r="F148" s="3">
        <v>12786</v>
      </c>
      <c r="G148" s="3">
        <v>10795</v>
      </c>
      <c r="H148" s="12">
        <f t="shared" si="7"/>
        <v>0.84428280932269673</v>
      </c>
      <c r="I148" s="3">
        <v>42068</v>
      </c>
      <c r="J148" s="3">
        <v>32685</v>
      </c>
      <c r="K148" s="119">
        <f t="shared" si="8"/>
        <v>0.77695635637539218</v>
      </c>
    </row>
    <row r="149" spans="1:11" x14ac:dyDescent="0.2">
      <c r="A149" s="3" t="s">
        <v>141</v>
      </c>
      <c r="B149" s="3" t="s">
        <v>181</v>
      </c>
      <c r="C149" s="3">
        <v>69358</v>
      </c>
      <c r="D149" s="3">
        <v>52466</v>
      </c>
      <c r="E149" s="12">
        <f t="shared" si="6"/>
        <v>0.75645203148879725</v>
      </c>
      <c r="F149" s="3">
        <v>16807</v>
      </c>
      <c r="G149" s="3">
        <v>13202</v>
      </c>
      <c r="H149" s="12">
        <f t="shared" si="7"/>
        <v>0.785506039150354</v>
      </c>
      <c r="I149" s="3">
        <v>50078</v>
      </c>
      <c r="J149" s="3">
        <v>37929</v>
      </c>
      <c r="K149" s="119">
        <f t="shared" si="8"/>
        <v>0.7573984584048884</v>
      </c>
    </row>
    <row r="150" spans="1:11" x14ac:dyDescent="0.2">
      <c r="A150" s="3" t="s">
        <v>142</v>
      </c>
      <c r="B150" s="3" t="s">
        <v>181</v>
      </c>
      <c r="C150" s="3">
        <v>45366</v>
      </c>
      <c r="D150" s="3">
        <v>39252</v>
      </c>
      <c r="E150" s="12">
        <f t="shared" si="6"/>
        <v>0.86522946700171932</v>
      </c>
      <c r="F150" s="3">
        <v>26252</v>
      </c>
      <c r="G150" s="3">
        <v>23711</v>
      </c>
      <c r="H150" s="12">
        <f t="shared" si="7"/>
        <v>0.90320737467621515</v>
      </c>
      <c r="I150" s="3">
        <v>17878</v>
      </c>
      <c r="J150" s="3">
        <v>14568</v>
      </c>
      <c r="K150" s="119">
        <f t="shared" si="8"/>
        <v>0.81485624790244993</v>
      </c>
    </row>
    <row r="151" spans="1:11" x14ac:dyDescent="0.2">
      <c r="A151" s="3" t="s">
        <v>143</v>
      </c>
      <c r="B151" s="3" t="s">
        <v>181</v>
      </c>
      <c r="C151" s="3">
        <v>55854</v>
      </c>
      <c r="D151" s="3">
        <v>48484</v>
      </c>
      <c r="E151" s="12">
        <f t="shared" si="6"/>
        <v>0.86804884162280227</v>
      </c>
      <c r="F151" s="3">
        <v>21750</v>
      </c>
      <c r="G151" s="3">
        <v>20249</v>
      </c>
      <c r="H151" s="12">
        <f t="shared" si="7"/>
        <v>0.93098850574712644</v>
      </c>
      <c r="I151" s="3">
        <v>33127</v>
      </c>
      <c r="J151" s="3">
        <v>27392</v>
      </c>
      <c r="K151" s="119">
        <f t="shared" si="8"/>
        <v>0.8268783771545869</v>
      </c>
    </row>
    <row r="152" spans="1:11" x14ac:dyDescent="0.2">
      <c r="A152" s="3" t="s">
        <v>144</v>
      </c>
      <c r="B152" s="3" t="s">
        <v>181</v>
      </c>
      <c r="C152" s="3">
        <v>52113</v>
      </c>
      <c r="D152" s="3">
        <v>41220</v>
      </c>
      <c r="E152" s="12">
        <f t="shared" si="6"/>
        <v>0.79097346151632031</v>
      </c>
      <c r="F152" s="3">
        <v>18683</v>
      </c>
      <c r="G152" s="3">
        <v>14994</v>
      </c>
      <c r="H152" s="12">
        <f t="shared" si="7"/>
        <v>0.80254777070063699</v>
      </c>
      <c r="I152" s="3">
        <v>32009</v>
      </c>
      <c r="J152" s="3">
        <v>25272</v>
      </c>
      <c r="K152" s="119">
        <f t="shared" si="8"/>
        <v>0.78952794526539416</v>
      </c>
    </row>
    <row r="153" spans="1:11" x14ac:dyDescent="0.2">
      <c r="A153" s="3" t="s">
        <v>145</v>
      </c>
      <c r="B153" s="3" t="s">
        <v>181</v>
      </c>
      <c r="C153" s="3">
        <v>81813</v>
      </c>
      <c r="D153" s="3">
        <v>70311</v>
      </c>
      <c r="E153" s="12">
        <f t="shared" si="6"/>
        <v>0.85941109603608223</v>
      </c>
      <c r="F153" s="3">
        <v>30330</v>
      </c>
      <c r="G153" s="3">
        <v>27383</v>
      </c>
      <c r="H153" s="12">
        <f t="shared" si="7"/>
        <v>0.90283547642598083</v>
      </c>
      <c r="I153" s="3">
        <v>49236</v>
      </c>
      <c r="J153" s="3">
        <v>41555</v>
      </c>
      <c r="K153" s="119">
        <f t="shared" si="8"/>
        <v>0.8439962628970672</v>
      </c>
    </row>
    <row r="154" spans="1:11" x14ac:dyDescent="0.2">
      <c r="A154" s="3" t="s">
        <v>146</v>
      </c>
      <c r="B154" s="3" t="s">
        <v>181</v>
      </c>
      <c r="C154" s="3">
        <v>26320</v>
      </c>
      <c r="D154" s="3">
        <v>16072</v>
      </c>
      <c r="E154" s="12">
        <f t="shared" si="6"/>
        <v>0.61063829787234047</v>
      </c>
      <c r="F154" s="3">
        <v>4832</v>
      </c>
      <c r="G154" s="3">
        <v>3264</v>
      </c>
      <c r="H154" s="12">
        <f t="shared" si="7"/>
        <v>0.67549668874172186</v>
      </c>
      <c r="I154" s="3">
        <v>18011</v>
      </c>
      <c r="J154" s="3">
        <v>10946</v>
      </c>
      <c r="K154" s="119">
        <f t="shared" si="8"/>
        <v>0.60773971461884402</v>
      </c>
    </row>
    <row r="155" spans="1:11" x14ac:dyDescent="0.2">
      <c r="A155" s="3" t="s">
        <v>147</v>
      </c>
      <c r="B155" s="3" t="s">
        <v>181</v>
      </c>
      <c r="C155" s="3">
        <v>35590</v>
      </c>
      <c r="D155" s="3">
        <v>18502</v>
      </c>
      <c r="E155" s="12">
        <f t="shared" si="6"/>
        <v>0.51986513065467832</v>
      </c>
      <c r="F155" s="3">
        <v>17674</v>
      </c>
      <c r="G155" s="3">
        <v>11298</v>
      </c>
      <c r="H155" s="12">
        <f t="shared" si="7"/>
        <v>0.63924408735996374</v>
      </c>
      <c r="I155" s="3">
        <v>15580</v>
      </c>
      <c r="J155" s="3">
        <v>6700</v>
      </c>
      <c r="K155" s="119">
        <f t="shared" si="8"/>
        <v>0.43003851091142492</v>
      </c>
    </row>
    <row r="156" spans="1:11" x14ac:dyDescent="0.2">
      <c r="A156" s="3" t="s">
        <v>148</v>
      </c>
      <c r="B156" s="3" t="s">
        <v>181</v>
      </c>
      <c r="C156" s="3">
        <v>50948</v>
      </c>
      <c r="D156" s="3">
        <v>43513</v>
      </c>
      <c r="E156" s="12">
        <f t="shared" si="6"/>
        <v>0.85406689173274708</v>
      </c>
      <c r="F156" s="3">
        <v>14721</v>
      </c>
      <c r="G156" s="3">
        <v>13568</v>
      </c>
      <c r="H156" s="12">
        <f t="shared" si="7"/>
        <v>0.9216765165409958</v>
      </c>
      <c r="I156" s="3">
        <v>34643</v>
      </c>
      <c r="J156" s="3">
        <v>28860</v>
      </c>
      <c r="K156" s="119">
        <f t="shared" si="8"/>
        <v>0.8330687296134861</v>
      </c>
    </row>
    <row r="157" spans="1:11" x14ac:dyDescent="0.2">
      <c r="A157" s="3" t="s">
        <v>149</v>
      </c>
      <c r="B157" s="3" t="s">
        <v>181</v>
      </c>
      <c r="C157" s="3">
        <v>46867</v>
      </c>
      <c r="D157" s="3">
        <v>35258</v>
      </c>
      <c r="E157" s="12">
        <f t="shared" si="6"/>
        <v>0.75229905903940941</v>
      </c>
      <c r="F157" s="3">
        <v>11982</v>
      </c>
      <c r="G157" s="3">
        <v>9372</v>
      </c>
      <c r="H157" s="12">
        <f t="shared" si="7"/>
        <v>0.78217325988983477</v>
      </c>
      <c r="I157" s="3">
        <v>31750</v>
      </c>
      <c r="J157" s="3">
        <v>24875</v>
      </c>
      <c r="K157" s="119">
        <f t="shared" si="8"/>
        <v>0.78346456692913391</v>
      </c>
    </row>
    <row r="158" spans="1:11" x14ac:dyDescent="0.2">
      <c r="A158" s="11" t="s">
        <v>182</v>
      </c>
      <c r="B158" s="11"/>
      <c r="C158" s="11">
        <f>SUM(C147:C157)</f>
        <v>580524</v>
      </c>
      <c r="D158" s="11">
        <f>SUM(D147:D157)</f>
        <v>454133</v>
      </c>
      <c r="E158" s="12">
        <f t="shared" si="6"/>
        <v>0.78228118045076522</v>
      </c>
      <c r="F158" s="11">
        <f>SUM(F147:F157)</f>
        <v>187990</v>
      </c>
      <c r="G158" s="11">
        <f>SUM(G147:G157)</f>
        <v>158077</v>
      </c>
      <c r="H158" s="12">
        <f t="shared" si="7"/>
        <v>0.84087983403372524</v>
      </c>
      <c r="I158" s="11">
        <f>SUM(I147:I157)</f>
        <v>364254</v>
      </c>
      <c r="J158" s="11">
        <f>SUM(J147:J157)</f>
        <v>280726</v>
      </c>
      <c r="K158" s="119">
        <f t="shared" si="8"/>
        <v>0.77068748730281622</v>
      </c>
    </row>
  </sheetData>
  <sortState ref="A4:H148">
    <sortCondition sortBy="cellColor" ref="A4:A148" dxfId="49"/>
    <sortCondition sortBy="cellColor" ref="A4:A148" dxfId="48"/>
    <sortCondition sortBy="cellColor" ref="A4:A148" dxfId="47"/>
    <sortCondition sortBy="cellColor" ref="A4:A148" dxfId="46"/>
    <sortCondition sortBy="cellColor" ref="A4:A148" dxfId="45"/>
    <sortCondition sortBy="cellColor" ref="A4:A148" dxfId="44"/>
    <sortCondition sortBy="cellColor" ref="A4:A148" dxfId="43"/>
    <sortCondition sortBy="cellColor" ref="A4:A148" dxfId="42"/>
    <sortCondition sortBy="cellColor" ref="A4:A148" dxfId="41"/>
    <sortCondition sortBy="cellColor" ref="A4:A148" dxfId="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cols>
    <col min="1" max="1" width="25.33203125" customWidth="1"/>
    <col min="2" max="2" width="6" bestFit="1" customWidth="1"/>
    <col min="3" max="3" width="12.6640625" customWidth="1"/>
  </cols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150</v>
      </c>
      <c r="F2" t="s">
        <v>3</v>
      </c>
      <c r="G2" t="s">
        <v>150</v>
      </c>
      <c r="I2" t="s">
        <v>3</v>
      </c>
      <c r="J2" t="s">
        <v>150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27990</v>
      </c>
      <c r="D4" s="1">
        <v>4850</v>
      </c>
      <c r="E4" s="12">
        <f>D4/C4</f>
        <v>0.17327617006073598</v>
      </c>
      <c r="F4" s="1">
        <v>13119</v>
      </c>
      <c r="G4" s="1">
        <v>782</v>
      </c>
      <c r="H4" s="12">
        <f>G4/F4</f>
        <v>5.9608201844652792E-2</v>
      </c>
      <c r="I4" s="1">
        <v>13473</v>
      </c>
      <c r="J4" s="1">
        <v>2993</v>
      </c>
      <c r="K4" s="119">
        <f>J4/I4</f>
        <v>0.22214799970310992</v>
      </c>
    </row>
    <row r="5" spans="1:11" x14ac:dyDescent="0.2">
      <c r="A5" s="1" t="s">
        <v>6</v>
      </c>
      <c r="B5" s="1" t="s">
        <v>163</v>
      </c>
      <c r="C5" s="1">
        <v>85204</v>
      </c>
      <c r="D5" s="1">
        <v>7449</v>
      </c>
      <c r="E5" s="12">
        <f t="shared" ref="E5:E68" si="0">D5/C5</f>
        <v>8.742547298248908E-2</v>
      </c>
      <c r="F5" s="1">
        <v>34471</v>
      </c>
      <c r="G5" s="1">
        <v>1371</v>
      </c>
      <c r="H5" s="12">
        <f t="shared" ref="H5:H68" si="1">G5/F5</f>
        <v>3.9772562443793333E-2</v>
      </c>
      <c r="I5" s="1">
        <v>47856</v>
      </c>
      <c r="J5" s="1">
        <v>5281</v>
      </c>
      <c r="K5" s="119">
        <f t="shared" ref="K5:K68" si="2">J5/I5</f>
        <v>0.11035188900033434</v>
      </c>
    </row>
    <row r="6" spans="1:11" x14ac:dyDescent="0.2">
      <c r="A6" s="1" t="s">
        <v>7</v>
      </c>
      <c r="B6" s="1" t="s">
        <v>163</v>
      </c>
      <c r="C6" s="1">
        <v>49353</v>
      </c>
      <c r="D6" s="1">
        <v>10264</v>
      </c>
      <c r="E6" s="12">
        <f t="shared" si="0"/>
        <v>0.20797114663748911</v>
      </c>
      <c r="F6" s="1">
        <v>13398</v>
      </c>
      <c r="G6" s="1">
        <v>1430</v>
      </c>
      <c r="H6" s="12">
        <f t="shared" si="1"/>
        <v>0.10673234811165845</v>
      </c>
      <c r="I6" s="1">
        <v>32854</v>
      </c>
      <c r="J6" s="1">
        <v>6826</v>
      </c>
      <c r="K6" s="119">
        <f t="shared" si="2"/>
        <v>0.20776769951908444</v>
      </c>
    </row>
    <row r="7" spans="1:11" x14ac:dyDescent="0.2">
      <c r="A7" s="1" t="s">
        <v>8</v>
      </c>
      <c r="B7" s="1" t="s">
        <v>163</v>
      </c>
      <c r="C7" s="1">
        <v>72809</v>
      </c>
      <c r="D7" s="1">
        <v>9451</v>
      </c>
      <c r="E7" s="12">
        <f t="shared" si="0"/>
        <v>0.12980538120287327</v>
      </c>
      <c r="F7" s="1">
        <v>20568</v>
      </c>
      <c r="G7" s="1">
        <v>1767</v>
      </c>
      <c r="H7" s="12">
        <f t="shared" si="1"/>
        <v>8.5910151691948655E-2</v>
      </c>
      <c r="I7" s="1">
        <v>46973</v>
      </c>
      <c r="J7" s="1">
        <v>5622</v>
      </c>
      <c r="K7" s="119">
        <f t="shared" si="2"/>
        <v>0.11968577693568645</v>
      </c>
    </row>
    <row r="8" spans="1:11" x14ac:dyDescent="0.2">
      <c r="A8" s="1" t="s">
        <v>9</v>
      </c>
      <c r="B8" s="1" t="s">
        <v>163</v>
      </c>
      <c r="C8" s="1">
        <v>55835</v>
      </c>
      <c r="D8" s="1">
        <v>6905</v>
      </c>
      <c r="E8" s="12">
        <f t="shared" si="0"/>
        <v>0.12366795021044148</v>
      </c>
      <c r="F8" s="1">
        <v>18531</v>
      </c>
      <c r="G8" s="1">
        <v>863</v>
      </c>
      <c r="H8" s="12">
        <f t="shared" si="1"/>
        <v>4.6570611407911071E-2</v>
      </c>
      <c r="I8" s="1">
        <v>34006</v>
      </c>
      <c r="J8" s="1">
        <v>4740</v>
      </c>
      <c r="K8" s="119">
        <f t="shared" si="2"/>
        <v>0.1393871669705346</v>
      </c>
    </row>
    <row r="9" spans="1:11" x14ac:dyDescent="0.2">
      <c r="A9" s="1" t="s">
        <v>10</v>
      </c>
      <c r="B9" s="1" t="s">
        <v>163</v>
      </c>
      <c r="C9" s="1">
        <v>52487</v>
      </c>
      <c r="D9" s="1">
        <v>4706</v>
      </c>
      <c r="E9" s="12">
        <f t="shared" si="0"/>
        <v>8.9660296835406869E-2</v>
      </c>
      <c r="F9" s="1">
        <v>25928</v>
      </c>
      <c r="G9" s="1">
        <v>1585</v>
      </c>
      <c r="H9" s="12">
        <f t="shared" si="1"/>
        <v>6.1130823819808701E-2</v>
      </c>
      <c r="I9" s="1">
        <v>25157</v>
      </c>
      <c r="J9" s="1">
        <v>2497</v>
      </c>
      <c r="K9" s="119">
        <f t="shared" si="2"/>
        <v>9.9256668124180145E-2</v>
      </c>
    </row>
    <row r="10" spans="1:11" x14ac:dyDescent="0.2">
      <c r="A10" s="1" t="s">
        <v>11</v>
      </c>
      <c r="B10" s="1" t="s">
        <v>163</v>
      </c>
      <c r="C10" s="1">
        <v>61783</v>
      </c>
      <c r="D10" s="1">
        <v>8738</v>
      </c>
      <c r="E10" s="12">
        <f t="shared" si="0"/>
        <v>0.14143049058802584</v>
      </c>
      <c r="F10" s="1">
        <v>21260</v>
      </c>
      <c r="G10" s="1">
        <v>932</v>
      </c>
      <c r="H10" s="12">
        <f t="shared" si="1"/>
        <v>4.3838193791157103E-2</v>
      </c>
      <c r="I10" s="1">
        <v>36696</v>
      </c>
      <c r="J10" s="1">
        <v>6778</v>
      </c>
      <c r="K10" s="119">
        <f t="shared" si="2"/>
        <v>0.18470678003052104</v>
      </c>
    </row>
    <row r="11" spans="1:11" x14ac:dyDescent="0.2">
      <c r="A11" s="1" t="s">
        <v>12</v>
      </c>
      <c r="B11" s="1" t="s">
        <v>163</v>
      </c>
      <c r="C11" s="1">
        <v>62580</v>
      </c>
      <c r="D11" s="1">
        <v>10480</v>
      </c>
      <c r="E11" s="12">
        <f t="shared" si="0"/>
        <v>0.16746564397571109</v>
      </c>
      <c r="F11" s="1">
        <v>14133</v>
      </c>
      <c r="G11" s="1">
        <v>953</v>
      </c>
      <c r="H11" s="12">
        <f t="shared" si="1"/>
        <v>6.7430835632915867E-2</v>
      </c>
      <c r="I11" s="1">
        <v>43823</v>
      </c>
      <c r="J11" s="1">
        <v>7798</v>
      </c>
      <c r="K11" s="119">
        <f t="shared" si="2"/>
        <v>0.17794308924537344</v>
      </c>
    </row>
    <row r="12" spans="1:11" x14ac:dyDescent="0.2">
      <c r="A12" s="1" t="s">
        <v>164</v>
      </c>
      <c r="B12" s="1"/>
      <c r="C12" s="1">
        <f>SUM(C4:C11)</f>
        <v>468041</v>
      </c>
      <c r="D12" s="1">
        <f>SUM(D4:D11)</f>
        <v>62843</v>
      </c>
      <c r="E12" s="12">
        <f t="shared" si="0"/>
        <v>0.13426815172175088</v>
      </c>
      <c r="F12" s="1">
        <f>SUM(F4:F11)</f>
        <v>161408</v>
      </c>
      <c r="G12" s="1">
        <f>SUM(G4:G11)</f>
        <v>9683</v>
      </c>
      <c r="H12" s="12">
        <f t="shared" si="1"/>
        <v>5.999083068992863E-2</v>
      </c>
      <c r="I12" s="1">
        <f>SUM(I4:I11)</f>
        <v>280838</v>
      </c>
      <c r="J12" s="1">
        <f>SUM(J4:J11)</f>
        <v>42535</v>
      </c>
      <c r="K12" s="119">
        <f t="shared" si="2"/>
        <v>0.1514574238528974</v>
      </c>
    </row>
    <row r="13" spans="1:11" x14ac:dyDescent="0.2">
      <c r="A13" s="4" t="s">
        <v>13</v>
      </c>
      <c r="B13" s="4" t="s">
        <v>165</v>
      </c>
      <c r="C13" s="4">
        <v>55396</v>
      </c>
      <c r="D13" s="4">
        <v>9549</v>
      </c>
      <c r="E13" s="12">
        <f t="shared" si="0"/>
        <v>0.17237706693624089</v>
      </c>
      <c r="F13" s="4">
        <v>15486</v>
      </c>
      <c r="G13" s="4">
        <v>1352</v>
      </c>
      <c r="H13" s="12">
        <f t="shared" si="1"/>
        <v>8.7304662275603767E-2</v>
      </c>
      <c r="I13" s="4">
        <v>36173</v>
      </c>
      <c r="J13" s="4">
        <v>6901</v>
      </c>
      <c r="K13" s="119">
        <f t="shared" si="2"/>
        <v>0.19077765183977</v>
      </c>
    </row>
    <row r="14" spans="1:11" x14ac:dyDescent="0.2">
      <c r="A14" s="4" t="s">
        <v>14</v>
      </c>
      <c r="B14" s="4" t="s">
        <v>165</v>
      </c>
      <c r="C14" s="4">
        <v>56608</v>
      </c>
      <c r="D14" s="4">
        <v>10532</v>
      </c>
      <c r="E14" s="12">
        <f t="shared" si="0"/>
        <v>0.18605144149236857</v>
      </c>
      <c r="F14" s="4">
        <v>16286</v>
      </c>
      <c r="G14" s="4">
        <v>1089</v>
      </c>
      <c r="H14" s="12">
        <f t="shared" si="1"/>
        <v>6.6867247943018543E-2</v>
      </c>
      <c r="I14" s="4">
        <v>35927</v>
      </c>
      <c r="J14" s="4">
        <v>7664</v>
      </c>
      <c r="K14" s="119">
        <f t="shared" si="2"/>
        <v>0.21332145739972722</v>
      </c>
    </row>
    <row r="15" spans="1:11" x14ac:dyDescent="0.2">
      <c r="A15" s="4" t="s">
        <v>15</v>
      </c>
      <c r="B15" s="4" t="s">
        <v>165</v>
      </c>
      <c r="C15" s="4">
        <v>73782</v>
      </c>
      <c r="D15" s="4">
        <v>7928</v>
      </c>
      <c r="E15" s="12">
        <f t="shared" si="0"/>
        <v>0.10745168198205525</v>
      </c>
      <c r="F15" s="4">
        <v>29566</v>
      </c>
      <c r="G15" s="4">
        <v>1520</v>
      </c>
      <c r="H15" s="12">
        <f t="shared" si="1"/>
        <v>5.1410403842251234E-2</v>
      </c>
      <c r="I15" s="4">
        <v>41483</v>
      </c>
      <c r="J15" s="4">
        <v>5051</v>
      </c>
      <c r="K15" s="119">
        <f t="shared" si="2"/>
        <v>0.12176072125931105</v>
      </c>
    </row>
    <row r="16" spans="1:11" x14ac:dyDescent="0.2">
      <c r="A16" s="4" t="s">
        <v>16</v>
      </c>
      <c r="B16" s="4" t="s">
        <v>165</v>
      </c>
      <c r="C16" s="4">
        <v>32646</v>
      </c>
      <c r="D16" s="4">
        <v>10478</v>
      </c>
      <c r="E16" s="12">
        <f t="shared" si="0"/>
        <v>0.32095815720149484</v>
      </c>
      <c r="F16" s="4">
        <v>10194</v>
      </c>
      <c r="G16" s="4">
        <v>1110</v>
      </c>
      <c r="H16" s="12">
        <f t="shared" si="1"/>
        <v>0.1088875809299588</v>
      </c>
      <c r="I16" s="4">
        <v>19713</v>
      </c>
      <c r="J16" s="4">
        <v>7435</v>
      </c>
      <c r="K16" s="119">
        <f t="shared" si="2"/>
        <v>0.37716227869933544</v>
      </c>
    </row>
    <row r="17" spans="1:11" x14ac:dyDescent="0.2">
      <c r="A17" s="4" t="s">
        <v>17</v>
      </c>
      <c r="B17" s="4" t="s">
        <v>165</v>
      </c>
      <c r="C17" s="4">
        <v>64238</v>
      </c>
      <c r="D17" s="4">
        <v>6253</v>
      </c>
      <c r="E17" s="12">
        <f t="shared" si="0"/>
        <v>9.7341137644384942E-2</v>
      </c>
      <c r="F17" s="4">
        <v>26689</v>
      </c>
      <c r="G17" s="4">
        <v>1229</v>
      </c>
      <c r="H17" s="12">
        <f t="shared" si="1"/>
        <v>4.6048934017760126E-2</v>
      </c>
      <c r="I17" s="4">
        <v>35808</v>
      </c>
      <c r="J17" s="4">
        <v>4595</v>
      </c>
      <c r="K17" s="119">
        <f t="shared" si="2"/>
        <v>0.12832327971403037</v>
      </c>
    </row>
    <row r="18" spans="1:11" x14ac:dyDescent="0.2">
      <c r="A18" s="4" t="s">
        <v>18</v>
      </c>
      <c r="B18" s="4" t="s">
        <v>165</v>
      </c>
      <c r="C18" s="4">
        <v>59711</v>
      </c>
      <c r="D18" s="4">
        <v>11628</v>
      </c>
      <c r="E18" s="12">
        <f t="shared" si="0"/>
        <v>0.19473798797541492</v>
      </c>
      <c r="F18" s="4">
        <v>13799</v>
      </c>
      <c r="G18" s="4">
        <v>1075</v>
      </c>
      <c r="H18" s="12">
        <f t="shared" si="1"/>
        <v>7.7904195956228717E-2</v>
      </c>
      <c r="I18" s="4">
        <v>40206</v>
      </c>
      <c r="J18" s="4">
        <v>7996</v>
      </c>
      <c r="K18" s="119">
        <f t="shared" si="2"/>
        <v>0.19887578968313188</v>
      </c>
    </row>
    <row r="19" spans="1:11" x14ac:dyDescent="0.2">
      <c r="A19" s="4" t="s">
        <v>166</v>
      </c>
      <c r="B19" s="4"/>
      <c r="C19" s="4">
        <f>SUM(C13:C18)</f>
        <v>342381</v>
      </c>
      <c r="D19" s="4">
        <f>SUM(D13:D18)</f>
        <v>56368</v>
      </c>
      <c r="E19" s="12">
        <f t="shared" si="0"/>
        <v>0.16463530394502032</v>
      </c>
      <c r="F19" s="4">
        <f>SUM(F13:F18)</f>
        <v>112020</v>
      </c>
      <c r="G19" s="4">
        <f>SUM(G13:G18)</f>
        <v>7375</v>
      </c>
      <c r="H19" s="12">
        <f t="shared" si="1"/>
        <v>6.5836457775397247E-2</v>
      </c>
      <c r="I19" s="4">
        <f>SUM(I13:I18)</f>
        <v>209310</v>
      </c>
      <c r="J19" s="4">
        <f>SUM(J13:J18)</f>
        <v>39642</v>
      </c>
      <c r="K19" s="119">
        <f t="shared" si="2"/>
        <v>0.18939372223018489</v>
      </c>
    </row>
    <row r="20" spans="1:11" x14ac:dyDescent="0.2">
      <c r="A20" s="7" t="s">
        <v>19</v>
      </c>
      <c r="B20" s="7" t="s">
        <v>167</v>
      </c>
      <c r="C20" s="7">
        <v>47045</v>
      </c>
      <c r="D20" s="7">
        <v>7802</v>
      </c>
      <c r="E20" s="12">
        <f t="shared" si="0"/>
        <v>0.16584121585715805</v>
      </c>
      <c r="F20" s="7">
        <v>8545</v>
      </c>
      <c r="G20" s="7">
        <v>253</v>
      </c>
      <c r="H20" s="12">
        <f t="shared" si="1"/>
        <v>2.9607957870099472E-2</v>
      </c>
      <c r="I20" s="7">
        <v>35139</v>
      </c>
      <c r="J20" s="7">
        <v>6542</v>
      </c>
      <c r="K20" s="119">
        <f t="shared" si="2"/>
        <v>0.18617490537579329</v>
      </c>
    </row>
    <row r="21" spans="1:11" x14ac:dyDescent="0.2">
      <c r="A21" s="7" t="s">
        <v>20</v>
      </c>
      <c r="B21" s="7" t="s">
        <v>167</v>
      </c>
      <c r="C21" s="7">
        <v>47734</v>
      </c>
      <c r="D21" s="7">
        <v>7908</v>
      </c>
      <c r="E21" s="12">
        <f t="shared" si="0"/>
        <v>0.16566807726149077</v>
      </c>
      <c r="F21" s="7">
        <v>9274</v>
      </c>
      <c r="G21" s="7">
        <v>230</v>
      </c>
      <c r="H21" s="12">
        <f t="shared" si="1"/>
        <v>2.4800517576018977E-2</v>
      </c>
      <c r="I21" s="7">
        <v>34187</v>
      </c>
      <c r="J21" s="7">
        <v>5119</v>
      </c>
      <c r="K21" s="119">
        <f t="shared" si="2"/>
        <v>0.14973527949220464</v>
      </c>
    </row>
    <row r="22" spans="1:11" x14ac:dyDescent="0.2">
      <c r="A22" s="7" t="s">
        <v>21</v>
      </c>
      <c r="B22" s="7" t="s">
        <v>167</v>
      </c>
      <c r="C22" s="7">
        <v>53810</v>
      </c>
      <c r="D22" s="7">
        <v>4654</v>
      </c>
      <c r="E22" s="12">
        <f t="shared" si="0"/>
        <v>8.648950009291953E-2</v>
      </c>
      <c r="F22" s="7">
        <v>16410</v>
      </c>
      <c r="G22" s="7">
        <v>953</v>
      </c>
      <c r="H22" s="12">
        <f t="shared" si="1"/>
        <v>5.8074344911639243E-2</v>
      </c>
      <c r="I22" s="7">
        <v>35704</v>
      </c>
      <c r="J22" s="7">
        <v>3148</v>
      </c>
      <c r="K22" s="119">
        <f t="shared" si="2"/>
        <v>8.8169392785122119E-2</v>
      </c>
    </row>
    <row r="23" spans="1:11" x14ac:dyDescent="0.2">
      <c r="A23" s="7" t="s">
        <v>22</v>
      </c>
      <c r="B23" s="7" t="s">
        <v>167</v>
      </c>
      <c r="C23" s="7">
        <v>26035</v>
      </c>
      <c r="D23" s="7">
        <v>5987</v>
      </c>
      <c r="E23" s="12">
        <f t="shared" si="0"/>
        <v>0.22995966967543691</v>
      </c>
      <c r="F23" s="7">
        <v>14675</v>
      </c>
      <c r="G23" s="7">
        <v>2096</v>
      </c>
      <c r="H23" s="12">
        <f t="shared" si="1"/>
        <v>0.14282793867120955</v>
      </c>
      <c r="I23" s="7">
        <v>9986</v>
      </c>
      <c r="J23" s="7">
        <v>3103</v>
      </c>
      <c r="K23" s="119">
        <f t="shared" si="2"/>
        <v>0.31073502904065692</v>
      </c>
    </row>
    <row r="24" spans="1:11" x14ac:dyDescent="0.2">
      <c r="A24" s="7" t="s">
        <v>23</v>
      </c>
      <c r="B24" s="7" t="s">
        <v>167</v>
      </c>
      <c r="C24" s="7">
        <v>18526</v>
      </c>
      <c r="D24" s="7">
        <v>6896</v>
      </c>
      <c r="E24" s="12">
        <f t="shared" si="0"/>
        <v>0.37223361761848212</v>
      </c>
      <c r="F24" s="7">
        <v>5373</v>
      </c>
      <c r="G24" s="7">
        <v>753</v>
      </c>
      <c r="H24" s="12">
        <f t="shared" si="1"/>
        <v>0.14014517029592408</v>
      </c>
      <c r="I24" s="7">
        <v>11742</v>
      </c>
      <c r="J24" s="7">
        <v>5248</v>
      </c>
      <c r="K24" s="119">
        <f t="shared" si="2"/>
        <v>0.44694259921648782</v>
      </c>
    </row>
    <row r="25" spans="1:11" x14ac:dyDescent="0.2">
      <c r="A25" s="7" t="s">
        <v>24</v>
      </c>
      <c r="B25" s="7" t="s">
        <v>167</v>
      </c>
      <c r="C25" s="7">
        <v>59295</v>
      </c>
      <c r="D25" s="7">
        <v>3412</v>
      </c>
      <c r="E25" s="12">
        <f t="shared" si="0"/>
        <v>5.7542794502065939E-2</v>
      </c>
      <c r="F25" s="7">
        <v>30288</v>
      </c>
      <c r="G25" s="7">
        <v>745</v>
      </c>
      <c r="H25" s="12">
        <f t="shared" si="1"/>
        <v>2.4597200211304807E-2</v>
      </c>
      <c r="I25" s="7">
        <v>27829</v>
      </c>
      <c r="J25" s="7">
        <v>2334</v>
      </c>
      <c r="K25" s="119">
        <f t="shared" si="2"/>
        <v>8.3869344927952852E-2</v>
      </c>
    </row>
    <row r="26" spans="1:11" x14ac:dyDescent="0.2">
      <c r="A26" s="7" t="s">
        <v>25</v>
      </c>
      <c r="B26" s="7" t="s">
        <v>167</v>
      </c>
      <c r="C26" s="7">
        <v>48607</v>
      </c>
      <c r="D26" s="7">
        <v>3892</v>
      </c>
      <c r="E26" s="12">
        <f t="shared" si="0"/>
        <v>8.0070771699549445E-2</v>
      </c>
      <c r="F26" s="7">
        <v>16995</v>
      </c>
      <c r="G26" s="7">
        <v>504</v>
      </c>
      <c r="H26" s="12">
        <f t="shared" si="1"/>
        <v>2.9655781112091793E-2</v>
      </c>
      <c r="I26" s="7">
        <v>29804</v>
      </c>
      <c r="J26" s="7">
        <v>3019</v>
      </c>
      <c r="K26" s="119">
        <f t="shared" si="2"/>
        <v>0.10129512817071534</v>
      </c>
    </row>
    <row r="27" spans="1:11" x14ac:dyDescent="0.2">
      <c r="A27" s="7" t="s">
        <v>26</v>
      </c>
      <c r="B27" s="7" t="s">
        <v>167</v>
      </c>
      <c r="C27" s="7">
        <v>71096</v>
      </c>
      <c r="D27" s="7">
        <v>4912</v>
      </c>
      <c r="E27" s="12">
        <f t="shared" si="0"/>
        <v>6.9089681557330931E-2</v>
      </c>
      <c r="F27" s="7">
        <v>42029</v>
      </c>
      <c r="G27" s="7">
        <v>1682</v>
      </c>
      <c r="H27" s="12">
        <f t="shared" si="1"/>
        <v>4.0019986200004756E-2</v>
      </c>
      <c r="I27" s="7">
        <v>28298</v>
      </c>
      <c r="J27" s="7">
        <v>2707</v>
      </c>
      <c r="K27" s="119">
        <f t="shared" si="2"/>
        <v>9.5660470704643438E-2</v>
      </c>
    </row>
    <row r="28" spans="1:11" x14ac:dyDescent="0.2">
      <c r="A28" s="7" t="s">
        <v>27</v>
      </c>
      <c r="B28" s="7" t="s">
        <v>167</v>
      </c>
      <c r="C28" s="7">
        <v>61771</v>
      </c>
      <c r="D28" s="7">
        <v>10593</v>
      </c>
      <c r="E28" s="12">
        <f t="shared" si="0"/>
        <v>0.17148823881756811</v>
      </c>
      <c r="F28" s="7">
        <v>18260</v>
      </c>
      <c r="G28" s="7">
        <v>1081</v>
      </c>
      <c r="H28" s="12">
        <f t="shared" si="1"/>
        <v>5.9200438116100769E-2</v>
      </c>
      <c r="I28" s="7">
        <v>37242</v>
      </c>
      <c r="J28" s="7">
        <v>6746</v>
      </c>
      <c r="K28" s="119">
        <f t="shared" si="2"/>
        <v>0.18113957359969926</v>
      </c>
    </row>
    <row r="29" spans="1:11" x14ac:dyDescent="0.2">
      <c r="A29" s="7" t="s">
        <v>28</v>
      </c>
      <c r="B29" s="7" t="s">
        <v>167</v>
      </c>
      <c r="C29" s="7">
        <v>60072</v>
      </c>
      <c r="D29" s="7">
        <v>12048</v>
      </c>
      <c r="E29" s="12">
        <f t="shared" si="0"/>
        <v>0.20055932880543348</v>
      </c>
      <c r="F29" s="7">
        <v>13909</v>
      </c>
      <c r="G29" s="7">
        <v>1048</v>
      </c>
      <c r="H29" s="12">
        <f t="shared" si="1"/>
        <v>7.5346897692141784E-2</v>
      </c>
      <c r="I29" s="7">
        <v>41074</v>
      </c>
      <c r="J29" s="7">
        <v>8440</v>
      </c>
      <c r="K29" s="119">
        <f t="shared" si="2"/>
        <v>0.2054827871646297</v>
      </c>
    </row>
    <row r="30" spans="1:11" x14ac:dyDescent="0.2">
      <c r="A30" s="7" t="s">
        <v>168</v>
      </c>
      <c r="B30" s="7"/>
      <c r="C30" s="7">
        <f>SUM(C20:C29)</f>
        <v>493991</v>
      </c>
      <c r="D30" s="7">
        <f>SUM(D20:D29)</f>
        <v>68104</v>
      </c>
      <c r="E30" s="12">
        <f t="shared" si="0"/>
        <v>0.13786485988611127</v>
      </c>
      <c r="F30" s="7">
        <f>SUM(F20:F29)</f>
        <v>175758</v>
      </c>
      <c r="G30" s="7">
        <f>SUM(G20:G29)</f>
        <v>9345</v>
      </c>
      <c r="H30" s="12">
        <f t="shared" si="1"/>
        <v>5.3169699245553544E-2</v>
      </c>
      <c r="I30" s="7">
        <f>SUM(I20:I29)</f>
        <v>291005</v>
      </c>
      <c r="J30" s="7">
        <f>SUM(J20:J29)</f>
        <v>46406</v>
      </c>
      <c r="K30" s="119">
        <f t="shared" si="2"/>
        <v>0.15946805037714129</v>
      </c>
    </row>
    <row r="31" spans="1:11" x14ac:dyDescent="0.2">
      <c r="A31" s="8" t="s">
        <v>29</v>
      </c>
      <c r="B31" s="8" t="s">
        <v>169</v>
      </c>
      <c r="C31" s="8">
        <v>45976</v>
      </c>
      <c r="D31" s="8">
        <v>2938</v>
      </c>
      <c r="E31" s="12">
        <f t="shared" si="0"/>
        <v>6.3902905863929008E-2</v>
      </c>
      <c r="F31" s="8">
        <v>23454</v>
      </c>
      <c r="G31" s="8">
        <v>661</v>
      </c>
      <c r="H31" s="12">
        <f t="shared" si="1"/>
        <v>2.8182825957192802E-2</v>
      </c>
      <c r="I31" s="8">
        <v>21043</v>
      </c>
      <c r="J31" s="8">
        <v>2086</v>
      </c>
      <c r="K31" s="119">
        <f t="shared" si="2"/>
        <v>9.9130352136102273E-2</v>
      </c>
    </row>
    <row r="32" spans="1:11" x14ac:dyDescent="0.2">
      <c r="A32" s="8" t="s">
        <v>30</v>
      </c>
      <c r="B32" s="8" t="s">
        <v>169</v>
      </c>
      <c r="C32" s="8">
        <v>7849</v>
      </c>
      <c r="D32" s="8">
        <v>1082</v>
      </c>
      <c r="E32" s="12">
        <f t="shared" si="0"/>
        <v>0.13785195566314179</v>
      </c>
      <c r="F32" s="8">
        <v>3756</v>
      </c>
      <c r="G32" s="8">
        <v>289</v>
      </c>
      <c r="H32" s="12">
        <f t="shared" si="1"/>
        <v>7.6943556975505853E-2</v>
      </c>
      <c r="I32" s="8">
        <v>3573</v>
      </c>
      <c r="J32" s="8">
        <v>554</v>
      </c>
      <c r="K32" s="119">
        <f t="shared" si="2"/>
        <v>0.15505177721802407</v>
      </c>
    </row>
    <row r="33" spans="1:11" x14ac:dyDescent="0.2">
      <c r="A33" s="8" t="s">
        <v>31</v>
      </c>
      <c r="B33" s="8" t="s">
        <v>169</v>
      </c>
      <c r="C33" s="8">
        <v>41334</v>
      </c>
      <c r="D33" s="8">
        <v>4218</v>
      </c>
      <c r="E33" s="12">
        <f t="shared" si="0"/>
        <v>0.10204674118159385</v>
      </c>
      <c r="F33" s="8">
        <v>17658</v>
      </c>
      <c r="G33" s="8">
        <v>1383</v>
      </c>
      <c r="H33" s="12">
        <f t="shared" si="1"/>
        <v>7.8321440706761808E-2</v>
      </c>
      <c r="I33" s="8">
        <v>22260</v>
      </c>
      <c r="J33" s="8">
        <v>2596</v>
      </c>
      <c r="K33" s="119">
        <f t="shared" si="2"/>
        <v>0.11662174303683738</v>
      </c>
    </row>
    <row r="34" spans="1:11" x14ac:dyDescent="0.2">
      <c r="A34" s="8" t="s">
        <v>32</v>
      </c>
      <c r="B34" s="8" t="s">
        <v>169</v>
      </c>
      <c r="C34" s="8">
        <v>33407</v>
      </c>
      <c r="D34" s="8">
        <v>1814</v>
      </c>
      <c r="E34" s="12">
        <f t="shared" si="0"/>
        <v>5.4299997006615378E-2</v>
      </c>
      <c r="F34" s="8">
        <v>19039</v>
      </c>
      <c r="G34" s="8">
        <v>607</v>
      </c>
      <c r="H34" s="12">
        <f t="shared" si="1"/>
        <v>3.188192657177373E-2</v>
      </c>
      <c r="I34" s="8">
        <v>13701</v>
      </c>
      <c r="J34" s="8">
        <v>885</v>
      </c>
      <c r="K34" s="119">
        <f t="shared" si="2"/>
        <v>6.45938252682286E-2</v>
      </c>
    </row>
    <row r="35" spans="1:11" x14ac:dyDescent="0.2">
      <c r="A35" s="8" t="s">
        <v>33</v>
      </c>
      <c r="B35" s="8" t="s">
        <v>169</v>
      </c>
      <c r="C35" s="8">
        <v>36604</v>
      </c>
      <c r="D35" s="8">
        <v>1681</v>
      </c>
      <c r="E35" s="12">
        <f t="shared" si="0"/>
        <v>4.5923942738498522E-2</v>
      </c>
      <c r="F35" s="8">
        <v>23863</v>
      </c>
      <c r="G35" s="8">
        <v>844</v>
      </c>
      <c r="H35" s="12">
        <f t="shared" si="1"/>
        <v>3.5368562209277962E-2</v>
      </c>
      <c r="I35" s="8">
        <v>12202</v>
      </c>
      <c r="J35" s="8">
        <v>769</v>
      </c>
      <c r="K35" s="119">
        <f t="shared" si="2"/>
        <v>6.3022455335190949E-2</v>
      </c>
    </row>
    <row r="36" spans="1:11" x14ac:dyDescent="0.2">
      <c r="A36" s="8" t="s">
        <v>34</v>
      </c>
      <c r="B36" s="8" t="s">
        <v>169</v>
      </c>
      <c r="C36" s="8">
        <v>32678</v>
      </c>
      <c r="D36" s="8">
        <v>1839</v>
      </c>
      <c r="E36" s="12">
        <f t="shared" si="0"/>
        <v>5.6276393904155703E-2</v>
      </c>
      <c r="F36" s="8">
        <v>26964</v>
      </c>
      <c r="G36" s="8">
        <v>1164</v>
      </c>
      <c r="H36" s="12">
        <f t="shared" si="1"/>
        <v>4.3168669336893638E-2</v>
      </c>
      <c r="I36" s="8">
        <v>5543</v>
      </c>
      <c r="J36" s="8">
        <v>504</v>
      </c>
      <c r="K36" s="119">
        <f t="shared" si="2"/>
        <v>9.0925491611040951E-2</v>
      </c>
    </row>
    <row r="37" spans="1:11" x14ac:dyDescent="0.2">
      <c r="A37" s="8" t="s">
        <v>35</v>
      </c>
      <c r="B37" s="8" t="s">
        <v>169</v>
      </c>
      <c r="C37" s="8">
        <v>35632</v>
      </c>
      <c r="D37" s="8">
        <v>1703</v>
      </c>
      <c r="E37" s="12">
        <f t="shared" si="0"/>
        <v>4.779411764705882E-2</v>
      </c>
      <c r="F37" s="8">
        <v>18453</v>
      </c>
      <c r="G37" s="8">
        <v>907</v>
      </c>
      <c r="H37" s="12">
        <f t="shared" si="1"/>
        <v>4.9151899420148484E-2</v>
      </c>
      <c r="I37" s="8">
        <v>16430</v>
      </c>
      <c r="J37" s="8">
        <v>613</v>
      </c>
      <c r="K37" s="119">
        <f t="shared" si="2"/>
        <v>3.7309799147900183E-2</v>
      </c>
    </row>
    <row r="38" spans="1:11" x14ac:dyDescent="0.2">
      <c r="A38" s="8" t="s">
        <v>36</v>
      </c>
      <c r="B38" s="8" t="s">
        <v>169</v>
      </c>
      <c r="C38" s="8">
        <v>49439</v>
      </c>
      <c r="D38" s="8">
        <v>3012</v>
      </c>
      <c r="E38" s="12">
        <f t="shared" si="0"/>
        <v>6.0923562369789033E-2</v>
      </c>
      <c r="F38" s="8">
        <v>22692</v>
      </c>
      <c r="G38" s="8">
        <v>902</v>
      </c>
      <c r="H38" s="12">
        <f t="shared" si="1"/>
        <v>3.9749691521240964E-2</v>
      </c>
      <c r="I38" s="8">
        <v>25651</v>
      </c>
      <c r="J38" s="8">
        <v>1964</v>
      </c>
      <c r="K38" s="119">
        <f t="shared" si="2"/>
        <v>7.6566215742076338E-2</v>
      </c>
    </row>
    <row r="39" spans="1:11" x14ac:dyDescent="0.2">
      <c r="A39" s="8" t="s">
        <v>37</v>
      </c>
      <c r="B39" s="8" t="s">
        <v>169</v>
      </c>
      <c r="C39" s="8">
        <v>35522</v>
      </c>
      <c r="D39" s="8">
        <v>1329</v>
      </c>
      <c r="E39" s="12">
        <f t="shared" si="0"/>
        <v>3.7413433928269804E-2</v>
      </c>
      <c r="F39" s="8">
        <v>21773</v>
      </c>
      <c r="G39" s="8">
        <v>684</v>
      </c>
      <c r="H39" s="12">
        <f t="shared" si="1"/>
        <v>3.1415055343774402E-2</v>
      </c>
      <c r="I39" s="8">
        <v>13235</v>
      </c>
      <c r="J39" s="8">
        <v>596</v>
      </c>
      <c r="K39" s="119">
        <f t="shared" si="2"/>
        <v>4.5032111824707219E-2</v>
      </c>
    </row>
    <row r="40" spans="1:11" x14ac:dyDescent="0.2">
      <c r="A40" s="8" t="s">
        <v>38</v>
      </c>
      <c r="B40" s="8" t="s">
        <v>169</v>
      </c>
      <c r="C40" s="8">
        <v>29952</v>
      </c>
      <c r="D40" s="8">
        <v>1520</v>
      </c>
      <c r="E40" s="12">
        <f t="shared" si="0"/>
        <v>5.0747863247863248E-2</v>
      </c>
      <c r="F40" s="8">
        <v>15646</v>
      </c>
      <c r="G40" s="8">
        <v>158</v>
      </c>
      <c r="H40" s="12">
        <f t="shared" si="1"/>
        <v>1.0098427713153522E-2</v>
      </c>
      <c r="I40" s="8">
        <v>13909</v>
      </c>
      <c r="J40" s="8">
        <v>1341</v>
      </c>
      <c r="K40" s="119">
        <f t="shared" si="2"/>
        <v>9.6412394852253933E-2</v>
      </c>
    </row>
    <row r="41" spans="1:11" x14ac:dyDescent="0.2">
      <c r="A41" s="8" t="s">
        <v>39</v>
      </c>
      <c r="B41" s="8" t="s">
        <v>169</v>
      </c>
      <c r="C41" s="8">
        <v>25379</v>
      </c>
      <c r="D41" s="8">
        <v>1750</v>
      </c>
      <c r="E41" s="12">
        <f t="shared" si="0"/>
        <v>6.8954647543244416E-2</v>
      </c>
      <c r="F41" s="8">
        <v>11916</v>
      </c>
      <c r="G41" s="8">
        <v>464</v>
      </c>
      <c r="H41" s="12">
        <f t="shared" si="1"/>
        <v>3.8939241356159789E-2</v>
      </c>
      <c r="I41" s="8">
        <v>12988</v>
      </c>
      <c r="J41" s="8">
        <v>1057</v>
      </c>
      <c r="K41" s="119">
        <f t="shared" si="2"/>
        <v>8.1382814906067136E-2</v>
      </c>
    </row>
    <row r="42" spans="1:11" x14ac:dyDescent="0.2">
      <c r="A42" s="8" t="s">
        <v>40</v>
      </c>
      <c r="B42" s="8" t="s">
        <v>169</v>
      </c>
      <c r="C42" s="8">
        <v>25929</v>
      </c>
      <c r="D42" s="8">
        <v>1205</v>
      </c>
      <c r="E42" s="12">
        <f t="shared" si="0"/>
        <v>4.6473061051332483E-2</v>
      </c>
      <c r="F42" s="8">
        <v>13355</v>
      </c>
      <c r="G42" s="8">
        <v>81</v>
      </c>
      <c r="H42" s="12">
        <f t="shared" si="1"/>
        <v>6.0651441407712468E-3</v>
      </c>
      <c r="I42" s="8">
        <v>11836</v>
      </c>
      <c r="J42" s="8">
        <v>671</v>
      </c>
      <c r="K42" s="119">
        <f t="shared" si="2"/>
        <v>5.6691449814126396E-2</v>
      </c>
    </row>
    <row r="43" spans="1:11" x14ac:dyDescent="0.2">
      <c r="A43" s="8" t="s">
        <v>41</v>
      </c>
      <c r="B43" s="8" t="s">
        <v>169</v>
      </c>
      <c r="C43" s="8">
        <v>47748</v>
      </c>
      <c r="D43" s="8">
        <v>3421</v>
      </c>
      <c r="E43" s="12">
        <f t="shared" si="0"/>
        <v>7.1646979978218978E-2</v>
      </c>
      <c r="F43" s="8">
        <v>16269</v>
      </c>
      <c r="G43" s="8">
        <v>870</v>
      </c>
      <c r="H43" s="12">
        <f t="shared" si="1"/>
        <v>5.3475935828877004E-2</v>
      </c>
      <c r="I43" s="8">
        <v>29522</v>
      </c>
      <c r="J43" s="8">
        <v>2288</v>
      </c>
      <c r="K43" s="119">
        <f t="shared" si="2"/>
        <v>7.7501524286972434E-2</v>
      </c>
    </row>
    <row r="44" spans="1:11" x14ac:dyDescent="0.2">
      <c r="A44" s="8" t="s">
        <v>42</v>
      </c>
      <c r="B44" s="8" t="s">
        <v>169</v>
      </c>
      <c r="C44" s="8">
        <v>41663</v>
      </c>
      <c r="D44" s="8">
        <v>2998</v>
      </c>
      <c r="E44" s="12">
        <f t="shared" si="0"/>
        <v>7.195833233324532E-2</v>
      </c>
      <c r="F44" s="8">
        <v>14861</v>
      </c>
      <c r="G44" s="8">
        <v>609</v>
      </c>
      <c r="H44" s="12">
        <f t="shared" si="1"/>
        <v>4.0979745642958081E-2</v>
      </c>
      <c r="I44" s="8">
        <v>25425</v>
      </c>
      <c r="J44" s="8">
        <v>1956</v>
      </c>
      <c r="K44" s="119">
        <f t="shared" si="2"/>
        <v>7.693215339233038E-2</v>
      </c>
    </row>
    <row r="45" spans="1:11" x14ac:dyDescent="0.2">
      <c r="A45" s="8" t="s">
        <v>43</v>
      </c>
      <c r="B45" s="8" t="s">
        <v>169</v>
      </c>
      <c r="C45" s="8">
        <v>45717</v>
      </c>
      <c r="D45" s="8">
        <v>2409</v>
      </c>
      <c r="E45" s="12">
        <f t="shared" si="0"/>
        <v>5.2693746308812912E-2</v>
      </c>
      <c r="F45" s="8">
        <v>18228</v>
      </c>
      <c r="G45" s="8">
        <v>608</v>
      </c>
      <c r="H45" s="12">
        <f t="shared" si="1"/>
        <v>3.335527759490893E-2</v>
      </c>
      <c r="I45" s="8">
        <v>25514</v>
      </c>
      <c r="J45" s="8">
        <v>1510</v>
      </c>
      <c r="K45" s="119">
        <f t="shared" si="2"/>
        <v>5.9183193540801128E-2</v>
      </c>
    </row>
    <row r="46" spans="1:11" x14ac:dyDescent="0.2">
      <c r="A46" s="8" t="s">
        <v>44</v>
      </c>
      <c r="B46" s="8" t="s">
        <v>169</v>
      </c>
      <c r="C46" s="8">
        <v>13745</v>
      </c>
      <c r="D46" s="8">
        <v>1973</v>
      </c>
      <c r="E46" s="12">
        <f t="shared" si="0"/>
        <v>0.14354310658421243</v>
      </c>
      <c r="F46" s="8">
        <v>4141</v>
      </c>
      <c r="G46" s="8">
        <v>128</v>
      </c>
      <c r="H46" s="12">
        <f t="shared" si="1"/>
        <v>3.091040811398213E-2</v>
      </c>
      <c r="I46" s="8">
        <v>7711</v>
      </c>
      <c r="J46" s="8">
        <v>1332</v>
      </c>
      <c r="K46" s="119">
        <f t="shared" si="2"/>
        <v>0.17274024121385034</v>
      </c>
    </row>
    <row r="47" spans="1:11" x14ac:dyDescent="0.2">
      <c r="A47" s="8" t="s">
        <v>45</v>
      </c>
      <c r="B47" s="8" t="s">
        <v>169</v>
      </c>
      <c r="C47" s="8">
        <v>50672</v>
      </c>
      <c r="D47" s="8">
        <v>4352</v>
      </c>
      <c r="E47" s="12">
        <f t="shared" si="0"/>
        <v>8.5885696242500795E-2</v>
      </c>
      <c r="F47" s="8">
        <v>22061</v>
      </c>
      <c r="G47" s="8">
        <v>639</v>
      </c>
      <c r="H47" s="12">
        <f t="shared" si="1"/>
        <v>2.8965142105978878E-2</v>
      </c>
      <c r="I47" s="8">
        <v>27603</v>
      </c>
      <c r="J47" s="8">
        <v>3571</v>
      </c>
      <c r="K47" s="119">
        <f t="shared" si="2"/>
        <v>0.12936999601492591</v>
      </c>
    </row>
    <row r="48" spans="1:11" x14ac:dyDescent="0.2">
      <c r="A48" s="8" t="s">
        <v>46</v>
      </c>
      <c r="B48" s="8" t="s">
        <v>169</v>
      </c>
      <c r="C48" s="8">
        <v>41407</v>
      </c>
      <c r="D48" s="8">
        <v>3651</v>
      </c>
      <c r="E48" s="12">
        <f t="shared" si="0"/>
        <v>8.817349723476707E-2</v>
      </c>
      <c r="F48" s="8">
        <v>21315</v>
      </c>
      <c r="G48" s="8">
        <v>1293</v>
      </c>
      <c r="H48" s="12">
        <f t="shared" si="1"/>
        <v>6.0661505981703029E-2</v>
      </c>
      <c r="I48" s="8">
        <v>19168</v>
      </c>
      <c r="J48" s="8">
        <v>2258</v>
      </c>
      <c r="K48" s="119">
        <f t="shared" si="2"/>
        <v>0.11780050083472454</v>
      </c>
    </row>
    <row r="49" spans="1:11" x14ac:dyDescent="0.2">
      <c r="A49" s="8" t="s">
        <v>47</v>
      </c>
      <c r="B49" s="8" t="s">
        <v>169</v>
      </c>
      <c r="C49" s="8">
        <v>36875</v>
      </c>
      <c r="D49" s="8">
        <v>2147</v>
      </c>
      <c r="E49" s="12">
        <f t="shared" si="0"/>
        <v>5.822372881355932E-2</v>
      </c>
      <c r="F49" s="8">
        <v>24192</v>
      </c>
      <c r="G49" s="8">
        <v>432</v>
      </c>
      <c r="H49" s="12">
        <f t="shared" si="1"/>
        <v>1.7857142857142856E-2</v>
      </c>
      <c r="I49" s="8">
        <v>12478</v>
      </c>
      <c r="J49" s="8">
        <v>1600</v>
      </c>
      <c r="K49" s="119">
        <f t="shared" si="2"/>
        <v>0.12822567719185768</v>
      </c>
    </row>
    <row r="50" spans="1:11" x14ac:dyDescent="0.2">
      <c r="A50" s="8" t="s">
        <v>48</v>
      </c>
      <c r="B50" s="8" t="s">
        <v>169</v>
      </c>
      <c r="C50" s="8">
        <v>34338</v>
      </c>
      <c r="D50" s="8">
        <v>1550</v>
      </c>
      <c r="E50" s="12">
        <f t="shared" si="0"/>
        <v>4.5139495602539458E-2</v>
      </c>
      <c r="F50" s="8">
        <v>19790</v>
      </c>
      <c r="G50" s="8">
        <v>716</v>
      </c>
      <c r="H50" s="12">
        <f t="shared" si="1"/>
        <v>3.6179888832743812E-2</v>
      </c>
      <c r="I50" s="8">
        <v>14018</v>
      </c>
      <c r="J50" s="8">
        <v>811</v>
      </c>
      <c r="K50" s="119">
        <f t="shared" si="2"/>
        <v>5.7854187473248678E-2</v>
      </c>
    </row>
    <row r="51" spans="1:11" x14ac:dyDescent="0.2">
      <c r="A51" s="8" t="s">
        <v>49</v>
      </c>
      <c r="B51" s="8" t="s">
        <v>169</v>
      </c>
      <c r="C51" s="8">
        <v>50825</v>
      </c>
      <c r="D51" s="8">
        <v>2782</v>
      </c>
      <c r="E51" s="12">
        <f t="shared" si="0"/>
        <v>5.473684210526316E-2</v>
      </c>
      <c r="F51" s="8">
        <v>28496</v>
      </c>
      <c r="G51" s="8">
        <v>1702</v>
      </c>
      <c r="H51" s="12">
        <f t="shared" si="1"/>
        <v>5.972768107804604E-2</v>
      </c>
      <c r="I51" s="8">
        <v>21170</v>
      </c>
      <c r="J51" s="8">
        <v>835</v>
      </c>
      <c r="K51" s="119">
        <f t="shared" si="2"/>
        <v>3.9442607463391594E-2</v>
      </c>
    </row>
    <row r="52" spans="1:11" x14ac:dyDescent="0.2">
      <c r="A52" s="8" t="s">
        <v>50</v>
      </c>
      <c r="B52" s="8" t="s">
        <v>169</v>
      </c>
      <c r="C52" s="8">
        <v>53238</v>
      </c>
      <c r="D52" s="8">
        <v>6494</v>
      </c>
      <c r="E52" s="12">
        <f t="shared" si="0"/>
        <v>0.12198054021563545</v>
      </c>
      <c r="F52" s="8">
        <v>12080</v>
      </c>
      <c r="G52" s="8">
        <v>1158</v>
      </c>
      <c r="H52" s="12">
        <f t="shared" si="1"/>
        <v>9.5860927152317879E-2</v>
      </c>
      <c r="I52" s="8">
        <v>38061</v>
      </c>
      <c r="J52" s="8">
        <v>3908</v>
      </c>
      <c r="K52" s="119">
        <f t="shared" si="2"/>
        <v>0.10267728120648432</v>
      </c>
    </row>
    <row r="53" spans="1:11" x14ac:dyDescent="0.2">
      <c r="A53" s="8" t="s">
        <v>51</v>
      </c>
      <c r="B53" s="8" t="s">
        <v>169</v>
      </c>
      <c r="C53" s="8">
        <v>37404</v>
      </c>
      <c r="D53" s="8">
        <v>1483</v>
      </c>
      <c r="E53" s="12">
        <f t="shared" si="0"/>
        <v>3.9648165971553843E-2</v>
      </c>
      <c r="F53" s="8">
        <v>12396</v>
      </c>
      <c r="G53" s="8">
        <v>208</v>
      </c>
      <c r="H53" s="12">
        <f t="shared" si="1"/>
        <v>1.6779606324620847E-2</v>
      </c>
      <c r="I53" s="8">
        <v>23284</v>
      </c>
      <c r="J53" s="8">
        <v>1248</v>
      </c>
      <c r="K53" s="119">
        <f t="shared" si="2"/>
        <v>5.3599037965985225E-2</v>
      </c>
    </row>
    <row r="54" spans="1:11" x14ac:dyDescent="0.2">
      <c r="A54" s="8" t="s">
        <v>52</v>
      </c>
      <c r="B54" s="8" t="s">
        <v>169</v>
      </c>
      <c r="C54" s="8">
        <v>39533</v>
      </c>
      <c r="D54" s="8">
        <v>2252</v>
      </c>
      <c r="E54" s="12">
        <f t="shared" si="0"/>
        <v>5.6965067159082283E-2</v>
      </c>
      <c r="F54" s="8">
        <v>17072</v>
      </c>
      <c r="G54" s="8">
        <v>838</v>
      </c>
      <c r="H54" s="12">
        <f t="shared" si="1"/>
        <v>4.9086223055295218E-2</v>
      </c>
      <c r="I54" s="8">
        <v>21558</v>
      </c>
      <c r="J54" s="8">
        <v>1391</v>
      </c>
      <c r="K54" s="119">
        <f t="shared" si="2"/>
        <v>6.4523610724557007E-2</v>
      </c>
    </row>
    <row r="55" spans="1:11" x14ac:dyDescent="0.2">
      <c r="A55" s="8" t="s">
        <v>53</v>
      </c>
      <c r="B55" s="8" t="s">
        <v>169</v>
      </c>
      <c r="C55" s="8">
        <v>27322</v>
      </c>
      <c r="D55" s="8">
        <v>1868</v>
      </c>
      <c r="E55" s="12">
        <f t="shared" si="0"/>
        <v>6.8369811873215725E-2</v>
      </c>
      <c r="F55" s="8">
        <v>8519</v>
      </c>
      <c r="G55" s="8">
        <v>459</v>
      </c>
      <c r="H55" s="12">
        <f t="shared" si="1"/>
        <v>5.3879563329029226E-2</v>
      </c>
      <c r="I55" s="8">
        <v>17374</v>
      </c>
      <c r="J55" s="8">
        <v>1073</v>
      </c>
      <c r="K55" s="119">
        <f t="shared" si="2"/>
        <v>6.1758950155404627E-2</v>
      </c>
    </row>
    <row r="56" spans="1:11" x14ac:dyDescent="0.2">
      <c r="A56" s="8" t="s">
        <v>170</v>
      </c>
      <c r="B56" s="8"/>
      <c r="C56" s="8">
        <f>SUM(C31:C55)</f>
        <v>920188</v>
      </c>
      <c r="D56" s="8">
        <f>SUM(D31:D55)</f>
        <v>61471</v>
      </c>
      <c r="E56" s="12">
        <f t="shared" si="0"/>
        <v>6.6802653370832923E-2</v>
      </c>
      <c r="F56" s="8">
        <f>SUM(F31:F55)</f>
        <v>437989</v>
      </c>
      <c r="G56" s="8">
        <f>SUM(G31:G55)</f>
        <v>17804</v>
      </c>
      <c r="H56" s="12">
        <f t="shared" si="1"/>
        <v>4.0649422702396638E-2</v>
      </c>
      <c r="I56" s="8">
        <f>SUM(I31:I55)</f>
        <v>455257</v>
      </c>
      <c r="J56" s="8">
        <f>SUM(J31:J55)</f>
        <v>37417</v>
      </c>
      <c r="K56" s="119">
        <f t="shared" si="2"/>
        <v>8.2188741743674451E-2</v>
      </c>
    </row>
    <row r="57" spans="1:11" x14ac:dyDescent="0.2">
      <c r="A57" s="6" t="s">
        <v>54</v>
      </c>
      <c r="B57" s="6" t="s">
        <v>171</v>
      </c>
      <c r="C57" s="6">
        <v>53611</v>
      </c>
      <c r="D57" s="6">
        <v>4626</v>
      </c>
      <c r="E57" s="12">
        <f t="shared" si="0"/>
        <v>8.6288261737330021E-2</v>
      </c>
      <c r="F57" s="6">
        <v>20581</v>
      </c>
      <c r="G57" s="6">
        <v>878</v>
      </c>
      <c r="H57" s="12">
        <f t="shared" si="1"/>
        <v>4.2660706476847575E-2</v>
      </c>
      <c r="I57" s="6">
        <v>30537</v>
      </c>
      <c r="J57" s="6">
        <v>3092</v>
      </c>
      <c r="K57" s="119">
        <f t="shared" si="2"/>
        <v>0.10125421619674493</v>
      </c>
    </row>
    <row r="58" spans="1:11" x14ac:dyDescent="0.2">
      <c r="A58" s="6" t="s">
        <v>55</v>
      </c>
      <c r="B58" s="6" t="s">
        <v>171</v>
      </c>
      <c r="C58" s="6">
        <v>56976</v>
      </c>
      <c r="D58" s="6">
        <v>8339</v>
      </c>
      <c r="E58" s="12">
        <f t="shared" si="0"/>
        <v>0.14635987082280258</v>
      </c>
      <c r="F58" s="6">
        <v>21880</v>
      </c>
      <c r="G58" s="6">
        <v>1312</v>
      </c>
      <c r="H58" s="12">
        <f t="shared" si="1"/>
        <v>5.9963436928702013E-2</v>
      </c>
      <c r="I58" s="6">
        <v>32048</v>
      </c>
      <c r="J58" s="6">
        <v>5163</v>
      </c>
      <c r="K58" s="119">
        <f t="shared" si="2"/>
        <v>0.16110209685471794</v>
      </c>
    </row>
    <row r="59" spans="1:11" x14ac:dyDescent="0.2">
      <c r="A59" s="6" t="s">
        <v>56</v>
      </c>
      <c r="B59" s="6" t="s">
        <v>171</v>
      </c>
      <c r="C59" s="6">
        <v>33550</v>
      </c>
      <c r="D59" s="6">
        <v>3735</v>
      </c>
      <c r="E59" s="12">
        <f t="shared" si="0"/>
        <v>0.11132637853949329</v>
      </c>
      <c r="F59" s="6">
        <v>10971</v>
      </c>
      <c r="G59" s="6">
        <v>331</v>
      </c>
      <c r="H59" s="12">
        <f t="shared" si="1"/>
        <v>3.0170449366511712E-2</v>
      </c>
      <c r="I59" s="6">
        <v>20642</v>
      </c>
      <c r="J59" s="6">
        <v>2330</v>
      </c>
      <c r="K59" s="119">
        <f t="shared" si="2"/>
        <v>0.11287665923844589</v>
      </c>
    </row>
    <row r="60" spans="1:11" x14ac:dyDescent="0.2">
      <c r="A60" s="6" t="s">
        <v>57</v>
      </c>
      <c r="B60" s="6" t="s">
        <v>171</v>
      </c>
      <c r="C60" s="6">
        <v>42310</v>
      </c>
      <c r="D60" s="6">
        <v>6546</v>
      </c>
      <c r="E60" s="12">
        <f t="shared" si="0"/>
        <v>0.15471519735287168</v>
      </c>
      <c r="F60" s="6">
        <v>10715</v>
      </c>
      <c r="G60" s="6">
        <v>352</v>
      </c>
      <c r="H60" s="12">
        <f t="shared" si="1"/>
        <v>3.2851143257116196E-2</v>
      </c>
      <c r="I60" s="6">
        <v>28755</v>
      </c>
      <c r="J60" s="6">
        <v>4465</v>
      </c>
      <c r="K60" s="119">
        <f t="shared" si="2"/>
        <v>0.15527734307077029</v>
      </c>
    </row>
    <row r="61" spans="1:11" x14ac:dyDescent="0.2">
      <c r="A61" s="6" t="s">
        <v>58</v>
      </c>
      <c r="B61" s="6" t="s">
        <v>171</v>
      </c>
      <c r="C61" s="6">
        <v>44814</v>
      </c>
      <c r="D61" s="6">
        <v>6449</v>
      </c>
      <c r="E61" s="12">
        <f t="shared" si="0"/>
        <v>0.14390592225643772</v>
      </c>
      <c r="F61" s="6">
        <v>16200</v>
      </c>
      <c r="G61" s="6">
        <v>977</v>
      </c>
      <c r="H61" s="12">
        <f t="shared" si="1"/>
        <v>6.0308641975308643E-2</v>
      </c>
      <c r="I61" s="6">
        <v>25044</v>
      </c>
      <c r="J61" s="6">
        <v>3780</v>
      </c>
      <c r="K61" s="119">
        <f t="shared" si="2"/>
        <v>0.15093435553425971</v>
      </c>
    </row>
    <row r="62" spans="1:11" x14ac:dyDescent="0.2">
      <c r="A62" s="6" t="s">
        <v>59</v>
      </c>
      <c r="B62" s="6" t="s">
        <v>171</v>
      </c>
      <c r="C62" s="6">
        <v>41209</v>
      </c>
      <c r="D62" s="6">
        <v>1629</v>
      </c>
      <c r="E62" s="12">
        <f t="shared" si="0"/>
        <v>3.9530199713654783E-2</v>
      </c>
      <c r="F62" s="6">
        <v>18727</v>
      </c>
      <c r="G62" s="6">
        <v>111</v>
      </c>
      <c r="H62" s="12">
        <f t="shared" si="1"/>
        <v>5.927270785496876E-3</v>
      </c>
      <c r="I62" s="6">
        <v>21822</v>
      </c>
      <c r="J62" s="6">
        <v>1437</v>
      </c>
      <c r="K62" s="119">
        <f t="shared" si="2"/>
        <v>6.5850976079186149E-2</v>
      </c>
    </row>
    <row r="63" spans="1:11" x14ac:dyDescent="0.2">
      <c r="A63" s="6" t="s">
        <v>60</v>
      </c>
      <c r="B63" s="6" t="s">
        <v>171</v>
      </c>
      <c r="C63" s="6">
        <v>28939</v>
      </c>
      <c r="D63" s="6">
        <v>2210</v>
      </c>
      <c r="E63" s="12">
        <f t="shared" si="0"/>
        <v>7.6367531704620059E-2</v>
      </c>
      <c r="F63" s="6">
        <v>14907</v>
      </c>
      <c r="G63" s="6">
        <v>636</v>
      </c>
      <c r="H63" s="12">
        <f t="shared" si="1"/>
        <v>4.2664520024149728E-2</v>
      </c>
      <c r="I63" s="6">
        <v>12989</v>
      </c>
      <c r="J63" s="6">
        <v>1176</v>
      </c>
      <c r="K63" s="119">
        <f t="shared" si="2"/>
        <v>9.0538147663407495E-2</v>
      </c>
    </row>
    <row r="64" spans="1:11" x14ac:dyDescent="0.2">
      <c r="A64" s="6" t="s">
        <v>61</v>
      </c>
      <c r="B64" s="6" t="s">
        <v>171</v>
      </c>
      <c r="C64" s="6">
        <v>34418</v>
      </c>
      <c r="D64" s="6">
        <v>3026</v>
      </c>
      <c r="E64" s="12">
        <f t="shared" si="0"/>
        <v>8.791911209250973E-2</v>
      </c>
      <c r="F64" s="6">
        <v>19207</v>
      </c>
      <c r="G64" s="6">
        <v>828</v>
      </c>
      <c r="H64" s="12">
        <f t="shared" si="1"/>
        <v>4.3109283073879318E-2</v>
      </c>
      <c r="I64" s="6">
        <v>13359</v>
      </c>
      <c r="J64" s="6">
        <v>1194</v>
      </c>
      <c r="K64" s="119">
        <f t="shared" si="2"/>
        <v>8.9377947451156528E-2</v>
      </c>
    </row>
    <row r="65" spans="1:11" x14ac:dyDescent="0.2">
      <c r="A65" s="6" t="s">
        <v>62</v>
      </c>
      <c r="B65" s="6" t="s">
        <v>171</v>
      </c>
      <c r="C65" s="6">
        <v>21585</v>
      </c>
      <c r="D65" s="6">
        <v>6675</v>
      </c>
      <c r="E65" s="12">
        <f t="shared" si="0"/>
        <v>0.3092425295343989</v>
      </c>
      <c r="F65" s="6">
        <v>7305</v>
      </c>
      <c r="G65" s="6">
        <v>346</v>
      </c>
      <c r="H65" s="12">
        <f t="shared" si="1"/>
        <v>4.7364818617385354E-2</v>
      </c>
      <c r="I65" s="6">
        <v>11700</v>
      </c>
      <c r="J65" s="6">
        <v>4947</v>
      </c>
      <c r="K65" s="119">
        <f t="shared" si="2"/>
        <v>0.42282051282051281</v>
      </c>
    </row>
    <row r="66" spans="1:11" x14ac:dyDescent="0.2">
      <c r="A66" s="6" t="s">
        <v>63</v>
      </c>
      <c r="B66" s="6" t="s">
        <v>171</v>
      </c>
      <c r="C66" s="6">
        <v>42190</v>
      </c>
      <c r="D66" s="6">
        <v>7577</v>
      </c>
      <c r="E66" s="12">
        <f t="shared" si="0"/>
        <v>0.17959232045508414</v>
      </c>
      <c r="F66" s="6">
        <v>10500</v>
      </c>
      <c r="G66" s="6">
        <v>1349</v>
      </c>
      <c r="H66" s="12">
        <f t="shared" si="1"/>
        <v>0.12847619047619047</v>
      </c>
      <c r="I66" s="6">
        <v>28576</v>
      </c>
      <c r="J66" s="6">
        <v>5683</v>
      </c>
      <c r="K66" s="119">
        <f t="shared" si="2"/>
        <v>0.19887318029115342</v>
      </c>
    </row>
    <row r="67" spans="1:11" x14ac:dyDescent="0.2">
      <c r="A67" s="6" t="s">
        <v>64</v>
      </c>
      <c r="B67" s="6" t="s">
        <v>171</v>
      </c>
      <c r="C67" s="6">
        <v>61922</v>
      </c>
      <c r="D67" s="6">
        <v>11531</v>
      </c>
      <c r="E67" s="12">
        <f t="shared" si="0"/>
        <v>0.18621814540874002</v>
      </c>
      <c r="F67" s="6">
        <v>20511</v>
      </c>
      <c r="G67" s="6">
        <v>1496</v>
      </c>
      <c r="H67" s="12">
        <f t="shared" si="1"/>
        <v>7.2936473111988684E-2</v>
      </c>
      <c r="I67" s="6">
        <v>36591</v>
      </c>
      <c r="J67" s="6">
        <v>7856</v>
      </c>
      <c r="K67" s="119">
        <f t="shared" si="2"/>
        <v>0.21469760323576836</v>
      </c>
    </row>
    <row r="68" spans="1:11" x14ac:dyDescent="0.2">
      <c r="A68" s="6" t="s">
        <v>65</v>
      </c>
      <c r="B68" s="6" t="s">
        <v>171</v>
      </c>
      <c r="C68" s="6">
        <v>48195</v>
      </c>
      <c r="D68" s="6">
        <v>2878</v>
      </c>
      <c r="E68" s="12">
        <f t="shared" si="0"/>
        <v>5.9715738147110696E-2</v>
      </c>
      <c r="F68" s="6">
        <v>33953</v>
      </c>
      <c r="G68" s="6">
        <v>1302</v>
      </c>
      <c r="H68" s="12">
        <f t="shared" si="1"/>
        <v>3.8347126910729536E-2</v>
      </c>
      <c r="I68" s="6">
        <v>12942</v>
      </c>
      <c r="J68" s="6">
        <v>1172</v>
      </c>
      <c r="K68" s="119">
        <f t="shared" si="2"/>
        <v>9.0557873589862461E-2</v>
      </c>
    </row>
    <row r="69" spans="1:11" x14ac:dyDescent="0.2">
      <c r="A69" s="6" t="s">
        <v>66</v>
      </c>
      <c r="B69" s="6" t="s">
        <v>171</v>
      </c>
      <c r="C69" s="6">
        <v>48334</v>
      </c>
      <c r="D69" s="6">
        <v>1261</v>
      </c>
      <c r="E69" s="12">
        <f t="shared" ref="E69:E132" si="3">D69/C69</f>
        <v>2.608929532006455E-2</v>
      </c>
      <c r="F69" s="6">
        <v>35279</v>
      </c>
      <c r="G69" s="6">
        <v>755</v>
      </c>
      <c r="H69" s="12">
        <f t="shared" ref="H69:H132" si="4">G69/F69</f>
        <v>2.1400833356954561E-2</v>
      </c>
      <c r="I69" s="6">
        <v>12485</v>
      </c>
      <c r="J69" s="6">
        <v>506</v>
      </c>
      <c r="K69" s="119">
        <f t="shared" ref="K69:K132" si="5">J69/I69</f>
        <v>4.0528634361233482E-2</v>
      </c>
    </row>
    <row r="70" spans="1:11" x14ac:dyDescent="0.2">
      <c r="A70" s="6" t="s">
        <v>67</v>
      </c>
      <c r="B70" s="6" t="s">
        <v>171</v>
      </c>
      <c r="C70" s="6">
        <v>36111</v>
      </c>
      <c r="D70" s="6">
        <v>2259</v>
      </c>
      <c r="E70" s="12">
        <f t="shared" si="3"/>
        <v>6.2557115560355564E-2</v>
      </c>
      <c r="F70" s="6">
        <v>22824</v>
      </c>
      <c r="G70" s="6">
        <v>257</v>
      </c>
      <c r="H70" s="12">
        <f t="shared" si="4"/>
        <v>1.1260077111812128E-2</v>
      </c>
      <c r="I70" s="6">
        <v>12796</v>
      </c>
      <c r="J70" s="6">
        <v>1920</v>
      </c>
      <c r="K70" s="119">
        <f t="shared" si="5"/>
        <v>0.15004688965301657</v>
      </c>
    </row>
    <row r="71" spans="1:11" x14ac:dyDescent="0.2">
      <c r="A71" s="6" t="s">
        <v>68</v>
      </c>
      <c r="B71" s="6" t="s">
        <v>171</v>
      </c>
      <c r="C71" s="6">
        <v>37162</v>
      </c>
      <c r="D71" s="6">
        <v>2529</v>
      </c>
      <c r="E71" s="12">
        <f t="shared" si="3"/>
        <v>6.805338786932888E-2</v>
      </c>
      <c r="F71" s="6">
        <v>22623</v>
      </c>
      <c r="G71" s="6">
        <v>544</v>
      </c>
      <c r="H71" s="12">
        <f t="shared" si="4"/>
        <v>2.4046324536975645E-2</v>
      </c>
      <c r="I71" s="6">
        <v>13539</v>
      </c>
      <c r="J71" s="6">
        <v>1619</v>
      </c>
      <c r="K71" s="119">
        <f t="shared" si="5"/>
        <v>0.11958047123125785</v>
      </c>
    </row>
    <row r="72" spans="1:11" x14ac:dyDescent="0.2">
      <c r="A72" s="6" t="s">
        <v>69</v>
      </c>
      <c r="B72" s="6" t="s">
        <v>171</v>
      </c>
      <c r="C72" s="6">
        <v>29279</v>
      </c>
      <c r="D72" s="6">
        <v>1664</v>
      </c>
      <c r="E72" s="12">
        <f t="shared" si="3"/>
        <v>5.6832542095016904E-2</v>
      </c>
      <c r="F72" s="6">
        <v>21406</v>
      </c>
      <c r="G72" s="6">
        <v>459</v>
      </c>
      <c r="H72" s="12">
        <f t="shared" si="4"/>
        <v>2.1442586190787628E-2</v>
      </c>
      <c r="I72" s="6">
        <v>7647</v>
      </c>
      <c r="J72" s="6">
        <v>1080</v>
      </c>
      <c r="K72" s="119">
        <f t="shared" si="5"/>
        <v>0.1412318556296587</v>
      </c>
    </row>
    <row r="73" spans="1:11" x14ac:dyDescent="0.2">
      <c r="A73" s="6" t="s">
        <v>70</v>
      </c>
      <c r="B73" s="6" t="s">
        <v>171</v>
      </c>
      <c r="C73" s="6">
        <v>33548</v>
      </c>
      <c r="D73" s="6">
        <v>3567</v>
      </c>
      <c r="E73" s="12">
        <f t="shared" si="3"/>
        <v>0.1063252652915226</v>
      </c>
      <c r="F73" s="6">
        <v>17083</v>
      </c>
      <c r="G73" s="6">
        <v>974</v>
      </c>
      <c r="H73" s="12">
        <f t="shared" si="4"/>
        <v>5.7015746648715095E-2</v>
      </c>
      <c r="I73" s="6">
        <v>15569</v>
      </c>
      <c r="J73" s="6">
        <v>2389</v>
      </c>
      <c r="K73" s="119">
        <f t="shared" si="5"/>
        <v>0.15344595028582439</v>
      </c>
    </row>
    <row r="74" spans="1:11" x14ac:dyDescent="0.2">
      <c r="A74" s="6" t="s">
        <v>172</v>
      </c>
      <c r="B74" s="6"/>
      <c r="C74" s="6">
        <f>SUM(C57:C73)</f>
        <v>694153</v>
      </c>
      <c r="D74" s="6">
        <f>SUM(D57:D73)</f>
        <v>76501</v>
      </c>
      <c r="E74" s="12">
        <f t="shared" si="3"/>
        <v>0.11020769196416352</v>
      </c>
      <c r="F74" s="6">
        <f>SUM(F57:F73)</f>
        <v>324672</v>
      </c>
      <c r="G74" s="6">
        <f>SUM(G57:G73)</f>
        <v>12907</v>
      </c>
      <c r="H74" s="12">
        <f t="shared" si="4"/>
        <v>3.9753967080622905E-2</v>
      </c>
      <c r="I74" s="6">
        <f>SUM(I57:I73)</f>
        <v>337041</v>
      </c>
      <c r="J74" s="6">
        <f>SUM(J57:J73)</f>
        <v>49809</v>
      </c>
      <c r="K74" s="119">
        <f t="shared" si="5"/>
        <v>0.14778320738426481</v>
      </c>
    </row>
    <row r="75" spans="1:11" x14ac:dyDescent="0.2">
      <c r="A75" s="132" t="s">
        <v>71</v>
      </c>
      <c r="B75" s="132" t="s">
        <v>173</v>
      </c>
      <c r="C75" s="10">
        <v>48203</v>
      </c>
      <c r="D75" s="10">
        <v>11424</v>
      </c>
      <c r="E75" s="12">
        <f t="shared" si="3"/>
        <v>0.23699769723876107</v>
      </c>
      <c r="F75" s="10">
        <v>9246</v>
      </c>
      <c r="G75" s="10">
        <v>493</v>
      </c>
      <c r="H75" s="12">
        <f t="shared" si="4"/>
        <v>5.3320354747999135E-2</v>
      </c>
      <c r="I75" s="10">
        <v>33935</v>
      </c>
      <c r="J75" s="10">
        <v>8738</v>
      </c>
      <c r="K75" s="119">
        <f t="shared" si="5"/>
        <v>0.25749226462354502</v>
      </c>
    </row>
    <row r="76" spans="1:11" x14ac:dyDescent="0.2">
      <c r="A76" s="132" t="s">
        <v>72</v>
      </c>
      <c r="B76" s="132" t="s">
        <v>173</v>
      </c>
      <c r="C76" s="10">
        <v>58772</v>
      </c>
      <c r="D76" s="10">
        <v>12990</v>
      </c>
      <c r="E76" s="12">
        <f t="shared" si="3"/>
        <v>0.22102361668821888</v>
      </c>
      <c r="F76" s="10">
        <v>10717</v>
      </c>
      <c r="G76" s="10">
        <v>912</v>
      </c>
      <c r="H76" s="12">
        <f t="shared" si="4"/>
        <v>8.5098441728095553E-2</v>
      </c>
      <c r="I76" s="10">
        <v>43108</v>
      </c>
      <c r="J76" s="10">
        <v>9836</v>
      </c>
      <c r="K76" s="119">
        <f t="shared" si="5"/>
        <v>0.22817110513129812</v>
      </c>
    </row>
    <row r="77" spans="1:11" x14ac:dyDescent="0.2">
      <c r="A77" s="132" t="s">
        <v>73</v>
      </c>
      <c r="B77" s="132" t="s">
        <v>173</v>
      </c>
      <c r="C77" s="10">
        <v>57047</v>
      </c>
      <c r="D77" s="10">
        <v>10075</v>
      </c>
      <c r="E77" s="12">
        <f t="shared" si="3"/>
        <v>0.17660876119690783</v>
      </c>
      <c r="F77" s="10">
        <v>16967</v>
      </c>
      <c r="G77" s="10">
        <v>874</v>
      </c>
      <c r="H77" s="12">
        <f t="shared" si="4"/>
        <v>5.1511758118701005E-2</v>
      </c>
      <c r="I77" s="10">
        <v>36947</v>
      </c>
      <c r="J77" s="10">
        <v>6970</v>
      </c>
      <c r="K77" s="119">
        <f t="shared" si="5"/>
        <v>0.18864860475816711</v>
      </c>
    </row>
    <row r="78" spans="1:11" x14ac:dyDescent="0.2">
      <c r="A78" s="132" t="s">
        <v>74</v>
      </c>
      <c r="B78" s="132" t="s">
        <v>173</v>
      </c>
      <c r="C78" s="10">
        <v>50465</v>
      </c>
      <c r="D78" s="10">
        <v>11274</v>
      </c>
      <c r="E78" s="12">
        <f t="shared" si="3"/>
        <v>0.22340235806994946</v>
      </c>
      <c r="F78" s="10">
        <v>13415</v>
      </c>
      <c r="G78" s="10">
        <v>1210</v>
      </c>
      <c r="H78" s="12">
        <f t="shared" si="4"/>
        <v>9.0197540067089077E-2</v>
      </c>
      <c r="I78" s="10">
        <v>33636</v>
      </c>
      <c r="J78" s="10">
        <v>8332</v>
      </c>
      <c r="K78" s="119">
        <f t="shared" si="5"/>
        <v>0.24771078606255204</v>
      </c>
    </row>
    <row r="79" spans="1:11" x14ac:dyDescent="0.2">
      <c r="A79" s="132" t="s">
        <v>174</v>
      </c>
      <c r="B79" s="132"/>
      <c r="C79" s="10">
        <f>SUM(C75:C78)</f>
        <v>214487</v>
      </c>
      <c r="D79" s="10">
        <f>SUM(D75:D78)</f>
        <v>45763</v>
      </c>
      <c r="E79" s="12">
        <f t="shared" si="3"/>
        <v>0.21336025027157823</v>
      </c>
      <c r="F79" s="10">
        <f>SUM(F75:F78)</f>
        <v>50345</v>
      </c>
      <c r="G79" s="10">
        <f>SUM(G75:G78)</f>
        <v>3489</v>
      </c>
      <c r="H79" s="12">
        <f t="shared" si="4"/>
        <v>6.930181745952925E-2</v>
      </c>
      <c r="I79" s="10">
        <f>SUM(I75:I78)</f>
        <v>147626</v>
      </c>
      <c r="J79" s="10">
        <f>SUM(J75:J78)</f>
        <v>33876</v>
      </c>
      <c r="K79" s="119">
        <f t="shared" si="5"/>
        <v>0.22947177326487203</v>
      </c>
    </row>
    <row r="80" spans="1:11" x14ac:dyDescent="0.2">
      <c r="A80" s="9" t="s">
        <v>75</v>
      </c>
      <c r="B80" s="9" t="s">
        <v>175</v>
      </c>
      <c r="C80" s="9">
        <v>540</v>
      </c>
      <c r="D80" s="9">
        <v>188</v>
      </c>
      <c r="E80" s="12">
        <f t="shared" si="3"/>
        <v>0.34814814814814815</v>
      </c>
      <c r="F80" s="9">
        <v>83</v>
      </c>
      <c r="G80" s="9">
        <v>0</v>
      </c>
      <c r="H80" s="12">
        <f t="shared" si="4"/>
        <v>0</v>
      </c>
      <c r="I80" s="9">
        <v>330</v>
      </c>
      <c r="J80" s="9">
        <v>61</v>
      </c>
      <c r="K80" s="119">
        <f t="shared" si="5"/>
        <v>0.18484848484848485</v>
      </c>
    </row>
    <row r="81" spans="1:11" x14ac:dyDescent="0.2">
      <c r="A81" s="9" t="s">
        <v>76</v>
      </c>
      <c r="B81" s="9" t="s">
        <v>175</v>
      </c>
      <c r="C81" s="9">
        <v>16571</v>
      </c>
      <c r="D81" s="9">
        <v>1776</v>
      </c>
      <c r="E81" s="12">
        <f t="shared" si="3"/>
        <v>0.10717518556514392</v>
      </c>
      <c r="F81" s="9">
        <v>6851</v>
      </c>
      <c r="G81" s="9">
        <v>466</v>
      </c>
      <c r="H81" s="12">
        <f t="shared" si="4"/>
        <v>6.8019267260253979E-2</v>
      </c>
      <c r="I81" s="9">
        <v>8261</v>
      </c>
      <c r="J81" s="9">
        <v>750</v>
      </c>
      <c r="K81" s="119">
        <f t="shared" si="5"/>
        <v>9.0788040188839125E-2</v>
      </c>
    </row>
    <row r="82" spans="1:11" x14ac:dyDescent="0.2">
      <c r="A82" s="9" t="s">
        <v>77</v>
      </c>
      <c r="B82" s="9" t="s">
        <v>175</v>
      </c>
      <c r="C82" s="9">
        <v>9042</v>
      </c>
      <c r="D82" s="9">
        <v>2307</v>
      </c>
      <c r="E82" s="12">
        <f t="shared" si="3"/>
        <v>0.25514266755142667</v>
      </c>
      <c r="F82" s="9">
        <v>3438</v>
      </c>
      <c r="G82" s="9">
        <v>185</v>
      </c>
      <c r="H82" s="12">
        <f t="shared" si="4"/>
        <v>5.3810354857475276E-2</v>
      </c>
      <c r="I82" s="9">
        <v>4526</v>
      </c>
      <c r="J82" s="9">
        <v>1458</v>
      </c>
      <c r="K82" s="119">
        <f t="shared" si="5"/>
        <v>0.32213875386654883</v>
      </c>
    </row>
    <row r="83" spans="1:11" x14ac:dyDescent="0.2">
      <c r="A83" s="9" t="s">
        <v>78</v>
      </c>
      <c r="B83" s="9" t="s">
        <v>175</v>
      </c>
      <c r="C83" s="9">
        <v>4382</v>
      </c>
      <c r="D83" s="9">
        <v>1219</v>
      </c>
      <c r="E83" s="12">
        <f t="shared" si="3"/>
        <v>0.27818347786398906</v>
      </c>
      <c r="F83" s="9">
        <v>1462</v>
      </c>
      <c r="G83" s="9">
        <v>229</v>
      </c>
      <c r="H83" s="12">
        <f t="shared" si="4"/>
        <v>0.15663474692202461</v>
      </c>
      <c r="I83" s="9">
        <v>2265</v>
      </c>
      <c r="J83" s="9">
        <v>559</v>
      </c>
      <c r="K83" s="119">
        <f t="shared" si="5"/>
        <v>0.2467991169977925</v>
      </c>
    </row>
    <row r="84" spans="1:11" x14ac:dyDescent="0.2">
      <c r="A84" s="9" t="s">
        <v>79</v>
      </c>
      <c r="B84" s="9" t="s">
        <v>175</v>
      </c>
      <c r="C84" s="9">
        <v>1064</v>
      </c>
      <c r="D84" s="9">
        <v>494</v>
      </c>
      <c r="E84" s="12">
        <f t="shared" si="3"/>
        <v>0.4642857142857143</v>
      </c>
      <c r="F84" s="9">
        <v>234</v>
      </c>
      <c r="G84" s="9">
        <v>0</v>
      </c>
      <c r="H84" s="12">
        <f t="shared" si="4"/>
        <v>0</v>
      </c>
      <c r="I84" s="9">
        <v>830</v>
      </c>
      <c r="J84" s="9">
        <v>494</v>
      </c>
      <c r="K84" s="119">
        <f t="shared" si="5"/>
        <v>0.59518072289156632</v>
      </c>
    </row>
    <row r="85" spans="1:11" x14ac:dyDescent="0.2">
      <c r="A85" s="9" t="s">
        <v>80</v>
      </c>
      <c r="B85" s="9" t="s">
        <v>175</v>
      </c>
      <c r="C85" s="9">
        <v>590</v>
      </c>
      <c r="D85" s="9">
        <v>369</v>
      </c>
      <c r="E85" s="12">
        <f t="shared" si="3"/>
        <v>0.62542372881355934</v>
      </c>
      <c r="F85" s="9">
        <v>287</v>
      </c>
      <c r="G85" s="9">
        <v>287</v>
      </c>
      <c r="H85" s="12">
        <f t="shared" si="4"/>
        <v>1</v>
      </c>
      <c r="I85" s="9">
        <v>303</v>
      </c>
      <c r="J85" s="9">
        <v>82</v>
      </c>
      <c r="K85" s="119">
        <f t="shared" si="5"/>
        <v>0.27062706270627063</v>
      </c>
    </row>
    <row r="86" spans="1:11" x14ac:dyDescent="0.2">
      <c r="A86" s="9" t="s">
        <v>81</v>
      </c>
      <c r="B86" s="9" t="s">
        <v>175</v>
      </c>
      <c r="C86" s="9">
        <v>549</v>
      </c>
      <c r="D86" s="9">
        <v>374</v>
      </c>
      <c r="E86" s="12">
        <f t="shared" si="3"/>
        <v>0.68123861566484523</v>
      </c>
      <c r="F86" s="9">
        <v>283</v>
      </c>
      <c r="G86" s="9">
        <v>155</v>
      </c>
      <c r="H86" s="12">
        <f t="shared" si="4"/>
        <v>0.54770318021201414</v>
      </c>
      <c r="I86" s="9">
        <v>266</v>
      </c>
      <c r="J86" s="9">
        <v>219</v>
      </c>
      <c r="K86" s="119">
        <f t="shared" si="5"/>
        <v>0.82330827067669177</v>
      </c>
    </row>
    <row r="87" spans="1:11" x14ac:dyDescent="0.2">
      <c r="A87" s="9" t="s">
        <v>82</v>
      </c>
      <c r="B87" s="9" t="s">
        <v>175</v>
      </c>
      <c r="C87" s="9">
        <v>1963</v>
      </c>
      <c r="D87" s="9">
        <v>403</v>
      </c>
      <c r="E87" s="12">
        <f t="shared" si="3"/>
        <v>0.20529801324503311</v>
      </c>
      <c r="F87" s="9">
        <v>1499</v>
      </c>
      <c r="G87" s="9">
        <v>403</v>
      </c>
      <c r="H87" s="12">
        <f t="shared" si="4"/>
        <v>0.2688458972648432</v>
      </c>
      <c r="I87" s="9">
        <v>464</v>
      </c>
      <c r="J87" s="9">
        <v>0</v>
      </c>
      <c r="K87" s="119">
        <f t="shared" si="5"/>
        <v>0</v>
      </c>
    </row>
    <row r="88" spans="1:11" x14ac:dyDescent="0.2">
      <c r="A88" s="9" t="s">
        <v>83</v>
      </c>
      <c r="B88" s="9" t="s">
        <v>175</v>
      </c>
      <c r="C88" s="9">
        <v>14592</v>
      </c>
      <c r="D88" s="9">
        <v>1630</v>
      </c>
      <c r="E88" s="12">
        <f t="shared" si="3"/>
        <v>0.11170504385964912</v>
      </c>
      <c r="F88" s="9">
        <v>10543</v>
      </c>
      <c r="G88" s="9">
        <v>286</v>
      </c>
      <c r="H88" s="12">
        <f t="shared" si="4"/>
        <v>2.7127003699136867E-2</v>
      </c>
      <c r="I88" s="9">
        <v>3742</v>
      </c>
      <c r="J88" s="9">
        <v>1344</v>
      </c>
      <c r="K88" s="119">
        <f t="shared" si="5"/>
        <v>0.35916622127204706</v>
      </c>
    </row>
    <row r="89" spans="1:11" x14ac:dyDescent="0.2">
      <c r="A89" s="9" t="s">
        <v>84</v>
      </c>
      <c r="B89" s="9" t="s">
        <v>175</v>
      </c>
      <c r="C89" s="9">
        <v>1903</v>
      </c>
      <c r="D89" s="9">
        <v>751</v>
      </c>
      <c r="E89" s="12">
        <f t="shared" si="3"/>
        <v>0.39464004203888597</v>
      </c>
      <c r="F89" s="9">
        <v>772</v>
      </c>
      <c r="G89" s="9">
        <v>0</v>
      </c>
      <c r="H89" s="12">
        <f t="shared" si="4"/>
        <v>0</v>
      </c>
      <c r="I89" s="9">
        <v>807</v>
      </c>
      <c r="J89" s="9">
        <v>542</v>
      </c>
      <c r="K89" s="119">
        <f t="shared" si="5"/>
        <v>0.67162329615861216</v>
      </c>
    </row>
    <row r="90" spans="1:11" x14ac:dyDescent="0.2">
      <c r="A90" s="9" t="s">
        <v>85</v>
      </c>
      <c r="B90" s="9" t="s">
        <v>175</v>
      </c>
      <c r="C90" s="9">
        <v>25585</v>
      </c>
      <c r="D90" s="9">
        <v>3157</v>
      </c>
      <c r="E90" s="12">
        <f t="shared" si="3"/>
        <v>0.12339261285909713</v>
      </c>
      <c r="F90" s="9">
        <v>14987</v>
      </c>
      <c r="G90" s="9">
        <v>1019</v>
      </c>
      <c r="H90" s="12">
        <f t="shared" si="4"/>
        <v>6.7992259958630813E-2</v>
      </c>
      <c r="I90" s="9">
        <v>10033</v>
      </c>
      <c r="J90" s="9">
        <v>1889</v>
      </c>
      <c r="K90" s="119">
        <f t="shared" si="5"/>
        <v>0.18827868035482906</v>
      </c>
    </row>
    <row r="91" spans="1:11" x14ac:dyDescent="0.2">
      <c r="A91" s="9" t="s">
        <v>86</v>
      </c>
      <c r="B91" s="9" t="s">
        <v>175</v>
      </c>
      <c r="C91" s="9">
        <v>19636</v>
      </c>
      <c r="D91" s="9">
        <v>3312</v>
      </c>
      <c r="E91" s="12">
        <f t="shared" si="3"/>
        <v>0.16866979018129966</v>
      </c>
      <c r="F91" s="9">
        <v>6003</v>
      </c>
      <c r="G91" s="9">
        <v>976</v>
      </c>
      <c r="H91" s="12">
        <f t="shared" si="4"/>
        <v>0.16258537397967682</v>
      </c>
      <c r="I91" s="9">
        <v>11135</v>
      </c>
      <c r="J91" s="9">
        <v>1605</v>
      </c>
      <c r="K91" s="119">
        <f t="shared" si="5"/>
        <v>0.14414009878760664</v>
      </c>
    </row>
    <row r="92" spans="1:11" x14ac:dyDescent="0.2">
      <c r="A92" s="9" t="s">
        <v>87</v>
      </c>
      <c r="B92" s="9" t="s">
        <v>175</v>
      </c>
      <c r="C92" s="9">
        <v>33004</v>
      </c>
      <c r="D92" s="9">
        <v>11649</v>
      </c>
      <c r="E92" s="12">
        <f t="shared" si="3"/>
        <v>0.35295721730699309</v>
      </c>
      <c r="F92" s="9">
        <v>12189</v>
      </c>
      <c r="G92" s="9">
        <v>1401</v>
      </c>
      <c r="H92" s="12">
        <f t="shared" si="4"/>
        <v>0.11493969972926409</v>
      </c>
      <c r="I92" s="9">
        <v>15830</v>
      </c>
      <c r="J92" s="9">
        <v>7368</v>
      </c>
      <c r="K92" s="119">
        <f t="shared" si="5"/>
        <v>0.46544535691724576</v>
      </c>
    </row>
    <row r="93" spans="1:11" x14ac:dyDescent="0.2">
      <c r="A93" s="9" t="s">
        <v>88</v>
      </c>
      <c r="B93" s="9" t="s">
        <v>175</v>
      </c>
      <c r="C93" s="9">
        <v>8866</v>
      </c>
      <c r="D93" s="9">
        <v>1884</v>
      </c>
      <c r="E93" s="12">
        <f t="shared" si="3"/>
        <v>0.21249718023911573</v>
      </c>
      <c r="F93" s="9">
        <v>3562</v>
      </c>
      <c r="G93" s="9">
        <v>525</v>
      </c>
      <c r="H93" s="12">
        <f t="shared" si="4"/>
        <v>0.14738910724312185</v>
      </c>
      <c r="I93" s="9">
        <v>4894</v>
      </c>
      <c r="J93" s="9">
        <v>1359</v>
      </c>
      <c r="K93" s="119">
        <f t="shared" si="5"/>
        <v>0.27768696362893341</v>
      </c>
    </row>
    <row r="94" spans="1:11" x14ac:dyDescent="0.2">
      <c r="A94" s="9" t="s">
        <v>89</v>
      </c>
      <c r="B94" s="9" t="s">
        <v>175</v>
      </c>
      <c r="C94" s="9">
        <v>24466</v>
      </c>
      <c r="D94" s="9">
        <v>3372</v>
      </c>
      <c r="E94" s="12">
        <f t="shared" si="3"/>
        <v>0.13782391890787216</v>
      </c>
      <c r="F94" s="9">
        <v>16086</v>
      </c>
      <c r="G94" s="9">
        <v>1019</v>
      </c>
      <c r="H94" s="12">
        <f t="shared" si="4"/>
        <v>6.3347009822205647E-2</v>
      </c>
      <c r="I94" s="9">
        <v>7768</v>
      </c>
      <c r="J94" s="9">
        <v>2007</v>
      </c>
      <c r="K94" s="119">
        <f t="shared" si="5"/>
        <v>0.2583676622039135</v>
      </c>
    </row>
    <row r="95" spans="1:11" x14ac:dyDescent="0.2">
      <c r="A95" s="9" t="s">
        <v>90</v>
      </c>
      <c r="B95" s="9" t="s">
        <v>175</v>
      </c>
      <c r="C95" s="9">
        <v>19160</v>
      </c>
      <c r="D95" s="9">
        <v>3163</v>
      </c>
      <c r="E95" s="12">
        <f t="shared" si="3"/>
        <v>0.16508350730688937</v>
      </c>
      <c r="F95" s="9">
        <v>8493</v>
      </c>
      <c r="G95" s="9">
        <v>982</v>
      </c>
      <c r="H95" s="12">
        <f t="shared" si="4"/>
        <v>0.11562463204992347</v>
      </c>
      <c r="I95" s="9">
        <v>9830</v>
      </c>
      <c r="J95" s="9">
        <v>1686</v>
      </c>
      <c r="K95" s="119">
        <f t="shared" si="5"/>
        <v>0.17151576805696847</v>
      </c>
    </row>
    <row r="96" spans="1:11" x14ac:dyDescent="0.2">
      <c r="A96" s="9" t="s">
        <v>91</v>
      </c>
      <c r="B96" s="9" t="s">
        <v>175</v>
      </c>
      <c r="C96" s="9">
        <v>903</v>
      </c>
      <c r="D96" s="9">
        <v>520</v>
      </c>
      <c r="E96" s="12">
        <f t="shared" si="3"/>
        <v>0.57585825027685489</v>
      </c>
      <c r="F96" s="9">
        <v>256</v>
      </c>
      <c r="G96" s="9">
        <v>115</v>
      </c>
      <c r="H96" s="12">
        <f t="shared" si="4"/>
        <v>0.44921875</v>
      </c>
      <c r="I96" s="9">
        <v>350</v>
      </c>
      <c r="J96" s="9">
        <v>190</v>
      </c>
      <c r="K96" s="119">
        <f t="shared" si="5"/>
        <v>0.54285714285714282</v>
      </c>
    </row>
    <row r="97" spans="1:11" x14ac:dyDescent="0.2">
      <c r="A97" s="9" t="s">
        <v>92</v>
      </c>
      <c r="B97" s="9" t="s">
        <v>175</v>
      </c>
      <c r="C97" s="9">
        <v>1246</v>
      </c>
      <c r="D97" s="9">
        <v>90</v>
      </c>
      <c r="E97" s="12">
        <f t="shared" si="3"/>
        <v>7.2231139646869988E-2</v>
      </c>
      <c r="F97" s="9">
        <v>809</v>
      </c>
      <c r="G97" s="9">
        <v>0</v>
      </c>
      <c r="H97" s="12">
        <f t="shared" si="4"/>
        <v>0</v>
      </c>
      <c r="I97" s="9">
        <v>425</v>
      </c>
      <c r="J97" s="9">
        <v>78</v>
      </c>
      <c r="K97" s="119">
        <f t="shared" si="5"/>
        <v>0.18352941176470589</v>
      </c>
    </row>
    <row r="98" spans="1:11" x14ac:dyDescent="0.2">
      <c r="A98" s="9" t="s">
        <v>93</v>
      </c>
      <c r="B98" s="9" t="s">
        <v>175</v>
      </c>
      <c r="C98" s="9">
        <v>18203</v>
      </c>
      <c r="D98" s="9">
        <v>1858</v>
      </c>
      <c r="E98" s="12">
        <f t="shared" si="3"/>
        <v>0.1020710871834313</v>
      </c>
      <c r="F98" s="9">
        <v>7918</v>
      </c>
      <c r="G98" s="9">
        <v>596</v>
      </c>
      <c r="H98" s="12">
        <f t="shared" si="4"/>
        <v>7.5271533215458444E-2</v>
      </c>
      <c r="I98" s="9">
        <v>9589</v>
      </c>
      <c r="J98" s="9">
        <v>1130</v>
      </c>
      <c r="K98" s="119">
        <f t="shared" si="5"/>
        <v>0.11784336218583794</v>
      </c>
    </row>
    <row r="99" spans="1:11" x14ac:dyDescent="0.2">
      <c r="A99" s="9" t="s">
        <v>94</v>
      </c>
      <c r="B99" s="9" t="s">
        <v>175</v>
      </c>
      <c r="C99" s="9">
        <v>47271</v>
      </c>
      <c r="D99" s="9">
        <v>7850</v>
      </c>
      <c r="E99" s="12">
        <f t="shared" si="3"/>
        <v>0.16606376002200079</v>
      </c>
      <c r="F99" s="9">
        <v>32006</v>
      </c>
      <c r="G99" s="9">
        <v>1913</v>
      </c>
      <c r="H99" s="12">
        <f t="shared" si="4"/>
        <v>5.9770043116915576E-2</v>
      </c>
      <c r="I99" s="9">
        <v>11996</v>
      </c>
      <c r="J99" s="9">
        <v>4609</v>
      </c>
      <c r="K99" s="119">
        <f t="shared" si="5"/>
        <v>0.38421140380126712</v>
      </c>
    </row>
    <row r="100" spans="1:11" x14ac:dyDescent="0.2">
      <c r="A100" s="9" t="s">
        <v>95</v>
      </c>
      <c r="B100" s="9" t="s">
        <v>175</v>
      </c>
      <c r="C100" s="9">
        <v>36865</v>
      </c>
      <c r="D100" s="9">
        <v>3852</v>
      </c>
      <c r="E100" s="12">
        <f t="shared" si="3"/>
        <v>0.10448935304489353</v>
      </c>
      <c r="F100" s="9">
        <v>31043</v>
      </c>
      <c r="G100" s="9">
        <v>2136</v>
      </c>
      <c r="H100" s="12">
        <f t="shared" si="4"/>
        <v>6.8807782752955585E-2</v>
      </c>
      <c r="I100" s="9">
        <v>5027</v>
      </c>
      <c r="J100" s="9">
        <v>1370</v>
      </c>
      <c r="K100" s="119">
        <f t="shared" si="5"/>
        <v>0.27252834692659639</v>
      </c>
    </row>
    <row r="101" spans="1:11" x14ac:dyDescent="0.2">
      <c r="A101" s="9" t="s">
        <v>96</v>
      </c>
      <c r="B101" s="9" t="s">
        <v>175</v>
      </c>
      <c r="C101" s="9">
        <v>11803</v>
      </c>
      <c r="D101" s="9">
        <v>4089</v>
      </c>
      <c r="E101" s="12">
        <f t="shared" si="3"/>
        <v>0.34643734643734642</v>
      </c>
      <c r="F101" s="9">
        <v>7260</v>
      </c>
      <c r="G101" s="9">
        <v>1085</v>
      </c>
      <c r="H101" s="12">
        <f t="shared" si="4"/>
        <v>0.14944903581267219</v>
      </c>
      <c r="I101" s="9">
        <v>3511</v>
      </c>
      <c r="J101" s="9">
        <v>2357</v>
      </c>
      <c r="K101" s="119">
        <f t="shared" si="5"/>
        <v>0.67131871261748788</v>
      </c>
    </row>
    <row r="102" spans="1:11" x14ac:dyDescent="0.2">
      <c r="A102" s="9" t="s">
        <v>97</v>
      </c>
      <c r="B102" s="9" t="s">
        <v>175</v>
      </c>
      <c r="C102" s="9">
        <v>13833</v>
      </c>
      <c r="D102" s="9">
        <v>1938</v>
      </c>
      <c r="E102" s="12">
        <f t="shared" si="3"/>
        <v>0.14009976144003469</v>
      </c>
      <c r="F102" s="9">
        <v>10604</v>
      </c>
      <c r="G102" s="9">
        <v>1321</v>
      </c>
      <c r="H102" s="12">
        <f t="shared" si="4"/>
        <v>0.12457563183704262</v>
      </c>
      <c r="I102" s="9">
        <v>3146</v>
      </c>
      <c r="J102" s="9">
        <v>617</v>
      </c>
      <c r="K102" s="119">
        <f t="shared" si="5"/>
        <v>0.19612205975842339</v>
      </c>
    </row>
    <row r="103" spans="1:11" x14ac:dyDescent="0.2">
      <c r="A103" s="9" t="s">
        <v>98</v>
      </c>
      <c r="B103" s="9" t="s">
        <v>175</v>
      </c>
      <c r="C103" s="9">
        <v>1079</v>
      </c>
      <c r="D103" s="9">
        <v>158</v>
      </c>
      <c r="E103" s="12">
        <f t="shared" si="3"/>
        <v>0.1464318813716404</v>
      </c>
      <c r="F103" s="9">
        <v>292</v>
      </c>
      <c r="G103" s="9">
        <v>0</v>
      </c>
      <c r="H103" s="12">
        <f t="shared" si="4"/>
        <v>0</v>
      </c>
      <c r="I103" s="9">
        <v>772</v>
      </c>
      <c r="J103" s="9">
        <v>143</v>
      </c>
      <c r="K103" s="119">
        <f t="shared" si="5"/>
        <v>0.18523316062176165</v>
      </c>
    </row>
    <row r="104" spans="1:11" x14ac:dyDescent="0.2">
      <c r="A104" s="9" t="s">
        <v>99</v>
      </c>
      <c r="B104" s="9" t="s">
        <v>175</v>
      </c>
      <c r="C104" s="9">
        <v>47111</v>
      </c>
      <c r="D104" s="9">
        <v>2241</v>
      </c>
      <c r="E104" s="12">
        <f t="shared" si="3"/>
        <v>4.7568508416293433E-2</v>
      </c>
      <c r="F104" s="9">
        <v>40274</v>
      </c>
      <c r="G104" s="9">
        <v>1387</v>
      </c>
      <c r="H104" s="12">
        <f t="shared" si="4"/>
        <v>3.4439092218304615E-2</v>
      </c>
      <c r="I104" s="9">
        <v>5885</v>
      </c>
      <c r="J104" s="9">
        <v>556</v>
      </c>
      <c r="K104" s="119">
        <f t="shared" si="5"/>
        <v>9.4477485131690742E-2</v>
      </c>
    </row>
    <row r="105" spans="1:11" x14ac:dyDescent="0.2">
      <c r="A105" s="9" t="s">
        <v>100</v>
      </c>
      <c r="B105" s="9" t="s">
        <v>175</v>
      </c>
      <c r="C105" s="9">
        <v>15204</v>
      </c>
      <c r="D105" s="9">
        <v>2625</v>
      </c>
      <c r="E105" s="12">
        <f t="shared" si="3"/>
        <v>0.17265193370165746</v>
      </c>
      <c r="F105" s="9">
        <v>10089</v>
      </c>
      <c r="G105" s="9">
        <v>449</v>
      </c>
      <c r="H105" s="12">
        <f t="shared" si="4"/>
        <v>4.4503915155119436E-2</v>
      </c>
      <c r="I105" s="9">
        <v>4309</v>
      </c>
      <c r="J105" s="9">
        <v>1483</v>
      </c>
      <c r="K105" s="119">
        <f t="shared" si="5"/>
        <v>0.34416337897423999</v>
      </c>
    </row>
    <row r="106" spans="1:11" x14ac:dyDescent="0.2">
      <c r="A106" s="9" t="s">
        <v>101</v>
      </c>
      <c r="B106" s="9" t="s">
        <v>175</v>
      </c>
      <c r="C106" s="9">
        <v>12450</v>
      </c>
      <c r="D106" s="9">
        <v>1425</v>
      </c>
      <c r="E106" s="12">
        <f t="shared" si="3"/>
        <v>0.1144578313253012</v>
      </c>
      <c r="F106" s="9">
        <v>9411</v>
      </c>
      <c r="G106" s="9">
        <v>590</v>
      </c>
      <c r="H106" s="12">
        <f t="shared" si="4"/>
        <v>6.2692593773244071E-2</v>
      </c>
      <c r="I106" s="9">
        <v>2815</v>
      </c>
      <c r="J106" s="9">
        <v>611</v>
      </c>
      <c r="K106" s="119">
        <f t="shared" si="5"/>
        <v>0.21705150976909413</v>
      </c>
    </row>
    <row r="107" spans="1:11" x14ac:dyDescent="0.2">
      <c r="A107" s="9" t="s">
        <v>102</v>
      </c>
      <c r="B107" s="9" t="s">
        <v>175</v>
      </c>
      <c r="C107" s="9">
        <v>10794</v>
      </c>
      <c r="D107" s="9">
        <v>1637</v>
      </c>
      <c r="E107" s="12">
        <f t="shared" si="3"/>
        <v>0.15165832870113025</v>
      </c>
      <c r="F107" s="9">
        <v>8090</v>
      </c>
      <c r="G107" s="9">
        <v>731</v>
      </c>
      <c r="H107" s="12">
        <f t="shared" si="4"/>
        <v>9.0358467243510501E-2</v>
      </c>
      <c r="I107" s="9">
        <v>2496</v>
      </c>
      <c r="J107" s="9">
        <v>771</v>
      </c>
      <c r="K107" s="119">
        <f t="shared" si="5"/>
        <v>0.30889423076923078</v>
      </c>
    </row>
    <row r="108" spans="1:11" x14ac:dyDescent="0.2">
      <c r="A108" s="9" t="s">
        <v>103</v>
      </c>
      <c r="B108" s="9" t="s">
        <v>175</v>
      </c>
      <c r="C108" s="9">
        <v>62140</v>
      </c>
      <c r="D108" s="9">
        <v>3724</v>
      </c>
      <c r="E108" s="12">
        <f t="shared" si="3"/>
        <v>5.992919214676537E-2</v>
      </c>
      <c r="F108" s="9">
        <v>54863</v>
      </c>
      <c r="G108" s="9">
        <v>1796</v>
      </c>
      <c r="H108" s="12">
        <f t="shared" si="4"/>
        <v>3.2736088073929609E-2</v>
      </c>
      <c r="I108" s="9">
        <v>6858</v>
      </c>
      <c r="J108" s="9">
        <v>1718</v>
      </c>
      <c r="K108" s="119">
        <f t="shared" si="5"/>
        <v>0.25051035287255757</v>
      </c>
    </row>
    <row r="109" spans="1:11" x14ac:dyDescent="0.2">
      <c r="A109" s="9" t="s">
        <v>104</v>
      </c>
      <c r="B109" s="9" t="s">
        <v>175</v>
      </c>
      <c r="C109" s="9">
        <v>11421</v>
      </c>
      <c r="D109" s="9">
        <v>787</v>
      </c>
      <c r="E109" s="12">
        <f t="shared" si="3"/>
        <v>6.890815165046843E-2</v>
      </c>
      <c r="F109" s="9">
        <v>9527</v>
      </c>
      <c r="G109" s="9">
        <v>209</v>
      </c>
      <c r="H109" s="12">
        <f t="shared" si="4"/>
        <v>2.1937650886952872E-2</v>
      </c>
      <c r="I109" s="9">
        <v>1864</v>
      </c>
      <c r="J109" s="9">
        <v>548</v>
      </c>
      <c r="K109" s="119">
        <f t="shared" si="5"/>
        <v>0.29399141630901288</v>
      </c>
    </row>
    <row r="110" spans="1:11" x14ac:dyDescent="0.2">
      <c r="A110" s="9" t="s">
        <v>105</v>
      </c>
      <c r="B110" s="9" t="s">
        <v>175</v>
      </c>
      <c r="C110" s="9">
        <v>6745</v>
      </c>
      <c r="D110" s="9">
        <v>1284</v>
      </c>
      <c r="E110" s="12">
        <f t="shared" si="3"/>
        <v>0.19036323202372127</v>
      </c>
      <c r="F110" s="9">
        <v>5670</v>
      </c>
      <c r="G110" s="9">
        <v>906</v>
      </c>
      <c r="H110" s="12">
        <f t="shared" si="4"/>
        <v>0.15978835978835979</v>
      </c>
      <c r="I110" s="9">
        <v>1001</v>
      </c>
      <c r="J110" s="9">
        <v>304</v>
      </c>
      <c r="K110" s="119">
        <f t="shared" si="5"/>
        <v>0.30369630369630368</v>
      </c>
    </row>
    <row r="111" spans="1:11" x14ac:dyDescent="0.2">
      <c r="A111" s="9" t="s">
        <v>106</v>
      </c>
      <c r="B111" s="9" t="s">
        <v>175</v>
      </c>
      <c r="C111" s="9">
        <v>20058</v>
      </c>
      <c r="D111" s="9">
        <v>4240</v>
      </c>
      <c r="E111" s="12">
        <f t="shared" si="3"/>
        <v>0.21138697776448301</v>
      </c>
      <c r="F111" s="9">
        <v>16351</v>
      </c>
      <c r="G111" s="9">
        <v>2934</v>
      </c>
      <c r="H111" s="12">
        <f t="shared" si="4"/>
        <v>0.17943856644853526</v>
      </c>
      <c r="I111" s="9">
        <v>3530</v>
      </c>
      <c r="J111" s="9">
        <v>1129</v>
      </c>
      <c r="K111" s="119">
        <f t="shared" si="5"/>
        <v>0.3198300283286119</v>
      </c>
    </row>
    <row r="112" spans="1:11" x14ac:dyDescent="0.2">
      <c r="A112" s="9" t="s">
        <v>107</v>
      </c>
      <c r="B112" s="9" t="s">
        <v>175</v>
      </c>
      <c r="C112" s="9">
        <v>32310</v>
      </c>
      <c r="D112" s="9">
        <v>3585</v>
      </c>
      <c r="E112" s="12">
        <f t="shared" si="3"/>
        <v>0.11095636025998143</v>
      </c>
      <c r="F112" s="9">
        <v>27074</v>
      </c>
      <c r="G112" s="9">
        <v>1508</v>
      </c>
      <c r="H112" s="12">
        <f t="shared" si="4"/>
        <v>5.5699194799438578E-2</v>
      </c>
      <c r="I112" s="9">
        <v>4704</v>
      </c>
      <c r="J112" s="9">
        <v>1615</v>
      </c>
      <c r="K112" s="119">
        <f t="shared" si="5"/>
        <v>0.34332482993197277</v>
      </c>
    </row>
    <row r="113" spans="1:11" x14ac:dyDescent="0.2">
      <c r="A113" s="9" t="s">
        <v>108</v>
      </c>
      <c r="B113" s="9" t="s">
        <v>175</v>
      </c>
      <c r="C113" s="9">
        <v>50951</v>
      </c>
      <c r="D113" s="9">
        <v>3448</v>
      </c>
      <c r="E113" s="12">
        <f t="shared" si="3"/>
        <v>6.7672862161684749E-2</v>
      </c>
      <c r="F113" s="9">
        <v>43572</v>
      </c>
      <c r="G113" s="9">
        <v>2039</v>
      </c>
      <c r="H113" s="12">
        <f t="shared" si="4"/>
        <v>4.679610759203158E-2</v>
      </c>
      <c r="I113" s="9">
        <v>7012</v>
      </c>
      <c r="J113" s="9">
        <v>1130</v>
      </c>
      <c r="K113" s="119">
        <f t="shared" si="5"/>
        <v>0.16115231032515687</v>
      </c>
    </row>
    <row r="114" spans="1:11" x14ac:dyDescent="0.2">
      <c r="A114" s="9" t="s">
        <v>109</v>
      </c>
      <c r="B114" s="9" t="s">
        <v>175</v>
      </c>
      <c r="C114" s="9">
        <v>54670</v>
      </c>
      <c r="D114" s="9">
        <v>3904</v>
      </c>
      <c r="E114" s="12">
        <f t="shared" si="3"/>
        <v>7.1410279860984083E-2</v>
      </c>
      <c r="F114" s="9">
        <v>47732</v>
      </c>
      <c r="G114" s="9">
        <v>3412</v>
      </c>
      <c r="H114" s="12">
        <f t="shared" si="4"/>
        <v>7.1482443643677201E-2</v>
      </c>
      <c r="I114" s="9">
        <v>6454</v>
      </c>
      <c r="J114" s="9">
        <v>492</v>
      </c>
      <c r="K114" s="119">
        <f t="shared" si="5"/>
        <v>7.6231794236132633E-2</v>
      </c>
    </row>
    <row r="115" spans="1:11" x14ac:dyDescent="0.2">
      <c r="A115" s="9" t="s">
        <v>110</v>
      </c>
      <c r="B115" s="9" t="s">
        <v>175</v>
      </c>
      <c r="C115" s="9">
        <v>67714</v>
      </c>
      <c r="D115" s="9">
        <v>3988</v>
      </c>
      <c r="E115" s="12">
        <f t="shared" si="3"/>
        <v>5.8894763269043332E-2</v>
      </c>
      <c r="F115" s="9">
        <v>60719</v>
      </c>
      <c r="G115" s="9">
        <v>3145</v>
      </c>
      <c r="H115" s="12">
        <f t="shared" si="4"/>
        <v>5.1795978194634301E-2</v>
      </c>
      <c r="I115" s="9">
        <v>6995</v>
      </c>
      <c r="J115" s="9">
        <v>843</v>
      </c>
      <c r="K115" s="119">
        <f t="shared" si="5"/>
        <v>0.12051465332380272</v>
      </c>
    </row>
    <row r="116" spans="1:11" x14ac:dyDescent="0.2">
      <c r="A116" s="9" t="s">
        <v>111</v>
      </c>
      <c r="B116" s="9" t="s">
        <v>175</v>
      </c>
      <c r="C116" s="9">
        <v>85605</v>
      </c>
      <c r="D116" s="9">
        <v>6030</v>
      </c>
      <c r="E116" s="12">
        <f t="shared" si="3"/>
        <v>7.0439810758717358E-2</v>
      </c>
      <c r="F116" s="9">
        <v>77612</v>
      </c>
      <c r="G116" s="9">
        <v>5495</v>
      </c>
      <c r="H116" s="12">
        <f t="shared" si="4"/>
        <v>7.0800907076225328E-2</v>
      </c>
      <c r="I116" s="9">
        <v>7993</v>
      </c>
      <c r="J116" s="9">
        <v>535</v>
      </c>
      <c r="K116" s="119">
        <f t="shared" si="5"/>
        <v>6.6933566871012137E-2</v>
      </c>
    </row>
    <row r="117" spans="1:11" x14ac:dyDescent="0.2">
      <c r="A117" s="9" t="s">
        <v>112</v>
      </c>
      <c r="B117" s="9" t="s">
        <v>175</v>
      </c>
      <c r="C117" s="9">
        <v>14693</v>
      </c>
      <c r="D117" s="9">
        <v>2171</v>
      </c>
      <c r="E117" s="12">
        <f t="shared" si="3"/>
        <v>0.14775743551350984</v>
      </c>
      <c r="F117" s="9">
        <v>13276</v>
      </c>
      <c r="G117" s="9">
        <v>1803</v>
      </c>
      <c r="H117" s="12">
        <f t="shared" si="4"/>
        <v>0.13580897860801447</v>
      </c>
      <c r="I117" s="9">
        <v>1417</v>
      </c>
      <c r="J117" s="9">
        <v>368</v>
      </c>
      <c r="K117" s="119">
        <f t="shared" si="5"/>
        <v>0.25970359915314045</v>
      </c>
    </row>
    <row r="118" spans="1:11" x14ac:dyDescent="0.2">
      <c r="A118" s="9" t="s">
        <v>113</v>
      </c>
      <c r="B118" s="9" t="s">
        <v>175</v>
      </c>
      <c r="C118" s="9">
        <v>10756</v>
      </c>
      <c r="D118" s="9">
        <v>538</v>
      </c>
      <c r="E118" s="12">
        <f t="shared" si="3"/>
        <v>5.0018594272963929E-2</v>
      </c>
      <c r="F118" s="9">
        <v>3164</v>
      </c>
      <c r="G118" s="9">
        <v>99</v>
      </c>
      <c r="H118" s="12">
        <f t="shared" si="4"/>
        <v>3.1289506953223765E-2</v>
      </c>
      <c r="I118" s="9">
        <v>6949</v>
      </c>
      <c r="J118" s="9">
        <v>439</v>
      </c>
      <c r="K118" s="119">
        <f t="shared" si="5"/>
        <v>6.3174557490286373E-2</v>
      </c>
    </row>
    <row r="119" spans="1:11" x14ac:dyDescent="0.2">
      <c r="A119" s="9" t="s">
        <v>114</v>
      </c>
      <c r="B119" s="9" t="s">
        <v>175</v>
      </c>
      <c r="C119" s="9">
        <v>24600</v>
      </c>
      <c r="D119" s="9">
        <v>2150</v>
      </c>
      <c r="E119" s="12">
        <f t="shared" si="3"/>
        <v>8.7398373983739841E-2</v>
      </c>
      <c r="F119" s="9">
        <v>12105</v>
      </c>
      <c r="G119" s="9">
        <v>278</v>
      </c>
      <c r="H119" s="12">
        <f t="shared" si="4"/>
        <v>2.2965716646014045E-2</v>
      </c>
      <c r="I119" s="9">
        <v>12433</v>
      </c>
      <c r="J119" s="9">
        <v>1859</v>
      </c>
      <c r="K119" s="119">
        <f t="shared" si="5"/>
        <v>0.14952143489101585</v>
      </c>
    </row>
    <row r="120" spans="1:11" x14ac:dyDescent="0.2">
      <c r="A120" s="9" t="s">
        <v>115</v>
      </c>
      <c r="B120" s="9" t="s">
        <v>175</v>
      </c>
      <c r="C120" s="9">
        <v>1914</v>
      </c>
      <c r="D120" s="9">
        <v>518</v>
      </c>
      <c r="E120" s="12">
        <f t="shared" si="3"/>
        <v>0.27063740856844304</v>
      </c>
      <c r="F120" s="9">
        <v>479</v>
      </c>
      <c r="G120" s="9">
        <v>81</v>
      </c>
      <c r="H120" s="12">
        <f t="shared" si="4"/>
        <v>0.16910229645093947</v>
      </c>
      <c r="I120" s="9">
        <v>1351</v>
      </c>
      <c r="J120" s="9">
        <v>353</v>
      </c>
      <c r="K120" s="119">
        <f t="shared" si="5"/>
        <v>0.2612879348630644</v>
      </c>
    </row>
    <row r="121" spans="1:11" x14ac:dyDescent="0.2">
      <c r="A121" s="9" t="s">
        <v>116</v>
      </c>
      <c r="B121" s="9" t="s">
        <v>175</v>
      </c>
      <c r="C121" s="9">
        <v>9466</v>
      </c>
      <c r="D121" s="9">
        <v>982</v>
      </c>
      <c r="E121" s="12">
        <f t="shared" si="3"/>
        <v>0.10373969997887175</v>
      </c>
      <c r="F121" s="9">
        <v>3398</v>
      </c>
      <c r="G121" s="9">
        <v>411</v>
      </c>
      <c r="H121" s="12">
        <f t="shared" si="4"/>
        <v>0.12095350206003531</v>
      </c>
      <c r="I121" s="9">
        <v>5801</v>
      </c>
      <c r="J121" s="9">
        <v>545</v>
      </c>
      <c r="K121" s="119">
        <f t="shared" si="5"/>
        <v>9.3949319082916732E-2</v>
      </c>
    </row>
    <row r="122" spans="1:11" x14ac:dyDescent="0.2">
      <c r="A122" s="9" t="s">
        <v>117</v>
      </c>
      <c r="B122" s="9" t="s">
        <v>175</v>
      </c>
      <c r="C122" s="9">
        <v>15677</v>
      </c>
      <c r="D122" s="9">
        <v>2346</v>
      </c>
      <c r="E122" s="12">
        <f t="shared" si="3"/>
        <v>0.14964597818460165</v>
      </c>
      <c r="F122" s="9">
        <v>8369</v>
      </c>
      <c r="G122" s="9">
        <v>1146</v>
      </c>
      <c r="H122" s="12">
        <f t="shared" si="4"/>
        <v>0.13693392281037162</v>
      </c>
      <c r="I122" s="9">
        <v>6203</v>
      </c>
      <c r="J122" s="9">
        <v>661</v>
      </c>
      <c r="K122" s="119">
        <f t="shared" si="5"/>
        <v>0.10656134128647429</v>
      </c>
    </row>
    <row r="123" spans="1:11" x14ac:dyDescent="0.2">
      <c r="A123" s="9" t="s">
        <v>118</v>
      </c>
      <c r="B123" s="9" t="s">
        <v>175</v>
      </c>
      <c r="C123" s="9">
        <v>38943</v>
      </c>
      <c r="D123" s="9">
        <v>4622</v>
      </c>
      <c r="E123" s="12">
        <f t="shared" si="3"/>
        <v>0.11868628508332692</v>
      </c>
      <c r="F123" s="9">
        <v>27253</v>
      </c>
      <c r="G123" s="9">
        <v>2210</v>
      </c>
      <c r="H123" s="12">
        <f t="shared" si="4"/>
        <v>8.1091989872674575E-2</v>
      </c>
      <c r="I123" s="9">
        <v>10751</v>
      </c>
      <c r="J123" s="9">
        <v>2019</v>
      </c>
      <c r="K123" s="119">
        <f t="shared" si="5"/>
        <v>0.18779648404799554</v>
      </c>
    </row>
    <row r="124" spans="1:11" x14ac:dyDescent="0.2">
      <c r="A124" s="9" t="s">
        <v>119</v>
      </c>
      <c r="B124" s="9" t="s">
        <v>175</v>
      </c>
      <c r="C124" s="9">
        <v>18921</v>
      </c>
      <c r="D124" s="9">
        <v>2742</v>
      </c>
      <c r="E124" s="12">
        <f t="shared" si="3"/>
        <v>0.14491834469636911</v>
      </c>
      <c r="F124" s="9">
        <v>11796</v>
      </c>
      <c r="G124" s="9">
        <v>1395</v>
      </c>
      <c r="H124" s="12">
        <f t="shared" si="4"/>
        <v>0.11826042726347914</v>
      </c>
      <c r="I124" s="9">
        <v>6055</v>
      </c>
      <c r="J124" s="9">
        <v>941</v>
      </c>
      <c r="K124" s="119">
        <f t="shared" si="5"/>
        <v>0.15540875309661437</v>
      </c>
    </row>
    <row r="125" spans="1:11" x14ac:dyDescent="0.2">
      <c r="A125" s="9" t="s">
        <v>120</v>
      </c>
      <c r="B125" s="9" t="s">
        <v>175</v>
      </c>
      <c r="C125" s="9">
        <v>5306</v>
      </c>
      <c r="D125" s="9">
        <v>782</v>
      </c>
      <c r="E125" s="12">
        <f t="shared" si="3"/>
        <v>0.14738032416132679</v>
      </c>
      <c r="F125" s="9">
        <v>3029</v>
      </c>
      <c r="G125" s="9">
        <v>0</v>
      </c>
      <c r="H125" s="12">
        <f t="shared" si="4"/>
        <v>0</v>
      </c>
      <c r="I125" s="9">
        <v>1778</v>
      </c>
      <c r="J125" s="9">
        <v>379</v>
      </c>
      <c r="K125" s="119">
        <f t="shared" si="5"/>
        <v>0.21316085489313835</v>
      </c>
    </row>
    <row r="126" spans="1:11" x14ac:dyDescent="0.2">
      <c r="A126" s="9" t="s">
        <v>121</v>
      </c>
      <c r="B126" s="9" t="s">
        <v>175</v>
      </c>
      <c r="C126" s="9">
        <v>4380</v>
      </c>
      <c r="D126" s="9">
        <v>1348</v>
      </c>
      <c r="E126" s="12">
        <f t="shared" si="3"/>
        <v>0.30776255707762556</v>
      </c>
      <c r="F126" s="9">
        <v>1274</v>
      </c>
      <c r="G126" s="9">
        <v>0</v>
      </c>
      <c r="H126" s="12">
        <f t="shared" si="4"/>
        <v>0</v>
      </c>
      <c r="I126" s="9">
        <v>2978</v>
      </c>
      <c r="J126" s="9">
        <v>1348</v>
      </c>
      <c r="K126" s="119">
        <f t="shared" si="5"/>
        <v>0.45265278710543988</v>
      </c>
    </row>
    <row r="127" spans="1:11" x14ac:dyDescent="0.2">
      <c r="A127" s="9" t="s">
        <v>122</v>
      </c>
      <c r="B127" s="9" t="s">
        <v>175</v>
      </c>
      <c r="C127" s="9">
        <v>27128</v>
      </c>
      <c r="D127" s="9">
        <v>2520</v>
      </c>
      <c r="E127" s="12">
        <f t="shared" si="3"/>
        <v>9.2892951931583603E-2</v>
      </c>
      <c r="F127" s="9">
        <v>10594</v>
      </c>
      <c r="G127" s="9">
        <v>795</v>
      </c>
      <c r="H127" s="12">
        <f t="shared" si="4"/>
        <v>7.5042476873702094E-2</v>
      </c>
      <c r="I127" s="9">
        <v>15086</v>
      </c>
      <c r="J127" s="9">
        <v>1505</v>
      </c>
      <c r="K127" s="119">
        <f t="shared" si="5"/>
        <v>9.9761368155906138E-2</v>
      </c>
    </row>
    <row r="128" spans="1:11" x14ac:dyDescent="0.2">
      <c r="A128" s="9" t="s">
        <v>123</v>
      </c>
      <c r="B128" s="9" t="s">
        <v>175</v>
      </c>
      <c r="C128" s="9">
        <v>15350</v>
      </c>
      <c r="D128" s="9">
        <v>1755</v>
      </c>
      <c r="E128" s="12">
        <f t="shared" si="3"/>
        <v>0.11433224755700326</v>
      </c>
      <c r="F128" s="9">
        <v>11191</v>
      </c>
      <c r="G128" s="9">
        <v>1006</v>
      </c>
      <c r="H128" s="12">
        <f t="shared" si="4"/>
        <v>8.9893664551872046E-2</v>
      </c>
      <c r="I128" s="9">
        <v>4014</v>
      </c>
      <c r="J128" s="9">
        <v>749</v>
      </c>
      <c r="K128" s="119">
        <f t="shared" si="5"/>
        <v>0.18659691081215746</v>
      </c>
    </row>
    <row r="129" spans="1:11" x14ac:dyDescent="0.2">
      <c r="A129" s="9" t="s">
        <v>124</v>
      </c>
      <c r="B129" s="9" t="s">
        <v>175</v>
      </c>
      <c r="C129" s="9">
        <v>27081</v>
      </c>
      <c r="D129" s="9">
        <v>2360</v>
      </c>
      <c r="E129" s="12">
        <f t="shared" si="3"/>
        <v>8.714596949891068E-2</v>
      </c>
      <c r="F129" s="9">
        <v>12042</v>
      </c>
      <c r="G129" s="9">
        <v>524</v>
      </c>
      <c r="H129" s="12">
        <f t="shared" si="4"/>
        <v>4.3514366384321539E-2</v>
      </c>
      <c r="I129" s="9">
        <v>14640</v>
      </c>
      <c r="J129" s="9">
        <v>1826</v>
      </c>
      <c r="K129" s="119">
        <f t="shared" si="5"/>
        <v>0.12472677595628415</v>
      </c>
    </row>
    <row r="130" spans="1:11" x14ac:dyDescent="0.2">
      <c r="A130" s="9" t="s">
        <v>125</v>
      </c>
      <c r="B130" s="9" t="s">
        <v>175</v>
      </c>
      <c r="C130" s="9">
        <v>15611</v>
      </c>
      <c r="D130" s="9">
        <v>938</v>
      </c>
      <c r="E130" s="12">
        <f t="shared" si="3"/>
        <v>6.0085836909871244E-2</v>
      </c>
      <c r="F130" s="9">
        <v>8667</v>
      </c>
      <c r="G130" s="9">
        <v>135</v>
      </c>
      <c r="H130" s="12">
        <f t="shared" si="4"/>
        <v>1.5576323987538941E-2</v>
      </c>
      <c r="I130" s="9">
        <v>6810</v>
      </c>
      <c r="J130" s="9">
        <v>803</v>
      </c>
      <c r="K130" s="119">
        <f t="shared" si="5"/>
        <v>0.11791483113069016</v>
      </c>
    </row>
    <row r="131" spans="1:11" x14ac:dyDescent="0.2">
      <c r="A131" s="9" t="s">
        <v>126</v>
      </c>
      <c r="B131" s="9" t="s">
        <v>175</v>
      </c>
      <c r="C131" s="9">
        <v>10961</v>
      </c>
      <c r="D131" s="9">
        <v>1024</v>
      </c>
      <c r="E131" s="12">
        <f t="shared" si="3"/>
        <v>9.3422133017060482E-2</v>
      </c>
      <c r="F131" s="9">
        <v>5373</v>
      </c>
      <c r="G131" s="9">
        <v>189</v>
      </c>
      <c r="H131" s="12">
        <f t="shared" si="4"/>
        <v>3.5175879396984924E-2</v>
      </c>
      <c r="I131" s="9">
        <v>4909</v>
      </c>
      <c r="J131" s="9">
        <v>478</v>
      </c>
      <c r="K131" s="119">
        <f t="shared" si="5"/>
        <v>9.7372173558769606E-2</v>
      </c>
    </row>
    <row r="132" spans="1:11" x14ac:dyDescent="0.2">
      <c r="A132" s="9" t="s">
        <v>127</v>
      </c>
      <c r="B132" s="9" t="s">
        <v>175</v>
      </c>
      <c r="C132" s="9">
        <v>31320</v>
      </c>
      <c r="D132" s="9">
        <v>4191</v>
      </c>
      <c r="E132" s="12">
        <f t="shared" si="3"/>
        <v>0.13381226053639847</v>
      </c>
      <c r="F132" s="9">
        <v>11458</v>
      </c>
      <c r="G132" s="9">
        <v>800</v>
      </c>
      <c r="H132" s="12">
        <f t="shared" si="4"/>
        <v>6.9820212951649502E-2</v>
      </c>
      <c r="I132" s="9">
        <v>18460</v>
      </c>
      <c r="J132" s="9">
        <v>2473</v>
      </c>
      <c r="K132" s="119">
        <f t="shared" si="5"/>
        <v>0.1339653304442037</v>
      </c>
    </row>
    <row r="133" spans="1:11" x14ac:dyDescent="0.2">
      <c r="A133" s="9" t="s">
        <v>128</v>
      </c>
      <c r="B133" s="9" t="s">
        <v>175</v>
      </c>
      <c r="C133" s="9">
        <v>33154</v>
      </c>
      <c r="D133" s="9">
        <v>4143</v>
      </c>
      <c r="E133" s="12">
        <f t="shared" ref="E133:E158" si="6">D133/C133</f>
        <v>0.12496229715871388</v>
      </c>
      <c r="F133" s="9">
        <v>10707</v>
      </c>
      <c r="G133" s="9">
        <v>640</v>
      </c>
      <c r="H133" s="12">
        <f t="shared" ref="H133:H158" si="7">G133/F133</f>
        <v>5.9773979639488183E-2</v>
      </c>
      <c r="I133" s="9">
        <v>20758</v>
      </c>
      <c r="J133" s="9">
        <v>3160</v>
      </c>
      <c r="K133" s="119">
        <f t="shared" ref="K133:K157" si="8">J133/I133</f>
        <v>0.1522304653627517</v>
      </c>
    </row>
    <row r="134" spans="1:11" x14ac:dyDescent="0.2">
      <c r="A134" s="9" t="s">
        <v>129</v>
      </c>
      <c r="B134" s="9" t="s">
        <v>175</v>
      </c>
      <c r="C134" s="9">
        <v>62877</v>
      </c>
      <c r="D134" s="9">
        <v>6760</v>
      </c>
      <c r="E134" s="12">
        <f t="shared" si="6"/>
        <v>0.10751149068816897</v>
      </c>
      <c r="F134" s="9">
        <v>22979</v>
      </c>
      <c r="G134" s="9">
        <v>575</v>
      </c>
      <c r="H134" s="12">
        <f t="shared" si="7"/>
        <v>2.5022846947212671E-2</v>
      </c>
      <c r="I134" s="9">
        <v>36862</v>
      </c>
      <c r="J134" s="9">
        <v>4425</v>
      </c>
      <c r="K134" s="119">
        <f t="shared" si="8"/>
        <v>0.12004232000434051</v>
      </c>
    </row>
    <row r="135" spans="1:11" x14ac:dyDescent="0.2">
      <c r="A135" s="9" t="s">
        <v>176</v>
      </c>
      <c r="B135" s="9"/>
      <c r="C135" s="9">
        <f>SUM(C80:C134)</f>
        <v>1158427</v>
      </c>
      <c r="D135" s="9">
        <f>SUM(D80:D134)</f>
        <v>137211</v>
      </c>
      <c r="E135" s="12">
        <f t="shared" si="6"/>
        <v>0.11844596163590801</v>
      </c>
      <c r="F135" s="9">
        <f>SUM(F80:F134)</f>
        <v>765098</v>
      </c>
      <c r="G135" s="9">
        <f>SUM(G80:G134)</f>
        <v>51787</v>
      </c>
      <c r="H135" s="12">
        <f t="shared" si="7"/>
        <v>6.768675385375468E-2</v>
      </c>
      <c r="I135" s="9">
        <f>SUM(I80:I134)</f>
        <v>355271</v>
      </c>
      <c r="J135" s="9">
        <f>SUM(J80:J134)</f>
        <v>67983</v>
      </c>
      <c r="K135" s="119">
        <f t="shared" si="8"/>
        <v>0.19135533156379214</v>
      </c>
    </row>
    <row r="136" spans="1:11" x14ac:dyDescent="0.2">
      <c r="A136" s="5" t="s">
        <v>130</v>
      </c>
      <c r="B136" s="5" t="s">
        <v>177</v>
      </c>
      <c r="C136" s="5">
        <v>77064</v>
      </c>
      <c r="D136" s="5">
        <v>12758</v>
      </c>
      <c r="E136" s="12">
        <f t="shared" si="6"/>
        <v>0.16555071109726979</v>
      </c>
      <c r="F136" s="5">
        <v>21273</v>
      </c>
      <c r="G136" s="5">
        <v>1882</v>
      </c>
      <c r="H136" s="12">
        <f t="shared" si="7"/>
        <v>8.8468951252761718E-2</v>
      </c>
      <c r="I136" s="5">
        <v>50428</v>
      </c>
      <c r="J136" s="5">
        <v>8304</v>
      </c>
      <c r="K136" s="119">
        <f t="shared" si="8"/>
        <v>0.16467042119457445</v>
      </c>
    </row>
    <row r="137" spans="1:11" x14ac:dyDescent="0.2">
      <c r="A137" s="5" t="s">
        <v>131</v>
      </c>
      <c r="B137" s="5" t="s">
        <v>177</v>
      </c>
      <c r="C137" s="5">
        <v>60953</v>
      </c>
      <c r="D137" s="5">
        <v>12560</v>
      </c>
      <c r="E137" s="12">
        <f t="shared" si="6"/>
        <v>0.20606040719898938</v>
      </c>
      <c r="F137" s="5">
        <v>14165</v>
      </c>
      <c r="G137" s="5">
        <v>963</v>
      </c>
      <c r="H137" s="12">
        <f t="shared" si="7"/>
        <v>6.7984468761030703E-2</v>
      </c>
      <c r="I137" s="5">
        <v>41426</v>
      </c>
      <c r="J137" s="5">
        <v>9212</v>
      </c>
      <c r="K137" s="119">
        <f t="shared" si="8"/>
        <v>0.22237242311591754</v>
      </c>
    </row>
    <row r="138" spans="1:11" x14ac:dyDescent="0.2">
      <c r="A138" s="5" t="s">
        <v>132</v>
      </c>
      <c r="B138" s="5" t="s">
        <v>177</v>
      </c>
      <c r="C138" s="5">
        <v>48401</v>
      </c>
      <c r="D138" s="5">
        <v>13584</v>
      </c>
      <c r="E138" s="12">
        <f t="shared" si="6"/>
        <v>0.28065535836036448</v>
      </c>
      <c r="F138" s="5">
        <v>12006</v>
      </c>
      <c r="G138" s="5">
        <v>1378</v>
      </c>
      <c r="H138" s="12">
        <f t="shared" si="7"/>
        <v>0.11477594536065301</v>
      </c>
      <c r="I138" s="5">
        <v>31957</v>
      </c>
      <c r="J138" s="5">
        <v>9585</v>
      </c>
      <c r="K138" s="119">
        <f t="shared" si="8"/>
        <v>0.29993428669775007</v>
      </c>
    </row>
    <row r="139" spans="1:11" x14ac:dyDescent="0.2">
      <c r="A139" s="5" t="s">
        <v>178</v>
      </c>
      <c r="B139" s="5"/>
      <c r="C139" s="5">
        <f>SUM(C136:C138)</f>
        <v>186418</v>
      </c>
      <c r="D139" s="5">
        <f>SUM(D136:D138)</f>
        <v>38902</v>
      </c>
      <c r="E139" s="12">
        <f t="shared" si="6"/>
        <v>0.2086815650849167</v>
      </c>
      <c r="F139" s="5">
        <f>SUM(F136:F138)</f>
        <v>47444</v>
      </c>
      <c r="G139" s="5">
        <f>SUM(G136:G138)</f>
        <v>4223</v>
      </c>
      <c r="H139" s="12">
        <f t="shared" si="7"/>
        <v>8.9010201500716632E-2</v>
      </c>
      <c r="I139" s="5">
        <f>SUM(I136:I138)</f>
        <v>123811</v>
      </c>
      <c r="J139" s="5">
        <f>SUM(J136:J138)</f>
        <v>27101</v>
      </c>
      <c r="K139" s="119">
        <f t="shared" si="8"/>
        <v>0.21889008246440139</v>
      </c>
    </row>
    <row r="140" spans="1:11" x14ac:dyDescent="0.2">
      <c r="A140" s="2" t="s">
        <v>133</v>
      </c>
      <c r="B140" s="2" t="s">
        <v>179</v>
      </c>
      <c r="C140" s="2">
        <v>53410</v>
      </c>
      <c r="D140" s="2">
        <v>10555</v>
      </c>
      <c r="E140" s="12">
        <f t="shared" si="6"/>
        <v>0.19762216813330838</v>
      </c>
      <c r="F140" s="2">
        <v>15267</v>
      </c>
      <c r="G140" s="2">
        <v>873</v>
      </c>
      <c r="H140" s="12">
        <f t="shared" si="7"/>
        <v>5.7182157594812343E-2</v>
      </c>
      <c r="I140" s="2">
        <v>34136</v>
      </c>
      <c r="J140" s="2">
        <v>8228</v>
      </c>
      <c r="K140" s="119">
        <f t="shared" si="8"/>
        <v>0.24103585657370519</v>
      </c>
    </row>
    <row r="141" spans="1:11" x14ac:dyDescent="0.2">
      <c r="A141" s="2" t="s">
        <v>134</v>
      </c>
      <c r="B141" s="2" t="s">
        <v>179</v>
      </c>
      <c r="C141" s="2">
        <v>44318</v>
      </c>
      <c r="D141" s="2">
        <v>9982</v>
      </c>
      <c r="E141" s="12">
        <f t="shared" si="6"/>
        <v>0.22523579583916242</v>
      </c>
      <c r="F141" s="2">
        <v>14824</v>
      </c>
      <c r="G141" s="2">
        <v>1570</v>
      </c>
      <c r="H141" s="12">
        <f t="shared" si="7"/>
        <v>0.10590933621154884</v>
      </c>
      <c r="I141" s="2">
        <v>26496</v>
      </c>
      <c r="J141" s="2">
        <v>6399</v>
      </c>
      <c r="K141" s="119">
        <f t="shared" si="8"/>
        <v>0.24150815217391305</v>
      </c>
    </row>
    <row r="142" spans="1:11" x14ac:dyDescent="0.2">
      <c r="A142" s="2" t="s">
        <v>135</v>
      </c>
      <c r="B142" s="2" t="s">
        <v>179</v>
      </c>
      <c r="C142" s="2">
        <v>44466</v>
      </c>
      <c r="D142" s="2">
        <v>7139</v>
      </c>
      <c r="E142" s="12">
        <f t="shared" si="6"/>
        <v>0.16054963342778752</v>
      </c>
      <c r="F142" s="2">
        <v>12973</v>
      </c>
      <c r="G142" s="2">
        <v>932</v>
      </c>
      <c r="H142" s="12">
        <f t="shared" si="7"/>
        <v>7.1841516996839591E-2</v>
      </c>
      <c r="I142" s="2">
        <v>29752</v>
      </c>
      <c r="J142" s="2">
        <v>5383</v>
      </c>
      <c r="K142" s="119">
        <f t="shared" si="8"/>
        <v>0.18092901317558482</v>
      </c>
    </row>
    <row r="143" spans="1:11" x14ac:dyDescent="0.2">
      <c r="A143" s="2" t="s">
        <v>136</v>
      </c>
      <c r="B143" s="2" t="s">
        <v>179</v>
      </c>
      <c r="C143" s="2">
        <v>53238</v>
      </c>
      <c r="D143" s="2">
        <v>10638</v>
      </c>
      <c r="E143" s="12">
        <f t="shared" si="6"/>
        <v>0.19981967767384198</v>
      </c>
      <c r="F143" s="2">
        <v>9791</v>
      </c>
      <c r="G143" s="2">
        <v>1131</v>
      </c>
      <c r="H143" s="12">
        <f t="shared" si="7"/>
        <v>0.11551424777857215</v>
      </c>
      <c r="I143" s="2">
        <v>36704</v>
      </c>
      <c r="J143" s="2">
        <v>6729</v>
      </c>
      <c r="K143" s="119">
        <f t="shared" si="8"/>
        <v>0.18333151700087183</v>
      </c>
    </row>
    <row r="144" spans="1:11" x14ac:dyDescent="0.2">
      <c r="A144" s="2" t="s">
        <v>137</v>
      </c>
      <c r="B144" s="2" t="s">
        <v>179</v>
      </c>
      <c r="C144" s="2">
        <v>52575</v>
      </c>
      <c r="D144" s="2">
        <v>12764</v>
      </c>
      <c r="E144" s="12">
        <f t="shared" si="6"/>
        <v>0.24277698525915359</v>
      </c>
      <c r="F144" s="2">
        <v>9694</v>
      </c>
      <c r="G144" s="2">
        <v>346</v>
      </c>
      <c r="H144" s="12">
        <f t="shared" si="7"/>
        <v>3.5692180730348667E-2</v>
      </c>
      <c r="I144" s="2">
        <v>38546</v>
      </c>
      <c r="J144" s="2">
        <v>10341</v>
      </c>
      <c r="K144" s="119">
        <f t="shared" si="8"/>
        <v>0.26827686400664141</v>
      </c>
    </row>
    <row r="145" spans="1:11" x14ac:dyDescent="0.2">
      <c r="A145" s="2" t="s">
        <v>138</v>
      </c>
      <c r="B145" s="2" t="s">
        <v>179</v>
      </c>
      <c r="C145" s="2">
        <v>35740</v>
      </c>
      <c r="D145" s="2">
        <v>5767</v>
      </c>
      <c r="E145" s="12">
        <f t="shared" si="6"/>
        <v>0.16135982092893117</v>
      </c>
      <c r="F145" s="2">
        <v>17961</v>
      </c>
      <c r="G145" s="2">
        <v>1471</v>
      </c>
      <c r="H145" s="12">
        <f t="shared" si="7"/>
        <v>8.1899671510494959E-2</v>
      </c>
      <c r="I145" s="2">
        <v>16196</v>
      </c>
      <c r="J145" s="2">
        <v>3350</v>
      </c>
      <c r="K145" s="119">
        <f t="shared" si="8"/>
        <v>0.20684119535687825</v>
      </c>
    </row>
    <row r="146" spans="1:11" x14ac:dyDescent="0.2">
      <c r="A146" s="2" t="s">
        <v>180</v>
      </c>
      <c r="B146" s="2"/>
      <c r="C146" s="2">
        <f>SUM(C140:C145)</f>
        <v>283747</v>
      </c>
      <c r="D146" s="2">
        <f>SUM(D140:D145)</f>
        <v>56845</v>
      </c>
      <c r="E146" s="12">
        <f t="shared" si="6"/>
        <v>0.20033691986170779</v>
      </c>
      <c r="F146" s="2">
        <f>SUM(F140:F145)</f>
        <v>80510</v>
      </c>
      <c r="G146" s="2">
        <f>SUM(G140:G145)</f>
        <v>6323</v>
      </c>
      <c r="H146" s="12">
        <f t="shared" si="7"/>
        <v>7.8536827723264188E-2</v>
      </c>
      <c r="I146" s="2">
        <f>SUM(I140:I145)</f>
        <v>181830</v>
      </c>
      <c r="J146" s="2">
        <f>SUM(J140:J145)</f>
        <v>40430</v>
      </c>
      <c r="K146" s="119">
        <f t="shared" si="8"/>
        <v>0.22235054721443107</v>
      </c>
    </row>
    <row r="147" spans="1:11" x14ac:dyDescent="0.2">
      <c r="A147" s="3" t="s">
        <v>139</v>
      </c>
      <c r="B147" s="3" t="s">
        <v>181</v>
      </c>
      <c r="C147" s="3">
        <v>57944</v>
      </c>
      <c r="D147" s="3">
        <v>12055</v>
      </c>
      <c r="E147" s="12">
        <f t="shared" si="6"/>
        <v>0.20804569929587188</v>
      </c>
      <c r="F147" s="3">
        <v>12173</v>
      </c>
      <c r="G147" s="3">
        <v>1286</v>
      </c>
      <c r="H147" s="12">
        <f t="shared" si="7"/>
        <v>0.10564363755853118</v>
      </c>
      <c r="I147" s="3">
        <v>39920</v>
      </c>
      <c r="J147" s="3">
        <v>8772</v>
      </c>
      <c r="K147" s="119">
        <f t="shared" si="8"/>
        <v>0.21973947895791582</v>
      </c>
    </row>
    <row r="148" spans="1:11" x14ac:dyDescent="0.2">
      <c r="A148" s="3" t="s">
        <v>140</v>
      </c>
      <c r="B148" s="3" t="s">
        <v>181</v>
      </c>
      <c r="C148" s="3">
        <v>58514</v>
      </c>
      <c r="D148" s="3">
        <v>16611</v>
      </c>
      <c r="E148" s="12">
        <f t="shared" si="6"/>
        <v>0.28388078066787437</v>
      </c>
      <c r="F148" s="3">
        <v>12786</v>
      </c>
      <c r="G148" s="3">
        <v>1156</v>
      </c>
      <c r="H148" s="12">
        <f t="shared" si="7"/>
        <v>9.0411387455028941E-2</v>
      </c>
      <c r="I148" s="3">
        <v>42080</v>
      </c>
      <c r="J148" s="3">
        <v>12734</v>
      </c>
      <c r="K148" s="119">
        <f t="shared" si="8"/>
        <v>0.30261406844106464</v>
      </c>
    </row>
    <row r="149" spans="1:11" x14ac:dyDescent="0.2">
      <c r="A149" s="3" t="s">
        <v>141</v>
      </c>
      <c r="B149" s="3" t="s">
        <v>181</v>
      </c>
      <c r="C149" s="3">
        <v>69471</v>
      </c>
      <c r="D149" s="3">
        <v>10026</v>
      </c>
      <c r="E149" s="12">
        <f t="shared" si="6"/>
        <v>0.14431921233320377</v>
      </c>
      <c r="F149" s="3">
        <v>16807</v>
      </c>
      <c r="G149" s="3">
        <v>517</v>
      </c>
      <c r="H149" s="12">
        <f t="shared" si="7"/>
        <v>3.076099244362468E-2</v>
      </c>
      <c r="I149" s="3">
        <v>50173</v>
      </c>
      <c r="J149" s="3">
        <v>7993</v>
      </c>
      <c r="K149" s="119">
        <f t="shared" si="8"/>
        <v>0.15930879158112929</v>
      </c>
    </row>
    <row r="150" spans="1:11" x14ac:dyDescent="0.2">
      <c r="A150" s="3" t="s">
        <v>142</v>
      </c>
      <c r="B150" s="3" t="s">
        <v>181</v>
      </c>
      <c r="C150" s="3">
        <v>45552</v>
      </c>
      <c r="D150" s="3">
        <v>3876</v>
      </c>
      <c r="E150" s="12">
        <f t="shared" si="6"/>
        <v>8.5089567966280297E-2</v>
      </c>
      <c r="F150" s="3">
        <v>26252</v>
      </c>
      <c r="G150" s="3">
        <v>1191</v>
      </c>
      <c r="H150" s="12">
        <f t="shared" si="7"/>
        <v>4.5367971964040833E-2</v>
      </c>
      <c r="I150" s="3">
        <v>17948</v>
      </c>
      <c r="J150" s="3">
        <v>2507</v>
      </c>
      <c r="K150" s="119">
        <f t="shared" si="8"/>
        <v>0.1396813015377758</v>
      </c>
    </row>
    <row r="151" spans="1:11" x14ac:dyDescent="0.2">
      <c r="A151" s="3" t="s">
        <v>143</v>
      </c>
      <c r="B151" s="3" t="s">
        <v>181</v>
      </c>
      <c r="C151" s="3">
        <v>56270</v>
      </c>
      <c r="D151" s="3">
        <v>2922</v>
      </c>
      <c r="E151" s="12">
        <f t="shared" si="6"/>
        <v>5.1928203305491381E-2</v>
      </c>
      <c r="F151" s="3">
        <v>21786</v>
      </c>
      <c r="G151" s="3">
        <v>455</v>
      </c>
      <c r="H151" s="12">
        <f t="shared" si="7"/>
        <v>2.0884972000367208E-2</v>
      </c>
      <c r="I151" s="3">
        <v>33422</v>
      </c>
      <c r="J151" s="3">
        <v>2415</v>
      </c>
      <c r="K151" s="119">
        <f t="shared" si="8"/>
        <v>7.2257794267249112E-2</v>
      </c>
    </row>
    <row r="152" spans="1:11" x14ac:dyDescent="0.2">
      <c r="A152" s="3" t="s">
        <v>144</v>
      </c>
      <c r="B152" s="3" t="s">
        <v>181</v>
      </c>
      <c r="C152" s="3">
        <v>52483</v>
      </c>
      <c r="D152" s="3">
        <v>6602</v>
      </c>
      <c r="E152" s="12">
        <f t="shared" si="6"/>
        <v>0.12579311396071108</v>
      </c>
      <c r="F152" s="3">
        <v>18683</v>
      </c>
      <c r="G152" s="3">
        <v>1423</v>
      </c>
      <c r="H152" s="12">
        <f t="shared" si="7"/>
        <v>7.6165498046352295E-2</v>
      </c>
      <c r="I152" s="3">
        <v>32279</v>
      </c>
      <c r="J152" s="3">
        <v>4661</v>
      </c>
      <c r="K152" s="119">
        <f t="shared" si="8"/>
        <v>0.14439728616128134</v>
      </c>
    </row>
    <row r="153" spans="1:11" x14ac:dyDescent="0.2">
      <c r="A153" s="3" t="s">
        <v>145</v>
      </c>
      <c r="B153" s="3" t="s">
        <v>181</v>
      </c>
      <c r="C153" s="3">
        <v>82317</v>
      </c>
      <c r="D153" s="3">
        <v>8350</v>
      </c>
      <c r="E153" s="12">
        <f t="shared" si="6"/>
        <v>0.10143712720337233</v>
      </c>
      <c r="F153" s="3">
        <v>30354</v>
      </c>
      <c r="G153" s="3">
        <v>1075</v>
      </c>
      <c r="H153" s="12">
        <f t="shared" si="7"/>
        <v>3.5415431244646502E-2</v>
      </c>
      <c r="I153" s="3">
        <v>49553</v>
      </c>
      <c r="J153" s="3">
        <v>6237</v>
      </c>
      <c r="K153" s="119">
        <f t="shared" si="8"/>
        <v>0.12586523520271226</v>
      </c>
    </row>
    <row r="154" spans="1:11" x14ac:dyDescent="0.2">
      <c r="A154" s="3" t="s">
        <v>146</v>
      </c>
      <c r="B154" s="3" t="s">
        <v>181</v>
      </c>
      <c r="C154" s="3">
        <v>26595</v>
      </c>
      <c r="D154" s="3">
        <v>7638</v>
      </c>
      <c r="E154" s="12">
        <f t="shared" si="6"/>
        <v>0.28719684151156233</v>
      </c>
      <c r="F154" s="3">
        <v>4885</v>
      </c>
      <c r="G154" s="3">
        <v>700</v>
      </c>
      <c r="H154" s="12">
        <f t="shared" si="7"/>
        <v>0.14329580348004095</v>
      </c>
      <c r="I154" s="3">
        <v>18208</v>
      </c>
      <c r="J154" s="3">
        <v>5792</v>
      </c>
      <c r="K154" s="119">
        <f t="shared" si="8"/>
        <v>0.3181019332161687</v>
      </c>
    </row>
    <row r="155" spans="1:11" x14ac:dyDescent="0.2">
      <c r="A155" s="3" t="s">
        <v>147</v>
      </c>
      <c r="B155" s="3" t="s">
        <v>181</v>
      </c>
      <c r="C155" s="3">
        <v>35657</v>
      </c>
      <c r="D155" s="3">
        <v>7659</v>
      </c>
      <c r="E155" s="12">
        <f t="shared" si="6"/>
        <v>0.21479653363995849</v>
      </c>
      <c r="F155" s="3">
        <v>17674</v>
      </c>
      <c r="G155" s="3">
        <v>1785</v>
      </c>
      <c r="H155" s="12">
        <f t="shared" si="7"/>
        <v>0.10099581305873034</v>
      </c>
      <c r="I155" s="3">
        <v>15603</v>
      </c>
      <c r="J155" s="3">
        <v>4213</v>
      </c>
      <c r="K155" s="119">
        <f t="shared" si="8"/>
        <v>0.27001217714542075</v>
      </c>
    </row>
    <row r="156" spans="1:11" x14ac:dyDescent="0.2">
      <c r="A156" s="3" t="s">
        <v>148</v>
      </c>
      <c r="B156" s="3" t="s">
        <v>181</v>
      </c>
      <c r="C156" s="3">
        <v>51052</v>
      </c>
      <c r="D156" s="3">
        <v>5801</v>
      </c>
      <c r="E156" s="12">
        <f t="shared" si="6"/>
        <v>0.11362924077411267</v>
      </c>
      <c r="F156" s="3">
        <v>14721</v>
      </c>
      <c r="G156" s="3">
        <v>480</v>
      </c>
      <c r="H156" s="12">
        <f t="shared" si="7"/>
        <v>3.2606480538006931E-2</v>
      </c>
      <c r="I156" s="3">
        <v>34747</v>
      </c>
      <c r="J156" s="3">
        <v>5026</v>
      </c>
      <c r="K156" s="119">
        <f t="shared" si="8"/>
        <v>0.14464558091346016</v>
      </c>
    </row>
    <row r="157" spans="1:11" x14ac:dyDescent="0.2">
      <c r="A157" s="3" t="s">
        <v>149</v>
      </c>
      <c r="B157" s="3" t="s">
        <v>181</v>
      </c>
      <c r="C157" s="3">
        <v>47126</v>
      </c>
      <c r="D157" s="3">
        <v>10016</v>
      </c>
      <c r="E157" s="12">
        <f t="shared" si="6"/>
        <v>0.21253660399779314</v>
      </c>
      <c r="F157" s="3">
        <v>11982</v>
      </c>
      <c r="G157" s="3">
        <v>1041</v>
      </c>
      <c r="H157" s="12">
        <f t="shared" si="7"/>
        <v>8.6880320480721085E-2</v>
      </c>
      <c r="I157" s="3">
        <v>31790</v>
      </c>
      <c r="J157" s="3">
        <v>6225</v>
      </c>
      <c r="K157" s="119">
        <f t="shared" si="8"/>
        <v>0.19581629443221138</v>
      </c>
    </row>
    <row r="158" spans="1:11" x14ac:dyDescent="0.2">
      <c r="A158" s="11" t="s">
        <v>182</v>
      </c>
      <c r="B158" s="11"/>
      <c r="C158" s="11">
        <f>SUM(C147:C157)</f>
        <v>582981</v>
      </c>
      <c r="D158" s="11">
        <f>SUM(D147:D157)</f>
        <v>91556</v>
      </c>
      <c r="E158" s="12">
        <f t="shared" si="6"/>
        <v>0.15704799984905168</v>
      </c>
      <c r="F158" s="11">
        <f>SUM(F147:F157)</f>
        <v>188103</v>
      </c>
      <c r="G158" s="11">
        <f>SUM(G147:G157)</f>
        <v>11109</v>
      </c>
      <c r="H158" s="12">
        <f t="shared" si="7"/>
        <v>5.905806924929427E-2</v>
      </c>
      <c r="I158" s="11">
        <f>SUM(I147:I157)</f>
        <v>365723</v>
      </c>
      <c r="J158" s="11">
        <f>SUM(J147:J157)</f>
        <v>66575</v>
      </c>
      <c r="K158" s="119">
        <f>J158/I158</f>
        <v>0.18203667803228127</v>
      </c>
    </row>
  </sheetData>
  <sortState ref="A4:H148">
    <sortCondition sortBy="cellColor" ref="A4:A148" dxfId="39"/>
    <sortCondition sortBy="cellColor" ref="A4:A148" dxfId="38"/>
    <sortCondition sortBy="cellColor" ref="A4:A148" dxfId="37"/>
    <sortCondition sortBy="cellColor" ref="A4:A148" dxfId="36"/>
    <sortCondition sortBy="cellColor" ref="A4:A148" dxfId="35"/>
    <sortCondition sortBy="cellColor" ref="A4:A148" dxfId="34"/>
    <sortCondition sortBy="cellColor" ref="A4:A148" dxfId="33"/>
    <sortCondition sortBy="cellColor" ref="A4:A148" dxfId="32"/>
    <sortCondition sortBy="cellColor" ref="A4:A148" dxfId="31"/>
    <sortCondition sortBy="cellColor" ref="A4:A148" dxfId="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cols>
    <col min="1" max="1" width="21.83203125" customWidth="1"/>
    <col min="2" max="2" width="7.5" customWidth="1"/>
    <col min="3" max="3" width="7.6640625" customWidth="1"/>
    <col min="5" max="5" width="7.5" style="22"/>
    <col min="8" max="8" width="7.5" style="22"/>
    <col min="11" max="11" width="7.5" style="22"/>
  </cols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152</v>
      </c>
      <c r="F2" t="s">
        <v>3</v>
      </c>
      <c r="G2" t="s">
        <v>152</v>
      </c>
      <c r="I2" t="s">
        <v>3</v>
      </c>
      <c r="J2" t="s">
        <v>152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22775</v>
      </c>
      <c r="D4" s="1">
        <v>1086</v>
      </c>
      <c r="E4" s="12">
        <f>D4/C4</f>
        <v>4.7683863885839735E-2</v>
      </c>
      <c r="F4" s="1">
        <v>11573</v>
      </c>
      <c r="G4" s="1">
        <v>409</v>
      </c>
      <c r="H4" s="12">
        <f>G4/F4</f>
        <v>3.5340879633630001E-2</v>
      </c>
      <c r="I4" s="1">
        <v>10822</v>
      </c>
      <c r="J4" s="1">
        <v>677</v>
      </c>
      <c r="K4" s="12">
        <f>J4/I4</f>
        <v>6.2557752725928659E-2</v>
      </c>
    </row>
    <row r="5" spans="1:11" x14ac:dyDescent="0.2">
      <c r="A5" s="1" t="s">
        <v>6</v>
      </c>
      <c r="B5" s="1" t="s">
        <v>163</v>
      </c>
      <c r="C5" s="1">
        <v>72347</v>
      </c>
      <c r="D5" s="1">
        <v>2829</v>
      </c>
      <c r="E5" s="12">
        <f t="shared" ref="E5:E68" si="0">D5/C5</f>
        <v>3.9103210914066926E-2</v>
      </c>
      <c r="F5" s="1">
        <v>31508</v>
      </c>
      <c r="G5" s="1">
        <v>721</v>
      </c>
      <c r="H5" s="12">
        <f t="shared" ref="H5:H68" si="1">G5/F5</f>
        <v>2.2883077313698107E-2</v>
      </c>
      <c r="I5" s="1">
        <v>39474</v>
      </c>
      <c r="J5" s="1">
        <v>2013</v>
      </c>
      <c r="K5" s="12">
        <f t="shared" ref="K5:K68" si="2">J5/I5</f>
        <v>5.0995592035263715E-2</v>
      </c>
    </row>
    <row r="6" spans="1:11" x14ac:dyDescent="0.2">
      <c r="A6" s="1" t="s">
        <v>7</v>
      </c>
      <c r="B6" s="1" t="s">
        <v>163</v>
      </c>
      <c r="C6" s="1">
        <v>38601</v>
      </c>
      <c r="D6" s="1">
        <v>1260</v>
      </c>
      <c r="E6" s="12">
        <f t="shared" si="0"/>
        <v>3.2641641408253673E-2</v>
      </c>
      <c r="F6" s="1">
        <v>11462</v>
      </c>
      <c r="G6" s="1">
        <v>191</v>
      </c>
      <c r="H6" s="12">
        <f t="shared" si="1"/>
        <v>1.6663758506368871E-2</v>
      </c>
      <c r="I6" s="1">
        <v>25715</v>
      </c>
      <c r="J6" s="1">
        <v>830</v>
      </c>
      <c r="K6" s="12">
        <f t="shared" si="2"/>
        <v>3.2276881197744509E-2</v>
      </c>
    </row>
    <row r="7" spans="1:11" x14ac:dyDescent="0.2">
      <c r="A7" s="1" t="s">
        <v>8</v>
      </c>
      <c r="B7" s="1" t="s">
        <v>163</v>
      </c>
      <c r="C7" s="1">
        <v>60025</v>
      </c>
      <c r="D7" s="1">
        <v>2924</v>
      </c>
      <c r="E7" s="12">
        <f t="shared" si="0"/>
        <v>4.8713036234902127E-2</v>
      </c>
      <c r="F7" s="1">
        <v>18383</v>
      </c>
      <c r="G7" s="1">
        <v>478</v>
      </c>
      <c r="H7" s="12">
        <f t="shared" si="1"/>
        <v>2.600228471957787E-2</v>
      </c>
      <c r="I7" s="1">
        <v>38326</v>
      </c>
      <c r="J7" s="1">
        <v>2030</v>
      </c>
      <c r="K7" s="12">
        <f t="shared" si="2"/>
        <v>5.2966654490424252E-2</v>
      </c>
    </row>
    <row r="8" spans="1:11" x14ac:dyDescent="0.2">
      <c r="A8" s="1" t="s">
        <v>9</v>
      </c>
      <c r="B8" s="1" t="s">
        <v>163</v>
      </c>
      <c r="C8" s="1">
        <v>46225</v>
      </c>
      <c r="D8" s="1">
        <v>2261</v>
      </c>
      <c r="E8" s="12">
        <f t="shared" si="0"/>
        <v>4.8912925905895077E-2</v>
      </c>
      <c r="F8" s="1">
        <v>16480</v>
      </c>
      <c r="G8" s="1">
        <v>294</v>
      </c>
      <c r="H8" s="12">
        <f t="shared" si="1"/>
        <v>1.7839805825242718E-2</v>
      </c>
      <c r="I8" s="1">
        <v>27963</v>
      </c>
      <c r="J8" s="1">
        <v>1403</v>
      </c>
      <c r="K8" s="12">
        <f t="shared" si="2"/>
        <v>5.0173443478882807E-2</v>
      </c>
    </row>
    <row r="9" spans="1:11" x14ac:dyDescent="0.2">
      <c r="A9" s="1" t="s">
        <v>10</v>
      </c>
      <c r="B9" s="1" t="s">
        <v>163</v>
      </c>
      <c r="C9" s="1">
        <v>43755</v>
      </c>
      <c r="D9" s="1">
        <v>688</v>
      </c>
      <c r="E9" s="12">
        <f t="shared" si="0"/>
        <v>1.5723917266598102E-2</v>
      </c>
      <c r="F9" s="1">
        <v>23570</v>
      </c>
      <c r="G9" s="1">
        <v>376</v>
      </c>
      <c r="H9" s="12">
        <f t="shared" si="1"/>
        <v>1.5952481968604156E-2</v>
      </c>
      <c r="I9" s="1">
        <v>19523</v>
      </c>
      <c r="J9" s="1">
        <v>312</v>
      </c>
      <c r="K9" s="12">
        <f t="shared" si="2"/>
        <v>1.5981150437944989E-2</v>
      </c>
    </row>
    <row r="10" spans="1:11" x14ac:dyDescent="0.2">
      <c r="A10" s="1" t="s">
        <v>11</v>
      </c>
      <c r="B10" s="1" t="s">
        <v>163</v>
      </c>
      <c r="C10" s="1">
        <v>47681</v>
      </c>
      <c r="D10" s="1">
        <v>2379</v>
      </c>
      <c r="E10" s="12">
        <f t="shared" si="0"/>
        <v>4.9894087791782893E-2</v>
      </c>
      <c r="F10" s="1">
        <v>18321</v>
      </c>
      <c r="G10" s="1">
        <v>406</v>
      </c>
      <c r="H10" s="12">
        <f t="shared" si="1"/>
        <v>2.216036242563179E-2</v>
      </c>
      <c r="I10" s="1">
        <v>28053</v>
      </c>
      <c r="J10" s="1">
        <v>1624</v>
      </c>
      <c r="K10" s="12">
        <f t="shared" si="2"/>
        <v>5.7890421701778778E-2</v>
      </c>
    </row>
    <row r="11" spans="1:11" x14ac:dyDescent="0.2">
      <c r="A11" s="1" t="s">
        <v>12</v>
      </c>
      <c r="B11" s="1" t="s">
        <v>163</v>
      </c>
      <c r="C11" s="1">
        <v>48792</v>
      </c>
      <c r="D11" s="1">
        <v>3235</v>
      </c>
      <c r="E11" s="12">
        <f t="shared" si="0"/>
        <v>6.6301852762747998E-2</v>
      </c>
      <c r="F11" s="1">
        <v>12704</v>
      </c>
      <c r="G11" s="1">
        <v>432</v>
      </c>
      <c r="H11" s="12">
        <f t="shared" si="1"/>
        <v>3.4005037783375318E-2</v>
      </c>
      <c r="I11" s="1">
        <v>34032</v>
      </c>
      <c r="J11" s="1">
        <v>2634</v>
      </c>
      <c r="K11" s="12">
        <f t="shared" si="2"/>
        <v>7.7397743300423136E-2</v>
      </c>
    </row>
    <row r="12" spans="1:11" x14ac:dyDescent="0.2">
      <c r="A12" s="1" t="s">
        <v>164</v>
      </c>
      <c r="B12" s="1"/>
      <c r="C12" s="1">
        <f>SUM(C4:C11)</f>
        <v>380201</v>
      </c>
      <c r="D12" s="1">
        <f>SUM(D4:D11)</f>
        <v>16662</v>
      </c>
      <c r="E12" s="12">
        <f t="shared" si="0"/>
        <v>4.3824187732278454E-2</v>
      </c>
      <c r="F12" s="1">
        <f>SUM(F4:F11)</f>
        <v>144001</v>
      </c>
      <c r="G12" s="1">
        <f>SUM(G4:G11)</f>
        <v>3307</v>
      </c>
      <c r="H12" s="12">
        <f t="shared" si="1"/>
        <v>2.2965118297789598E-2</v>
      </c>
      <c r="I12" s="1">
        <f>SUM(I4:I11)</f>
        <v>223908</v>
      </c>
      <c r="J12" s="1">
        <f>SUM(J4:J11)</f>
        <v>11523</v>
      </c>
      <c r="K12" s="12">
        <f t="shared" si="2"/>
        <v>5.1463100916447825E-2</v>
      </c>
    </row>
    <row r="13" spans="1:11" x14ac:dyDescent="0.2">
      <c r="A13" s="4" t="s">
        <v>13</v>
      </c>
      <c r="B13" s="4" t="s">
        <v>165</v>
      </c>
      <c r="C13" s="4">
        <v>45183</v>
      </c>
      <c r="D13" s="4">
        <v>1832</v>
      </c>
      <c r="E13" s="13">
        <f t="shared" si="0"/>
        <v>4.0546223137020561E-2</v>
      </c>
      <c r="F13" s="4">
        <v>13349</v>
      </c>
      <c r="G13" s="4">
        <v>296</v>
      </c>
      <c r="H13" s="13">
        <f t="shared" si="1"/>
        <v>2.2173945613903664E-2</v>
      </c>
      <c r="I13" s="4">
        <v>29551</v>
      </c>
      <c r="J13" s="4">
        <v>1224</v>
      </c>
      <c r="K13" s="13">
        <f t="shared" si="2"/>
        <v>4.1419918107678248E-2</v>
      </c>
    </row>
    <row r="14" spans="1:11" x14ac:dyDescent="0.2">
      <c r="A14" s="4" t="s">
        <v>14</v>
      </c>
      <c r="B14" s="4" t="s">
        <v>165</v>
      </c>
      <c r="C14" s="4">
        <v>44739</v>
      </c>
      <c r="D14" s="4">
        <v>2258</v>
      </c>
      <c r="E14" s="13">
        <f t="shared" si="0"/>
        <v>5.0470506716734836E-2</v>
      </c>
      <c r="F14" s="4">
        <v>14262</v>
      </c>
      <c r="G14" s="4">
        <v>417</v>
      </c>
      <c r="H14" s="13">
        <f t="shared" si="1"/>
        <v>2.9238535969709718E-2</v>
      </c>
      <c r="I14" s="4">
        <v>28598</v>
      </c>
      <c r="J14" s="4">
        <v>1625</v>
      </c>
      <c r="K14" s="13">
        <f t="shared" si="2"/>
        <v>5.6822155395482202E-2</v>
      </c>
    </row>
    <row r="15" spans="1:11" x14ac:dyDescent="0.2">
      <c r="A15" s="4" t="s">
        <v>15</v>
      </c>
      <c r="B15" s="4" t="s">
        <v>165</v>
      </c>
      <c r="C15" s="4">
        <v>60830</v>
      </c>
      <c r="D15" s="4">
        <v>1840</v>
      </c>
      <c r="E15" s="13">
        <f t="shared" si="0"/>
        <v>3.0248232779878349E-2</v>
      </c>
      <c r="F15" s="4">
        <v>25578</v>
      </c>
      <c r="G15" s="4">
        <v>604</v>
      </c>
      <c r="H15" s="13">
        <f t="shared" si="1"/>
        <v>2.3614043318476816E-2</v>
      </c>
      <c r="I15" s="4">
        <v>33850</v>
      </c>
      <c r="J15" s="4">
        <v>1124</v>
      </c>
      <c r="K15" s="13">
        <f t="shared" si="2"/>
        <v>3.3205317577548008E-2</v>
      </c>
    </row>
    <row r="16" spans="1:11" x14ac:dyDescent="0.2">
      <c r="A16" s="4" t="s">
        <v>16</v>
      </c>
      <c r="B16" s="4" t="s">
        <v>165</v>
      </c>
      <c r="C16" s="4">
        <v>24390</v>
      </c>
      <c r="D16" s="4">
        <v>990</v>
      </c>
      <c r="E16" s="13">
        <f t="shared" si="0"/>
        <v>4.0590405904059039E-2</v>
      </c>
      <c r="F16" s="4">
        <v>9436</v>
      </c>
      <c r="G16" s="4">
        <v>366</v>
      </c>
      <c r="H16" s="13">
        <f t="shared" si="1"/>
        <v>3.8787621873675286E-2</v>
      </c>
      <c r="I16" s="4">
        <v>13971</v>
      </c>
      <c r="J16" s="4">
        <v>528</v>
      </c>
      <c r="K16" s="13">
        <f t="shared" si="2"/>
        <v>3.7792570324243074E-2</v>
      </c>
    </row>
    <row r="17" spans="1:11" x14ac:dyDescent="0.2">
      <c r="A17" s="4" t="s">
        <v>17</v>
      </c>
      <c r="B17" s="4" t="s">
        <v>165</v>
      </c>
      <c r="C17" s="4">
        <v>53868</v>
      </c>
      <c r="D17" s="4">
        <v>2654</v>
      </c>
      <c r="E17" s="13">
        <f t="shared" si="0"/>
        <v>4.9268582460830178E-2</v>
      </c>
      <c r="F17" s="4">
        <v>23853</v>
      </c>
      <c r="G17" s="4">
        <v>1125</v>
      </c>
      <c r="H17" s="13">
        <f t="shared" si="1"/>
        <v>4.7163878757389005E-2</v>
      </c>
      <c r="I17" s="4">
        <v>29255</v>
      </c>
      <c r="J17" s="4">
        <v>1529</v>
      </c>
      <c r="K17" s="13">
        <f t="shared" si="2"/>
        <v>5.2264570158947185E-2</v>
      </c>
    </row>
    <row r="18" spans="1:11" x14ac:dyDescent="0.2">
      <c r="A18" s="4" t="s">
        <v>18</v>
      </c>
      <c r="B18" s="4" t="s">
        <v>165</v>
      </c>
      <c r="C18" s="4">
        <v>44711</v>
      </c>
      <c r="D18" s="4">
        <v>3336</v>
      </c>
      <c r="E18" s="13">
        <f t="shared" si="0"/>
        <v>7.4612511462503639E-2</v>
      </c>
      <c r="F18" s="4">
        <v>11399</v>
      </c>
      <c r="G18" s="4">
        <v>222</v>
      </c>
      <c r="H18" s="13">
        <f t="shared" si="1"/>
        <v>1.9475392578296342E-2</v>
      </c>
      <c r="I18" s="4">
        <v>30371</v>
      </c>
      <c r="J18" s="4">
        <v>2890</v>
      </c>
      <c r="K18" s="13">
        <f t="shared" si="2"/>
        <v>9.5156563827335283E-2</v>
      </c>
    </row>
    <row r="19" spans="1:11" x14ac:dyDescent="0.2">
      <c r="A19" s="4" t="s">
        <v>166</v>
      </c>
      <c r="B19" s="4"/>
      <c r="C19" s="4">
        <f>SUM(C13:C18)</f>
        <v>273721</v>
      </c>
      <c r="D19" s="4">
        <f>SUM(D13:D18)</f>
        <v>12910</v>
      </c>
      <c r="E19" s="13">
        <f t="shared" si="0"/>
        <v>4.7164813806759437E-2</v>
      </c>
      <c r="F19" s="4">
        <f>SUM(F13:F18)</f>
        <v>97877</v>
      </c>
      <c r="G19" s="4">
        <f>SUM(G13:G18)</f>
        <v>3030</v>
      </c>
      <c r="H19" s="13">
        <f t="shared" si="1"/>
        <v>3.0957221819222086E-2</v>
      </c>
      <c r="I19" s="4">
        <f>SUM(I13:I18)</f>
        <v>165596</v>
      </c>
      <c r="J19" s="4">
        <f>SUM(J13:J18)</f>
        <v>8920</v>
      </c>
      <c r="K19" s="13">
        <f t="shared" si="2"/>
        <v>5.3866035411483368E-2</v>
      </c>
    </row>
    <row r="20" spans="1:11" x14ac:dyDescent="0.2">
      <c r="A20" s="7" t="s">
        <v>19</v>
      </c>
      <c r="B20" s="7" t="s">
        <v>167</v>
      </c>
      <c r="C20" s="7">
        <v>39243</v>
      </c>
      <c r="D20" s="7">
        <v>2280</v>
      </c>
      <c r="E20" s="14">
        <f t="shared" si="0"/>
        <v>5.8099533674795506E-2</v>
      </c>
      <c r="F20" s="7">
        <v>7753</v>
      </c>
      <c r="G20" s="7">
        <v>255</v>
      </c>
      <c r="H20" s="14">
        <f t="shared" si="1"/>
        <v>3.2890494002321684E-2</v>
      </c>
      <c r="I20" s="7">
        <v>28791</v>
      </c>
      <c r="J20" s="7">
        <v>1278</v>
      </c>
      <c r="K20" s="14">
        <f t="shared" si="2"/>
        <v>4.4388871522350735E-2</v>
      </c>
    </row>
    <row r="21" spans="1:11" x14ac:dyDescent="0.2">
      <c r="A21" s="7" t="s">
        <v>20</v>
      </c>
      <c r="B21" s="7" t="s">
        <v>167</v>
      </c>
      <c r="C21" s="7">
        <v>36961</v>
      </c>
      <c r="D21" s="7">
        <v>1428</v>
      </c>
      <c r="E21" s="14">
        <f t="shared" si="0"/>
        <v>3.8635318308487328E-2</v>
      </c>
      <c r="F21" s="7">
        <v>8117</v>
      </c>
      <c r="G21" s="7">
        <v>41</v>
      </c>
      <c r="H21" s="14">
        <f t="shared" si="1"/>
        <v>5.0511272637674019E-3</v>
      </c>
      <c r="I21" s="7">
        <v>26414</v>
      </c>
      <c r="J21" s="7">
        <v>1346</v>
      </c>
      <c r="K21" s="14">
        <f t="shared" si="2"/>
        <v>5.0957825395623532E-2</v>
      </c>
    </row>
    <row r="22" spans="1:11" x14ac:dyDescent="0.2">
      <c r="A22" s="7" t="s">
        <v>21</v>
      </c>
      <c r="B22" s="7" t="s">
        <v>167</v>
      </c>
      <c r="C22" s="7">
        <v>44289</v>
      </c>
      <c r="D22" s="7">
        <v>1329</v>
      </c>
      <c r="E22" s="14">
        <f t="shared" si="0"/>
        <v>3.0007451060082638E-2</v>
      </c>
      <c r="F22" s="7">
        <v>14145</v>
      </c>
      <c r="G22" s="7">
        <v>0</v>
      </c>
      <c r="H22" s="14">
        <f t="shared" si="1"/>
        <v>0</v>
      </c>
      <c r="I22" s="7">
        <v>28703</v>
      </c>
      <c r="J22" s="7">
        <v>874</v>
      </c>
      <c r="K22" s="14">
        <f t="shared" si="2"/>
        <v>3.0449778768769815E-2</v>
      </c>
    </row>
    <row r="23" spans="1:11" x14ac:dyDescent="0.2">
      <c r="A23" s="7" t="s">
        <v>22</v>
      </c>
      <c r="B23" s="7" t="s">
        <v>167</v>
      </c>
      <c r="C23" s="7">
        <v>21198</v>
      </c>
      <c r="D23" s="7">
        <v>867</v>
      </c>
      <c r="E23" s="14">
        <f t="shared" si="0"/>
        <v>4.09000849136711E-2</v>
      </c>
      <c r="F23" s="7">
        <v>13339</v>
      </c>
      <c r="G23" s="7">
        <v>172</v>
      </c>
      <c r="H23" s="14">
        <f t="shared" si="1"/>
        <v>1.2894519829072644E-2</v>
      </c>
      <c r="I23" s="7">
        <v>6728</v>
      </c>
      <c r="J23" s="7">
        <v>446</v>
      </c>
      <c r="K23" s="14">
        <f t="shared" si="2"/>
        <v>6.6290130796670635E-2</v>
      </c>
    </row>
    <row r="24" spans="1:11" x14ac:dyDescent="0.2">
      <c r="A24" s="7" t="s">
        <v>23</v>
      </c>
      <c r="B24" s="7" t="s">
        <v>167</v>
      </c>
      <c r="C24" s="7">
        <v>13096</v>
      </c>
      <c r="D24" s="7">
        <v>1095</v>
      </c>
      <c r="E24" s="14">
        <f t="shared" si="0"/>
        <v>8.3613317043372021E-2</v>
      </c>
      <c r="F24" s="7">
        <v>4668</v>
      </c>
      <c r="G24" s="7">
        <v>448</v>
      </c>
      <c r="H24" s="14">
        <f t="shared" si="1"/>
        <v>9.5972579263067695E-2</v>
      </c>
      <c r="I24" s="7">
        <v>8192</v>
      </c>
      <c r="J24" s="7">
        <v>647</v>
      </c>
      <c r="K24" s="14">
        <f t="shared" si="2"/>
        <v>7.89794921875E-2</v>
      </c>
    </row>
    <row r="25" spans="1:11" x14ac:dyDescent="0.2">
      <c r="A25" s="7" t="s">
        <v>24</v>
      </c>
      <c r="B25" s="7" t="s">
        <v>167</v>
      </c>
      <c r="C25" s="7">
        <v>50246</v>
      </c>
      <c r="D25" s="7">
        <v>2105</v>
      </c>
      <c r="E25" s="14">
        <f t="shared" si="0"/>
        <v>4.189388210006767E-2</v>
      </c>
      <c r="F25" s="7">
        <v>27654</v>
      </c>
      <c r="G25" s="7">
        <v>453</v>
      </c>
      <c r="H25" s="14">
        <f t="shared" si="1"/>
        <v>1.6380993707962681E-2</v>
      </c>
      <c r="I25" s="7">
        <v>22121</v>
      </c>
      <c r="J25" s="7">
        <v>1652</v>
      </c>
      <c r="K25" s="14">
        <f t="shared" si="2"/>
        <v>7.4680168165996111E-2</v>
      </c>
    </row>
    <row r="26" spans="1:11" x14ac:dyDescent="0.2">
      <c r="A26" s="7" t="s">
        <v>25</v>
      </c>
      <c r="B26" s="7" t="s">
        <v>167</v>
      </c>
      <c r="C26" s="7">
        <v>40527</v>
      </c>
      <c r="D26" s="7">
        <v>1315</v>
      </c>
      <c r="E26" s="14">
        <f t="shared" si="0"/>
        <v>3.2447504133047103E-2</v>
      </c>
      <c r="F26" s="7">
        <v>14203</v>
      </c>
      <c r="G26" s="7">
        <v>399</v>
      </c>
      <c r="H26" s="14">
        <f t="shared" si="1"/>
        <v>2.8092656481025137E-2</v>
      </c>
      <c r="I26" s="7">
        <v>24871</v>
      </c>
      <c r="J26" s="7">
        <v>916</v>
      </c>
      <c r="K26" s="14">
        <f t="shared" si="2"/>
        <v>3.6830043021993483E-2</v>
      </c>
    </row>
    <row r="27" spans="1:11" x14ac:dyDescent="0.2">
      <c r="A27" s="7" t="s">
        <v>26</v>
      </c>
      <c r="B27" s="7" t="s">
        <v>167</v>
      </c>
      <c r="C27" s="7">
        <v>60118</v>
      </c>
      <c r="D27" s="7">
        <v>1058</v>
      </c>
      <c r="E27" s="14">
        <f t="shared" si="0"/>
        <v>1.7598722512392296E-2</v>
      </c>
      <c r="F27" s="7">
        <v>37017</v>
      </c>
      <c r="G27" s="7">
        <v>114</v>
      </c>
      <c r="H27" s="14">
        <f t="shared" si="1"/>
        <v>3.0796660993597535E-3</v>
      </c>
      <c r="I27" s="7">
        <v>22916</v>
      </c>
      <c r="J27" s="7">
        <v>944</v>
      </c>
      <c r="K27" s="14">
        <f t="shared" si="2"/>
        <v>4.1193925641473207E-2</v>
      </c>
    </row>
    <row r="28" spans="1:11" x14ac:dyDescent="0.2">
      <c r="A28" s="7" t="s">
        <v>27</v>
      </c>
      <c r="B28" s="7" t="s">
        <v>167</v>
      </c>
      <c r="C28" s="7">
        <v>48627</v>
      </c>
      <c r="D28" s="7">
        <v>2627</v>
      </c>
      <c r="E28" s="14">
        <f t="shared" si="0"/>
        <v>5.4023484895222816E-2</v>
      </c>
      <c r="F28" s="7">
        <v>15606</v>
      </c>
      <c r="G28" s="7">
        <v>468</v>
      </c>
      <c r="H28" s="14">
        <f t="shared" si="1"/>
        <v>2.9988465974625143E-2</v>
      </c>
      <c r="I28" s="7">
        <v>29352</v>
      </c>
      <c r="J28" s="7">
        <v>1867</v>
      </c>
      <c r="K28" s="14">
        <f t="shared" si="2"/>
        <v>6.3607249931861537E-2</v>
      </c>
    </row>
    <row r="29" spans="1:11" x14ac:dyDescent="0.2">
      <c r="A29" s="7" t="s">
        <v>28</v>
      </c>
      <c r="B29" s="7" t="s">
        <v>167</v>
      </c>
      <c r="C29" s="7">
        <v>45276</v>
      </c>
      <c r="D29" s="7">
        <v>2305</v>
      </c>
      <c r="E29" s="14">
        <f t="shared" si="0"/>
        <v>5.0909974379362136E-2</v>
      </c>
      <c r="F29" s="7">
        <v>11637</v>
      </c>
      <c r="G29" s="7">
        <v>392</v>
      </c>
      <c r="H29" s="14">
        <f t="shared" si="1"/>
        <v>3.3685657815588209E-2</v>
      </c>
      <c r="I29" s="7">
        <v>31510</v>
      </c>
      <c r="J29" s="7">
        <v>1478</v>
      </c>
      <c r="K29" s="14">
        <f t="shared" si="2"/>
        <v>4.6905744208187876E-2</v>
      </c>
    </row>
    <row r="30" spans="1:11" x14ac:dyDescent="0.2">
      <c r="A30" s="7" t="s">
        <v>168</v>
      </c>
      <c r="B30" s="7"/>
      <c r="C30" s="7">
        <f>SUM(C20:C29)</f>
        <v>399581</v>
      </c>
      <c r="D30" s="7">
        <f>SUM(D20:D29)</f>
        <v>16409</v>
      </c>
      <c r="E30" s="14">
        <f t="shared" si="0"/>
        <v>4.1065516128144228E-2</v>
      </c>
      <c r="F30" s="7">
        <f>SUM(F20:F29)</f>
        <v>154139</v>
      </c>
      <c r="G30" s="7">
        <f>SUM(G20:G29)</f>
        <v>2742</v>
      </c>
      <c r="H30" s="14">
        <f t="shared" si="1"/>
        <v>1.778913837510299E-2</v>
      </c>
      <c r="I30" s="7">
        <f>SUM(I20:I29)</f>
        <v>229598</v>
      </c>
      <c r="J30" s="7">
        <f>SUM(J20:J29)</f>
        <v>11448</v>
      </c>
      <c r="K30" s="14">
        <f t="shared" si="2"/>
        <v>4.9861061507504419E-2</v>
      </c>
    </row>
    <row r="31" spans="1:11" x14ac:dyDescent="0.2">
      <c r="A31" s="8" t="s">
        <v>29</v>
      </c>
      <c r="B31" s="8" t="s">
        <v>169</v>
      </c>
      <c r="C31" s="8">
        <v>38265</v>
      </c>
      <c r="D31" s="8">
        <v>2753</v>
      </c>
      <c r="E31" s="15">
        <f t="shared" si="0"/>
        <v>7.1945642231804524E-2</v>
      </c>
      <c r="F31" s="8">
        <v>20628</v>
      </c>
      <c r="G31" s="8">
        <v>776</v>
      </c>
      <c r="H31" s="15">
        <f t="shared" si="1"/>
        <v>3.7618770603063796E-2</v>
      </c>
      <c r="I31" s="8">
        <v>16541</v>
      </c>
      <c r="J31" s="8">
        <v>1977</v>
      </c>
      <c r="K31" s="15">
        <f t="shared" si="2"/>
        <v>0.11952118977087238</v>
      </c>
    </row>
    <row r="32" spans="1:11" x14ac:dyDescent="0.2">
      <c r="A32" s="8" t="s">
        <v>30</v>
      </c>
      <c r="B32" s="8" t="s">
        <v>169</v>
      </c>
      <c r="C32" s="8">
        <v>5685</v>
      </c>
      <c r="D32" s="8">
        <v>428</v>
      </c>
      <c r="E32" s="15">
        <f t="shared" si="0"/>
        <v>7.52858399296394E-2</v>
      </c>
      <c r="F32" s="8">
        <v>2665</v>
      </c>
      <c r="G32" s="8">
        <v>125</v>
      </c>
      <c r="H32" s="15">
        <f t="shared" si="1"/>
        <v>4.6904315196998121E-2</v>
      </c>
      <c r="I32" s="8">
        <v>2518</v>
      </c>
      <c r="J32" s="8">
        <v>82</v>
      </c>
      <c r="K32" s="15">
        <f t="shared" si="2"/>
        <v>3.2565528196981733E-2</v>
      </c>
    </row>
    <row r="33" spans="1:11" x14ac:dyDescent="0.2">
      <c r="A33" s="8" t="s">
        <v>31</v>
      </c>
      <c r="B33" s="8" t="s">
        <v>169</v>
      </c>
      <c r="C33" s="8">
        <v>32930</v>
      </c>
      <c r="D33" s="8">
        <v>1040</v>
      </c>
      <c r="E33" s="15">
        <f t="shared" si="0"/>
        <v>3.15821439416945E-2</v>
      </c>
      <c r="F33" s="8">
        <v>15304</v>
      </c>
      <c r="G33" s="8">
        <v>402</v>
      </c>
      <c r="H33" s="15">
        <f t="shared" si="1"/>
        <v>2.6267642446419236E-2</v>
      </c>
      <c r="I33" s="8">
        <v>16896</v>
      </c>
      <c r="J33" s="8">
        <v>380</v>
      </c>
      <c r="K33" s="15">
        <f t="shared" si="2"/>
        <v>2.2490530303030304E-2</v>
      </c>
    </row>
    <row r="34" spans="1:11" x14ac:dyDescent="0.2">
      <c r="A34" s="8" t="s">
        <v>32</v>
      </c>
      <c r="B34" s="8" t="s">
        <v>169</v>
      </c>
      <c r="C34" s="8">
        <v>27080</v>
      </c>
      <c r="D34" s="8">
        <v>1119</v>
      </c>
      <c r="E34" s="15">
        <f t="shared" si="0"/>
        <v>4.1322008862629246E-2</v>
      </c>
      <c r="F34" s="8">
        <v>16616</v>
      </c>
      <c r="G34" s="8">
        <v>399</v>
      </c>
      <c r="H34" s="15">
        <f t="shared" si="1"/>
        <v>2.4012999518536349E-2</v>
      </c>
      <c r="I34" s="8">
        <v>9936</v>
      </c>
      <c r="J34" s="8">
        <v>720</v>
      </c>
      <c r="K34" s="15">
        <f t="shared" si="2"/>
        <v>7.2463768115942032E-2</v>
      </c>
    </row>
    <row r="35" spans="1:11" x14ac:dyDescent="0.2">
      <c r="A35" s="8" t="s">
        <v>33</v>
      </c>
      <c r="B35" s="8" t="s">
        <v>169</v>
      </c>
      <c r="C35" s="8">
        <v>28497</v>
      </c>
      <c r="D35" s="8">
        <v>1115</v>
      </c>
      <c r="E35" s="15">
        <f t="shared" si="0"/>
        <v>3.9126925641295572E-2</v>
      </c>
      <c r="F35" s="8">
        <v>19350</v>
      </c>
      <c r="G35" s="8">
        <v>607</v>
      </c>
      <c r="H35" s="15">
        <f t="shared" si="1"/>
        <v>3.136950904392765E-2</v>
      </c>
      <c r="I35" s="8">
        <v>9041</v>
      </c>
      <c r="J35" s="8">
        <v>475</v>
      </c>
      <c r="K35" s="15">
        <f t="shared" si="2"/>
        <v>5.2538436013715294E-2</v>
      </c>
    </row>
    <row r="36" spans="1:11" x14ac:dyDescent="0.2">
      <c r="A36" s="8" t="s">
        <v>34</v>
      </c>
      <c r="B36" s="8" t="s">
        <v>169</v>
      </c>
      <c r="C36" s="8">
        <v>25431</v>
      </c>
      <c r="D36" s="8">
        <v>1041</v>
      </c>
      <c r="E36" s="15">
        <f t="shared" si="0"/>
        <v>4.0934292792261413E-2</v>
      </c>
      <c r="F36" s="8">
        <v>21972</v>
      </c>
      <c r="G36" s="8">
        <v>905</v>
      </c>
      <c r="H36" s="15">
        <f t="shared" si="1"/>
        <v>4.1188785727289276E-2</v>
      </c>
      <c r="I36" s="8">
        <v>3407</v>
      </c>
      <c r="J36" s="8">
        <v>136</v>
      </c>
      <c r="K36" s="15">
        <f t="shared" si="2"/>
        <v>3.9917816260639859E-2</v>
      </c>
    </row>
    <row r="37" spans="1:11" x14ac:dyDescent="0.2">
      <c r="A37" s="8" t="s">
        <v>35</v>
      </c>
      <c r="B37" s="8" t="s">
        <v>169</v>
      </c>
      <c r="C37" s="8">
        <v>30272</v>
      </c>
      <c r="D37" s="8">
        <v>752</v>
      </c>
      <c r="E37" s="15">
        <f t="shared" si="0"/>
        <v>2.4841437632135307E-2</v>
      </c>
      <c r="F37" s="8">
        <v>15995</v>
      </c>
      <c r="G37" s="8">
        <v>154</v>
      </c>
      <c r="H37" s="15">
        <f t="shared" si="1"/>
        <v>9.6280087527352304E-3</v>
      </c>
      <c r="I37" s="8">
        <v>13760</v>
      </c>
      <c r="J37" s="8">
        <v>598</v>
      </c>
      <c r="K37" s="15">
        <f t="shared" si="2"/>
        <v>4.3459302325581393E-2</v>
      </c>
    </row>
    <row r="38" spans="1:11" x14ac:dyDescent="0.2">
      <c r="A38" s="8" t="s">
        <v>36</v>
      </c>
      <c r="B38" s="8" t="s">
        <v>169</v>
      </c>
      <c r="C38" s="8">
        <v>41754</v>
      </c>
      <c r="D38" s="8">
        <v>1444</v>
      </c>
      <c r="E38" s="15">
        <f t="shared" si="0"/>
        <v>3.4583512956842456E-2</v>
      </c>
      <c r="F38" s="8">
        <v>20786</v>
      </c>
      <c r="G38" s="8">
        <v>295</v>
      </c>
      <c r="H38" s="15">
        <f t="shared" si="1"/>
        <v>1.419224478014048E-2</v>
      </c>
      <c r="I38" s="8">
        <v>20539</v>
      </c>
      <c r="J38" s="8">
        <v>1149</v>
      </c>
      <c r="K38" s="15">
        <f t="shared" si="2"/>
        <v>5.594235357125469E-2</v>
      </c>
    </row>
    <row r="39" spans="1:11" x14ac:dyDescent="0.2">
      <c r="A39" s="8" t="s">
        <v>37</v>
      </c>
      <c r="B39" s="8" t="s">
        <v>169</v>
      </c>
      <c r="C39" s="8">
        <v>31694</v>
      </c>
      <c r="D39" s="8">
        <v>1305</v>
      </c>
      <c r="E39" s="15">
        <f t="shared" si="0"/>
        <v>4.1174985801729035E-2</v>
      </c>
      <c r="F39" s="8">
        <v>19761</v>
      </c>
      <c r="G39" s="8">
        <v>100</v>
      </c>
      <c r="H39" s="15">
        <f t="shared" si="1"/>
        <v>5.0604726481453368E-3</v>
      </c>
      <c r="I39" s="8">
        <v>11554</v>
      </c>
      <c r="J39" s="8">
        <v>1006</v>
      </c>
      <c r="K39" s="15">
        <f t="shared" si="2"/>
        <v>8.7069413190237144E-2</v>
      </c>
    </row>
    <row r="40" spans="1:11" x14ac:dyDescent="0.2">
      <c r="A40" s="8" t="s">
        <v>38</v>
      </c>
      <c r="B40" s="8" t="s">
        <v>169</v>
      </c>
      <c r="C40" s="8">
        <v>23788</v>
      </c>
      <c r="D40" s="8">
        <v>1346</v>
      </c>
      <c r="E40" s="15">
        <f t="shared" si="0"/>
        <v>5.6583151168656462E-2</v>
      </c>
      <c r="F40" s="8">
        <v>13336</v>
      </c>
      <c r="G40" s="8">
        <v>372</v>
      </c>
      <c r="H40" s="15">
        <f t="shared" si="1"/>
        <v>2.7894421115776846E-2</v>
      </c>
      <c r="I40" s="8">
        <v>10287</v>
      </c>
      <c r="J40" s="8">
        <v>974</v>
      </c>
      <c r="K40" s="15">
        <f t="shared" si="2"/>
        <v>9.4682609118304659E-2</v>
      </c>
    </row>
    <row r="41" spans="1:11" x14ac:dyDescent="0.2">
      <c r="A41" s="8" t="s">
        <v>39</v>
      </c>
      <c r="B41" s="8" t="s">
        <v>169</v>
      </c>
      <c r="C41" s="8">
        <v>21195</v>
      </c>
      <c r="D41" s="8">
        <v>1491</v>
      </c>
      <c r="E41" s="15">
        <f t="shared" si="0"/>
        <v>7.0346779900920031E-2</v>
      </c>
      <c r="F41" s="8">
        <v>10674</v>
      </c>
      <c r="G41" s="8">
        <v>641</v>
      </c>
      <c r="H41" s="15">
        <f t="shared" si="1"/>
        <v>6.0052463931047406E-2</v>
      </c>
      <c r="I41" s="8">
        <v>10275</v>
      </c>
      <c r="J41" s="8">
        <v>850</v>
      </c>
      <c r="K41" s="15">
        <f t="shared" si="2"/>
        <v>8.2725060827250604E-2</v>
      </c>
    </row>
    <row r="42" spans="1:11" x14ac:dyDescent="0.2">
      <c r="A42" s="8" t="s">
        <v>40</v>
      </c>
      <c r="B42" s="8" t="s">
        <v>169</v>
      </c>
      <c r="C42" s="8">
        <v>21319</v>
      </c>
      <c r="D42" s="8">
        <v>1077</v>
      </c>
      <c r="E42" s="15">
        <f t="shared" si="0"/>
        <v>5.0518316994230497E-2</v>
      </c>
      <c r="F42" s="8">
        <v>11470</v>
      </c>
      <c r="G42" s="8">
        <v>224</v>
      </c>
      <c r="H42" s="15">
        <f t="shared" si="1"/>
        <v>1.952920662598082E-2</v>
      </c>
      <c r="I42" s="8">
        <v>9606</v>
      </c>
      <c r="J42" s="8">
        <v>810</v>
      </c>
      <c r="K42" s="15">
        <f t="shared" si="2"/>
        <v>8.4322298563397874E-2</v>
      </c>
    </row>
    <row r="43" spans="1:11" x14ac:dyDescent="0.2">
      <c r="A43" s="8" t="s">
        <v>41</v>
      </c>
      <c r="B43" s="8" t="s">
        <v>169</v>
      </c>
      <c r="C43" s="8">
        <v>38557</v>
      </c>
      <c r="D43" s="8">
        <v>2841</v>
      </c>
      <c r="E43" s="15">
        <f t="shared" si="0"/>
        <v>7.3683118499883293E-2</v>
      </c>
      <c r="F43" s="8">
        <v>13768</v>
      </c>
      <c r="G43" s="8">
        <v>698</v>
      </c>
      <c r="H43" s="15">
        <f t="shared" si="1"/>
        <v>5.069726902963393E-2</v>
      </c>
      <c r="I43" s="8">
        <v>23284</v>
      </c>
      <c r="J43" s="8">
        <v>1846</v>
      </c>
      <c r="K43" s="15">
        <f t="shared" si="2"/>
        <v>7.9281910324686483E-2</v>
      </c>
    </row>
    <row r="44" spans="1:11" x14ac:dyDescent="0.2">
      <c r="A44" s="8" t="s">
        <v>42</v>
      </c>
      <c r="B44" s="8" t="s">
        <v>169</v>
      </c>
      <c r="C44" s="8">
        <v>33810</v>
      </c>
      <c r="D44" s="8">
        <v>1915</v>
      </c>
      <c r="E44" s="15">
        <f t="shared" si="0"/>
        <v>5.664004732327714E-2</v>
      </c>
      <c r="F44" s="8">
        <v>13236</v>
      </c>
      <c r="G44" s="8">
        <v>1039</v>
      </c>
      <c r="H44" s="15">
        <f t="shared" si="1"/>
        <v>7.8498035660320334E-2</v>
      </c>
      <c r="I44" s="8">
        <v>19962</v>
      </c>
      <c r="J44" s="8">
        <v>795</v>
      </c>
      <c r="K44" s="15">
        <f t="shared" si="2"/>
        <v>3.9825668770664263E-2</v>
      </c>
    </row>
    <row r="45" spans="1:11" x14ac:dyDescent="0.2">
      <c r="A45" s="8" t="s">
        <v>43</v>
      </c>
      <c r="B45" s="8" t="s">
        <v>169</v>
      </c>
      <c r="C45" s="8">
        <v>36388</v>
      </c>
      <c r="D45" s="8">
        <v>2074</v>
      </c>
      <c r="E45" s="15">
        <f t="shared" si="0"/>
        <v>5.699681213586897E-2</v>
      </c>
      <c r="F45" s="8">
        <v>15396</v>
      </c>
      <c r="G45" s="8">
        <v>743</v>
      </c>
      <c r="H45" s="15">
        <f t="shared" si="1"/>
        <v>4.8259288126786176E-2</v>
      </c>
      <c r="I45" s="8">
        <v>19511</v>
      </c>
      <c r="J45" s="8">
        <v>1218</v>
      </c>
      <c r="K45" s="15">
        <f t="shared" si="2"/>
        <v>6.2426323612321255E-2</v>
      </c>
    </row>
    <row r="46" spans="1:11" x14ac:dyDescent="0.2">
      <c r="A46" s="8" t="s">
        <v>44</v>
      </c>
      <c r="B46" s="8" t="s">
        <v>169</v>
      </c>
      <c r="C46" s="8">
        <v>9750</v>
      </c>
      <c r="D46" s="8">
        <v>211</v>
      </c>
      <c r="E46" s="15">
        <f t="shared" si="0"/>
        <v>2.164102564102564E-2</v>
      </c>
      <c r="F46" s="8">
        <v>3475</v>
      </c>
      <c r="G46" s="8">
        <v>0</v>
      </c>
      <c r="H46" s="15">
        <f t="shared" si="1"/>
        <v>0</v>
      </c>
      <c r="I46" s="8">
        <v>5040</v>
      </c>
      <c r="J46" s="8">
        <v>211</v>
      </c>
      <c r="K46" s="15">
        <f t="shared" si="2"/>
        <v>4.1865079365079362E-2</v>
      </c>
    </row>
    <row r="47" spans="1:11" x14ac:dyDescent="0.2">
      <c r="A47" s="8" t="s">
        <v>45</v>
      </c>
      <c r="B47" s="8" t="s">
        <v>169</v>
      </c>
      <c r="C47" s="8">
        <v>40655</v>
      </c>
      <c r="D47" s="8">
        <v>1959</v>
      </c>
      <c r="E47" s="15">
        <f t="shared" si="0"/>
        <v>4.8185954987086457E-2</v>
      </c>
      <c r="F47" s="8">
        <v>18400</v>
      </c>
      <c r="G47" s="8">
        <v>667</v>
      </c>
      <c r="H47" s="15">
        <f t="shared" si="1"/>
        <v>3.6249999999999998E-2</v>
      </c>
      <c r="I47" s="8">
        <v>22017</v>
      </c>
      <c r="J47" s="8">
        <v>1165</v>
      </c>
      <c r="K47" s="15">
        <f t="shared" si="2"/>
        <v>5.2913657628196394E-2</v>
      </c>
    </row>
    <row r="48" spans="1:11" x14ac:dyDescent="0.2">
      <c r="A48" s="8" t="s">
        <v>46</v>
      </c>
      <c r="B48" s="8" t="s">
        <v>169</v>
      </c>
      <c r="C48" s="8">
        <v>32793</v>
      </c>
      <c r="D48" s="8">
        <v>864</v>
      </c>
      <c r="E48" s="15">
        <f t="shared" si="0"/>
        <v>2.6347086268410942E-2</v>
      </c>
      <c r="F48" s="8">
        <v>17720</v>
      </c>
      <c r="G48" s="8">
        <v>355</v>
      </c>
      <c r="H48" s="15">
        <f t="shared" si="1"/>
        <v>2.0033860045146727E-2</v>
      </c>
      <c r="I48" s="8">
        <v>14738</v>
      </c>
      <c r="J48" s="8">
        <v>509</v>
      </c>
      <c r="K48" s="15">
        <f t="shared" si="2"/>
        <v>3.4536572126475776E-2</v>
      </c>
    </row>
    <row r="49" spans="1:11" x14ac:dyDescent="0.2">
      <c r="A49" s="8" t="s">
        <v>47</v>
      </c>
      <c r="B49" s="8" t="s">
        <v>169</v>
      </c>
      <c r="C49" s="8">
        <v>30716</v>
      </c>
      <c r="D49" s="8">
        <v>1273</v>
      </c>
      <c r="E49" s="15">
        <f t="shared" si="0"/>
        <v>4.1444198463341582E-2</v>
      </c>
      <c r="F49" s="8">
        <v>20868</v>
      </c>
      <c r="G49" s="8">
        <v>924</v>
      </c>
      <c r="H49" s="15">
        <f t="shared" si="1"/>
        <v>4.4278320874065552E-2</v>
      </c>
      <c r="I49" s="8">
        <v>9816</v>
      </c>
      <c r="J49" s="8">
        <v>349</v>
      </c>
      <c r="K49" s="15">
        <f t="shared" si="2"/>
        <v>3.5554197229013852E-2</v>
      </c>
    </row>
    <row r="50" spans="1:11" x14ac:dyDescent="0.2">
      <c r="A50" s="8" t="s">
        <v>48</v>
      </c>
      <c r="B50" s="8" t="s">
        <v>169</v>
      </c>
      <c r="C50" s="8">
        <v>27411</v>
      </c>
      <c r="D50" s="8">
        <v>833</v>
      </c>
      <c r="E50" s="15">
        <f t="shared" si="0"/>
        <v>3.0389259786217211E-2</v>
      </c>
      <c r="F50" s="8">
        <v>16769</v>
      </c>
      <c r="G50" s="8">
        <v>204</v>
      </c>
      <c r="H50" s="15">
        <f t="shared" si="1"/>
        <v>1.2165305027133401E-2</v>
      </c>
      <c r="I50" s="8">
        <v>10142</v>
      </c>
      <c r="J50" s="8">
        <v>529</v>
      </c>
      <c r="K50" s="15">
        <f t="shared" si="2"/>
        <v>5.2159337408795109E-2</v>
      </c>
    </row>
    <row r="51" spans="1:11" x14ac:dyDescent="0.2">
      <c r="A51" s="8" t="s">
        <v>49</v>
      </c>
      <c r="B51" s="8" t="s">
        <v>169</v>
      </c>
      <c r="C51" s="8">
        <v>43596</v>
      </c>
      <c r="D51" s="8">
        <v>2050</v>
      </c>
      <c r="E51" s="15">
        <f t="shared" si="0"/>
        <v>4.7022662629599046E-2</v>
      </c>
      <c r="F51" s="8">
        <v>24865</v>
      </c>
      <c r="G51" s="8">
        <v>1446</v>
      </c>
      <c r="H51" s="15">
        <f t="shared" si="1"/>
        <v>5.8154031771566458E-2</v>
      </c>
      <c r="I51" s="8">
        <v>18205</v>
      </c>
      <c r="J51" s="8">
        <v>604</v>
      </c>
      <c r="K51" s="15">
        <f t="shared" si="2"/>
        <v>3.3177698434496021E-2</v>
      </c>
    </row>
    <row r="52" spans="1:11" x14ac:dyDescent="0.2">
      <c r="A52" s="8" t="s">
        <v>50</v>
      </c>
      <c r="B52" s="8" t="s">
        <v>169</v>
      </c>
      <c r="C52" s="8">
        <v>40224</v>
      </c>
      <c r="D52" s="8">
        <v>1860</v>
      </c>
      <c r="E52" s="15">
        <f t="shared" si="0"/>
        <v>4.6241050119331745E-2</v>
      </c>
      <c r="F52" s="8">
        <v>10122</v>
      </c>
      <c r="G52" s="8">
        <v>631</v>
      </c>
      <c r="H52" s="15">
        <f t="shared" si="1"/>
        <v>6.2339458605018772E-2</v>
      </c>
      <c r="I52" s="8">
        <v>29034</v>
      </c>
      <c r="J52" s="8">
        <v>1094</v>
      </c>
      <c r="K52" s="15">
        <f t="shared" si="2"/>
        <v>3.7679961424536751E-2</v>
      </c>
    </row>
    <row r="53" spans="1:11" x14ac:dyDescent="0.2">
      <c r="A53" s="8" t="s">
        <v>51</v>
      </c>
      <c r="B53" s="8" t="s">
        <v>169</v>
      </c>
      <c r="C53" s="8">
        <v>29826</v>
      </c>
      <c r="D53" s="8">
        <v>2054</v>
      </c>
      <c r="E53" s="15">
        <f t="shared" si="0"/>
        <v>6.8866089988600554E-2</v>
      </c>
      <c r="F53" s="8">
        <v>10830</v>
      </c>
      <c r="G53" s="8">
        <v>625</v>
      </c>
      <c r="H53" s="15">
        <f t="shared" si="1"/>
        <v>5.7710064635272389E-2</v>
      </c>
      <c r="I53" s="8">
        <v>18099</v>
      </c>
      <c r="J53" s="8">
        <v>1376</v>
      </c>
      <c r="K53" s="15">
        <f t="shared" si="2"/>
        <v>7.6026299795568811E-2</v>
      </c>
    </row>
    <row r="54" spans="1:11" x14ac:dyDescent="0.2">
      <c r="A54" s="8" t="s">
        <v>52</v>
      </c>
      <c r="B54" s="8" t="s">
        <v>169</v>
      </c>
      <c r="C54" s="8">
        <v>32734</v>
      </c>
      <c r="D54" s="8">
        <v>904</v>
      </c>
      <c r="E54" s="15">
        <f t="shared" si="0"/>
        <v>2.7616545487871937E-2</v>
      </c>
      <c r="F54" s="8">
        <v>15183</v>
      </c>
      <c r="G54" s="8">
        <v>284</v>
      </c>
      <c r="H54" s="15">
        <f t="shared" si="1"/>
        <v>1.8705130738325759E-2</v>
      </c>
      <c r="I54" s="8">
        <v>16960</v>
      </c>
      <c r="J54" s="8">
        <v>620</v>
      </c>
      <c r="K54" s="15">
        <f t="shared" si="2"/>
        <v>3.6556603773584904E-2</v>
      </c>
    </row>
    <row r="55" spans="1:11" x14ac:dyDescent="0.2">
      <c r="A55" s="8" t="s">
        <v>53</v>
      </c>
      <c r="B55" s="8" t="s">
        <v>169</v>
      </c>
      <c r="C55" s="8">
        <v>21194</v>
      </c>
      <c r="D55" s="8">
        <v>1698</v>
      </c>
      <c r="E55" s="15">
        <f t="shared" si="0"/>
        <v>8.0117014249315846E-2</v>
      </c>
      <c r="F55" s="8">
        <v>7890</v>
      </c>
      <c r="G55" s="8">
        <v>784</v>
      </c>
      <c r="H55" s="15">
        <f t="shared" si="1"/>
        <v>9.936628643852978E-2</v>
      </c>
      <c r="I55" s="8">
        <v>12357</v>
      </c>
      <c r="J55" s="8">
        <v>807</v>
      </c>
      <c r="K55" s="15">
        <f t="shared" si="2"/>
        <v>6.5307113377033266E-2</v>
      </c>
    </row>
    <row r="56" spans="1:11" x14ac:dyDescent="0.2">
      <c r="A56" s="8" t="s">
        <v>170</v>
      </c>
      <c r="B56" s="8"/>
      <c r="C56" s="8">
        <f>SUM(C31:C55)</f>
        <v>745564</v>
      </c>
      <c r="D56" s="8">
        <f>SUM(D31:D55)</f>
        <v>35447</v>
      </c>
      <c r="E56" s="15">
        <f t="shared" si="0"/>
        <v>4.7543872826477672E-2</v>
      </c>
      <c r="F56" s="8">
        <f>SUM(F31:F55)</f>
        <v>377079</v>
      </c>
      <c r="G56" s="8">
        <f>SUM(G31:G55)</f>
        <v>13400</v>
      </c>
      <c r="H56" s="15">
        <f t="shared" si="1"/>
        <v>3.5536319975389773E-2</v>
      </c>
      <c r="I56" s="8">
        <f>SUM(I31:I55)</f>
        <v>353525</v>
      </c>
      <c r="J56" s="8">
        <f>SUM(J31:J55)</f>
        <v>20280</v>
      </c>
      <c r="K56" s="15">
        <f t="shared" si="2"/>
        <v>5.7365108549607524E-2</v>
      </c>
    </row>
    <row r="57" spans="1:11" x14ac:dyDescent="0.2">
      <c r="A57" s="6" t="s">
        <v>54</v>
      </c>
      <c r="B57" s="6" t="s">
        <v>171</v>
      </c>
      <c r="C57" s="6">
        <v>42360</v>
      </c>
      <c r="D57" s="6">
        <v>2382</v>
      </c>
      <c r="E57" s="16">
        <f t="shared" si="0"/>
        <v>5.6232294617563738E-2</v>
      </c>
      <c r="F57" s="6">
        <v>17368</v>
      </c>
      <c r="G57" s="6">
        <v>818</v>
      </c>
      <c r="H57" s="16">
        <f t="shared" si="1"/>
        <v>4.7098111469368951E-2</v>
      </c>
      <c r="I57" s="6">
        <v>23496</v>
      </c>
      <c r="J57" s="6">
        <v>1461</v>
      </c>
      <c r="K57" s="16">
        <f t="shared" si="2"/>
        <v>6.2180796731358526E-2</v>
      </c>
    </row>
    <row r="58" spans="1:11" x14ac:dyDescent="0.2">
      <c r="A58" s="6" t="s">
        <v>55</v>
      </c>
      <c r="B58" s="6" t="s">
        <v>171</v>
      </c>
      <c r="C58" s="6">
        <v>46773</v>
      </c>
      <c r="D58" s="6">
        <v>3585</v>
      </c>
      <c r="E58" s="16">
        <f t="shared" si="0"/>
        <v>7.6646783400679874E-2</v>
      </c>
      <c r="F58" s="6">
        <v>19175</v>
      </c>
      <c r="G58" s="6">
        <v>314</v>
      </c>
      <c r="H58" s="16">
        <f t="shared" si="1"/>
        <v>1.6375488917861798E-2</v>
      </c>
      <c r="I58" s="6">
        <v>25493</v>
      </c>
      <c r="J58" s="6">
        <v>2583</v>
      </c>
      <c r="K58" s="16">
        <f t="shared" si="2"/>
        <v>0.10132193151061075</v>
      </c>
    </row>
    <row r="59" spans="1:11" x14ac:dyDescent="0.2">
      <c r="A59" s="6" t="s">
        <v>56</v>
      </c>
      <c r="B59" s="6" t="s">
        <v>171</v>
      </c>
      <c r="C59" s="6">
        <v>28153</v>
      </c>
      <c r="D59" s="6">
        <v>1125</v>
      </c>
      <c r="E59" s="16">
        <f t="shared" si="0"/>
        <v>3.9960217383582568E-2</v>
      </c>
      <c r="F59" s="6">
        <v>9436</v>
      </c>
      <c r="G59" s="6">
        <v>164</v>
      </c>
      <c r="H59" s="16">
        <f t="shared" si="1"/>
        <v>1.7380245866892751E-2</v>
      </c>
      <c r="I59" s="6">
        <v>17341</v>
      </c>
      <c r="J59" s="6">
        <v>536</v>
      </c>
      <c r="K59" s="16">
        <f t="shared" si="2"/>
        <v>3.0909405455279395E-2</v>
      </c>
    </row>
    <row r="60" spans="1:11" x14ac:dyDescent="0.2">
      <c r="A60" s="6" t="s">
        <v>57</v>
      </c>
      <c r="B60" s="6" t="s">
        <v>171</v>
      </c>
      <c r="C60" s="6">
        <v>30872</v>
      </c>
      <c r="D60" s="6">
        <v>1327</v>
      </c>
      <c r="E60" s="16">
        <f t="shared" si="0"/>
        <v>4.2983933661570356E-2</v>
      </c>
      <c r="F60" s="6">
        <v>9108</v>
      </c>
      <c r="G60" s="6">
        <v>226</v>
      </c>
      <c r="H60" s="16">
        <f t="shared" si="1"/>
        <v>2.4813350900307424E-2</v>
      </c>
      <c r="I60" s="6">
        <v>21178</v>
      </c>
      <c r="J60" s="6">
        <v>1101</v>
      </c>
      <c r="K60" s="16">
        <f t="shared" si="2"/>
        <v>5.198791198413448E-2</v>
      </c>
    </row>
    <row r="61" spans="1:11" x14ac:dyDescent="0.2">
      <c r="A61" s="6" t="s">
        <v>58</v>
      </c>
      <c r="B61" s="6" t="s">
        <v>171</v>
      </c>
      <c r="C61" s="6">
        <v>34280</v>
      </c>
      <c r="D61" s="6">
        <v>1319</v>
      </c>
      <c r="E61" s="16">
        <f t="shared" si="0"/>
        <v>3.8477246207701286E-2</v>
      </c>
      <c r="F61" s="6">
        <v>13244</v>
      </c>
      <c r="G61" s="6">
        <v>641</v>
      </c>
      <c r="H61" s="16">
        <f t="shared" si="1"/>
        <v>4.8399275143461193E-2</v>
      </c>
      <c r="I61" s="6">
        <v>19439</v>
      </c>
      <c r="J61" s="6">
        <v>550</v>
      </c>
      <c r="K61" s="16">
        <f t="shared" si="2"/>
        <v>2.8293636503935387E-2</v>
      </c>
    </row>
    <row r="62" spans="1:11" x14ac:dyDescent="0.2">
      <c r="A62" s="6" t="s">
        <v>59</v>
      </c>
      <c r="B62" s="6" t="s">
        <v>171</v>
      </c>
      <c r="C62" s="6">
        <v>35471</v>
      </c>
      <c r="D62" s="6">
        <v>1072</v>
      </c>
      <c r="E62" s="16">
        <f t="shared" si="0"/>
        <v>3.0221871387894336E-2</v>
      </c>
      <c r="F62" s="6">
        <v>16738</v>
      </c>
      <c r="G62" s="6">
        <v>221</v>
      </c>
      <c r="H62" s="16">
        <f t="shared" si="1"/>
        <v>1.3203489066794121E-2</v>
      </c>
      <c r="I62" s="6">
        <v>18448</v>
      </c>
      <c r="J62" s="6">
        <v>851</v>
      </c>
      <c r="K62" s="16">
        <f t="shared" si="2"/>
        <v>4.6129661751951434E-2</v>
      </c>
    </row>
    <row r="63" spans="1:11" x14ac:dyDescent="0.2">
      <c r="A63" s="6" t="s">
        <v>60</v>
      </c>
      <c r="B63" s="6" t="s">
        <v>171</v>
      </c>
      <c r="C63" s="6">
        <v>23692</v>
      </c>
      <c r="D63" s="6">
        <v>1036</v>
      </c>
      <c r="E63" s="16">
        <f t="shared" si="0"/>
        <v>4.3727840621306767E-2</v>
      </c>
      <c r="F63" s="6">
        <v>12542</v>
      </c>
      <c r="G63" s="6">
        <v>391</v>
      </c>
      <c r="H63" s="16">
        <f t="shared" si="1"/>
        <v>3.1175251156115451E-2</v>
      </c>
      <c r="I63" s="6">
        <v>10395</v>
      </c>
      <c r="J63" s="6">
        <v>645</v>
      </c>
      <c r="K63" s="16">
        <f t="shared" si="2"/>
        <v>6.2049062049062048E-2</v>
      </c>
    </row>
    <row r="64" spans="1:11" x14ac:dyDescent="0.2">
      <c r="A64" s="6" t="s">
        <v>61</v>
      </c>
      <c r="B64" s="6" t="s">
        <v>171</v>
      </c>
      <c r="C64" s="6">
        <v>27827</v>
      </c>
      <c r="D64" s="6">
        <v>1400</v>
      </c>
      <c r="E64" s="16">
        <f t="shared" si="0"/>
        <v>5.0310849175261435E-2</v>
      </c>
      <c r="F64" s="6">
        <v>15997</v>
      </c>
      <c r="G64" s="6">
        <v>191</v>
      </c>
      <c r="H64" s="16">
        <f t="shared" si="1"/>
        <v>1.1939738701006439E-2</v>
      </c>
      <c r="I64" s="6">
        <v>11212</v>
      </c>
      <c r="J64" s="6">
        <v>1068</v>
      </c>
      <c r="K64" s="16">
        <f t="shared" si="2"/>
        <v>9.5255083838744203E-2</v>
      </c>
    </row>
    <row r="65" spans="1:11" x14ac:dyDescent="0.2">
      <c r="A65" s="6" t="s">
        <v>62</v>
      </c>
      <c r="B65" s="6" t="s">
        <v>171</v>
      </c>
      <c r="C65" s="6">
        <v>16621</v>
      </c>
      <c r="D65" s="6">
        <v>660</v>
      </c>
      <c r="E65" s="16">
        <f t="shared" si="0"/>
        <v>3.9708802117802783E-2</v>
      </c>
      <c r="F65" s="6">
        <v>6982</v>
      </c>
      <c r="G65" s="6">
        <v>298</v>
      </c>
      <c r="H65" s="16">
        <f t="shared" si="1"/>
        <v>4.2681180177599538E-2</v>
      </c>
      <c r="I65" s="6">
        <v>7923</v>
      </c>
      <c r="J65" s="6">
        <v>283</v>
      </c>
      <c r="K65" s="16">
        <f t="shared" si="2"/>
        <v>3.571879338634356E-2</v>
      </c>
    </row>
    <row r="66" spans="1:11" x14ac:dyDescent="0.2">
      <c r="A66" s="6" t="s">
        <v>63</v>
      </c>
      <c r="B66" s="6" t="s">
        <v>171</v>
      </c>
      <c r="C66" s="6">
        <v>32145</v>
      </c>
      <c r="D66" s="6">
        <v>1224</v>
      </c>
      <c r="E66" s="16">
        <f t="shared" si="0"/>
        <v>3.8077461502566495E-2</v>
      </c>
      <c r="F66" s="6">
        <v>8537</v>
      </c>
      <c r="G66" s="6">
        <v>236</v>
      </c>
      <c r="H66" s="16">
        <f t="shared" si="1"/>
        <v>2.7644371559095701E-2</v>
      </c>
      <c r="I66" s="6">
        <v>22045</v>
      </c>
      <c r="J66" s="6">
        <v>936</v>
      </c>
      <c r="K66" s="16">
        <f t="shared" si="2"/>
        <v>4.2458607393966889E-2</v>
      </c>
    </row>
    <row r="67" spans="1:11" x14ac:dyDescent="0.2">
      <c r="A67" s="6" t="s">
        <v>64</v>
      </c>
      <c r="B67" s="6" t="s">
        <v>171</v>
      </c>
      <c r="C67" s="6">
        <v>47229</v>
      </c>
      <c r="D67" s="6">
        <v>2174</v>
      </c>
      <c r="E67" s="16">
        <f t="shared" si="0"/>
        <v>4.6031040250693427E-2</v>
      </c>
      <c r="F67" s="6">
        <v>17677</v>
      </c>
      <c r="G67" s="6">
        <v>799</v>
      </c>
      <c r="H67" s="16">
        <f t="shared" si="1"/>
        <v>4.5199977371725972E-2</v>
      </c>
      <c r="I67" s="6">
        <v>27406</v>
      </c>
      <c r="J67" s="6">
        <v>1375</v>
      </c>
      <c r="K67" s="16">
        <f t="shared" si="2"/>
        <v>5.0171495293001529E-2</v>
      </c>
    </row>
    <row r="68" spans="1:11" x14ac:dyDescent="0.2">
      <c r="A68" s="6" t="s">
        <v>65</v>
      </c>
      <c r="B68" s="6" t="s">
        <v>171</v>
      </c>
      <c r="C68" s="6">
        <v>41549</v>
      </c>
      <c r="D68" s="6">
        <v>1167</v>
      </c>
      <c r="E68" s="16">
        <f t="shared" si="0"/>
        <v>2.8087318587691642E-2</v>
      </c>
      <c r="F68" s="6">
        <v>29842</v>
      </c>
      <c r="G68" s="6">
        <v>715</v>
      </c>
      <c r="H68" s="16">
        <f t="shared" si="1"/>
        <v>2.3959520139400843E-2</v>
      </c>
      <c r="I68" s="6">
        <v>10843</v>
      </c>
      <c r="J68" s="6">
        <v>319</v>
      </c>
      <c r="K68" s="16">
        <f t="shared" si="2"/>
        <v>2.9419902241077194E-2</v>
      </c>
    </row>
    <row r="69" spans="1:11" x14ac:dyDescent="0.2">
      <c r="A69" s="6" t="s">
        <v>66</v>
      </c>
      <c r="B69" s="6" t="s">
        <v>171</v>
      </c>
      <c r="C69" s="6">
        <v>39595</v>
      </c>
      <c r="D69" s="6">
        <v>717</v>
      </c>
      <c r="E69" s="16">
        <f t="shared" ref="E69:E132" si="3">D69/C69</f>
        <v>1.8108347013511807E-2</v>
      </c>
      <c r="F69" s="6">
        <v>30090</v>
      </c>
      <c r="G69" s="6">
        <v>504</v>
      </c>
      <c r="H69" s="16">
        <f t="shared" ref="H69:H132" si="4">G69/F69</f>
        <v>1.6749750747756729E-2</v>
      </c>
      <c r="I69" s="6">
        <v>9023</v>
      </c>
      <c r="J69" s="6">
        <v>213</v>
      </c>
      <c r="K69" s="16">
        <f t="shared" ref="K69:K132" si="5">J69/I69</f>
        <v>2.3606339354981715E-2</v>
      </c>
    </row>
    <row r="70" spans="1:11" x14ac:dyDescent="0.2">
      <c r="A70" s="6" t="s">
        <v>67</v>
      </c>
      <c r="B70" s="6" t="s">
        <v>171</v>
      </c>
      <c r="C70" s="6">
        <v>29900</v>
      </c>
      <c r="D70" s="6">
        <v>1266</v>
      </c>
      <c r="E70" s="16">
        <f t="shared" si="3"/>
        <v>4.234113712374582E-2</v>
      </c>
      <c r="F70" s="6">
        <v>19313</v>
      </c>
      <c r="G70" s="6">
        <v>517</v>
      </c>
      <c r="H70" s="16">
        <f t="shared" si="4"/>
        <v>2.6769533474861492E-2</v>
      </c>
      <c r="I70" s="6">
        <v>10452</v>
      </c>
      <c r="J70" s="6">
        <v>749</v>
      </c>
      <c r="K70" s="16">
        <f t="shared" si="5"/>
        <v>7.1660926138538084E-2</v>
      </c>
    </row>
    <row r="71" spans="1:11" x14ac:dyDescent="0.2">
      <c r="A71" s="6" t="s">
        <v>68</v>
      </c>
      <c r="B71" s="6" t="s">
        <v>171</v>
      </c>
      <c r="C71" s="6">
        <v>31195</v>
      </c>
      <c r="D71" s="6">
        <v>1283</v>
      </c>
      <c r="E71" s="16">
        <f t="shared" si="3"/>
        <v>4.1128385959288347E-2</v>
      </c>
      <c r="F71" s="6">
        <v>20320</v>
      </c>
      <c r="G71" s="6">
        <v>943</v>
      </c>
      <c r="H71" s="16">
        <f t="shared" si="4"/>
        <v>4.6407480314960628E-2</v>
      </c>
      <c r="I71" s="6">
        <v>10341</v>
      </c>
      <c r="J71" s="6">
        <v>283</v>
      </c>
      <c r="K71" s="16">
        <f t="shared" si="5"/>
        <v>2.736679237984721E-2</v>
      </c>
    </row>
    <row r="72" spans="1:11" x14ac:dyDescent="0.2">
      <c r="A72" s="6" t="s">
        <v>69</v>
      </c>
      <c r="B72" s="6" t="s">
        <v>171</v>
      </c>
      <c r="C72" s="6">
        <v>23233</v>
      </c>
      <c r="D72" s="6">
        <v>1383</v>
      </c>
      <c r="E72" s="16">
        <f t="shared" si="3"/>
        <v>5.9527396375844706E-2</v>
      </c>
      <c r="F72" s="6">
        <v>16851</v>
      </c>
      <c r="G72" s="6">
        <v>990</v>
      </c>
      <c r="H72" s="16">
        <f t="shared" si="4"/>
        <v>5.8750222538721739E-2</v>
      </c>
      <c r="I72" s="6">
        <v>6156</v>
      </c>
      <c r="J72" s="6">
        <v>268</v>
      </c>
      <c r="K72" s="16">
        <f t="shared" si="5"/>
        <v>4.3534762833008445E-2</v>
      </c>
    </row>
    <row r="73" spans="1:11" x14ac:dyDescent="0.2">
      <c r="A73" s="6" t="s">
        <v>70</v>
      </c>
      <c r="B73" s="6" t="s">
        <v>171</v>
      </c>
      <c r="C73" s="6">
        <v>27193</v>
      </c>
      <c r="D73" s="6">
        <v>2527</v>
      </c>
      <c r="E73" s="16">
        <f t="shared" si="3"/>
        <v>9.2928327143014744E-2</v>
      </c>
      <c r="F73" s="6">
        <v>15353</v>
      </c>
      <c r="G73" s="6">
        <v>1181</v>
      </c>
      <c r="H73" s="16">
        <f t="shared" si="4"/>
        <v>7.6923076923076927E-2</v>
      </c>
      <c r="I73" s="6">
        <v>11602</v>
      </c>
      <c r="J73" s="6">
        <v>1209</v>
      </c>
      <c r="K73" s="16">
        <f t="shared" si="5"/>
        <v>0.10420617134976728</v>
      </c>
    </row>
    <row r="74" spans="1:11" x14ac:dyDescent="0.2">
      <c r="A74" s="6" t="s">
        <v>172</v>
      </c>
      <c r="B74" s="6"/>
      <c r="C74" s="6">
        <f>SUM(C57:C73)</f>
        <v>558088</v>
      </c>
      <c r="D74" s="6">
        <f>SUM(D57:D73)</f>
        <v>25647</v>
      </c>
      <c r="E74" s="16">
        <f t="shared" si="3"/>
        <v>4.5955118189246143E-2</v>
      </c>
      <c r="F74" s="6">
        <f>SUM(F57:F73)</f>
        <v>278573</v>
      </c>
      <c r="G74" s="6">
        <f>SUM(G57:G73)</f>
        <v>9149</v>
      </c>
      <c r="H74" s="16">
        <f t="shared" si="4"/>
        <v>3.2842378837862965E-2</v>
      </c>
      <c r="I74" s="6">
        <f>SUM(I57:I73)</f>
        <v>262793</v>
      </c>
      <c r="J74" s="6">
        <f>SUM(J57:J73)</f>
        <v>14430</v>
      </c>
      <c r="K74" s="16">
        <f t="shared" si="5"/>
        <v>5.4910138397902535E-2</v>
      </c>
    </row>
    <row r="75" spans="1:11" x14ac:dyDescent="0.2">
      <c r="A75" s="132" t="s">
        <v>71</v>
      </c>
      <c r="B75" s="132" t="s">
        <v>173</v>
      </c>
      <c r="C75" s="10">
        <v>35301</v>
      </c>
      <c r="D75" s="10">
        <v>3136</v>
      </c>
      <c r="E75" s="17">
        <f t="shared" si="3"/>
        <v>8.8836010311322627E-2</v>
      </c>
      <c r="F75" s="10">
        <v>7418</v>
      </c>
      <c r="G75" s="10">
        <v>241</v>
      </c>
      <c r="H75" s="17">
        <f t="shared" si="4"/>
        <v>3.2488541385818283E-2</v>
      </c>
      <c r="I75" s="10">
        <v>24779</v>
      </c>
      <c r="J75" s="10">
        <v>1976</v>
      </c>
      <c r="K75" s="17">
        <f t="shared" si="5"/>
        <v>7.9744945316598731E-2</v>
      </c>
    </row>
    <row r="76" spans="1:11" x14ac:dyDescent="0.2">
      <c r="A76" s="132" t="s">
        <v>72</v>
      </c>
      <c r="B76" s="132" t="s">
        <v>173</v>
      </c>
      <c r="C76" s="10">
        <v>44354</v>
      </c>
      <c r="D76" s="10">
        <v>2874</v>
      </c>
      <c r="E76" s="17">
        <f t="shared" si="3"/>
        <v>6.479686161338323E-2</v>
      </c>
      <c r="F76" s="10">
        <v>9452</v>
      </c>
      <c r="G76" s="10">
        <v>106</v>
      </c>
      <c r="H76" s="17">
        <f t="shared" si="4"/>
        <v>1.1214557765552264E-2</v>
      </c>
      <c r="I76" s="10">
        <v>32357</v>
      </c>
      <c r="J76" s="10">
        <v>2141</v>
      </c>
      <c r="K76" s="17">
        <f t="shared" si="5"/>
        <v>6.6168062552152546E-2</v>
      </c>
    </row>
    <row r="77" spans="1:11" x14ac:dyDescent="0.2">
      <c r="A77" s="132" t="s">
        <v>73</v>
      </c>
      <c r="B77" s="132" t="s">
        <v>173</v>
      </c>
      <c r="C77" s="10">
        <v>44755</v>
      </c>
      <c r="D77" s="10">
        <v>1880</v>
      </c>
      <c r="E77" s="17">
        <f t="shared" si="3"/>
        <v>4.2006479722935988E-2</v>
      </c>
      <c r="F77" s="10">
        <v>14791</v>
      </c>
      <c r="G77" s="10">
        <v>633</v>
      </c>
      <c r="H77" s="17">
        <f t="shared" si="4"/>
        <v>4.2796295044283686E-2</v>
      </c>
      <c r="I77" s="10">
        <v>29018</v>
      </c>
      <c r="J77" s="10">
        <v>986</v>
      </c>
      <c r="K77" s="17">
        <f t="shared" si="5"/>
        <v>3.3978909642290993E-2</v>
      </c>
    </row>
    <row r="78" spans="1:11" x14ac:dyDescent="0.2">
      <c r="A78" s="132" t="s">
        <v>74</v>
      </c>
      <c r="B78" s="132" t="s">
        <v>173</v>
      </c>
      <c r="C78" s="10">
        <v>39183</v>
      </c>
      <c r="D78" s="10">
        <v>1769</v>
      </c>
      <c r="E78" s="17">
        <f t="shared" si="3"/>
        <v>4.5147130132965826E-2</v>
      </c>
      <c r="F78" s="10">
        <v>12131</v>
      </c>
      <c r="G78" s="10">
        <v>478</v>
      </c>
      <c r="H78" s="17">
        <f t="shared" si="4"/>
        <v>3.9403181930591051E-2</v>
      </c>
      <c r="I78" s="10">
        <v>25467</v>
      </c>
      <c r="J78" s="10">
        <v>1128</v>
      </c>
      <c r="K78" s="17">
        <f t="shared" si="5"/>
        <v>4.429261397102132E-2</v>
      </c>
    </row>
    <row r="79" spans="1:11" x14ac:dyDescent="0.2">
      <c r="A79" s="132" t="s">
        <v>174</v>
      </c>
      <c r="B79" s="132"/>
      <c r="C79" s="10">
        <f>SUM(C75:C78)</f>
        <v>163593</v>
      </c>
      <c r="D79" s="10">
        <f>SUM(D75:D78)</f>
        <v>9659</v>
      </c>
      <c r="E79" s="17">
        <f t="shared" si="3"/>
        <v>5.904286858239656E-2</v>
      </c>
      <c r="F79" s="10">
        <f>SUM(F75:F78)</f>
        <v>43792</v>
      </c>
      <c r="G79" s="10">
        <f>SUM(G75:G78)</f>
        <v>1458</v>
      </c>
      <c r="H79" s="17">
        <f t="shared" si="4"/>
        <v>3.3293752283522104E-2</v>
      </c>
      <c r="I79" s="10">
        <f>SUM(I75:I78)</f>
        <v>111621</v>
      </c>
      <c r="J79" s="10">
        <f>SUM(J75:J78)</f>
        <v>6231</v>
      </c>
      <c r="K79" s="17">
        <f t="shared" si="5"/>
        <v>5.5822829037546699E-2</v>
      </c>
    </row>
    <row r="80" spans="1:11" x14ac:dyDescent="0.2">
      <c r="A80" s="9" t="s">
        <v>75</v>
      </c>
      <c r="B80" s="9" t="s">
        <v>175</v>
      </c>
      <c r="C80" s="9">
        <v>265</v>
      </c>
      <c r="D80" s="9">
        <v>0</v>
      </c>
      <c r="E80" s="18">
        <f t="shared" si="3"/>
        <v>0</v>
      </c>
      <c r="F80" s="9">
        <v>83</v>
      </c>
      <c r="G80" s="9">
        <v>0</v>
      </c>
      <c r="H80" s="18">
        <f t="shared" si="4"/>
        <v>0</v>
      </c>
      <c r="I80" s="9">
        <v>182</v>
      </c>
      <c r="J80" s="9">
        <v>0</v>
      </c>
      <c r="K80" s="18">
        <f t="shared" si="5"/>
        <v>0</v>
      </c>
    </row>
    <row r="81" spans="1:11" x14ac:dyDescent="0.2">
      <c r="A81" s="9" t="s">
        <v>76</v>
      </c>
      <c r="B81" s="9" t="s">
        <v>175</v>
      </c>
      <c r="C81" s="9">
        <v>12174</v>
      </c>
      <c r="D81" s="9">
        <v>257</v>
      </c>
      <c r="E81" s="18">
        <f t="shared" si="3"/>
        <v>2.1110563495975027E-2</v>
      </c>
      <c r="F81" s="9">
        <v>6064</v>
      </c>
      <c r="G81" s="9">
        <v>257</v>
      </c>
      <c r="H81" s="18">
        <f t="shared" si="4"/>
        <v>4.2381266490765172E-2</v>
      </c>
      <c r="I81" s="9">
        <v>6030</v>
      </c>
      <c r="J81" s="9">
        <v>0</v>
      </c>
      <c r="K81" s="18">
        <f t="shared" si="5"/>
        <v>0</v>
      </c>
    </row>
    <row r="82" spans="1:11" x14ac:dyDescent="0.2">
      <c r="A82" s="9" t="s">
        <v>77</v>
      </c>
      <c r="B82" s="9" t="s">
        <v>175</v>
      </c>
      <c r="C82" s="9">
        <v>6584</v>
      </c>
      <c r="D82" s="9">
        <v>506</v>
      </c>
      <c r="E82" s="18">
        <f t="shared" si="3"/>
        <v>7.6852976913730262E-2</v>
      </c>
      <c r="F82" s="9">
        <v>2829</v>
      </c>
      <c r="G82" s="9">
        <v>111</v>
      </c>
      <c r="H82" s="18">
        <f t="shared" si="4"/>
        <v>3.9236479321314952E-2</v>
      </c>
      <c r="I82" s="9">
        <v>3008</v>
      </c>
      <c r="J82" s="9">
        <v>395</v>
      </c>
      <c r="K82" s="18">
        <f t="shared" si="5"/>
        <v>0.13131648936170212</v>
      </c>
    </row>
    <row r="83" spans="1:11" x14ac:dyDescent="0.2">
      <c r="A83" s="9" t="s">
        <v>78</v>
      </c>
      <c r="B83" s="9" t="s">
        <v>175</v>
      </c>
      <c r="C83" s="9">
        <v>2717</v>
      </c>
      <c r="D83" s="9">
        <v>227</v>
      </c>
      <c r="E83" s="18">
        <f t="shared" si="3"/>
        <v>8.3548030916451965E-2</v>
      </c>
      <c r="F83" s="9">
        <v>1153</v>
      </c>
      <c r="G83" s="9">
        <v>183</v>
      </c>
      <c r="H83" s="18">
        <f t="shared" si="4"/>
        <v>0.15871639202081528</v>
      </c>
      <c r="I83" s="9">
        <v>1379</v>
      </c>
      <c r="J83" s="9">
        <v>44</v>
      </c>
      <c r="K83" s="18">
        <f t="shared" si="5"/>
        <v>3.1907179115300943E-2</v>
      </c>
    </row>
    <row r="84" spans="1:11" x14ac:dyDescent="0.2">
      <c r="A84" s="9" t="s">
        <v>79</v>
      </c>
      <c r="B84" s="9" t="s">
        <v>175</v>
      </c>
      <c r="C84" s="9">
        <v>449</v>
      </c>
      <c r="D84" s="9">
        <v>0</v>
      </c>
      <c r="E84" s="18">
        <f t="shared" si="3"/>
        <v>0</v>
      </c>
      <c r="F84" s="9">
        <v>234</v>
      </c>
      <c r="G84" s="9">
        <v>0</v>
      </c>
      <c r="H84" s="18">
        <f t="shared" si="4"/>
        <v>0</v>
      </c>
      <c r="I84" s="9">
        <v>215</v>
      </c>
      <c r="J84" s="9">
        <v>0</v>
      </c>
      <c r="K84" s="18">
        <f t="shared" si="5"/>
        <v>0</v>
      </c>
    </row>
    <row r="85" spans="1:11" x14ac:dyDescent="0.2">
      <c r="A85" s="9" t="s">
        <v>80</v>
      </c>
      <c r="B85" s="9" t="s">
        <v>175</v>
      </c>
      <c r="C85" s="9">
        <v>547</v>
      </c>
      <c r="D85" s="9">
        <v>67</v>
      </c>
      <c r="E85" s="18">
        <f t="shared" si="3"/>
        <v>0.12248628884826325</v>
      </c>
      <c r="F85" s="9">
        <v>259</v>
      </c>
      <c r="G85" s="9">
        <v>0</v>
      </c>
      <c r="H85" s="18">
        <f t="shared" si="4"/>
        <v>0</v>
      </c>
      <c r="I85" s="9">
        <v>288</v>
      </c>
      <c r="J85" s="9">
        <v>67</v>
      </c>
      <c r="K85" s="18">
        <f t="shared" si="5"/>
        <v>0.2326388888888889</v>
      </c>
    </row>
    <row r="86" spans="1:11" x14ac:dyDescent="0.2">
      <c r="A86" s="9" t="s">
        <v>81</v>
      </c>
      <c r="B86" s="9" t="s">
        <v>175</v>
      </c>
      <c r="C86" s="9">
        <v>330</v>
      </c>
      <c r="D86" s="9">
        <v>51</v>
      </c>
      <c r="E86" s="18">
        <f t="shared" si="3"/>
        <v>0.15454545454545454</v>
      </c>
      <c r="F86" s="9">
        <v>283</v>
      </c>
      <c r="G86" s="9">
        <v>51</v>
      </c>
      <c r="H86" s="18">
        <f t="shared" si="4"/>
        <v>0.18021201413427562</v>
      </c>
      <c r="I86" s="9">
        <v>47</v>
      </c>
      <c r="J86" s="9">
        <v>0</v>
      </c>
      <c r="K86" s="18">
        <f t="shared" si="5"/>
        <v>0</v>
      </c>
    </row>
    <row r="87" spans="1:11" x14ac:dyDescent="0.2">
      <c r="A87" s="9" t="s">
        <v>82</v>
      </c>
      <c r="B87" s="9" t="s">
        <v>175</v>
      </c>
      <c r="C87" s="9">
        <v>1813</v>
      </c>
      <c r="D87" s="9">
        <v>403</v>
      </c>
      <c r="E87" s="18">
        <f t="shared" si="3"/>
        <v>0.2222835079977937</v>
      </c>
      <c r="F87" s="9">
        <v>1349</v>
      </c>
      <c r="G87" s="9">
        <v>403</v>
      </c>
      <c r="H87" s="18">
        <f t="shared" si="4"/>
        <v>0.2987398072646405</v>
      </c>
      <c r="I87" s="9">
        <v>464</v>
      </c>
      <c r="J87" s="9">
        <v>0</v>
      </c>
      <c r="K87" s="18">
        <f t="shared" si="5"/>
        <v>0</v>
      </c>
    </row>
    <row r="88" spans="1:11" x14ac:dyDescent="0.2">
      <c r="A88" s="9" t="s">
        <v>83</v>
      </c>
      <c r="B88" s="9" t="s">
        <v>175</v>
      </c>
      <c r="C88" s="9">
        <v>12394</v>
      </c>
      <c r="D88" s="9">
        <v>1238</v>
      </c>
      <c r="E88" s="18">
        <f t="shared" si="3"/>
        <v>9.9887042117153463E-2</v>
      </c>
      <c r="F88" s="9">
        <v>8975</v>
      </c>
      <c r="G88" s="9">
        <v>342</v>
      </c>
      <c r="H88" s="18">
        <f t="shared" si="4"/>
        <v>3.8105849582172703E-2</v>
      </c>
      <c r="I88" s="9">
        <v>3112</v>
      </c>
      <c r="J88" s="9">
        <v>896</v>
      </c>
      <c r="K88" s="18">
        <f t="shared" si="5"/>
        <v>0.2879177377892031</v>
      </c>
    </row>
    <row r="89" spans="1:11" x14ac:dyDescent="0.2">
      <c r="A89" s="9" t="s">
        <v>84</v>
      </c>
      <c r="B89" s="9" t="s">
        <v>175</v>
      </c>
      <c r="C89" s="9">
        <v>1245</v>
      </c>
      <c r="D89" s="9">
        <v>46</v>
      </c>
      <c r="E89" s="18">
        <f t="shared" si="3"/>
        <v>3.6947791164658635E-2</v>
      </c>
      <c r="F89" s="9">
        <v>772</v>
      </c>
      <c r="G89" s="9">
        <v>0</v>
      </c>
      <c r="H89" s="18">
        <f t="shared" si="4"/>
        <v>0</v>
      </c>
      <c r="I89" s="9">
        <v>473</v>
      </c>
      <c r="J89" s="9">
        <v>46</v>
      </c>
      <c r="K89" s="18">
        <f t="shared" si="5"/>
        <v>9.7251585623678652E-2</v>
      </c>
    </row>
    <row r="90" spans="1:11" x14ac:dyDescent="0.2">
      <c r="A90" s="9" t="s">
        <v>85</v>
      </c>
      <c r="B90" s="9" t="s">
        <v>175</v>
      </c>
      <c r="C90" s="9">
        <v>20579</v>
      </c>
      <c r="D90" s="9">
        <v>786</v>
      </c>
      <c r="E90" s="18">
        <f t="shared" si="3"/>
        <v>3.8194275717964916E-2</v>
      </c>
      <c r="F90" s="9">
        <v>12650</v>
      </c>
      <c r="G90" s="9">
        <v>298</v>
      </c>
      <c r="H90" s="18">
        <f t="shared" si="4"/>
        <v>2.3557312252964428E-2</v>
      </c>
      <c r="I90" s="9">
        <v>7783</v>
      </c>
      <c r="J90" s="9">
        <v>488</v>
      </c>
      <c r="K90" s="18">
        <f t="shared" si="5"/>
        <v>6.2700758062443782E-2</v>
      </c>
    </row>
    <row r="91" spans="1:11" x14ac:dyDescent="0.2">
      <c r="A91" s="9" t="s">
        <v>86</v>
      </c>
      <c r="B91" s="9" t="s">
        <v>175</v>
      </c>
      <c r="C91" s="9">
        <v>14235</v>
      </c>
      <c r="D91" s="9">
        <v>2207</v>
      </c>
      <c r="E91" s="18">
        <f t="shared" si="3"/>
        <v>0.15504039339655779</v>
      </c>
      <c r="F91" s="9">
        <v>4894</v>
      </c>
      <c r="G91" s="9">
        <v>971</v>
      </c>
      <c r="H91" s="18">
        <f t="shared" si="4"/>
        <v>0.19840621168778097</v>
      </c>
      <c r="I91" s="9">
        <v>8360</v>
      </c>
      <c r="J91" s="9">
        <v>1163</v>
      </c>
      <c r="K91" s="18">
        <f t="shared" si="5"/>
        <v>0.13911483253588516</v>
      </c>
    </row>
    <row r="92" spans="1:11" x14ac:dyDescent="0.2">
      <c r="A92" s="9" t="s">
        <v>87</v>
      </c>
      <c r="B92" s="9" t="s">
        <v>175</v>
      </c>
      <c r="C92" s="9">
        <v>24008</v>
      </c>
      <c r="D92" s="9">
        <v>1096</v>
      </c>
      <c r="E92" s="18">
        <f t="shared" si="3"/>
        <v>4.5651449516827723E-2</v>
      </c>
      <c r="F92" s="9">
        <v>10117</v>
      </c>
      <c r="G92" s="9">
        <v>374</v>
      </c>
      <c r="H92" s="18">
        <f t="shared" si="4"/>
        <v>3.6967480478402689E-2</v>
      </c>
      <c r="I92" s="9">
        <v>10493</v>
      </c>
      <c r="J92" s="9">
        <v>666</v>
      </c>
      <c r="K92" s="18">
        <f t="shared" si="5"/>
        <v>6.3470885352139517E-2</v>
      </c>
    </row>
    <row r="93" spans="1:11" x14ac:dyDescent="0.2">
      <c r="A93" s="9" t="s">
        <v>88</v>
      </c>
      <c r="B93" s="9" t="s">
        <v>175</v>
      </c>
      <c r="C93" s="9">
        <v>6642</v>
      </c>
      <c r="D93" s="9">
        <v>227</v>
      </c>
      <c r="E93" s="18">
        <f t="shared" si="3"/>
        <v>3.4176452875639869E-2</v>
      </c>
      <c r="F93" s="9">
        <v>2672</v>
      </c>
      <c r="G93" s="9">
        <v>0</v>
      </c>
      <c r="H93" s="18">
        <f t="shared" si="4"/>
        <v>0</v>
      </c>
      <c r="I93" s="9">
        <v>3641</v>
      </c>
      <c r="J93" s="9">
        <v>86</v>
      </c>
      <c r="K93" s="18">
        <f t="shared" si="5"/>
        <v>2.3619884647074981E-2</v>
      </c>
    </row>
    <row r="94" spans="1:11" x14ac:dyDescent="0.2">
      <c r="A94" s="9" t="s">
        <v>89</v>
      </c>
      <c r="B94" s="9" t="s">
        <v>175</v>
      </c>
      <c r="C94" s="9">
        <v>19969</v>
      </c>
      <c r="D94" s="9">
        <v>1561</v>
      </c>
      <c r="E94" s="18">
        <f t="shared" si="3"/>
        <v>7.8171165306224644E-2</v>
      </c>
      <c r="F94" s="9">
        <v>13766</v>
      </c>
      <c r="G94" s="9">
        <v>894</v>
      </c>
      <c r="H94" s="18">
        <f t="shared" si="4"/>
        <v>6.4942612233037919E-2</v>
      </c>
      <c r="I94" s="9">
        <v>5685</v>
      </c>
      <c r="J94" s="9">
        <v>667</v>
      </c>
      <c r="K94" s="18">
        <f t="shared" si="5"/>
        <v>0.11732629727352682</v>
      </c>
    </row>
    <row r="95" spans="1:11" x14ac:dyDescent="0.2">
      <c r="A95" s="9" t="s">
        <v>90</v>
      </c>
      <c r="B95" s="9" t="s">
        <v>175</v>
      </c>
      <c r="C95" s="9">
        <v>13097</v>
      </c>
      <c r="D95" s="9">
        <v>540</v>
      </c>
      <c r="E95" s="18">
        <f t="shared" si="3"/>
        <v>4.1230816217454377E-2</v>
      </c>
      <c r="F95" s="9">
        <v>6547</v>
      </c>
      <c r="G95" s="9">
        <v>0</v>
      </c>
      <c r="H95" s="18">
        <f t="shared" si="4"/>
        <v>0</v>
      </c>
      <c r="I95" s="9">
        <v>6178</v>
      </c>
      <c r="J95" s="9">
        <v>366</v>
      </c>
      <c r="K95" s="18">
        <f t="shared" si="5"/>
        <v>5.9242473292327617E-2</v>
      </c>
    </row>
    <row r="96" spans="1:11" x14ac:dyDescent="0.2">
      <c r="A96" s="9" t="s">
        <v>91</v>
      </c>
      <c r="B96" s="9" t="s">
        <v>175</v>
      </c>
      <c r="C96" s="9">
        <v>821</v>
      </c>
      <c r="D96" s="9">
        <v>81</v>
      </c>
      <c r="E96" s="18">
        <f t="shared" si="3"/>
        <v>9.866017052375152E-2</v>
      </c>
      <c r="F96" s="9">
        <v>222</v>
      </c>
      <c r="G96" s="9">
        <v>81</v>
      </c>
      <c r="H96" s="18">
        <f t="shared" si="4"/>
        <v>0.36486486486486486</v>
      </c>
      <c r="I96" s="9">
        <v>339</v>
      </c>
      <c r="J96" s="9">
        <v>0</v>
      </c>
      <c r="K96" s="18">
        <f t="shared" si="5"/>
        <v>0</v>
      </c>
    </row>
    <row r="97" spans="1:11" x14ac:dyDescent="0.2">
      <c r="A97" s="9" t="s">
        <v>92</v>
      </c>
      <c r="B97" s="9" t="s">
        <v>175</v>
      </c>
      <c r="C97" s="9">
        <v>978</v>
      </c>
      <c r="D97" s="9">
        <v>76</v>
      </c>
      <c r="E97" s="18">
        <f t="shared" si="3"/>
        <v>7.7709611451942745E-2</v>
      </c>
      <c r="F97" s="9">
        <v>657</v>
      </c>
      <c r="G97" s="9">
        <v>0</v>
      </c>
      <c r="H97" s="18">
        <f t="shared" si="4"/>
        <v>0</v>
      </c>
      <c r="I97" s="9">
        <v>321</v>
      </c>
      <c r="J97" s="9">
        <v>76</v>
      </c>
      <c r="K97" s="18">
        <f t="shared" si="5"/>
        <v>0.2367601246105919</v>
      </c>
    </row>
    <row r="98" spans="1:11" x14ac:dyDescent="0.2">
      <c r="A98" s="9" t="s">
        <v>93</v>
      </c>
      <c r="B98" s="9" t="s">
        <v>175</v>
      </c>
      <c r="C98" s="9">
        <v>14483</v>
      </c>
      <c r="D98" s="9">
        <v>1365</v>
      </c>
      <c r="E98" s="18">
        <f t="shared" si="3"/>
        <v>9.4248429192846789E-2</v>
      </c>
      <c r="F98" s="9">
        <v>7312</v>
      </c>
      <c r="G98" s="9">
        <v>574</v>
      </c>
      <c r="H98" s="18">
        <f t="shared" si="4"/>
        <v>7.8501094091903714E-2</v>
      </c>
      <c r="I98" s="9">
        <v>6803</v>
      </c>
      <c r="J98" s="9">
        <v>750</v>
      </c>
      <c r="K98" s="18">
        <f t="shared" si="5"/>
        <v>0.11024547993532265</v>
      </c>
    </row>
    <row r="99" spans="1:11" x14ac:dyDescent="0.2">
      <c r="A99" s="9" t="s">
        <v>94</v>
      </c>
      <c r="B99" s="9" t="s">
        <v>175</v>
      </c>
      <c r="C99" s="9">
        <v>40776</v>
      </c>
      <c r="D99" s="9">
        <v>1710</v>
      </c>
      <c r="E99" s="18">
        <f t="shared" si="3"/>
        <v>4.1936433195997644E-2</v>
      </c>
      <c r="F99" s="9">
        <v>30248</v>
      </c>
      <c r="G99" s="9">
        <v>1115</v>
      </c>
      <c r="H99" s="18">
        <f t="shared" si="4"/>
        <v>3.686194128537424E-2</v>
      </c>
      <c r="I99" s="9">
        <v>8477</v>
      </c>
      <c r="J99" s="9">
        <v>595</v>
      </c>
      <c r="K99" s="18">
        <f t="shared" si="5"/>
        <v>7.0189925681255164E-2</v>
      </c>
    </row>
    <row r="100" spans="1:11" x14ac:dyDescent="0.2">
      <c r="A100" s="9" t="s">
        <v>95</v>
      </c>
      <c r="B100" s="9" t="s">
        <v>175</v>
      </c>
      <c r="C100" s="9">
        <v>32776</v>
      </c>
      <c r="D100" s="9">
        <v>1281</v>
      </c>
      <c r="E100" s="18">
        <f t="shared" si="3"/>
        <v>3.9083475713937027E-2</v>
      </c>
      <c r="F100" s="9">
        <v>28638</v>
      </c>
      <c r="G100" s="9">
        <v>1123</v>
      </c>
      <c r="H100" s="18">
        <f t="shared" si="4"/>
        <v>3.9213632236888049E-2</v>
      </c>
      <c r="I100" s="9">
        <v>3607</v>
      </c>
      <c r="J100" s="9">
        <v>158</v>
      </c>
      <c r="K100" s="18">
        <f t="shared" si="5"/>
        <v>4.3803714998613803E-2</v>
      </c>
    </row>
    <row r="101" spans="1:11" x14ac:dyDescent="0.2">
      <c r="A101" s="9" t="s">
        <v>96</v>
      </c>
      <c r="B101" s="9" t="s">
        <v>175</v>
      </c>
      <c r="C101" s="9">
        <v>9898</v>
      </c>
      <c r="D101" s="9">
        <v>359</v>
      </c>
      <c r="E101" s="18">
        <f t="shared" si="3"/>
        <v>3.6269953525964842E-2</v>
      </c>
      <c r="F101" s="9">
        <v>6594</v>
      </c>
      <c r="G101" s="9">
        <v>153</v>
      </c>
      <c r="H101" s="18">
        <f t="shared" si="4"/>
        <v>2.3202911737943584E-2</v>
      </c>
      <c r="I101" s="9">
        <v>2602</v>
      </c>
      <c r="J101" s="9">
        <v>206</v>
      </c>
      <c r="K101" s="18">
        <f t="shared" si="5"/>
        <v>7.9169869331283629E-2</v>
      </c>
    </row>
    <row r="102" spans="1:11" x14ac:dyDescent="0.2">
      <c r="A102" s="9" t="s">
        <v>97</v>
      </c>
      <c r="B102" s="9" t="s">
        <v>175</v>
      </c>
      <c r="C102" s="9">
        <v>13054</v>
      </c>
      <c r="D102" s="9">
        <v>1439</v>
      </c>
      <c r="E102" s="18">
        <f t="shared" si="3"/>
        <v>0.11023441090853378</v>
      </c>
      <c r="F102" s="9">
        <v>10047</v>
      </c>
      <c r="G102" s="9">
        <v>897</v>
      </c>
      <c r="H102" s="18">
        <f t="shared" si="4"/>
        <v>8.9280382203642872E-2</v>
      </c>
      <c r="I102" s="9">
        <v>2924</v>
      </c>
      <c r="J102" s="9">
        <v>542</v>
      </c>
      <c r="K102" s="18">
        <f t="shared" si="5"/>
        <v>0.18536251709986321</v>
      </c>
    </row>
    <row r="103" spans="1:11" x14ac:dyDescent="0.2">
      <c r="A103" s="9" t="s">
        <v>98</v>
      </c>
      <c r="B103" s="9" t="s">
        <v>175</v>
      </c>
      <c r="C103" s="9">
        <v>906</v>
      </c>
      <c r="D103" s="9">
        <v>0</v>
      </c>
      <c r="E103" s="18">
        <f t="shared" si="3"/>
        <v>0</v>
      </c>
      <c r="F103" s="9">
        <v>292</v>
      </c>
      <c r="G103" s="9">
        <v>0</v>
      </c>
      <c r="H103" s="18">
        <f t="shared" si="4"/>
        <v>0</v>
      </c>
      <c r="I103" s="9">
        <v>599</v>
      </c>
      <c r="J103" s="9">
        <v>0</v>
      </c>
      <c r="K103" s="18">
        <f t="shared" si="5"/>
        <v>0</v>
      </c>
    </row>
    <row r="104" spans="1:11" x14ac:dyDescent="0.2">
      <c r="A104" s="9" t="s">
        <v>99</v>
      </c>
      <c r="B104" s="9" t="s">
        <v>175</v>
      </c>
      <c r="C104" s="9">
        <v>40426</v>
      </c>
      <c r="D104" s="9">
        <v>1753</v>
      </c>
      <c r="E104" s="18">
        <f t="shared" si="3"/>
        <v>4.3363182110522931E-2</v>
      </c>
      <c r="F104" s="9">
        <v>36121</v>
      </c>
      <c r="G104" s="9">
        <v>1501</v>
      </c>
      <c r="H104" s="18">
        <f t="shared" si="4"/>
        <v>4.1554774231056725E-2</v>
      </c>
      <c r="I104" s="9">
        <v>3956</v>
      </c>
      <c r="J104" s="9">
        <v>76</v>
      </c>
      <c r="K104" s="18">
        <f t="shared" si="5"/>
        <v>1.9211324570273004E-2</v>
      </c>
    </row>
    <row r="105" spans="1:11" x14ac:dyDescent="0.2">
      <c r="A105" s="9" t="s">
        <v>100</v>
      </c>
      <c r="B105" s="9" t="s">
        <v>175</v>
      </c>
      <c r="C105" s="9">
        <v>12480</v>
      </c>
      <c r="D105" s="9">
        <v>324</v>
      </c>
      <c r="E105" s="18">
        <f t="shared" si="3"/>
        <v>2.5961538461538463E-2</v>
      </c>
      <c r="F105" s="9">
        <v>9519</v>
      </c>
      <c r="G105" s="9">
        <v>207</v>
      </c>
      <c r="H105" s="18">
        <f t="shared" si="4"/>
        <v>2.1745981720768987E-2</v>
      </c>
      <c r="I105" s="9">
        <v>2771</v>
      </c>
      <c r="J105" s="9">
        <v>117</v>
      </c>
      <c r="K105" s="18">
        <f t="shared" si="5"/>
        <v>4.2223024178996753E-2</v>
      </c>
    </row>
    <row r="106" spans="1:11" x14ac:dyDescent="0.2">
      <c r="A106" s="9" t="s">
        <v>101</v>
      </c>
      <c r="B106" s="9" t="s">
        <v>175</v>
      </c>
      <c r="C106" s="9">
        <v>11252</v>
      </c>
      <c r="D106" s="9">
        <v>190</v>
      </c>
      <c r="E106" s="18">
        <f t="shared" si="3"/>
        <v>1.68858869534305E-2</v>
      </c>
      <c r="F106" s="9">
        <v>8700</v>
      </c>
      <c r="G106" s="9">
        <v>72</v>
      </c>
      <c r="H106" s="18">
        <f t="shared" si="4"/>
        <v>8.2758620689655175E-3</v>
      </c>
      <c r="I106" s="9">
        <v>2434</v>
      </c>
      <c r="J106" s="9">
        <v>0</v>
      </c>
      <c r="K106" s="18">
        <f t="shared" si="5"/>
        <v>0</v>
      </c>
    </row>
    <row r="107" spans="1:11" x14ac:dyDescent="0.2">
      <c r="A107" s="9" t="s">
        <v>102</v>
      </c>
      <c r="B107" s="9" t="s">
        <v>175</v>
      </c>
      <c r="C107" s="9">
        <v>9691</v>
      </c>
      <c r="D107" s="9">
        <v>294</v>
      </c>
      <c r="E107" s="18">
        <f t="shared" si="3"/>
        <v>3.0337426478175628E-2</v>
      </c>
      <c r="F107" s="9">
        <v>7453</v>
      </c>
      <c r="G107" s="9">
        <v>96</v>
      </c>
      <c r="H107" s="18">
        <f t="shared" si="4"/>
        <v>1.2880719173487187E-2</v>
      </c>
      <c r="I107" s="9">
        <v>2097</v>
      </c>
      <c r="J107" s="9">
        <v>125</v>
      </c>
      <c r="K107" s="18">
        <f t="shared" si="5"/>
        <v>5.9608965188364331E-2</v>
      </c>
    </row>
    <row r="108" spans="1:11" x14ac:dyDescent="0.2">
      <c r="A108" s="9" t="s">
        <v>103</v>
      </c>
      <c r="B108" s="9" t="s">
        <v>175</v>
      </c>
      <c r="C108" s="9">
        <v>54127</v>
      </c>
      <c r="D108" s="9">
        <v>1128</v>
      </c>
      <c r="E108" s="18">
        <f t="shared" si="3"/>
        <v>2.0839876586546454E-2</v>
      </c>
      <c r="F108" s="9">
        <v>49190</v>
      </c>
      <c r="G108" s="9">
        <v>1019</v>
      </c>
      <c r="H108" s="18">
        <f t="shared" si="4"/>
        <v>2.0715592600121974E-2</v>
      </c>
      <c r="I108" s="9">
        <v>4937</v>
      </c>
      <c r="J108" s="9">
        <v>109</v>
      </c>
      <c r="K108" s="18">
        <f t="shared" si="5"/>
        <v>2.2078185132671662E-2</v>
      </c>
    </row>
    <row r="109" spans="1:11" x14ac:dyDescent="0.2">
      <c r="A109" s="9" t="s">
        <v>104</v>
      </c>
      <c r="B109" s="9" t="s">
        <v>175</v>
      </c>
      <c r="C109" s="9">
        <v>9989</v>
      </c>
      <c r="D109" s="9">
        <v>508</v>
      </c>
      <c r="E109" s="18">
        <f t="shared" si="3"/>
        <v>5.0855941535689259E-2</v>
      </c>
      <c r="F109" s="9">
        <v>8970</v>
      </c>
      <c r="G109" s="9">
        <v>508</v>
      </c>
      <c r="H109" s="18">
        <f t="shared" si="4"/>
        <v>5.6633221850613154E-2</v>
      </c>
      <c r="I109" s="9">
        <v>1019</v>
      </c>
      <c r="J109" s="9">
        <v>0</v>
      </c>
      <c r="K109" s="18">
        <f t="shared" si="5"/>
        <v>0</v>
      </c>
    </row>
    <row r="110" spans="1:11" x14ac:dyDescent="0.2">
      <c r="A110" s="9" t="s">
        <v>105</v>
      </c>
      <c r="B110" s="9" t="s">
        <v>175</v>
      </c>
      <c r="C110" s="9">
        <v>5563</v>
      </c>
      <c r="D110" s="9">
        <v>107</v>
      </c>
      <c r="E110" s="18">
        <f t="shared" si="3"/>
        <v>1.9234226136976451E-2</v>
      </c>
      <c r="F110" s="9">
        <v>4779</v>
      </c>
      <c r="G110" s="9">
        <v>35</v>
      </c>
      <c r="H110" s="18">
        <f t="shared" si="4"/>
        <v>7.3237078886796399E-3</v>
      </c>
      <c r="I110" s="9">
        <v>710</v>
      </c>
      <c r="J110" s="9">
        <v>72</v>
      </c>
      <c r="K110" s="18">
        <f t="shared" si="5"/>
        <v>0.10140845070422536</v>
      </c>
    </row>
    <row r="111" spans="1:11" x14ac:dyDescent="0.2">
      <c r="A111" s="9" t="s">
        <v>106</v>
      </c>
      <c r="B111" s="9" t="s">
        <v>175</v>
      </c>
      <c r="C111" s="9">
        <v>16717</v>
      </c>
      <c r="D111" s="9">
        <v>1636</v>
      </c>
      <c r="E111" s="18">
        <f t="shared" si="3"/>
        <v>9.7864449362923975E-2</v>
      </c>
      <c r="F111" s="9">
        <v>13884</v>
      </c>
      <c r="G111" s="9">
        <v>1065</v>
      </c>
      <c r="H111" s="18">
        <f t="shared" si="4"/>
        <v>7.6707000864304237E-2</v>
      </c>
      <c r="I111" s="9">
        <v>2833</v>
      </c>
      <c r="J111" s="9">
        <v>571</v>
      </c>
      <c r="K111" s="18">
        <f t="shared" si="5"/>
        <v>0.20155312389692906</v>
      </c>
    </row>
    <row r="112" spans="1:11" x14ac:dyDescent="0.2">
      <c r="A112" s="9" t="s">
        <v>107</v>
      </c>
      <c r="B112" s="9" t="s">
        <v>175</v>
      </c>
      <c r="C112" s="9">
        <v>29363</v>
      </c>
      <c r="D112" s="9">
        <v>1476</v>
      </c>
      <c r="E112" s="18">
        <f t="shared" si="3"/>
        <v>5.0267343255116982E-2</v>
      </c>
      <c r="F112" s="9">
        <v>25433</v>
      </c>
      <c r="G112" s="9">
        <v>727</v>
      </c>
      <c r="H112" s="18">
        <f t="shared" si="4"/>
        <v>2.858490936971651E-2</v>
      </c>
      <c r="I112" s="9">
        <v>3827</v>
      </c>
      <c r="J112" s="9">
        <v>749</v>
      </c>
      <c r="K112" s="18">
        <f t="shared" si="5"/>
        <v>0.19571465900182911</v>
      </c>
    </row>
    <row r="113" spans="1:11" x14ac:dyDescent="0.2">
      <c r="A113" s="9" t="s">
        <v>108</v>
      </c>
      <c r="B113" s="9" t="s">
        <v>175</v>
      </c>
      <c r="C113" s="9">
        <v>48132</v>
      </c>
      <c r="D113" s="9">
        <v>1748</v>
      </c>
      <c r="E113" s="18">
        <f t="shared" si="3"/>
        <v>3.6316795479099141E-2</v>
      </c>
      <c r="F113" s="9">
        <v>41416</v>
      </c>
      <c r="G113" s="9">
        <v>846</v>
      </c>
      <c r="H113" s="18">
        <f t="shared" si="4"/>
        <v>2.0426888159165539E-2</v>
      </c>
      <c r="I113" s="9">
        <v>6628</v>
      </c>
      <c r="J113" s="9">
        <v>902</v>
      </c>
      <c r="K113" s="18">
        <f t="shared" si="5"/>
        <v>0.13608931804465901</v>
      </c>
    </row>
    <row r="114" spans="1:11" x14ac:dyDescent="0.2">
      <c r="A114" s="9" t="s">
        <v>109</v>
      </c>
      <c r="B114" s="9" t="s">
        <v>175</v>
      </c>
      <c r="C114" s="9">
        <v>48974</v>
      </c>
      <c r="D114" s="9">
        <v>1718</v>
      </c>
      <c r="E114" s="18">
        <f t="shared" si="3"/>
        <v>3.5079838281537143E-2</v>
      </c>
      <c r="F114" s="9">
        <v>43704</v>
      </c>
      <c r="G114" s="9">
        <v>1585</v>
      </c>
      <c r="H114" s="18">
        <f t="shared" si="4"/>
        <v>3.6266703276587958E-2</v>
      </c>
      <c r="I114" s="9">
        <v>5206</v>
      </c>
      <c r="J114" s="9">
        <v>133</v>
      </c>
      <c r="K114" s="18">
        <f t="shared" si="5"/>
        <v>2.5547445255474453E-2</v>
      </c>
    </row>
    <row r="115" spans="1:11" x14ac:dyDescent="0.2">
      <c r="A115" s="9" t="s">
        <v>110</v>
      </c>
      <c r="B115" s="9" t="s">
        <v>175</v>
      </c>
      <c r="C115" s="9">
        <v>58920</v>
      </c>
      <c r="D115" s="9">
        <v>2352</v>
      </c>
      <c r="E115" s="18">
        <f t="shared" si="3"/>
        <v>3.9918533604887986E-2</v>
      </c>
      <c r="F115" s="9">
        <v>53143</v>
      </c>
      <c r="G115" s="9">
        <v>1652</v>
      </c>
      <c r="H115" s="18">
        <f t="shared" si="4"/>
        <v>3.1085937941027039E-2</v>
      </c>
      <c r="I115" s="9">
        <v>5777</v>
      </c>
      <c r="J115" s="9">
        <v>700</v>
      </c>
      <c r="K115" s="18">
        <f t="shared" si="5"/>
        <v>0.12117015752120477</v>
      </c>
    </row>
    <row r="116" spans="1:11" x14ac:dyDescent="0.2">
      <c r="A116" s="9" t="s">
        <v>111</v>
      </c>
      <c r="B116" s="9" t="s">
        <v>175</v>
      </c>
      <c r="C116" s="9">
        <v>74805</v>
      </c>
      <c r="D116" s="9">
        <v>1346</v>
      </c>
      <c r="E116" s="18">
        <f t="shared" si="3"/>
        <v>1.7993449635719538E-2</v>
      </c>
      <c r="F116" s="9">
        <v>69248</v>
      </c>
      <c r="G116" s="9">
        <v>1167</v>
      </c>
      <c r="H116" s="18">
        <f t="shared" si="4"/>
        <v>1.6852472273567468E-2</v>
      </c>
      <c r="I116" s="9">
        <v>5557</v>
      </c>
      <c r="J116" s="9">
        <v>179</v>
      </c>
      <c r="K116" s="18">
        <f t="shared" si="5"/>
        <v>3.2211624977505848E-2</v>
      </c>
    </row>
    <row r="117" spans="1:11" x14ac:dyDescent="0.2">
      <c r="A117" s="9" t="s">
        <v>112</v>
      </c>
      <c r="B117" s="9" t="s">
        <v>175</v>
      </c>
      <c r="C117" s="9">
        <v>12291</v>
      </c>
      <c r="D117" s="9">
        <v>342</v>
      </c>
      <c r="E117" s="18">
        <f t="shared" si="3"/>
        <v>2.7825237979009029E-2</v>
      </c>
      <c r="F117" s="9">
        <v>11069</v>
      </c>
      <c r="G117" s="9">
        <v>342</v>
      </c>
      <c r="H117" s="18">
        <f t="shared" si="4"/>
        <v>3.0897100009034239E-2</v>
      </c>
      <c r="I117" s="9">
        <v>1222</v>
      </c>
      <c r="J117" s="9">
        <v>0</v>
      </c>
      <c r="K117" s="18">
        <f t="shared" si="5"/>
        <v>0</v>
      </c>
    </row>
    <row r="118" spans="1:11" x14ac:dyDescent="0.2">
      <c r="A118" s="9" t="s">
        <v>113</v>
      </c>
      <c r="B118" s="9" t="s">
        <v>175</v>
      </c>
      <c r="C118" s="9">
        <v>7849</v>
      </c>
      <c r="D118" s="9">
        <v>792</v>
      </c>
      <c r="E118" s="18">
        <f t="shared" si="3"/>
        <v>0.10090457383106129</v>
      </c>
      <c r="F118" s="9">
        <v>2379</v>
      </c>
      <c r="G118" s="9">
        <v>64</v>
      </c>
      <c r="H118" s="18">
        <f t="shared" si="4"/>
        <v>2.6902059688944935E-2</v>
      </c>
      <c r="I118" s="9">
        <v>5203</v>
      </c>
      <c r="J118" s="9">
        <v>728</v>
      </c>
      <c r="K118" s="18">
        <f t="shared" si="5"/>
        <v>0.13991927733999615</v>
      </c>
    </row>
    <row r="119" spans="1:11" x14ac:dyDescent="0.2">
      <c r="A119" s="9" t="s">
        <v>114</v>
      </c>
      <c r="B119" s="9" t="s">
        <v>175</v>
      </c>
      <c r="C119" s="9">
        <v>19849</v>
      </c>
      <c r="D119" s="9">
        <v>1254</v>
      </c>
      <c r="E119" s="18">
        <f t="shared" si="3"/>
        <v>6.3176986246158501E-2</v>
      </c>
      <c r="F119" s="9">
        <v>9889</v>
      </c>
      <c r="G119" s="9">
        <v>411</v>
      </c>
      <c r="H119" s="18">
        <f t="shared" si="4"/>
        <v>4.1561330771564362E-2</v>
      </c>
      <c r="I119" s="9">
        <v>9960</v>
      </c>
      <c r="J119" s="9">
        <v>843</v>
      </c>
      <c r="K119" s="18">
        <f t="shared" si="5"/>
        <v>8.4638554216867473E-2</v>
      </c>
    </row>
    <row r="120" spans="1:11" x14ac:dyDescent="0.2">
      <c r="A120" s="9" t="s">
        <v>115</v>
      </c>
      <c r="B120" s="9" t="s">
        <v>175</v>
      </c>
      <c r="C120" s="9">
        <v>711</v>
      </c>
      <c r="D120" s="9">
        <v>61</v>
      </c>
      <c r="E120" s="18">
        <f t="shared" si="3"/>
        <v>8.5794655414908577E-2</v>
      </c>
      <c r="F120" s="9">
        <v>408</v>
      </c>
      <c r="G120" s="9">
        <v>10</v>
      </c>
      <c r="H120" s="18">
        <f t="shared" si="4"/>
        <v>2.4509803921568627E-2</v>
      </c>
      <c r="I120" s="9">
        <v>303</v>
      </c>
      <c r="J120" s="9">
        <v>51</v>
      </c>
      <c r="K120" s="18">
        <f t="shared" si="5"/>
        <v>0.16831683168316833</v>
      </c>
    </row>
    <row r="121" spans="1:11" x14ac:dyDescent="0.2">
      <c r="A121" s="9" t="s">
        <v>116</v>
      </c>
      <c r="B121" s="9" t="s">
        <v>175</v>
      </c>
      <c r="C121" s="9">
        <v>7437</v>
      </c>
      <c r="D121" s="9">
        <v>230</v>
      </c>
      <c r="E121" s="18">
        <f t="shared" si="3"/>
        <v>3.0926448836896599E-2</v>
      </c>
      <c r="F121" s="9">
        <v>3162</v>
      </c>
      <c r="G121" s="9">
        <v>136</v>
      </c>
      <c r="H121" s="18">
        <f t="shared" si="4"/>
        <v>4.3010752688172046E-2</v>
      </c>
      <c r="I121" s="9">
        <v>4034</v>
      </c>
      <c r="J121" s="9">
        <v>94</v>
      </c>
      <c r="K121" s="18">
        <f t="shared" si="5"/>
        <v>2.3301933564700051E-2</v>
      </c>
    </row>
    <row r="122" spans="1:11" x14ac:dyDescent="0.2">
      <c r="A122" s="9" t="s">
        <v>117</v>
      </c>
      <c r="B122" s="9" t="s">
        <v>175</v>
      </c>
      <c r="C122" s="9">
        <v>10949</v>
      </c>
      <c r="D122" s="9">
        <v>452</v>
      </c>
      <c r="E122" s="18">
        <f t="shared" si="3"/>
        <v>4.1282308886656315E-2</v>
      </c>
      <c r="F122" s="9">
        <v>6590</v>
      </c>
      <c r="G122" s="9">
        <v>294</v>
      </c>
      <c r="H122" s="18">
        <f t="shared" si="4"/>
        <v>4.4613050075872532E-2</v>
      </c>
      <c r="I122" s="9">
        <v>3587</v>
      </c>
      <c r="J122" s="9">
        <v>158</v>
      </c>
      <c r="K122" s="18">
        <f t="shared" si="5"/>
        <v>4.4047950933928076E-2</v>
      </c>
    </row>
    <row r="123" spans="1:11" x14ac:dyDescent="0.2">
      <c r="A123" s="9" t="s">
        <v>118</v>
      </c>
      <c r="B123" s="9" t="s">
        <v>175</v>
      </c>
      <c r="C123" s="9">
        <v>33719</v>
      </c>
      <c r="D123" s="9">
        <v>1744</v>
      </c>
      <c r="E123" s="18">
        <f t="shared" si="3"/>
        <v>5.1721581304309143E-2</v>
      </c>
      <c r="F123" s="9">
        <v>25392</v>
      </c>
      <c r="G123" s="9">
        <v>882</v>
      </c>
      <c r="H123" s="18">
        <f t="shared" si="4"/>
        <v>3.4735349716446123E-2</v>
      </c>
      <c r="I123" s="9">
        <v>7775</v>
      </c>
      <c r="J123" s="9">
        <v>641</v>
      </c>
      <c r="K123" s="18">
        <f t="shared" si="5"/>
        <v>8.2443729903536975E-2</v>
      </c>
    </row>
    <row r="124" spans="1:11" x14ac:dyDescent="0.2">
      <c r="A124" s="9" t="s">
        <v>119</v>
      </c>
      <c r="B124" s="9" t="s">
        <v>175</v>
      </c>
      <c r="C124" s="9">
        <v>15050</v>
      </c>
      <c r="D124" s="9">
        <v>628</v>
      </c>
      <c r="E124" s="18">
        <f t="shared" si="3"/>
        <v>4.1727574750830568E-2</v>
      </c>
      <c r="F124" s="9">
        <v>10442</v>
      </c>
      <c r="G124" s="9">
        <v>481</v>
      </c>
      <c r="H124" s="18">
        <f t="shared" si="4"/>
        <v>4.6063972419076803E-2</v>
      </c>
      <c r="I124" s="9">
        <v>3835</v>
      </c>
      <c r="J124" s="9">
        <v>147</v>
      </c>
      <c r="K124" s="18">
        <f t="shared" si="5"/>
        <v>3.8331160365058667E-2</v>
      </c>
    </row>
    <row r="125" spans="1:11" x14ac:dyDescent="0.2">
      <c r="A125" s="9" t="s">
        <v>120</v>
      </c>
      <c r="B125" s="9" t="s">
        <v>175</v>
      </c>
      <c r="C125" s="9">
        <v>4756</v>
      </c>
      <c r="D125" s="9">
        <v>147</v>
      </c>
      <c r="E125" s="18">
        <f t="shared" si="3"/>
        <v>3.0908326324642556E-2</v>
      </c>
      <c r="F125" s="9">
        <v>2866</v>
      </c>
      <c r="G125" s="9">
        <v>0</v>
      </c>
      <c r="H125" s="18">
        <f t="shared" si="4"/>
        <v>0</v>
      </c>
      <c r="I125" s="9">
        <v>1490</v>
      </c>
      <c r="J125" s="9">
        <v>147</v>
      </c>
      <c r="K125" s="18">
        <f t="shared" si="5"/>
        <v>9.8657718120805371E-2</v>
      </c>
    </row>
    <row r="126" spans="1:11" x14ac:dyDescent="0.2">
      <c r="A126" s="9" t="s">
        <v>121</v>
      </c>
      <c r="B126" s="9" t="s">
        <v>175</v>
      </c>
      <c r="C126" s="9">
        <v>2583</v>
      </c>
      <c r="D126" s="9">
        <v>0</v>
      </c>
      <c r="E126" s="18">
        <f t="shared" si="3"/>
        <v>0</v>
      </c>
      <c r="F126" s="9">
        <v>1274</v>
      </c>
      <c r="G126" s="9">
        <v>0</v>
      </c>
      <c r="H126" s="18">
        <f t="shared" si="4"/>
        <v>0</v>
      </c>
      <c r="I126" s="9">
        <v>1263</v>
      </c>
      <c r="J126" s="9">
        <v>0</v>
      </c>
      <c r="K126" s="18">
        <f t="shared" si="5"/>
        <v>0</v>
      </c>
    </row>
    <row r="127" spans="1:11" x14ac:dyDescent="0.2">
      <c r="A127" s="9" t="s">
        <v>122</v>
      </c>
      <c r="B127" s="9" t="s">
        <v>175</v>
      </c>
      <c r="C127" s="9">
        <v>22500</v>
      </c>
      <c r="D127" s="9">
        <v>1077</v>
      </c>
      <c r="E127" s="18">
        <f t="shared" si="3"/>
        <v>4.7866666666666668E-2</v>
      </c>
      <c r="F127" s="9">
        <v>9294</v>
      </c>
      <c r="G127" s="9">
        <v>290</v>
      </c>
      <c r="H127" s="18">
        <f t="shared" si="4"/>
        <v>3.1202926619324296E-2</v>
      </c>
      <c r="I127" s="9">
        <v>12401</v>
      </c>
      <c r="J127" s="9">
        <v>787</v>
      </c>
      <c r="K127" s="18">
        <f t="shared" si="5"/>
        <v>6.3462623981936944E-2</v>
      </c>
    </row>
    <row r="128" spans="1:11" x14ac:dyDescent="0.2">
      <c r="A128" s="9" t="s">
        <v>123</v>
      </c>
      <c r="B128" s="9" t="s">
        <v>175</v>
      </c>
      <c r="C128" s="9">
        <v>13601</v>
      </c>
      <c r="D128" s="9">
        <v>633</v>
      </c>
      <c r="E128" s="18">
        <f t="shared" si="3"/>
        <v>4.6540695537092863E-2</v>
      </c>
      <c r="F128" s="9">
        <v>10050</v>
      </c>
      <c r="G128" s="9">
        <v>265</v>
      </c>
      <c r="H128" s="18">
        <f t="shared" si="4"/>
        <v>2.6368159203980099E-2</v>
      </c>
      <c r="I128" s="9">
        <v>3406</v>
      </c>
      <c r="J128" s="9">
        <v>368</v>
      </c>
      <c r="K128" s="18">
        <f t="shared" si="5"/>
        <v>0.1080446271285966</v>
      </c>
    </row>
    <row r="129" spans="1:11" x14ac:dyDescent="0.2">
      <c r="A129" s="9" t="s">
        <v>124</v>
      </c>
      <c r="B129" s="9" t="s">
        <v>175</v>
      </c>
      <c r="C129" s="9">
        <v>21230</v>
      </c>
      <c r="D129" s="9">
        <v>925</v>
      </c>
      <c r="E129" s="18">
        <f t="shared" si="3"/>
        <v>4.357041921808761E-2</v>
      </c>
      <c r="F129" s="9">
        <v>9842</v>
      </c>
      <c r="G129" s="9">
        <v>347</v>
      </c>
      <c r="H129" s="18">
        <f t="shared" si="4"/>
        <v>3.5257061572851044E-2</v>
      </c>
      <c r="I129" s="9">
        <v>11046</v>
      </c>
      <c r="J129" s="9">
        <v>578</v>
      </c>
      <c r="K129" s="18">
        <f t="shared" si="5"/>
        <v>5.2326634075683505E-2</v>
      </c>
    </row>
    <row r="130" spans="1:11" x14ac:dyDescent="0.2">
      <c r="A130" s="9" t="s">
        <v>125</v>
      </c>
      <c r="B130" s="9" t="s">
        <v>175</v>
      </c>
      <c r="C130" s="9">
        <v>13252</v>
      </c>
      <c r="D130" s="9">
        <v>732</v>
      </c>
      <c r="E130" s="18">
        <f t="shared" si="3"/>
        <v>5.5236945366737095E-2</v>
      </c>
      <c r="F130" s="9">
        <v>7161</v>
      </c>
      <c r="G130" s="9">
        <v>506</v>
      </c>
      <c r="H130" s="18">
        <f t="shared" si="4"/>
        <v>7.0660522273425494E-2</v>
      </c>
      <c r="I130" s="9">
        <v>6091</v>
      </c>
      <c r="J130" s="9">
        <v>226</v>
      </c>
      <c r="K130" s="18">
        <f t="shared" si="5"/>
        <v>3.7103923822032508E-2</v>
      </c>
    </row>
    <row r="131" spans="1:11" x14ac:dyDescent="0.2">
      <c r="A131" s="9" t="s">
        <v>126</v>
      </c>
      <c r="B131" s="9" t="s">
        <v>175</v>
      </c>
      <c r="C131" s="9">
        <v>8692</v>
      </c>
      <c r="D131" s="9">
        <v>244</v>
      </c>
      <c r="E131" s="18">
        <f t="shared" si="3"/>
        <v>2.8071790151863781E-2</v>
      </c>
      <c r="F131" s="9">
        <v>4769</v>
      </c>
      <c r="G131" s="9">
        <v>50</v>
      </c>
      <c r="H131" s="18">
        <f t="shared" si="4"/>
        <v>1.0484378276368212E-2</v>
      </c>
      <c r="I131" s="9">
        <v>3515</v>
      </c>
      <c r="J131" s="9">
        <v>119</v>
      </c>
      <c r="K131" s="18">
        <f t="shared" si="5"/>
        <v>3.3854907539118066E-2</v>
      </c>
    </row>
    <row r="132" spans="1:11" x14ac:dyDescent="0.2">
      <c r="A132" s="9" t="s">
        <v>127</v>
      </c>
      <c r="B132" s="9" t="s">
        <v>175</v>
      </c>
      <c r="C132" s="9">
        <v>23262</v>
      </c>
      <c r="D132" s="9">
        <v>3081</v>
      </c>
      <c r="E132" s="18">
        <f t="shared" si="3"/>
        <v>0.13244776889347434</v>
      </c>
      <c r="F132" s="9">
        <v>9733</v>
      </c>
      <c r="G132" s="9">
        <v>255</v>
      </c>
      <c r="H132" s="18">
        <f t="shared" si="4"/>
        <v>2.6199527381074693E-2</v>
      </c>
      <c r="I132" s="9">
        <v>12928</v>
      </c>
      <c r="J132" s="9">
        <v>2524</v>
      </c>
      <c r="K132" s="18">
        <f t="shared" si="5"/>
        <v>0.19523514851485149</v>
      </c>
    </row>
    <row r="133" spans="1:11" x14ac:dyDescent="0.2">
      <c r="A133" s="9" t="s">
        <v>128</v>
      </c>
      <c r="B133" s="9" t="s">
        <v>175</v>
      </c>
      <c r="C133" s="9">
        <v>25008</v>
      </c>
      <c r="D133" s="9">
        <v>945</v>
      </c>
      <c r="E133" s="18">
        <f t="shared" ref="E133:E157" si="6">D133/C133</f>
        <v>3.7787907869481767E-2</v>
      </c>
      <c r="F133" s="9">
        <v>9468</v>
      </c>
      <c r="G133" s="9">
        <v>389</v>
      </c>
      <c r="H133" s="18">
        <f t="shared" ref="H133:H158" si="7">G133/F133</f>
        <v>4.1085762568652304E-2</v>
      </c>
      <c r="I133" s="9">
        <v>14296</v>
      </c>
      <c r="J133" s="9">
        <v>556</v>
      </c>
      <c r="K133" s="18">
        <f t="shared" ref="K133:K158" si="8">J133/I133</f>
        <v>3.8891997761611639E-2</v>
      </c>
    </row>
    <row r="134" spans="1:11" x14ac:dyDescent="0.2">
      <c r="A134" s="9" t="s">
        <v>129</v>
      </c>
      <c r="B134" s="9" t="s">
        <v>175</v>
      </c>
      <c r="C134" s="9">
        <v>44446</v>
      </c>
      <c r="D134" s="9">
        <v>2175</v>
      </c>
      <c r="E134" s="18">
        <f t="shared" si="6"/>
        <v>4.8935787247446343E-2</v>
      </c>
      <c r="F134" s="9">
        <v>17989</v>
      </c>
      <c r="G134" s="9">
        <v>307</v>
      </c>
      <c r="H134" s="18">
        <f t="shared" si="7"/>
        <v>1.7065984768469621E-2</v>
      </c>
      <c r="I134" s="9">
        <v>25271</v>
      </c>
      <c r="J134" s="9">
        <v>1868</v>
      </c>
      <c r="K134" s="18">
        <f t="shared" si="8"/>
        <v>7.3918721063669826E-2</v>
      </c>
    </row>
    <row r="135" spans="1:11" x14ac:dyDescent="0.2">
      <c r="A135" s="9" t="s">
        <v>176</v>
      </c>
      <c r="B135" s="9"/>
      <c r="C135" s="9">
        <f>SUM(C80:C134)</f>
        <v>958364</v>
      </c>
      <c r="D135" s="9">
        <f>SUM(D80:D134)</f>
        <v>45565</v>
      </c>
      <c r="E135" s="18">
        <f t="shared" si="6"/>
        <v>4.7544565530424764E-2</v>
      </c>
      <c r="F135" s="9">
        <f>SUM(F80:F134)</f>
        <v>679994</v>
      </c>
      <c r="G135" s="9">
        <f>SUM(G80:G134)</f>
        <v>23336</v>
      </c>
      <c r="H135" s="18">
        <f t="shared" si="7"/>
        <v>3.4317949864263508E-2</v>
      </c>
      <c r="I135" s="9">
        <f>SUM(I80:I134)</f>
        <v>258388</v>
      </c>
      <c r="J135" s="9">
        <f>SUM(J80:J134)</f>
        <v>20779</v>
      </c>
      <c r="K135" s="18">
        <f t="shared" si="8"/>
        <v>8.041782126104928E-2</v>
      </c>
    </row>
    <row r="136" spans="1:11" x14ac:dyDescent="0.2">
      <c r="A136" s="5" t="s">
        <v>130</v>
      </c>
      <c r="B136" s="5" t="s">
        <v>177</v>
      </c>
      <c r="C136" s="5">
        <v>59669</v>
      </c>
      <c r="D136" s="5">
        <v>3152</v>
      </c>
      <c r="E136" s="19">
        <f t="shared" si="6"/>
        <v>5.2824749870116809E-2</v>
      </c>
      <c r="F136" s="5">
        <v>18397</v>
      </c>
      <c r="G136" s="5">
        <v>571</v>
      </c>
      <c r="H136" s="19">
        <f t="shared" si="7"/>
        <v>3.103766918519324E-2</v>
      </c>
      <c r="I136" s="5">
        <v>38144</v>
      </c>
      <c r="J136" s="5">
        <v>1892</v>
      </c>
      <c r="K136" s="19">
        <f t="shared" si="8"/>
        <v>4.9601510067114093E-2</v>
      </c>
    </row>
    <row r="137" spans="1:11" x14ac:dyDescent="0.2">
      <c r="A137" s="5" t="s">
        <v>131</v>
      </c>
      <c r="B137" s="5" t="s">
        <v>177</v>
      </c>
      <c r="C137" s="5">
        <v>47987</v>
      </c>
      <c r="D137" s="5">
        <v>3421</v>
      </c>
      <c r="E137" s="19">
        <f t="shared" si="6"/>
        <v>7.1290141079875802E-2</v>
      </c>
      <c r="F137" s="5">
        <v>11883</v>
      </c>
      <c r="G137" s="5">
        <v>124</v>
      </c>
      <c r="H137" s="19">
        <f t="shared" si="7"/>
        <v>1.0435075317680721E-2</v>
      </c>
      <c r="I137" s="5">
        <v>32639</v>
      </c>
      <c r="J137" s="5">
        <v>2666</v>
      </c>
      <c r="K137" s="19">
        <f t="shared" si="8"/>
        <v>8.1681424063237237E-2</v>
      </c>
    </row>
    <row r="138" spans="1:11" x14ac:dyDescent="0.2">
      <c r="A138" s="5" t="s">
        <v>132</v>
      </c>
      <c r="B138" s="5" t="s">
        <v>177</v>
      </c>
      <c r="C138" s="5">
        <v>36927</v>
      </c>
      <c r="D138" s="5">
        <v>2604</v>
      </c>
      <c r="E138" s="19">
        <f t="shared" si="6"/>
        <v>7.051750751482655E-2</v>
      </c>
      <c r="F138" s="5">
        <v>10394</v>
      </c>
      <c r="G138" s="5">
        <v>555</v>
      </c>
      <c r="H138" s="19">
        <f t="shared" si="7"/>
        <v>5.3396190109678658E-2</v>
      </c>
      <c r="I138" s="5">
        <v>24383</v>
      </c>
      <c r="J138" s="5">
        <v>1639</v>
      </c>
      <c r="K138" s="19">
        <f t="shared" si="8"/>
        <v>6.7218964032317599E-2</v>
      </c>
    </row>
    <row r="139" spans="1:11" x14ac:dyDescent="0.2">
      <c r="A139" s="5" t="s">
        <v>178</v>
      </c>
      <c r="B139" s="5"/>
      <c r="C139" s="5">
        <f>SUM(C136:C138)</f>
        <v>144583</v>
      </c>
      <c r="D139" s="5">
        <f>SUM(D136:D138)</f>
        <v>9177</v>
      </c>
      <c r="E139" s="19">
        <f t="shared" si="6"/>
        <v>6.3472192443094974E-2</v>
      </c>
      <c r="F139" s="5">
        <f>SUM(F136:F138)</f>
        <v>40674</v>
      </c>
      <c r="G139" s="5">
        <f>SUM(G136:G138)</f>
        <v>1250</v>
      </c>
      <c r="H139" s="19">
        <f t="shared" si="7"/>
        <v>3.0732163052564293E-2</v>
      </c>
      <c r="I139" s="5">
        <f>SUM(I136:I138)</f>
        <v>95166</v>
      </c>
      <c r="J139" s="5">
        <f>SUM(J136:J138)</f>
        <v>6197</v>
      </c>
      <c r="K139" s="19">
        <f t="shared" si="8"/>
        <v>6.511779417018683E-2</v>
      </c>
    </row>
    <row r="140" spans="1:11" x14ac:dyDescent="0.2">
      <c r="A140" s="2" t="s">
        <v>133</v>
      </c>
      <c r="B140" s="2" t="s">
        <v>179</v>
      </c>
      <c r="C140" s="2">
        <v>42536</v>
      </c>
      <c r="D140" s="2">
        <v>1803</v>
      </c>
      <c r="E140" s="20">
        <f t="shared" si="6"/>
        <v>4.2387624600338535E-2</v>
      </c>
      <c r="F140" s="2">
        <v>13658</v>
      </c>
      <c r="G140" s="2">
        <v>136</v>
      </c>
      <c r="H140" s="20">
        <f t="shared" si="7"/>
        <v>9.957534045980378E-3</v>
      </c>
      <c r="I140" s="2">
        <v>26569</v>
      </c>
      <c r="J140" s="2">
        <v>1454</v>
      </c>
      <c r="K140" s="20">
        <f t="shared" si="8"/>
        <v>5.472543189431292E-2</v>
      </c>
    </row>
    <row r="141" spans="1:11" x14ac:dyDescent="0.2">
      <c r="A141" s="2" t="s">
        <v>134</v>
      </c>
      <c r="B141" s="2" t="s">
        <v>179</v>
      </c>
      <c r="C141" s="2">
        <v>32223</v>
      </c>
      <c r="D141" s="2">
        <v>1001</v>
      </c>
      <c r="E141" s="20">
        <f t="shared" si="6"/>
        <v>3.1064767402166155E-2</v>
      </c>
      <c r="F141" s="2">
        <v>12082</v>
      </c>
      <c r="G141" s="2">
        <v>51</v>
      </c>
      <c r="H141" s="20">
        <f t="shared" si="7"/>
        <v>4.2211554378414166E-3</v>
      </c>
      <c r="I141" s="2">
        <v>18806</v>
      </c>
      <c r="J141" s="2">
        <v>646</v>
      </c>
      <c r="K141" s="20">
        <f t="shared" si="8"/>
        <v>3.4350739125810908E-2</v>
      </c>
    </row>
    <row r="142" spans="1:11" x14ac:dyDescent="0.2">
      <c r="A142" s="2" t="s">
        <v>135</v>
      </c>
      <c r="B142" s="2" t="s">
        <v>179</v>
      </c>
      <c r="C142" s="2">
        <v>34294</v>
      </c>
      <c r="D142" s="2">
        <v>679</v>
      </c>
      <c r="E142" s="20">
        <f t="shared" si="6"/>
        <v>1.9799381816061119E-2</v>
      </c>
      <c r="F142" s="2">
        <v>11361</v>
      </c>
      <c r="G142" s="2">
        <v>133</v>
      </c>
      <c r="H142" s="20">
        <f t="shared" si="7"/>
        <v>1.1706715958102279E-2</v>
      </c>
      <c r="I142" s="2">
        <v>21994</v>
      </c>
      <c r="J142" s="2">
        <v>524</v>
      </c>
      <c r="K142" s="20">
        <f t="shared" si="8"/>
        <v>2.3824679458034008E-2</v>
      </c>
    </row>
    <row r="143" spans="1:11" x14ac:dyDescent="0.2">
      <c r="A143" s="2" t="s">
        <v>136</v>
      </c>
      <c r="B143" s="2" t="s">
        <v>179</v>
      </c>
      <c r="C143" s="2">
        <v>39005</v>
      </c>
      <c r="D143" s="2">
        <v>1820</v>
      </c>
      <c r="E143" s="20">
        <f t="shared" si="6"/>
        <v>4.666068452762466E-2</v>
      </c>
      <c r="F143" s="2">
        <v>8011</v>
      </c>
      <c r="G143" s="2">
        <v>132</v>
      </c>
      <c r="H143" s="20">
        <f t="shared" si="7"/>
        <v>1.6477343652477845E-2</v>
      </c>
      <c r="I143" s="2">
        <v>28238</v>
      </c>
      <c r="J143" s="2">
        <v>1095</v>
      </c>
      <c r="K143" s="20">
        <f t="shared" si="8"/>
        <v>3.8777533819675615E-2</v>
      </c>
    </row>
    <row r="144" spans="1:11" x14ac:dyDescent="0.2">
      <c r="A144" s="2" t="s">
        <v>137</v>
      </c>
      <c r="B144" s="2" t="s">
        <v>179</v>
      </c>
      <c r="C144" s="2">
        <v>40114</v>
      </c>
      <c r="D144" s="2">
        <v>2159</v>
      </c>
      <c r="E144" s="20">
        <f t="shared" si="6"/>
        <v>5.3821608416014362E-2</v>
      </c>
      <c r="F144" s="2">
        <v>8595</v>
      </c>
      <c r="G144" s="2">
        <v>200</v>
      </c>
      <c r="H144" s="20">
        <f t="shared" si="7"/>
        <v>2.326934264107039E-2</v>
      </c>
      <c r="I144" s="2">
        <v>29352</v>
      </c>
      <c r="J144" s="2">
        <v>1720</v>
      </c>
      <c r="K144" s="20">
        <f t="shared" si="8"/>
        <v>5.8599073316980103E-2</v>
      </c>
    </row>
    <row r="145" spans="1:11" x14ac:dyDescent="0.2">
      <c r="A145" s="2" t="s">
        <v>138</v>
      </c>
      <c r="B145" s="2" t="s">
        <v>179</v>
      </c>
      <c r="C145" s="2">
        <v>29715</v>
      </c>
      <c r="D145" s="2">
        <v>1185</v>
      </c>
      <c r="E145" s="20">
        <f t="shared" si="6"/>
        <v>3.9878849066128215E-2</v>
      </c>
      <c r="F145" s="2">
        <v>15975</v>
      </c>
      <c r="G145" s="2">
        <v>397</v>
      </c>
      <c r="H145" s="20">
        <f t="shared" si="7"/>
        <v>2.4851330203442878E-2</v>
      </c>
      <c r="I145" s="2">
        <v>12898</v>
      </c>
      <c r="J145" s="2">
        <v>715</v>
      </c>
      <c r="K145" s="20">
        <f t="shared" si="8"/>
        <v>5.5434951155217863E-2</v>
      </c>
    </row>
    <row r="146" spans="1:11" x14ac:dyDescent="0.2">
      <c r="A146" s="2" t="s">
        <v>180</v>
      </c>
      <c r="B146" s="2"/>
      <c r="C146" s="2">
        <f>SUM(C140:C145)</f>
        <v>217887</v>
      </c>
      <c r="D146" s="2">
        <f>SUM(D140:D145)</f>
        <v>8647</v>
      </c>
      <c r="E146" s="20">
        <f t="shared" si="6"/>
        <v>3.9685708647142784E-2</v>
      </c>
      <c r="F146" s="2">
        <f>SUM(F140:F145)</f>
        <v>69682</v>
      </c>
      <c r="G146" s="2">
        <f>SUM(G140:G145)</f>
        <v>1049</v>
      </c>
      <c r="H146" s="20">
        <f t="shared" si="7"/>
        <v>1.5054102924715134E-2</v>
      </c>
      <c r="I146" s="2">
        <f>SUM(I140:I145)</f>
        <v>137857</v>
      </c>
      <c r="J146" s="2">
        <f>SUM(J140:J145)</f>
        <v>6154</v>
      </c>
      <c r="K146" s="20">
        <f t="shared" si="8"/>
        <v>4.4640460767316856E-2</v>
      </c>
    </row>
    <row r="147" spans="1:11" x14ac:dyDescent="0.2">
      <c r="A147" s="3" t="s">
        <v>139</v>
      </c>
      <c r="B147" s="3" t="s">
        <v>181</v>
      </c>
      <c r="C147" s="3">
        <v>43834</v>
      </c>
      <c r="D147" s="3">
        <v>3769</v>
      </c>
      <c r="E147" s="21">
        <f t="shared" si="6"/>
        <v>8.5983483140940828E-2</v>
      </c>
      <c r="F147" s="3">
        <v>10454</v>
      </c>
      <c r="G147" s="3">
        <v>896</v>
      </c>
      <c r="H147" s="21">
        <f t="shared" si="7"/>
        <v>8.5708819590587335E-2</v>
      </c>
      <c r="I147" s="3">
        <v>30020</v>
      </c>
      <c r="J147" s="3">
        <v>2499</v>
      </c>
      <c r="K147" s="21">
        <f t="shared" si="8"/>
        <v>8.3244503664223854E-2</v>
      </c>
    </row>
    <row r="148" spans="1:11" x14ac:dyDescent="0.2">
      <c r="A148" s="3" t="s">
        <v>140</v>
      </c>
      <c r="B148" s="3" t="s">
        <v>181</v>
      </c>
      <c r="C148" s="3">
        <v>44847</v>
      </c>
      <c r="D148" s="3">
        <v>3695</v>
      </c>
      <c r="E148" s="21">
        <f t="shared" si="6"/>
        <v>8.2391241331638679E-2</v>
      </c>
      <c r="F148" s="3">
        <v>10470</v>
      </c>
      <c r="G148" s="3">
        <v>116</v>
      </c>
      <c r="H148" s="21">
        <f t="shared" si="7"/>
        <v>1.10792741165234E-2</v>
      </c>
      <c r="I148" s="3">
        <v>32563</v>
      </c>
      <c r="J148" s="3">
        <v>2862</v>
      </c>
      <c r="K148" s="21">
        <f t="shared" si="8"/>
        <v>8.7891164818966305E-2</v>
      </c>
    </row>
    <row r="149" spans="1:11" x14ac:dyDescent="0.2">
      <c r="A149" s="3" t="s">
        <v>141</v>
      </c>
      <c r="B149" s="3" t="s">
        <v>181</v>
      </c>
      <c r="C149" s="3">
        <v>57100</v>
      </c>
      <c r="D149" s="3">
        <v>3153</v>
      </c>
      <c r="E149" s="21">
        <f t="shared" si="6"/>
        <v>5.5218914185639227E-2</v>
      </c>
      <c r="F149" s="3">
        <v>15539</v>
      </c>
      <c r="G149" s="3">
        <v>292</v>
      </c>
      <c r="H149" s="21">
        <f t="shared" si="7"/>
        <v>1.8791428019821095E-2</v>
      </c>
      <c r="I149" s="3">
        <v>40189</v>
      </c>
      <c r="J149" s="3">
        <v>2258</v>
      </c>
      <c r="K149" s="21">
        <f t="shared" si="8"/>
        <v>5.618452810470527E-2</v>
      </c>
    </row>
    <row r="150" spans="1:11" x14ac:dyDescent="0.2">
      <c r="A150" s="3" t="s">
        <v>142</v>
      </c>
      <c r="B150" s="3" t="s">
        <v>181</v>
      </c>
      <c r="C150" s="3">
        <v>37649</v>
      </c>
      <c r="D150" s="3">
        <v>1575</v>
      </c>
      <c r="E150" s="21">
        <f t="shared" si="6"/>
        <v>4.1833780445695766E-2</v>
      </c>
      <c r="F150" s="3">
        <v>23040</v>
      </c>
      <c r="G150" s="3">
        <v>881</v>
      </c>
      <c r="H150" s="21">
        <f t="shared" si="7"/>
        <v>3.8237847222222225E-2</v>
      </c>
      <c r="I150" s="3">
        <v>13544</v>
      </c>
      <c r="J150" s="3">
        <v>694</v>
      </c>
      <c r="K150" s="21">
        <f t="shared" si="8"/>
        <v>5.1240401653868874E-2</v>
      </c>
    </row>
    <row r="151" spans="1:11" x14ac:dyDescent="0.2">
      <c r="A151" s="3" t="s">
        <v>143</v>
      </c>
      <c r="B151" s="3" t="s">
        <v>181</v>
      </c>
      <c r="C151" s="3">
        <v>48131</v>
      </c>
      <c r="D151" s="3">
        <v>1861</v>
      </c>
      <c r="E151" s="21">
        <f t="shared" si="6"/>
        <v>3.8665309260144193E-2</v>
      </c>
      <c r="F151" s="3">
        <v>18828</v>
      </c>
      <c r="G151" s="3">
        <v>321</v>
      </c>
      <c r="H151" s="21">
        <f t="shared" si="7"/>
        <v>1.7049075844486936E-2</v>
      </c>
      <c r="I151" s="3">
        <v>28716</v>
      </c>
      <c r="J151" s="3">
        <v>1424</v>
      </c>
      <c r="K151" s="21">
        <f t="shared" si="8"/>
        <v>4.9589079258949717E-2</v>
      </c>
    </row>
    <row r="152" spans="1:11" x14ac:dyDescent="0.2">
      <c r="A152" s="3" t="s">
        <v>144</v>
      </c>
      <c r="B152" s="3" t="s">
        <v>181</v>
      </c>
      <c r="C152" s="3">
        <v>40974</v>
      </c>
      <c r="D152" s="3">
        <v>1407</v>
      </c>
      <c r="E152" s="21">
        <f t="shared" si="6"/>
        <v>3.4338849026211746E-2</v>
      </c>
      <c r="F152" s="3">
        <v>16061</v>
      </c>
      <c r="G152" s="3">
        <v>243</v>
      </c>
      <c r="H152" s="21">
        <f t="shared" si="7"/>
        <v>1.5129817570512421E-2</v>
      </c>
      <c r="I152" s="3">
        <v>24140</v>
      </c>
      <c r="J152" s="3">
        <v>1101</v>
      </c>
      <c r="K152" s="21">
        <f t="shared" si="8"/>
        <v>4.5608947804473901E-2</v>
      </c>
    </row>
    <row r="153" spans="1:11" x14ac:dyDescent="0.2">
      <c r="A153" s="3" t="s">
        <v>145</v>
      </c>
      <c r="B153" s="3" t="s">
        <v>181</v>
      </c>
      <c r="C153" s="3">
        <v>67418</v>
      </c>
      <c r="D153" s="3">
        <v>2855</v>
      </c>
      <c r="E153" s="21">
        <f t="shared" si="6"/>
        <v>4.2347740959387703E-2</v>
      </c>
      <c r="F153" s="3">
        <v>27450</v>
      </c>
      <c r="G153" s="3">
        <v>405</v>
      </c>
      <c r="H153" s="21">
        <f t="shared" si="7"/>
        <v>1.4754098360655738E-2</v>
      </c>
      <c r="I153" s="3">
        <v>38762</v>
      </c>
      <c r="J153" s="3">
        <v>2375</v>
      </c>
      <c r="K153" s="21">
        <f t="shared" si="8"/>
        <v>6.1271348227645635E-2</v>
      </c>
    </row>
    <row r="154" spans="1:11" x14ac:dyDescent="0.2">
      <c r="A154" s="3" t="s">
        <v>146</v>
      </c>
      <c r="B154" s="3" t="s">
        <v>181</v>
      </c>
      <c r="C154" s="3">
        <v>20576</v>
      </c>
      <c r="D154" s="3">
        <v>981</v>
      </c>
      <c r="E154" s="21">
        <f t="shared" si="6"/>
        <v>4.7676905132192846E-2</v>
      </c>
      <c r="F154" s="3">
        <v>4009</v>
      </c>
      <c r="G154" s="3">
        <v>303</v>
      </c>
      <c r="H154" s="21">
        <f t="shared" si="7"/>
        <v>7.5579945123472186E-2</v>
      </c>
      <c r="I154" s="3">
        <v>14235</v>
      </c>
      <c r="J154" s="3">
        <v>633</v>
      </c>
      <c r="K154" s="21">
        <f t="shared" si="8"/>
        <v>4.4467860906217072E-2</v>
      </c>
    </row>
    <row r="155" spans="1:11" x14ac:dyDescent="0.2">
      <c r="A155" s="3" t="s">
        <v>147</v>
      </c>
      <c r="B155" s="3" t="s">
        <v>181</v>
      </c>
      <c r="C155" s="3">
        <v>27953</v>
      </c>
      <c r="D155" s="3">
        <v>458</v>
      </c>
      <c r="E155" s="21">
        <f t="shared" si="6"/>
        <v>1.6384645655206954E-2</v>
      </c>
      <c r="F155" s="3">
        <v>16259</v>
      </c>
      <c r="G155" s="3">
        <v>195</v>
      </c>
      <c r="H155" s="21">
        <f t="shared" si="7"/>
        <v>1.1993357525063041E-2</v>
      </c>
      <c r="I155" s="3">
        <v>10898</v>
      </c>
      <c r="J155" s="3">
        <v>61</v>
      </c>
      <c r="K155" s="21">
        <f t="shared" si="8"/>
        <v>5.59735731326849E-3</v>
      </c>
    </row>
    <row r="156" spans="1:11" x14ac:dyDescent="0.2">
      <c r="A156" s="3" t="s">
        <v>148</v>
      </c>
      <c r="B156" s="3" t="s">
        <v>181</v>
      </c>
      <c r="C156" s="3">
        <v>41382</v>
      </c>
      <c r="D156" s="3">
        <v>2293</v>
      </c>
      <c r="E156" s="21">
        <f t="shared" si="6"/>
        <v>5.5410564979942969E-2</v>
      </c>
      <c r="F156" s="3">
        <v>12980</v>
      </c>
      <c r="G156" s="3">
        <v>518</v>
      </c>
      <c r="H156" s="21">
        <f t="shared" si="7"/>
        <v>3.9907550077041602E-2</v>
      </c>
      <c r="I156" s="3">
        <v>27764</v>
      </c>
      <c r="J156" s="3">
        <v>1775</v>
      </c>
      <c r="K156" s="21">
        <f t="shared" si="8"/>
        <v>6.3931710128223601E-2</v>
      </c>
    </row>
    <row r="157" spans="1:11" x14ac:dyDescent="0.2">
      <c r="A157" s="3" t="s">
        <v>149</v>
      </c>
      <c r="B157" s="3" t="s">
        <v>181</v>
      </c>
      <c r="C157" s="3">
        <v>35901</v>
      </c>
      <c r="D157" s="3">
        <v>1884</v>
      </c>
      <c r="E157" s="21">
        <f t="shared" si="6"/>
        <v>5.2477646862204394E-2</v>
      </c>
      <c r="F157" s="3">
        <v>10761</v>
      </c>
      <c r="G157" s="3">
        <v>589</v>
      </c>
      <c r="H157" s="21">
        <f t="shared" si="7"/>
        <v>5.4734690084564629E-2</v>
      </c>
      <c r="I157" s="3">
        <v>23898</v>
      </c>
      <c r="J157" s="3">
        <v>1295</v>
      </c>
      <c r="K157" s="21">
        <f t="shared" si="8"/>
        <v>5.4188635032220267E-2</v>
      </c>
    </row>
    <row r="158" spans="1:11" x14ac:dyDescent="0.2">
      <c r="A158" s="11" t="s">
        <v>182</v>
      </c>
      <c r="B158" s="11"/>
      <c r="C158" s="11">
        <f>SUM(C147:C157)</f>
        <v>465765</v>
      </c>
      <c r="D158" s="11">
        <f>SUM(D147:D157)</f>
        <v>23931</v>
      </c>
      <c r="E158" s="120">
        <f>D158/C158</f>
        <v>5.1379987762068854E-2</v>
      </c>
      <c r="F158" s="11">
        <f>SUM(F147:F157)</f>
        <v>165851</v>
      </c>
      <c r="G158" s="11">
        <f>SUM(G147:G157)</f>
        <v>4759</v>
      </c>
      <c r="H158" s="120">
        <f t="shared" si="7"/>
        <v>2.8694430543077822E-2</v>
      </c>
      <c r="I158" s="11">
        <f>SUM(I147:I157)</f>
        <v>284729</v>
      </c>
      <c r="J158" s="11">
        <f>SUM(J147:J157)</f>
        <v>16977</v>
      </c>
      <c r="K158" s="120">
        <f t="shared" si="8"/>
        <v>5.9625117216721868E-2</v>
      </c>
    </row>
  </sheetData>
  <sortState ref="A4:AC148">
    <sortCondition sortBy="cellColor" ref="A4:A148" dxfId="29"/>
    <sortCondition sortBy="cellColor" ref="A4:A148" dxfId="28"/>
    <sortCondition sortBy="cellColor" ref="A4:A148" dxfId="27"/>
    <sortCondition sortBy="cellColor" ref="A4:A148" dxfId="26"/>
    <sortCondition sortBy="cellColor" ref="A4:A148" dxfId="25"/>
    <sortCondition sortBy="cellColor" ref="A4:A148" dxfId="24"/>
    <sortCondition sortBy="cellColor" ref="A4:A148" dxfId="23"/>
    <sortCondition sortBy="cellColor" ref="A4:A148" dxfId="22"/>
    <sortCondition sortBy="cellColor" ref="A4:A148" dxfId="21"/>
    <sortCondition sortBy="cellColor" ref="A4:A148" dxfId="2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selection activeCell="A4" sqref="A4:B158"/>
    </sheetView>
  </sheetViews>
  <sheetFormatPr baseColWidth="10" defaultColWidth="7.5" defaultRowHeight="15" x14ac:dyDescent="0.2"/>
  <cols>
    <col min="4" max="5" width="7.5" style="73"/>
  </cols>
  <sheetData>
    <row r="1" spans="1:11" x14ac:dyDescent="0.2">
      <c r="C1" t="s">
        <v>0</v>
      </c>
      <c r="D1"/>
      <c r="E1"/>
      <c r="F1" t="s">
        <v>1</v>
      </c>
      <c r="I1" t="s">
        <v>2</v>
      </c>
    </row>
    <row r="2" spans="1:11" x14ac:dyDescent="0.2">
      <c r="C2" t="s">
        <v>3</v>
      </c>
      <c r="D2" t="s">
        <v>150</v>
      </c>
      <c r="E2"/>
      <c r="F2" t="s">
        <v>3</v>
      </c>
      <c r="G2" t="s">
        <v>150</v>
      </c>
      <c r="I2" t="s">
        <v>3</v>
      </c>
      <c r="J2" t="s">
        <v>150</v>
      </c>
    </row>
    <row r="3" spans="1:11" x14ac:dyDescent="0.2">
      <c r="C3" t="s">
        <v>3</v>
      </c>
      <c r="D3" t="s">
        <v>3</v>
      </c>
      <c r="E3"/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20257</v>
      </c>
      <c r="D4" s="1">
        <v>525</v>
      </c>
      <c r="E4" s="12">
        <f>D4/C4</f>
        <v>2.5916966974379226E-2</v>
      </c>
      <c r="F4" s="1">
        <v>10143</v>
      </c>
      <c r="G4" s="1">
        <v>154</v>
      </c>
      <c r="H4" s="12">
        <f>G4/F4</f>
        <v>1.518288474810214E-2</v>
      </c>
      <c r="I4" s="1">
        <v>9791</v>
      </c>
      <c r="J4" s="1">
        <v>371</v>
      </c>
      <c r="K4" s="119">
        <f>J4/I4</f>
        <v>3.7891941579001123E-2</v>
      </c>
    </row>
    <row r="5" spans="1:11" x14ac:dyDescent="0.2">
      <c r="A5" s="1" t="s">
        <v>6</v>
      </c>
      <c r="B5" s="1" t="s">
        <v>163</v>
      </c>
      <c r="C5" s="1">
        <v>61803</v>
      </c>
      <c r="D5" s="1">
        <v>1938</v>
      </c>
      <c r="E5" s="12">
        <f t="shared" ref="E5:E68" si="0">D5/C5</f>
        <v>3.1357701082471726E-2</v>
      </c>
      <c r="F5" s="1">
        <v>27422</v>
      </c>
      <c r="G5" s="1">
        <v>540</v>
      </c>
      <c r="H5" s="12">
        <f t="shared" ref="H5:H68" si="1">G5/F5</f>
        <v>1.9692217927211729E-2</v>
      </c>
      <c r="I5" s="1">
        <v>33351</v>
      </c>
      <c r="J5" s="1">
        <v>1398</v>
      </c>
      <c r="K5" s="119">
        <f t="shared" ref="K5:K68" si="2">J5/I5</f>
        <v>4.1917783574705408E-2</v>
      </c>
    </row>
    <row r="6" spans="1:11" x14ac:dyDescent="0.2">
      <c r="A6" s="1" t="s">
        <v>7</v>
      </c>
      <c r="B6" s="1" t="s">
        <v>163</v>
      </c>
      <c r="C6" s="1">
        <v>31609</v>
      </c>
      <c r="D6" s="1">
        <v>3182</v>
      </c>
      <c r="E6" s="12">
        <f t="shared" si="0"/>
        <v>0.10066753139928501</v>
      </c>
      <c r="F6" s="1">
        <v>9944</v>
      </c>
      <c r="G6" s="1">
        <v>508</v>
      </c>
      <c r="H6" s="12">
        <f t="shared" si="1"/>
        <v>5.108608205953339E-2</v>
      </c>
      <c r="I6" s="1">
        <v>20510</v>
      </c>
      <c r="J6" s="1">
        <v>2156</v>
      </c>
      <c r="K6" s="119">
        <f t="shared" si="2"/>
        <v>0.10511945392491467</v>
      </c>
    </row>
    <row r="7" spans="1:11" x14ac:dyDescent="0.2">
      <c r="A7" s="1" t="s">
        <v>8</v>
      </c>
      <c r="B7" s="1" t="s">
        <v>163</v>
      </c>
      <c r="C7" s="1">
        <v>49039</v>
      </c>
      <c r="D7" s="1">
        <v>2114</v>
      </c>
      <c r="E7" s="12">
        <f t="shared" si="0"/>
        <v>4.3108546259099899E-2</v>
      </c>
      <c r="F7" s="1">
        <v>15342</v>
      </c>
      <c r="G7" s="1">
        <v>225</v>
      </c>
      <c r="H7" s="12">
        <f t="shared" si="1"/>
        <v>1.4665623777864685E-2</v>
      </c>
      <c r="I7" s="1">
        <v>31007</v>
      </c>
      <c r="J7" s="1">
        <v>1551</v>
      </c>
      <c r="K7" s="119">
        <f t="shared" si="2"/>
        <v>5.0020963008352952E-2</v>
      </c>
    </row>
    <row r="8" spans="1:11" x14ac:dyDescent="0.2">
      <c r="A8" s="1" t="s">
        <v>9</v>
      </c>
      <c r="B8" s="1" t="s">
        <v>163</v>
      </c>
      <c r="C8" s="1">
        <v>38719</v>
      </c>
      <c r="D8" s="1">
        <v>1658</v>
      </c>
      <c r="E8" s="12">
        <f t="shared" si="0"/>
        <v>4.2821353857279372E-2</v>
      </c>
      <c r="F8" s="1">
        <v>14527</v>
      </c>
      <c r="G8" s="1">
        <v>357</v>
      </c>
      <c r="H8" s="12">
        <f t="shared" si="1"/>
        <v>2.4574929441729194E-2</v>
      </c>
      <c r="I8" s="1">
        <v>22994</v>
      </c>
      <c r="J8" s="1">
        <v>1199</v>
      </c>
      <c r="K8" s="119">
        <f t="shared" si="2"/>
        <v>5.2144037575019571E-2</v>
      </c>
    </row>
    <row r="9" spans="1:11" x14ac:dyDescent="0.2">
      <c r="A9" s="1" t="s">
        <v>10</v>
      </c>
      <c r="B9" s="1" t="s">
        <v>163</v>
      </c>
      <c r="C9" s="1">
        <v>37350</v>
      </c>
      <c r="D9" s="1">
        <v>1108</v>
      </c>
      <c r="E9" s="12">
        <f t="shared" si="0"/>
        <v>2.9665327978580992E-2</v>
      </c>
      <c r="F9" s="1">
        <v>20786</v>
      </c>
      <c r="G9" s="1">
        <v>573</v>
      </c>
      <c r="H9" s="12">
        <f t="shared" si="1"/>
        <v>2.7566631386510151E-2</v>
      </c>
      <c r="I9" s="1">
        <v>15902</v>
      </c>
      <c r="J9" s="1">
        <v>535</v>
      </c>
      <c r="K9" s="119">
        <f t="shared" si="2"/>
        <v>3.3643566846937492E-2</v>
      </c>
    </row>
    <row r="10" spans="1:11" x14ac:dyDescent="0.2">
      <c r="A10" s="1" t="s">
        <v>11</v>
      </c>
      <c r="B10" s="1" t="s">
        <v>163</v>
      </c>
      <c r="C10" s="1">
        <v>42337</v>
      </c>
      <c r="D10" s="1">
        <v>2008</v>
      </c>
      <c r="E10" s="12">
        <f t="shared" si="0"/>
        <v>4.742896284573777E-2</v>
      </c>
      <c r="F10" s="1">
        <v>17006</v>
      </c>
      <c r="G10" s="1">
        <v>436</v>
      </c>
      <c r="H10" s="12">
        <f t="shared" si="1"/>
        <v>2.5638010114077386E-2</v>
      </c>
      <c r="I10" s="1">
        <v>24323</v>
      </c>
      <c r="J10" s="1">
        <v>1482</v>
      </c>
      <c r="K10" s="119">
        <f t="shared" si="2"/>
        <v>6.0929983965793695E-2</v>
      </c>
    </row>
    <row r="11" spans="1:11" x14ac:dyDescent="0.2">
      <c r="A11" s="1" t="s">
        <v>12</v>
      </c>
      <c r="B11" s="1" t="s">
        <v>163</v>
      </c>
      <c r="C11" s="1">
        <v>38154</v>
      </c>
      <c r="D11" s="1">
        <v>2858</v>
      </c>
      <c r="E11" s="12">
        <f t="shared" si="0"/>
        <v>7.490695602033863E-2</v>
      </c>
      <c r="F11" s="1">
        <v>10482</v>
      </c>
      <c r="G11" s="1">
        <v>499</v>
      </c>
      <c r="H11" s="12">
        <f t="shared" si="1"/>
        <v>4.7605418813203584E-2</v>
      </c>
      <c r="I11" s="1">
        <v>26245</v>
      </c>
      <c r="J11" s="1">
        <v>2165</v>
      </c>
      <c r="K11" s="119">
        <f t="shared" si="2"/>
        <v>8.2491903219660892E-2</v>
      </c>
    </row>
    <row r="12" spans="1:11" x14ac:dyDescent="0.2">
      <c r="A12" s="1" t="s">
        <v>164</v>
      </c>
      <c r="B12" s="1"/>
      <c r="C12" s="1">
        <f>SUM(C4:C11)</f>
        <v>319268</v>
      </c>
      <c r="D12" s="1">
        <f>SUM(D4:D11)</f>
        <v>15391</v>
      </c>
      <c r="E12" s="12">
        <f t="shared" si="0"/>
        <v>4.8207148853001237E-2</v>
      </c>
      <c r="F12" s="1">
        <f>SUM(F4:F11)</f>
        <v>125652</v>
      </c>
      <c r="G12" s="1">
        <f>SUM(G4:G11)</f>
        <v>3292</v>
      </c>
      <c r="H12" s="12">
        <f t="shared" si="1"/>
        <v>2.6199344220545633E-2</v>
      </c>
      <c r="I12" s="1">
        <f>SUM(I4:I11)</f>
        <v>184123</v>
      </c>
      <c r="J12" s="1">
        <f>SUM(J4:J11)</f>
        <v>10857</v>
      </c>
      <c r="K12" s="119">
        <f t="shared" si="2"/>
        <v>5.8966017281925666E-2</v>
      </c>
    </row>
    <row r="13" spans="1:11" x14ac:dyDescent="0.2">
      <c r="A13" s="4" t="s">
        <v>13</v>
      </c>
      <c r="B13" s="4" t="s">
        <v>165</v>
      </c>
      <c r="C13" s="4">
        <v>37696</v>
      </c>
      <c r="D13" s="4">
        <v>2988</v>
      </c>
      <c r="E13" s="12">
        <f t="shared" si="0"/>
        <v>7.9265704584040753E-2</v>
      </c>
      <c r="F13" s="4">
        <v>11788</v>
      </c>
      <c r="G13" s="4">
        <v>587</v>
      </c>
      <c r="H13" s="12">
        <f t="shared" si="1"/>
        <v>4.9796403121818801E-2</v>
      </c>
      <c r="I13" s="4">
        <v>24479</v>
      </c>
      <c r="J13" s="4">
        <v>2274</v>
      </c>
      <c r="K13" s="119">
        <f t="shared" si="2"/>
        <v>9.2895951632011114E-2</v>
      </c>
    </row>
    <row r="14" spans="1:11" x14ac:dyDescent="0.2">
      <c r="A14" s="4" t="s">
        <v>14</v>
      </c>
      <c r="B14" s="4" t="s">
        <v>165</v>
      </c>
      <c r="C14" s="4">
        <v>37867</v>
      </c>
      <c r="D14" s="4">
        <v>2601</v>
      </c>
      <c r="E14" s="12">
        <f t="shared" si="0"/>
        <v>6.8687775635777854E-2</v>
      </c>
      <c r="F14" s="4">
        <v>12508</v>
      </c>
      <c r="G14" s="4">
        <v>339</v>
      </c>
      <c r="H14" s="12">
        <f t="shared" si="1"/>
        <v>2.7102654301247201E-2</v>
      </c>
      <c r="I14" s="4">
        <v>23945</v>
      </c>
      <c r="J14" s="4">
        <v>1874</v>
      </c>
      <c r="K14" s="119">
        <f t="shared" si="2"/>
        <v>7.8262685320526201E-2</v>
      </c>
    </row>
    <row r="15" spans="1:11" x14ac:dyDescent="0.2">
      <c r="A15" s="4" t="s">
        <v>15</v>
      </c>
      <c r="B15" s="4" t="s">
        <v>165</v>
      </c>
      <c r="C15" s="4">
        <v>51541</v>
      </c>
      <c r="D15" s="4">
        <v>1714</v>
      </c>
      <c r="E15" s="12">
        <f t="shared" si="0"/>
        <v>3.3255078481209135E-2</v>
      </c>
      <c r="F15" s="4">
        <v>22810</v>
      </c>
      <c r="G15" s="4">
        <v>225</v>
      </c>
      <c r="H15" s="12">
        <f t="shared" si="1"/>
        <v>9.8640946953090745E-3</v>
      </c>
      <c r="I15" s="4">
        <v>27289</v>
      </c>
      <c r="J15" s="4">
        <v>1229</v>
      </c>
      <c r="K15" s="119">
        <f t="shared" si="2"/>
        <v>4.5036461577925173E-2</v>
      </c>
    </row>
    <row r="16" spans="1:11" x14ac:dyDescent="0.2">
      <c r="A16" s="4" t="s">
        <v>16</v>
      </c>
      <c r="B16" s="4" t="s">
        <v>165</v>
      </c>
      <c r="C16" s="4">
        <v>18199</v>
      </c>
      <c r="D16" s="4">
        <v>1644</v>
      </c>
      <c r="E16" s="12">
        <f t="shared" si="0"/>
        <v>9.0334633771086317E-2</v>
      </c>
      <c r="F16" s="4">
        <v>7760</v>
      </c>
      <c r="G16" s="4">
        <v>318</v>
      </c>
      <c r="H16" s="12">
        <f t="shared" si="1"/>
        <v>4.0979381443298969E-2</v>
      </c>
      <c r="I16" s="4">
        <v>10054</v>
      </c>
      <c r="J16" s="4">
        <v>1284</v>
      </c>
      <c r="K16" s="119">
        <f t="shared" si="2"/>
        <v>0.12771036403421523</v>
      </c>
    </row>
    <row r="17" spans="1:11" x14ac:dyDescent="0.2">
      <c r="A17" s="4" t="s">
        <v>17</v>
      </c>
      <c r="B17" s="4" t="s">
        <v>165</v>
      </c>
      <c r="C17" s="4">
        <v>45142</v>
      </c>
      <c r="D17" s="4">
        <v>1633</v>
      </c>
      <c r="E17" s="12">
        <f t="shared" si="0"/>
        <v>3.6174737495015728E-2</v>
      </c>
      <c r="F17" s="4">
        <v>20981</v>
      </c>
      <c r="G17" s="4">
        <v>255</v>
      </c>
      <c r="H17" s="12">
        <f t="shared" si="1"/>
        <v>1.2153853486487775E-2</v>
      </c>
      <c r="I17" s="4">
        <v>23518</v>
      </c>
      <c r="J17" s="4">
        <v>1378</v>
      </c>
      <c r="K17" s="119">
        <f t="shared" si="2"/>
        <v>5.8593417807636702E-2</v>
      </c>
    </row>
    <row r="18" spans="1:11" x14ac:dyDescent="0.2">
      <c r="A18" s="4" t="s">
        <v>18</v>
      </c>
      <c r="B18" s="4" t="s">
        <v>165</v>
      </c>
      <c r="C18" s="4">
        <v>37498</v>
      </c>
      <c r="D18" s="4">
        <v>2351</v>
      </c>
      <c r="E18" s="12">
        <f t="shared" si="0"/>
        <v>6.2696677156114988E-2</v>
      </c>
      <c r="F18" s="4">
        <v>10114</v>
      </c>
      <c r="G18" s="4">
        <v>0</v>
      </c>
      <c r="H18" s="12">
        <f t="shared" si="1"/>
        <v>0</v>
      </c>
      <c r="I18" s="4">
        <v>25272</v>
      </c>
      <c r="J18" s="4">
        <v>2094</v>
      </c>
      <c r="K18" s="119">
        <f t="shared" si="2"/>
        <v>8.285849952516619E-2</v>
      </c>
    </row>
    <row r="19" spans="1:11" x14ac:dyDescent="0.2">
      <c r="A19" s="4" t="s">
        <v>166</v>
      </c>
      <c r="B19" s="4"/>
      <c r="C19" s="4">
        <f>SUM(C13:C18)</f>
        <v>227943</v>
      </c>
      <c r="D19" s="4">
        <f>SUM(D13:D18)</f>
        <v>12931</v>
      </c>
      <c r="E19" s="12">
        <f t="shared" si="0"/>
        <v>5.6729094554340338E-2</v>
      </c>
      <c r="F19" s="4">
        <f>SUM(F13:F18)</f>
        <v>85961</v>
      </c>
      <c r="G19" s="4">
        <f>SUM(G13:G18)</f>
        <v>1724</v>
      </c>
      <c r="H19" s="12">
        <f t="shared" si="1"/>
        <v>2.0055606612300929E-2</v>
      </c>
      <c r="I19" s="4">
        <f>SUM(I13:I18)</f>
        <v>134557</v>
      </c>
      <c r="J19" s="4">
        <f>SUM(J13:J18)</f>
        <v>10133</v>
      </c>
      <c r="K19" s="119">
        <f t="shared" si="2"/>
        <v>7.5306375736676645E-2</v>
      </c>
    </row>
    <row r="20" spans="1:11" x14ac:dyDescent="0.2">
      <c r="A20" s="7" t="s">
        <v>19</v>
      </c>
      <c r="B20" s="7" t="s">
        <v>167</v>
      </c>
      <c r="C20" s="7">
        <v>32631</v>
      </c>
      <c r="D20" s="7">
        <v>2758</v>
      </c>
      <c r="E20" s="12">
        <f t="shared" si="0"/>
        <v>8.4520854402255527E-2</v>
      </c>
      <c r="F20" s="7">
        <v>6666</v>
      </c>
      <c r="G20" s="7">
        <v>99</v>
      </c>
      <c r="H20" s="12">
        <f t="shared" si="1"/>
        <v>1.4851485148514851E-2</v>
      </c>
      <c r="I20" s="7">
        <v>24088</v>
      </c>
      <c r="J20" s="7">
        <v>2591</v>
      </c>
      <c r="K20" s="119">
        <f t="shared" si="2"/>
        <v>0.10756393224842245</v>
      </c>
    </row>
    <row r="21" spans="1:11" x14ac:dyDescent="0.2">
      <c r="A21" s="7" t="s">
        <v>20</v>
      </c>
      <c r="B21" s="7" t="s">
        <v>167</v>
      </c>
      <c r="C21" s="7">
        <v>32291</v>
      </c>
      <c r="D21" s="7">
        <v>2599</v>
      </c>
      <c r="E21" s="12">
        <f t="shared" si="0"/>
        <v>8.0486822953764206E-2</v>
      </c>
      <c r="F21" s="7">
        <v>7248</v>
      </c>
      <c r="G21" s="7">
        <v>84</v>
      </c>
      <c r="H21" s="12">
        <f t="shared" si="1"/>
        <v>1.1589403973509934E-2</v>
      </c>
      <c r="I21" s="7">
        <v>23213</v>
      </c>
      <c r="J21" s="7">
        <v>1612</v>
      </c>
      <c r="K21" s="119">
        <f t="shared" si="2"/>
        <v>6.9443846120708225E-2</v>
      </c>
    </row>
    <row r="22" spans="1:11" x14ac:dyDescent="0.2">
      <c r="A22" s="7" t="s">
        <v>21</v>
      </c>
      <c r="B22" s="7" t="s">
        <v>167</v>
      </c>
      <c r="C22" s="7">
        <v>37383</v>
      </c>
      <c r="D22" s="7">
        <v>1576</v>
      </c>
      <c r="E22" s="12">
        <f t="shared" si="0"/>
        <v>4.2158200251451193E-2</v>
      </c>
      <c r="F22" s="7">
        <v>12446</v>
      </c>
      <c r="G22" s="7">
        <v>332</v>
      </c>
      <c r="H22" s="12">
        <f t="shared" si="1"/>
        <v>2.6675237023943435E-2</v>
      </c>
      <c r="I22" s="7">
        <v>23768</v>
      </c>
      <c r="J22" s="7">
        <v>789</v>
      </c>
      <c r="K22" s="119">
        <f t="shared" si="2"/>
        <v>3.3195893638505551E-2</v>
      </c>
    </row>
    <row r="23" spans="1:11" x14ac:dyDescent="0.2">
      <c r="A23" s="7" t="s">
        <v>22</v>
      </c>
      <c r="B23" s="7" t="s">
        <v>167</v>
      </c>
      <c r="C23" s="7">
        <v>18015</v>
      </c>
      <c r="D23" s="7">
        <v>2431</v>
      </c>
      <c r="E23" s="12">
        <f t="shared" si="0"/>
        <v>0.13494310296974743</v>
      </c>
      <c r="F23" s="7">
        <v>12409</v>
      </c>
      <c r="G23" s="7">
        <v>1280</v>
      </c>
      <c r="H23" s="12">
        <f t="shared" si="1"/>
        <v>0.10315093883471674</v>
      </c>
      <c r="I23" s="7">
        <v>4964</v>
      </c>
      <c r="J23" s="7">
        <v>925</v>
      </c>
      <c r="K23" s="119">
        <f t="shared" si="2"/>
        <v>0.18634165995165189</v>
      </c>
    </row>
    <row r="24" spans="1:11" x14ac:dyDescent="0.2">
      <c r="A24" s="7" t="s">
        <v>23</v>
      </c>
      <c r="B24" s="7" t="s">
        <v>167</v>
      </c>
      <c r="C24" s="7">
        <v>10463</v>
      </c>
      <c r="D24" s="7">
        <v>1863</v>
      </c>
      <c r="E24" s="12">
        <f t="shared" si="0"/>
        <v>0.17805600688139156</v>
      </c>
      <c r="F24" s="7">
        <v>3800</v>
      </c>
      <c r="G24" s="7">
        <v>94</v>
      </c>
      <c r="H24" s="12">
        <f t="shared" si="1"/>
        <v>2.4736842105263158E-2</v>
      </c>
      <c r="I24" s="7">
        <v>6551</v>
      </c>
      <c r="J24" s="7">
        <v>1769</v>
      </c>
      <c r="K24" s="119">
        <f t="shared" si="2"/>
        <v>0.2700351091436422</v>
      </c>
    </row>
    <row r="25" spans="1:11" x14ac:dyDescent="0.2">
      <c r="A25" s="7" t="s">
        <v>24</v>
      </c>
      <c r="B25" s="7" t="s">
        <v>167</v>
      </c>
      <c r="C25" s="7">
        <v>41881</v>
      </c>
      <c r="D25" s="7">
        <v>746</v>
      </c>
      <c r="E25" s="12">
        <f t="shared" si="0"/>
        <v>1.7812373152503523E-2</v>
      </c>
      <c r="F25" s="7">
        <v>24085</v>
      </c>
      <c r="G25" s="7">
        <v>189</v>
      </c>
      <c r="H25" s="12">
        <f t="shared" si="1"/>
        <v>7.8472078056881882E-3</v>
      </c>
      <c r="I25" s="7">
        <v>17402</v>
      </c>
      <c r="J25" s="7">
        <v>443</v>
      </c>
      <c r="K25" s="119">
        <f t="shared" si="2"/>
        <v>2.5456844040914837E-2</v>
      </c>
    </row>
    <row r="26" spans="1:11" x14ac:dyDescent="0.2">
      <c r="A26" s="7" t="s">
        <v>25</v>
      </c>
      <c r="B26" s="7" t="s">
        <v>167</v>
      </c>
      <c r="C26" s="7">
        <v>34427</v>
      </c>
      <c r="D26" s="7">
        <v>1115</v>
      </c>
      <c r="E26" s="12">
        <f t="shared" si="0"/>
        <v>3.2387370377901063E-2</v>
      </c>
      <c r="F26" s="7">
        <v>12826</v>
      </c>
      <c r="G26" s="7">
        <v>204</v>
      </c>
      <c r="H26" s="12">
        <f t="shared" si="1"/>
        <v>1.5905192577576797E-2</v>
      </c>
      <c r="I26" s="7">
        <v>20360</v>
      </c>
      <c r="J26" s="7">
        <v>827</v>
      </c>
      <c r="K26" s="119">
        <f t="shared" si="2"/>
        <v>4.0618860510805502E-2</v>
      </c>
    </row>
    <row r="27" spans="1:11" x14ac:dyDescent="0.2">
      <c r="A27" s="7" t="s">
        <v>26</v>
      </c>
      <c r="B27" s="7" t="s">
        <v>167</v>
      </c>
      <c r="C27" s="7">
        <v>53007</v>
      </c>
      <c r="D27" s="7">
        <v>1484</v>
      </c>
      <c r="E27" s="12">
        <f t="shared" si="0"/>
        <v>2.7996302375157999E-2</v>
      </c>
      <c r="F27" s="7">
        <v>33406</v>
      </c>
      <c r="G27" s="7">
        <v>814</v>
      </c>
      <c r="H27" s="12">
        <f t="shared" si="1"/>
        <v>2.4366880201161466E-2</v>
      </c>
      <c r="I27" s="7">
        <v>19601</v>
      </c>
      <c r="J27" s="7">
        <v>670</v>
      </c>
      <c r="K27" s="119">
        <f t="shared" si="2"/>
        <v>3.4181929493393194E-2</v>
      </c>
    </row>
    <row r="28" spans="1:11" x14ac:dyDescent="0.2">
      <c r="A28" s="7" t="s">
        <v>27</v>
      </c>
      <c r="B28" s="7" t="s">
        <v>167</v>
      </c>
      <c r="C28" s="7">
        <v>41779</v>
      </c>
      <c r="D28" s="7">
        <v>4041</v>
      </c>
      <c r="E28" s="12">
        <f t="shared" si="0"/>
        <v>9.6723234160702748E-2</v>
      </c>
      <c r="F28" s="7">
        <v>13238</v>
      </c>
      <c r="G28" s="7">
        <v>382</v>
      </c>
      <c r="H28" s="12">
        <f t="shared" si="1"/>
        <v>2.8856322707357607E-2</v>
      </c>
      <c r="I28" s="7">
        <v>24769</v>
      </c>
      <c r="J28" s="7">
        <v>2205</v>
      </c>
      <c r="K28" s="119">
        <f t="shared" si="2"/>
        <v>8.9022568533247207E-2</v>
      </c>
    </row>
    <row r="29" spans="1:11" x14ac:dyDescent="0.2">
      <c r="A29" s="7" t="s">
        <v>28</v>
      </c>
      <c r="B29" s="7" t="s">
        <v>167</v>
      </c>
      <c r="C29" s="7">
        <v>38650</v>
      </c>
      <c r="D29" s="7">
        <v>3810</v>
      </c>
      <c r="E29" s="12">
        <f t="shared" si="0"/>
        <v>9.8576972833117726E-2</v>
      </c>
      <c r="F29" s="7">
        <v>10556</v>
      </c>
      <c r="G29" s="7">
        <v>475</v>
      </c>
      <c r="H29" s="12">
        <f t="shared" si="1"/>
        <v>4.4998105342932929E-2</v>
      </c>
      <c r="I29" s="7">
        <v>27079</v>
      </c>
      <c r="J29" s="7">
        <v>3127</v>
      </c>
      <c r="K29" s="119">
        <f t="shared" si="2"/>
        <v>0.1154769378485173</v>
      </c>
    </row>
    <row r="30" spans="1:11" x14ac:dyDescent="0.2">
      <c r="A30" s="7" t="s">
        <v>168</v>
      </c>
      <c r="B30" s="7"/>
      <c r="C30" s="7">
        <f>SUM(C20:C29)</f>
        <v>340527</v>
      </c>
      <c r="D30" s="7">
        <f>SUM(D20:D29)</f>
        <v>22423</v>
      </c>
      <c r="E30" s="12">
        <f t="shared" si="0"/>
        <v>6.5847935699665516E-2</v>
      </c>
      <c r="F30" s="7">
        <f>SUM(F20:F29)</f>
        <v>136680</v>
      </c>
      <c r="G30" s="7">
        <f>SUM(G20:G29)</f>
        <v>3953</v>
      </c>
      <c r="H30" s="12">
        <f t="shared" si="1"/>
        <v>2.8921568627450982E-2</v>
      </c>
      <c r="I30" s="7">
        <f>SUM(I20:I29)</f>
        <v>191795</v>
      </c>
      <c r="J30" s="7">
        <f>SUM(J20:J29)</f>
        <v>14958</v>
      </c>
      <c r="K30" s="119">
        <f t="shared" si="2"/>
        <v>7.7989520060481238E-2</v>
      </c>
    </row>
    <row r="31" spans="1:11" x14ac:dyDescent="0.2">
      <c r="A31" s="8" t="s">
        <v>29</v>
      </c>
      <c r="B31" s="8" t="s">
        <v>169</v>
      </c>
      <c r="C31" s="8">
        <v>30488</v>
      </c>
      <c r="D31" s="8">
        <v>770</v>
      </c>
      <c r="E31" s="12">
        <f t="shared" si="0"/>
        <v>2.5255838362634481E-2</v>
      </c>
      <c r="F31" s="8">
        <v>16423</v>
      </c>
      <c r="G31" s="8">
        <v>0</v>
      </c>
      <c r="H31" s="12">
        <f t="shared" si="1"/>
        <v>0</v>
      </c>
      <c r="I31" s="8">
        <v>13024</v>
      </c>
      <c r="J31" s="8">
        <v>735</v>
      </c>
      <c r="K31" s="119">
        <f t="shared" si="2"/>
        <v>5.6434275184275184E-2</v>
      </c>
    </row>
    <row r="32" spans="1:11" x14ac:dyDescent="0.2">
      <c r="A32" s="8" t="s">
        <v>30</v>
      </c>
      <c r="B32" s="8" t="s">
        <v>169</v>
      </c>
      <c r="C32" s="8">
        <v>5112</v>
      </c>
      <c r="D32" s="8">
        <v>139</v>
      </c>
      <c r="E32" s="12">
        <f t="shared" si="0"/>
        <v>2.7190923317683881E-2</v>
      </c>
      <c r="F32" s="8">
        <v>2557</v>
      </c>
      <c r="G32" s="8">
        <v>0</v>
      </c>
      <c r="H32" s="12">
        <f t="shared" si="1"/>
        <v>0</v>
      </c>
      <c r="I32" s="8">
        <v>2274</v>
      </c>
      <c r="J32" s="8">
        <v>139</v>
      </c>
      <c r="K32" s="119">
        <f t="shared" si="2"/>
        <v>6.1125769569041338E-2</v>
      </c>
    </row>
    <row r="33" spans="1:11" x14ac:dyDescent="0.2">
      <c r="A33" s="8" t="s">
        <v>31</v>
      </c>
      <c r="B33" s="8" t="s">
        <v>169</v>
      </c>
      <c r="C33" s="8">
        <v>28946</v>
      </c>
      <c r="D33" s="8">
        <v>829</v>
      </c>
      <c r="E33" s="12">
        <f t="shared" si="0"/>
        <v>2.8639535687141573E-2</v>
      </c>
      <c r="F33" s="8">
        <v>13660</v>
      </c>
      <c r="G33" s="8">
        <v>164</v>
      </c>
      <c r="H33" s="12">
        <f t="shared" si="1"/>
        <v>1.2005856515373352E-2</v>
      </c>
      <c r="I33" s="8">
        <v>14841</v>
      </c>
      <c r="J33" s="8">
        <v>665</v>
      </c>
      <c r="K33" s="119">
        <f t="shared" si="2"/>
        <v>4.4808301327403814E-2</v>
      </c>
    </row>
    <row r="34" spans="1:11" x14ac:dyDescent="0.2">
      <c r="A34" s="8" t="s">
        <v>32</v>
      </c>
      <c r="B34" s="8" t="s">
        <v>169</v>
      </c>
      <c r="C34" s="8">
        <v>22080</v>
      </c>
      <c r="D34" s="8">
        <v>243</v>
      </c>
      <c r="E34" s="12">
        <f t="shared" si="0"/>
        <v>1.1005434782608696E-2</v>
      </c>
      <c r="F34" s="8">
        <v>13391</v>
      </c>
      <c r="G34" s="8">
        <v>124</v>
      </c>
      <c r="H34" s="12">
        <f t="shared" si="1"/>
        <v>9.259950713165559E-3</v>
      </c>
      <c r="I34" s="8">
        <v>8332</v>
      </c>
      <c r="J34" s="8">
        <v>0</v>
      </c>
      <c r="K34" s="119">
        <f t="shared" si="2"/>
        <v>0</v>
      </c>
    </row>
    <row r="35" spans="1:11" x14ac:dyDescent="0.2">
      <c r="A35" s="8" t="s">
        <v>33</v>
      </c>
      <c r="B35" s="8" t="s">
        <v>169</v>
      </c>
      <c r="C35" s="8">
        <v>23095</v>
      </c>
      <c r="D35" s="8">
        <v>246</v>
      </c>
      <c r="E35" s="12">
        <f t="shared" si="0"/>
        <v>1.0651656202641264E-2</v>
      </c>
      <c r="F35" s="8">
        <v>16173</v>
      </c>
      <c r="G35" s="8">
        <v>115</v>
      </c>
      <c r="H35" s="12">
        <f t="shared" si="1"/>
        <v>7.1106164595313177E-3</v>
      </c>
      <c r="I35" s="8">
        <v>6922</v>
      </c>
      <c r="J35" s="8">
        <v>131</v>
      </c>
      <c r="K35" s="119">
        <f t="shared" si="2"/>
        <v>1.8925166136954639E-2</v>
      </c>
    </row>
    <row r="36" spans="1:11" x14ac:dyDescent="0.2">
      <c r="A36" s="8" t="s">
        <v>34</v>
      </c>
      <c r="B36" s="8" t="s">
        <v>169</v>
      </c>
      <c r="C36" s="8">
        <v>19694</v>
      </c>
      <c r="D36" s="8">
        <v>658</v>
      </c>
      <c r="E36" s="12">
        <f t="shared" si="0"/>
        <v>3.3411191225754033E-2</v>
      </c>
      <c r="F36" s="8">
        <v>16767</v>
      </c>
      <c r="G36" s="8">
        <v>344</v>
      </c>
      <c r="H36" s="12">
        <f t="shared" si="1"/>
        <v>2.0516490725830502E-2</v>
      </c>
      <c r="I36" s="8">
        <v>2828</v>
      </c>
      <c r="J36" s="8">
        <v>215</v>
      </c>
      <c r="K36" s="119">
        <f t="shared" si="2"/>
        <v>7.6025459688826028E-2</v>
      </c>
    </row>
    <row r="37" spans="1:11" x14ac:dyDescent="0.2">
      <c r="A37" s="8" t="s">
        <v>35</v>
      </c>
      <c r="B37" s="8" t="s">
        <v>169</v>
      </c>
      <c r="C37" s="8">
        <v>25677</v>
      </c>
      <c r="D37" s="8">
        <v>591</v>
      </c>
      <c r="E37" s="12">
        <f t="shared" si="0"/>
        <v>2.301670755929431E-2</v>
      </c>
      <c r="F37" s="8">
        <v>14089</v>
      </c>
      <c r="G37" s="8">
        <v>439</v>
      </c>
      <c r="H37" s="12">
        <f t="shared" si="1"/>
        <v>3.1159060259777133E-2</v>
      </c>
      <c r="I37" s="8">
        <v>11022</v>
      </c>
      <c r="J37" s="8">
        <v>152</v>
      </c>
      <c r="K37" s="119">
        <f t="shared" si="2"/>
        <v>1.3790600616947922E-2</v>
      </c>
    </row>
    <row r="38" spans="1:11" x14ac:dyDescent="0.2">
      <c r="A38" s="8" t="s">
        <v>36</v>
      </c>
      <c r="B38" s="8" t="s">
        <v>169</v>
      </c>
      <c r="C38" s="8">
        <v>34113</v>
      </c>
      <c r="D38" s="8">
        <v>685</v>
      </c>
      <c r="E38" s="12">
        <f t="shared" si="0"/>
        <v>2.0080321285140562E-2</v>
      </c>
      <c r="F38" s="8">
        <v>17339</v>
      </c>
      <c r="G38" s="8">
        <v>237</v>
      </c>
      <c r="H38" s="12">
        <f t="shared" si="1"/>
        <v>1.3668608339581291E-2</v>
      </c>
      <c r="I38" s="8">
        <v>16440</v>
      </c>
      <c r="J38" s="8">
        <v>448</v>
      </c>
      <c r="K38" s="119">
        <f t="shared" si="2"/>
        <v>2.7250608272506083E-2</v>
      </c>
    </row>
    <row r="39" spans="1:11" x14ac:dyDescent="0.2">
      <c r="A39" s="8" t="s">
        <v>37</v>
      </c>
      <c r="B39" s="8" t="s">
        <v>169</v>
      </c>
      <c r="C39" s="8">
        <v>27212</v>
      </c>
      <c r="D39" s="8">
        <v>342</v>
      </c>
      <c r="E39" s="12">
        <f t="shared" si="0"/>
        <v>1.2567984712626783E-2</v>
      </c>
      <c r="F39" s="8">
        <v>17404</v>
      </c>
      <c r="G39" s="8">
        <v>111</v>
      </c>
      <c r="H39" s="12">
        <f t="shared" si="1"/>
        <v>6.37784417375316E-3</v>
      </c>
      <c r="I39" s="8">
        <v>9634</v>
      </c>
      <c r="J39" s="8">
        <v>231</v>
      </c>
      <c r="K39" s="119">
        <f t="shared" si="2"/>
        <v>2.3977579406269461E-2</v>
      </c>
    </row>
    <row r="40" spans="1:11" x14ac:dyDescent="0.2">
      <c r="A40" s="8" t="s">
        <v>38</v>
      </c>
      <c r="B40" s="8" t="s">
        <v>169</v>
      </c>
      <c r="C40" s="8">
        <v>19229</v>
      </c>
      <c r="D40" s="8">
        <v>0</v>
      </c>
      <c r="E40" s="12">
        <f t="shared" si="0"/>
        <v>0</v>
      </c>
      <c r="F40" s="8">
        <v>10774</v>
      </c>
      <c r="G40" s="8">
        <v>0</v>
      </c>
      <c r="H40" s="12">
        <f t="shared" si="1"/>
        <v>0</v>
      </c>
      <c r="I40" s="8">
        <v>8290</v>
      </c>
      <c r="J40" s="8">
        <v>0</v>
      </c>
      <c r="K40" s="119">
        <f t="shared" si="2"/>
        <v>0</v>
      </c>
    </row>
    <row r="41" spans="1:11" x14ac:dyDescent="0.2">
      <c r="A41" s="8" t="s">
        <v>39</v>
      </c>
      <c r="B41" s="8" t="s">
        <v>169</v>
      </c>
      <c r="C41" s="8">
        <v>17654</v>
      </c>
      <c r="D41" s="8">
        <v>269</v>
      </c>
      <c r="E41" s="12">
        <f t="shared" si="0"/>
        <v>1.523733997960802E-2</v>
      </c>
      <c r="F41" s="8">
        <v>9058</v>
      </c>
      <c r="G41" s="8">
        <v>89</v>
      </c>
      <c r="H41" s="12">
        <f t="shared" si="1"/>
        <v>9.8255685581806144E-3</v>
      </c>
      <c r="I41" s="8">
        <v>8350</v>
      </c>
      <c r="J41" s="8">
        <v>180</v>
      </c>
      <c r="K41" s="119">
        <f t="shared" si="2"/>
        <v>2.1556886227544911E-2</v>
      </c>
    </row>
    <row r="42" spans="1:11" x14ac:dyDescent="0.2">
      <c r="A42" s="8" t="s">
        <v>40</v>
      </c>
      <c r="B42" s="8" t="s">
        <v>169</v>
      </c>
      <c r="C42" s="8">
        <v>17300</v>
      </c>
      <c r="D42" s="8">
        <v>0</v>
      </c>
      <c r="E42" s="12">
        <f t="shared" si="0"/>
        <v>0</v>
      </c>
      <c r="F42" s="8">
        <v>9499</v>
      </c>
      <c r="G42" s="8">
        <v>0</v>
      </c>
      <c r="H42" s="12">
        <f t="shared" si="1"/>
        <v>0</v>
      </c>
      <c r="I42" s="8">
        <v>7613</v>
      </c>
      <c r="J42" s="8">
        <v>0</v>
      </c>
      <c r="K42" s="119">
        <f t="shared" si="2"/>
        <v>0</v>
      </c>
    </row>
    <row r="43" spans="1:11" x14ac:dyDescent="0.2">
      <c r="A43" s="8" t="s">
        <v>41</v>
      </c>
      <c r="B43" s="8" t="s">
        <v>169</v>
      </c>
      <c r="C43" s="8">
        <v>30959</v>
      </c>
      <c r="D43" s="8">
        <v>362</v>
      </c>
      <c r="E43" s="12">
        <f t="shared" si="0"/>
        <v>1.1692884137084532E-2</v>
      </c>
      <c r="F43" s="8">
        <v>11719</v>
      </c>
      <c r="G43" s="8">
        <v>0</v>
      </c>
      <c r="H43" s="12">
        <f t="shared" si="1"/>
        <v>0</v>
      </c>
      <c r="I43" s="8">
        <v>18165</v>
      </c>
      <c r="J43" s="8">
        <v>362</v>
      </c>
      <c r="K43" s="119">
        <f t="shared" si="2"/>
        <v>1.992843380126617E-2</v>
      </c>
    </row>
    <row r="44" spans="1:11" x14ac:dyDescent="0.2">
      <c r="A44" s="8" t="s">
        <v>42</v>
      </c>
      <c r="B44" s="8" t="s">
        <v>169</v>
      </c>
      <c r="C44" s="8">
        <v>27718</v>
      </c>
      <c r="D44" s="8">
        <v>457</v>
      </c>
      <c r="E44" s="12">
        <f t="shared" si="0"/>
        <v>1.6487481059239483E-2</v>
      </c>
      <c r="F44" s="8">
        <v>10905</v>
      </c>
      <c r="G44" s="8">
        <v>0</v>
      </c>
      <c r="H44" s="12">
        <f t="shared" si="1"/>
        <v>0</v>
      </c>
      <c r="I44" s="8">
        <v>16376</v>
      </c>
      <c r="J44" s="8">
        <v>382</v>
      </c>
      <c r="K44" s="119">
        <f t="shared" si="2"/>
        <v>2.3326819736199315E-2</v>
      </c>
    </row>
    <row r="45" spans="1:11" x14ac:dyDescent="0.2">
      <c r="A45" s="8" t="s">
        <v>43</v>
      </c>
      <c r="B45" s="8" t="s">
        <v>169</v>
      </c>
      <c r="C45" s="8">
        <v>29884</v>
      </c>
      <c r="D45" s="8">
        <v>308</v>
      </c>
      <c r="E45" s="12">
        <f t="shared" si="0"/>
        <v>1.030651853834828E-2</v>
      </c>
      <c r="F45" s="8">
        <v>13483</v>
      </c>
      <c r="G45" s="8">
        <v>237</v>
      </c>
      <c r="H45" s="12">
        <f t="shared" si="1"/>
        <v>1.7577690424979604E-2</v>
      </c>
      <c r="I45" s="8">
        <v>15227</v>
      </c>
      <c r="J45" s="8">
        <v>71</v>
      </c>
      <c r="K45" s="119">
        <f t="shared" si="2"/>
        <v>4.6627700794641099E-3</v>
      </c>
    </row>
    <row r="46" spans="1:11" x14ac:dyDescent="0.2">
      <c r="A46" s="8" t="s">
        <v>44</v>
      </c>
      <c r="B46" s="8" t="s">
        <v>169</v>
      </c>
      <c r="C46" s="8">
        <v>8310</v>
      </c>
      <c r="D46" s="8">
        <v>246</v>
      </c>
      <c r="E46" s="12">
        <f t="shared" si="0"/>
        <v>2.96028880866426E-2</v>
      </c>
      <c r="F46" s="8">
        <v>3215</v>
      </c>
      <c r="G46" s="8">
        <v>63</v>
      </c>
      <c r="H46" s="12">
        <f t="shared" si="1"/>
        <v>1.9595645412130637E-2</v>
      </c>
      <c r="I46" s="8">
        <v>4292</v>
      </c>
      <c r="J46" s="8">
        <v>117</v>
      </c>
      <c r="K46" s="119">
        <f t="shared" si="2"/>
        <v>2.7260018639328983E-2</v>
      </c>
    </row>
    <row r="47" spans="1:11" x14ac:dyDescent="0.2">
      <c r="A47" s="8" t="s">
        <v>45</v>
      </c>
      <c r="B47" s="8" t="s">
        <v>169</v>
      </c>
      <c r="C47" s="8">
        <v>32802</v>
      </c>
      <c r="D47" s="8">
        <v>397</v>
      </c>
      <c r="E47" s="12">
        <f t="shared" si="0"/>
        <v>1.2102920553624779E-2</v>
      </c>
      <c r="F47" s="8">
        <v>14811</v>
      </c>
      <c r="G47" s="8">
        <v>0</v>
      </c>
      <c r="H47" s="12">
        <f t="shared" si="1"/>
        <v>0</v>
      </c>
      <c r="I47" s="8">
        <v>17880</v>
      </c>
      <c r="J47" s="8">
        <v>397</v>
      </c>
      <c r="K47" s="119">
        <f t="shared" si="2"/>
        <v>2.220357941834452E-2</v>
      </c>
    </row>
    <row r="48" spans="1:11" x14ac:dyDescent="0.2">
      <c r="A48" s="8" t="s">
        <v>46</v>
      </c>
      <c r="B48" s="8" t="s">
        <v>169</v>
      </c>
      <c r="C48" s="8">
        <v>26397</v>
      </c>
      <c r="D48" s="8">
        <v>535</v>
      </c>
      <c r="E48" s="12">
        <f t="shared" si="0"/>
        <v>2.02674546349964E-2</v>
      </c>
      <c r="F48" s="8">
        <v>14180</v>
      </c>
      <c r="G48" s="8">
        <v>0</v>
      </c>
      <c r="H48" s="12">
        <f t="shared" si="1"/>
        <v>0</v>
      </c>
      <c r="I48" s="8">
        <v>11882</v>
      </c>
      <c r="J48" s="8">
        <v>535</v>
      </c>
      <c r="K48" s="119">
        <f t="shared" si="2"/>
        <v>4.5026089883857937E-2</v>
      </c>
    </row>
    <row r="49" spans="1:11" x14ac:dyDescent="0.2">
      <c r="A49" s="8" t="s">
        <v>47</v>
      </c>
      <c r="B49" s="8" t="s">
        <v>169</v>
      </c>
      <c r="C49" s="8">
        <v>26263</v>
      </c>
      <c r="D49" s="8">
        <v>640</v>
      </c>
      <c r="E49" s="12">
        <f t="shared" si="0"/>
        <v>2.436888398126642E-2</v>
      </c>
      <c r="F49" s="8">
        <v>18333</v>
      </c>
      <c r="G49" s="8">
        <v>35</v>
      </c>
      <c r="H49" s="12">
        <f t="shared" si="1"/>
        <v>1.9091256204658267E-3</v>
      </c>
      <c r="I49" s="8">
        <v>7930</v>
      </c>
      <c r="J49" s="8">
        <v>605</v>
      </c>
      <c r="K49" s="119">
        <f t="shared" si="2"/>
        <v>7.6292559899117277E-2</v>
      </c>
    </row>
    <row r="50" spans="1:11" x14ac:dyDescent="0.2">
      <c r="A50" s="8" t="s">
        <v>48</v>
      </c>
      <c r="B50" s="8" t="s">
        <v>169</v>
      </c>
      <c r="C50" s="8">
        <v>22800</v>
      </c>
      <c r="D50" s="8">
        <v>390</v>
      </c>
      <c r="E50" s="12">
        <f t="shared" si="0"/>
        <v>1.7105263157894738E-2</v>
      </c>
      <c r="F50" s="8">
        <v>14045</v>
      </c>
      <c r="G50" s="8">
        <v>83</v>
      </c>
      <c r="H50" s="12">
        <f t="shared" si="1"/>
        <v>5.9095763616945534E-3</v>
      </c>
      <c r="I50" s="8">
        <v>8489</v>
      </c>
      <c r="J50" s="8">
        <v>307</v>
      </c>
      <c r="K50" s="119">
        <f t="shared" si="2"/>
        <v>3.6164448109317938E-2</v>
      </c>
    </row>
    <row r="51" spans="1:11" x14ac:dyDescent="0.2">
      <c r="A51" s="8" t="s">
        <v>49</v>
      </c>
      <c r="B51" s="8" t="s">
        <v>169</v>
      </c>
      <c r="C51" s="8">
        <v>35400</v>
      </c>
      <c r="D51" s="8">
        <v>608</v>
      </c>
      <c r="E51" s="12">
        <f t="shared" si="0"/>
        <v>1.7175141242937852E-2</v>
      </c>
      <c r="F51" s="8">
        <v>20738</v>
      </c>
      <c r="G51" s="8">
        <v>500</v>
      </c>
      <c r="H51" s="12">
        <f t="shared" si="1"/>
        <v>2.4110328864885715E-2</v>
      </c>
      <c r="I51" s="8">
        <v>14441</v>
      </c>
      <c r="J51" s="8">
        <v>108</v>
      </c>
      <c r="K51" s="119">
        <f t="shared" si="2"/>
        <v>7.4787064607714148E-3</v>
      </c>
    </row>
    <row r="52" spans="1:11" x14ac:dyDescent="0.2">
      <c r="A52" s="8" t="s">
        <v>50</v>
      </c>
      <c r="B52" s="8" t="s">
        <v>169</v>
      </c>
      <c r="C52" s="8">
        <v>34308</v>
      </c>
      <c r="D52" s="8">
        <v>1949</v>
      </c>
      <c r="E52" s="12">
        <f t="shared" si="0"/>
        <v>5.6808907543430105E-2</v>
      </c>
      <c r="F52" s="8">
        <v>8800</v>
      </c>
      <c r="G52" s="8">
        <v>396</v>
      </c>
      <c r="H52" s="12">
        <f t="shared" si="1"/>
        <v>4.4999999999999998E-2</v>
      </c>
      <c r="I52" s="8">
        <v>24464</v>
      </c>
      <c r="J52" s="8">
        <v>1204</v>
      </c>
      <c r="K52" s="119">
        <f t="shared" si="2"/>
        <v>4.9215173315892743E-2</v>
      </c>
    </row>
    <row r="53" spans="1:11" x14ac:dyDescent="0.2">
      <c r="A53" s="8" t="s">
        <v>51</v>
      </c>
      <c r="B53" s="8" t="s">
        <v>169</v>
      </c>
      <c r="C53" s="8">
        <v>25762</v>
      </c>
      <c r="D53" s="8">
        <v>0</v>
      </c>
      <c r="E53" s="12">
        <f t="shared" si="0"/>
        <v>0</v>
      </c>
      <c r="F53" s="8">
        <v>9592</v>
      </c>
      <c r="G53" s="8">
        <v>0</v>
      </c>
      <c r="H53" s="12">
        <f t="shared" si="1"/>
        <v>0</v>
      </c>
      <c r="I53" s="8">
        <v>15661</v>
      </c>
      <c r="J53" s="8">
        <v>0</v>
      </c>
      <c r="K53" s="119">
        <f t="shared" si="2"/>
        <v>0</v>
      </c>
    </row>
    <row r="54" spans="1:11" x14ac:dyDescent="0.2">
      <c r="A54" s="8" t="s">
        <v>52</v>
      </c>
      <c r="B54" s="8" t="s">
        <v>169</v>
      </c>
      <c r="C54" s="8">
        <v>26924</v>
      </c>
      <c r="D54" s="8">
        <v>350</v>
      </c>
      <c r="E54" s="12">
        <f t="shared" si="0"/>
        <v>1.2999554300995395E-2</v>
      </c>
      <c r="F54" s="8">
        <v>12418</v>
      </c>
      <c r="G54" s="8">
        <v>148</v>
      </c>
      <c r="H54" s="12">
        <f t="shared" si="1"/>
        <v>1.1918183282332099E-2</v>
      </c>
      <c r="I54" s="8">
        <v>13959</v>
      </c>
      <c r="J54" s="8">
        <v>202</v>
      </c>
      <c r="K54" s="119">
        <f t="shared" si="2"/>
        <v>1.4470950641163407E-2</v>
      </c>
    </row>
    <row r="55" spans="1:11" x14ac:dyDescent="0.2">
      <c r="A55" s="8" t="s">
        <v>53</v>
      </c>
      <c r="B55" s="8" t="s">
        <v>169</v>
      </c>
      <c r="C55" s="8">
        <v>16441</v>
      </c>
      <c r="D55" s="8">
        <v>427</v>
      </c>
      <c r="E55" s="12">
        <f t="shared" si="0"/>
        <v>2.5971656225290431E-2</v>
      </c>
      <c r="F55" s="8">
        <v>6012</v>
      </c>
      <c r="G55" s="8">
        <v>135</v>
      </c>
      <c r="H55" s="12">
        <f t="shared" si="1"/>
        <v>2.2455089820359281E-2</v>
      </c>
      <c r="I55" s="8">
        <v>9482</v>
      </c>
      <c r="J55" s="8">
        <v>0</v>
      </c>
      <c r="K55" s="119">
        <f t="shared" si="2"/>
        <v>0</v>
      </c>
    </row>
    <row r="56" spans="1:11" x14ac:dyDescent="0.2">
      <c r="A56" s="8" t="s">
        <v>170</v>
      </c>
      <c r="B56" s="8"/>
      <c r="C56" s="8">
        <f>SUM(C31:C55)</f>
        <v>614568</v>
      </c>
      <c r="D56" s="8">
        <f>SUM(D31:D55)</f>
        <v>11441</v>
      </c>
      <c r="E56" s="12">
        <f t="shared" si="0"/>
        <v>1.8616328868408378E-2</v>
      </c>
      <c r="F56" s="8">
        <f>SUM(F31:F55)</f>
        <v>315385</v>
      </c>
      <c r="G56" s="8">
        <f>SUM(G31:G55)</f>
        <v>3220</v>
      </c>
      <c r="H56" s="12">
        <f t="shared" si="1"/>
        <v>1.020974364665409E-2</v>
      </c>
      <c r="I56" s="8">
        <f>SUM(I31:I55)</f>
        <v>287818</v>
      </c>
      <c r="J56" s="8">
        <f>SUM(J31:J55)</f>
        <v>7186</v>
      </c>
      <c r="K56" s="119">
        <f t="shared" si="2"/>
        <v>2.4967166751210836E-2</v>
      </c>
    </row>
    <row r="57" spans="1:11" x14ac:dyDescent="0.2">
      <c r="A57" s="6" t="s">
        <v>54</v>
      </c>
      <c r="B57" s="6" t="s">
        <v>171</v>
      </c>
      <c r="C57" s="6">
        <v>35780</v>
      </c>
      <c r="D57" s="6">
        <v>1350</v>
      </c>
      <c r="E57" s="12">
        <f t="shared" si="0"/>
        <v>3.7730575740637227E-2</v>
      </c>
      <c r="F57" s="6">
        <v>15342</v>
      </c>
      <c r="G57" s="6">
        <v>285</v>
      </c>
      <c r="H57" s="12">
        <f t="shared" si="1"/>
        <v>1.8576456785295268E-2</v>
      </c>
      <c r="I57" s="6">
        <v>19290</v>
      </c>
      <c r="J57" s="6">
        <v>892</v>
      </c>
      <c r="K57" s="119">
        <f t="shared" si="2"/>
        <v>4.6241575946086057E-2</v>
      </c>
    </row>
    <row r="58" spans="1:11" x14ac:dyDescent="0.2">
      <c r="A58" s="6" t="s">
        <v>55</v>
      </c>
      <c r="B58" s="6" t="s">
        <v>171</v>
      </c>
      <c r="C58" s="6">
        <v>37796</v>
      </c>
      <c r="D58" s="6">
        <v>1485</v>
      </c>
      <c r="E58" s="12">
        <f t="shared" si="0"/>
        <v>3.928987194412107E-2</v>
      </c>
      <c r="F58" s="6">
        <v>17321</v>
      </c>
      <c r="G58" s="6">
        <v>354</v>
      </c>
      <c r="H58" s="12">
        <f t="shared" si="1"/>
        <v>2.0437619075111137E-2</v>
      </c>
      <c r="I58" s="6">
        <v>19668</v>
      </c>
      <c r="J58" s="6">
        <v>1131</v>
      </c>
      <c r="K58" s="119">
        <f t="shared" si="2"/>
        <v>5.75045759609518E-2</v>
      </c>
    </row>
    <row r="59" spans="1:11" x14ac:dyDescent="0.2">
      <c r="A59" s="6" t="s">
        <v>56</v>
      </c>
      <c r="B59" s="6" t="s">
        <v>171</v>
      </c>
      <c r="C59" s="6">
        <v>23446</v>
      </c>
      <c r="D59" s="6">
        <v>1222</v>
      </c>
      <c r="E59" s="12">
        <f t="shared" si="0"/>
        <v>5.2119764565384287E-2</v>
      </c>
      <c r="F59" s="6">
        <v>8237</v>
      </c>
      <c r="G59" s="6">
        <v>0</v>
      </c>
      <c r="H59" s="12">
        <f t="shared" si="1"/>
        <v>0</v>
      </c>
      <c r="I59" s="6">
        <v>14447</v>
      </c>
      <c r="J59" s="6">
        <v>863</v>
      </c>
      <c r="K59" s="119">
        <f t="shared" si="2"/>
        <v>5.9735585242610925E-2</v>
      </c>
    </row>
    <row r="60" spans="1:11" x14ac:dyDescent="0.2">
      <c r="A60" s="6" t="s">
        <v>57</v>
      </c>
      <c r="B60" s="6" t="s">
        <v>171</v>
      </c>
      <c r="C60" s="6">
        <v>25075</v>
      </c>
      <c r="D60" s="6">
        <v>1370</v>
      </c>
      <c r="E60" s="12">
        <f t="shared" si="0"/>
        <v>5.4636091724825524E-2</v>
      </c>
      <c r="F60" s="6">
        <v>7683</v>
      </c>
      <c r="G60" s="6">
        <v>282</v>
      </c>
      <c r="H60" s="12">
        <f t="shared" si="1"/>
        <v>3.6704412338930105E-2</v>
      </c>
      <c r="I60" s="6">
        <v>16747</v>
      </c>
      <c r="J60" s="6">
        <v>1010</v>
      </c>
      <c r="K60" s="119">
        <f t="shared" si="2"/>
        <v>6.0309309129993431E-2</v>
      </c>
    </row>
    <row r="61" spans="1:11" x14ac:dyDescent="0.2">
      <c r="A61" s="6" t="s">
        <v>58</v>
      </c>
      <c r="B61" s="6" t="s">
        <v>171</v>
      </c>
      <c r="C61" s="6">
        <v>28187</v>
      </c>
      <c r="D61" s="6">
        <v>1568</v>
      </c>
      <c r="E61" s="12">
        <f t="shared" si="0"/>
        <v>5.5628481214744382E-2</v>
      </c>
      <c r="F61" s="6">
        <v>11443</v>
      </c>
      <c r="G61" s="6">
        <v>137</v>
      </c>
      <c r="H61" s="12">
        <f t="shared" si="1"/>
        <v>1.1972384864109063E-2</v>
      </c>
      <c r="I61" s="6">
        <v>15313</v>
      </c>
      <c r="J61" s="6">
        <v>900</v>
      </c>
      <c r="K61" s="119">
        <f t="shared" si="2"/>
        <v>5.8773591066414159E-2</v>
      </c>
    </row>
    <row r="62" spans="1:11" x14ac:dyDescent="0.2">
      <c r="A62" s="6" t="s">
        <v>59</v>
      </c>
      <c r="B62" s="6" t="s">
        <v>171</v>
      </c>
      <c r="C62" s="6">
        <v>29466</v>
      </c>
      <c r="D62" s="6">
        <v>393</v>
      </c>
      <c r="E62" s="12">
        <f t="shared" si="0"/>
        <v>1.3337405823661169E-2</v>
      </c>
      <c r="F62" s="6">
        <v>15450</v>
      </c>
      <c r="G62" s="6">
        <v>41</v>
      </c>
      <c r="H62" s="12">
        <f t="shared" si="1"/>
        <v>2.6537216828478962E-3</v>
      </c>
      <c r="I62" s="6">
        <v>13731</v>
      </c>
      <c r="J62" s="6">
        <v>352</v>
      </c>
      <c r="K62" s="119">
        <f t="shared" si="2"/>
        <v>2.5635423494283008E-2</v>
      </c>
    </row>
    <row r="63" spans="1:11" x14ac:dyDescent="0.2">
      <c r="A63" s="6" t="s">
        <v>60</v>
      </c>
      <c r="B63" s="6" t="s">
        <v>171</v>
      </c>
      <c r="C63" s="6">
        <v>18799</v>
      </c>
      <c r="D63" s="6">
        <v>502</v>
      </c>
      <c r="E63" s="12">
        <f t="shared" si="0"/>
        <v>2.6703548061067079E-2</v>
      </c>
      <c r="F63" s="6">
        <v>10352</v>
      </c>
      <c r="G63" s="6">
        <v>411</v>
      </c>
      <c r="H63" s="12">
        <f t="shared" si="1"/>
        <v>3.9702472952086551E-2</v>
      </c>
      <c r="I63" s="6">
        <v>8117</v>
      </c>
      <c r="J63" s="6">
        <v>91</v>
      </c>
      <c r="K63" s="119">
        <f t="shared" si="2"/>
        <v>1.1211038561044721E-2</v>
      </c>
    </row>
    <row r="64" spans="1:11" x14ac:dyDescent="0.2">
      <c r="A64" s="6" t="s">
        <v>61</v>
      </c>
      <c r="B64" s="6" t="s">
        <v>171</v>
      </c>
      <c r="C64" s="6">
        <v>23084</v>
      </c>
      <c r="D64" s="6">
        <v>483</v>
      </c>
      <c r="E64" s="12">
        <f t="shared" si="0"/>
        <v>2.0923583434413445E-2</v>
      </c>
      <c r="F64" s="6">
        <v>13526</v>
      </c>
      <c r="G64" s="6">
        <v>0</v>
      </c>
      <c r="H64" s="12">
        <f t="shared" si="1"/>
        <v>0</v>
      </c>
      <c r="I64" s="6">
        <v>9147</v>
      </c>
      <c r="J64" s="6">
        <v>227</v>
      </c>
      <c r="K64" s="119">
        <f t="shared" si="2"/>
        <v>2.4816879851317371E-2</v>
      </c>
    </row>
    <row r="65" spans="1:11" x14ac:dyDescent="0.2">
      <c r="A65" s="6" t="s">
        <v>62</v>
      </c>
      <c r="B65" s="6" t="s">
        <v>171</v>
      </c>
      <c r="C65" s="6">
        <v>12011</v>
      </c>
      <c r="D65" s="6">
        <v>1243</v>
      </c>
      <c r="E65" s="12">
        <f t="shared" si="0"/>
        <v>0.10348846890350512</v>
      </c>
      <c r="F65" s="6">
        <v>5743</v>
      </c>
      <c r="G65" s="6">
        <v>34</v>
      </c>
      <c r="H65" s="12">
        <f t="shared" si="1"/>
        <v>5.9202507400313428E-3</v>
      </c>
      <c r="I65" s="6">
        <v>5340</v>
      </c>
      <c r="J65" s="6">
        <v>887</v>
      </c>
      <c r="K65" s="119">
        <f t="shared" si="2"/>
        <v>0.16610486891385767</v>
      </c>
    </row>
    <row r="66" spans="1:11" x14ac:dyDescent="0.2">
      <c r="A66" s="6" t="s">
        <v>63</v>
      </c>
      <c r="B66" s="6" t="s">
        <v>171</v>
      </c>
      <c r="C66" s="6">
        <v>27165</v>
      </c>
      <c r="D66" s="6">
        <v>1574</v>
      </c>
      <c r="E66" s="12">
        <f t="shared" si="0"/>
        <v>5.7942205043254189E-2</v>
      </c>
      <c r="F66" s="6">
        <v>7318</v>
      </c>
      <c r="G66" s="6">
        <v>416</v>
      </c>
      <c r="H66" s="12">
        <f t="shared" si="1"/>
        <v>5.684613282317573E-2</v>
      </c>
      <c r="I66" s="6">
        <v>18355</v>
      </c>
      <c r="J66" s="6">
        <v>1158</v>
      </c>
      <c r="K66" s="119">
        <f t="shared" si="2"/>
        <v>6.3089076545900305E-2</v>
      </c>
    </row>
    <row r="67" spans="1:11" x14ac:dyDescent="0.2">
      <c r="A67" s="6" t="s">
        <v>64</v>
      </c>
      <c r="B67" s="6" t="s">
        <v>171</v>
      </c>
      <c r="C67" s="6">
        <v>38816</v>
      </c>
      <c r="D67" s="6">
        <v>1356</v>
      </c>
      <c r="E67" s="12">
        <f t="shared" si="0"/>
        <v>3.493404781533388E-2</v>
      </c>
      <c r="F67" s="6">
        <v>15672</v>
      </c>
      <c r="G67" s="6">
        <v>369</v>
      </c>
      <c r="H67" s="12">
        <f t="shared" si="1"/>
        <v>2.3545176110260337E-2</v>
      </c>
      <c r="I67" s="6">
        <v>21823</v>
      </c>
      <c r="J67" s="6">
        <v>987</v>
      </c>
      <c r="K67" s="119">
        <f t="shared" si="2"/>
        <v>4.5227512257709754E-2</v>
      </c>
    </row>
    <row r="68" spans="1:11" x14ac:dyDescent="0.2">
      <c r="A68" s="6" t="s">
        <v>65</v>
      </c>
      <c r="B68" s="6" t="s">
        <v>171</v>
      </c>
      <c r="C68" s="6">
        <v>33174</v>
      </c>
      <c r="D68" s="6">
        <v>266</v>
      </c>
      <c r="E68" s="12">
        <f t="shared" si="0"/>
        <v>8.0183276059564712E-3</v>
      </c>
      <c r="F68" s="6">
        <v>24136</v>
      </c>
      <c r="G68" s="6">
        <v>226</v>
      </c>
      <c r="H68" s="12">
        <f t="shared" si="1"/>
        <v>9.3636062313556517E-3</v>
      </c>
      <c r="I68" s="6">
        <v>8174</v>
      </c>
      <c r="J68" s="6">
        <v>40</v>
      </c>
      <c r="K68" s="119">
        <f t="shared" si="2"/>
        <v>4.8935649620748716E-3</v>
      </c>
    </row>
    <row r="69" spans="1:11" x14ac:dyDescent="0.2">
      <c r="A69" s="6" t="s">
        <v>66</v>
      </c>
      <c r="B69" s="6" t="s">
        <v>171</v>
      </c>
      <c r="C69" s="6">
        <v>33378</v>
      </c>
      <c r="D69" s="6">
        <v>46</v>
      </c>
      <c r="E69" s="12">
        <f t="shared" ref="E69:E132" si="3">D69/C69</f>
        <v>1.37815327461202E-3</v>
      </c>
      <c r="F69" s="6">
        <v>25349</v>
      </c>
      <c r="G69" s="6">
        <v>46</v>
      </c>
      <c r="H69" s="12">
        <f t="shared" ref="H69:H132" si="4">G69/F69</f>
        <v>1.8146672452562232E-3</v>
      </c>
      <c r="I69" s="6">
        <v>7669</v>
      </c>
      <c r="J69" s="6">
        <v>0</v>
      </c>
      <c r="K69" s="119">
        <f t="shared" ref="K69:K132" si="5">J69/I69</f>
        <v>0</v>
      </c>
    </row>
    <row r="70" spans="1:11" x14ac:dyDescent="0.2">
      <c r="A70" s="6" t="s">
        <v>67</v>
      </c>
      <c r="B70" s="6" t="s">
        <v>171</v>
      </c>
      <c r="C70" s="6">
        <v>25336</v>
      </c>
      <c r="D70" s="6">
        <v>714</v>
      </c>
      <c r="E70" s="12">
        <f t="shared" si="3"/>
        <v>2.818124407957057E-2</v>
      </c>
      <c r="F70" s="6">
        <v>17815</v>
      </c>
      <c r="G70" s="6">
        <v>158</v>
      </c>
      <c r="H70" s="12">
        <f t="shared" si="4"/>
        <v>8.8689306763962954E-3</v>
      </c>
      <c r="I70" s="6">
        <v>7386</v>
      </c>
      <c r="J70" s="6">
        <v>556</v>
      </c>
      <c r="K70" s="119">
        <f t="shared" si="5"/>
        <v>7.5277552125643105E-2</v>
      </c>
    </row>
    <row r="71" spans="1:11" x14ac:dyDescent="0.2">
      <c r="A71" s="6" t="s">
        <v>68</v>
      </c>
      <c r="B71" s="6" t="s">
        <v>171</v>
      </c>
      <c r="C71" s="6">
        <v>26872</v>
      </c>
      <c r="D71" s="6">
        <v>846</v>
      </c>
      <c r="E71" s="12">
        <f t="shared" si="3"/>
        <v>3.1482584102411434E-2</v>
      </c>
      <c r="F71" s="6">
        <v>17557</v>
      </c>
      <c r="G71" s="6">
        <v>523</v>
      </c>
      <c r="H71" s="12">
        <f t="shared" si="4"/>
        <v>2.9788688272483911E-2</v>
      </c>
      <c r="I71" s="6">
        <v>8963</v>
      </c>
      <c r="J71" s="6">
        <v>323</v>
      </c>
      <c r="K71" s="119">
        <f t="shared" si="5"/>
        <v>3.6037041169251369E-2</v>
      </c>
    </row>
    <row r="72" spans="1:11" x14ac:dyDescent="0.2">
      <c r="A72" s="6" t="s">
        <v>69</v>
      </c>
      <c r="B72" s="6" t="s">
        <v>171</v>
      </c>
      <c r="C72" s="6">
        <v>19726</v>
      </c>
      <c r="D72" s="6">
        <v>97</v>
      </c>
      <c r="E72" s="12">
        <f t="shared" si="3"/>
        <v>4.9173679407888068E-3</v>
      </c>
      <c r="F72" s="6">
        <v>14836</v>
      </c>
      <c r="G72" s="6">
        <v>97</v>
      </c>
      <c r="H72" s="12">
        <f t="shared" si="4"/>
        <v>6.5381504448638449E-3</v>
      </c>
      <c r="I72" s="6">
        <v>4789</v>
      </c>
      <c r="J72" s="6">
        <v>0</v>
      </c>
      <c r="K72" s="119">
        <f t="shared" si="5"/>
        <v>0</v>
      </c>
    </row>
    <row r="73" spans="1:11" x14ac:dyDescent="0.2">
      <c r="A73" s="6" t="s">
        <v>70</v>
      </c>
      <c r="B73" s="6" t="s">
        <v>171</v>
      </c>
      <c r="C73" s="6">
        <v>22695</v>
      </c>
      <c r="D73" s="6">
        <v>512</v>
      </c>
      <c r="E73" s="12">
        <f t="shared" si="3"/>
        <v>2.256003525005508E-2</v>
      </c>
      <c r="F73" s="6">
        <v>13656</v>
      </c>
      <c r="G73" s="6">
        <v>252</v>
      </c>
      <c r="H73" s="12">
        <f t="shared" si="4"/>
        <v>1.8453427065026361E-2</v>
      </c>
      <c r="I73" s="6">
        <v>8938</v>
      </c>
      <c r="J73" s="6">
        <v>260</v>
      </c>
      <c r="K73" s="119">
        <f t="shared" si="5"/>
        <v>2.9089281718505257E-2</v>
      </c>
    </row>
    <row r="74" spans="1:11" x14ac:dyDescent="0.2">
      <c r="A74" s="6" t="s">
        <v>172</v>
      </c>
      <c r="B74" s="6"/>
      <c r="C74" s="6">
        <f>SUM(C57:C73)</f>
        <v>460806</v>
      </c>
      <c r="D74" s="6">
        <f>SUM(D57:D73)</f>
        <v>15027</v>
      </c>
      <c r="E74" s="12">
        <f t="shared" si="3"/>
        <v>3.2610252470670953E-2</v>
      </c>
      <c r="F74" s="6">
        <f>SUM(F57:F73)</f>
        <v>241436</v>
      </c>
      <c r="G74" s="6">
        <f>SUM(G57:G73)</f>
        <v>3631</v>
      </c>
      <c r="H74" s="12">
        <f t="shared" si="4"/>
        <v>1.5039182226345699E-2</v>
      </c>
      <c r="I74" s="6">
        <f>SUM(I57:I73)</f>
        <v>207897</v>
      </c>
      <c r="J74" s="6">
        <f>SUM(J57:J73)</f>
        <v>9677</v>
      </c>
      <c r="K74" s="119">
        <f t="shared" si="5"/>
        <v>4.6547088221571262E-2</v>
      </c>
    </row>
    <row r="75" spans="1:11" x14ac:dyDescent="0.2">
      <c r="A75" s="132" t="s">
        <v>71</v>
      </c>
      <c r="B75" s="132" t="s">
        <v>173</v>
      </c>
      <c r="C75" s="10">
        <v>28787</v>
      </c>
      <c r="D75" s="10">
        <v>2722</v>
      </c>
      <c r="E75" s="12">
        <f t="shared" si="3"/>
        <v>9.4556570674262694E-2</v>
      </c>
      <c r="F75" s="10">
        <v>6908</v>
      </c>
      <c r="G75" s="10">
        <v>272</v>
      </c>
      <c r="H75" s="12">
        <f t="shared" si="4"/>
        <v>3.937463810075275E-2</v>
      </c>
      <c r="I75" s="10">
        <v>19780</v>
      </c>
      <c r="J75" s="10">
        <v>2142</v>
      </c>
      <c r="K75" s="119">
        <f t="shared" si="5"/>
        <v>0.10829120323559151</v>
      </c>
    </row>
    <row r="76" spans="1:11" x14ac:dyDescent="0.2">
      <c r="A76" s="132" t="s">
        <v>72</v>
      </c>
      <c r="B76" s="132" t="s">
        <v>173</v>
      </c>
      <c r="C76" s="10">
        <v>37968</v>
      </c>
      <c r="D76" s="10">
        <v>3538</v>
      </c>
      <c r="E76" s="12">
        <f t="shared" si="3"/>
        <v>9.3183733670459332E-2</v>
      </c>
      <c r="F76" s="10">
        <v>8489</v>
      </c>
      <c r="G76" s="10">
        <v>278</v>
      </c>
      <c r="H76" s="12">
        <f t="shared" si="4"/>
        <v>3.2748262457297679E-2</v>
      </c>
      <c r="I76" s="10">
        <v>27823</v>
      </c>
      <c r="J76" s="10">
        <v>3023</v>
      </c>
      <c r="K76" s="119">
        <f t="shared" si="5"/>
        <v>0.10865111598317938</v>
      </c>
    </row>
    <row r="77" spans="1:11" x14ac:dyDescent="0.2">
      <c r="A77" s="132" t="s">
        <v>73</v>
      </c>
      <c r="B77" s="132" t="s">
        <v>173</v>
      </c>
      <c r="C77" s="10">
        <v>36428</v>
      </c>
      <c r="D77" s="10">
        <v>2442</v>
      </c>
      <c r="E77" s="12">
        <f t="shared" si="3"/>
        <v>6.7036345668167338E-2</v>
      </c>
      <c r="F77" s="10">
        <v>13305</v>
      </c>
      <c r="G77" s="10">
        <v>445</v>
      </c>
      <c r="H77" s="12">
        <f t="shared" si="4"/>
        <v>3.3446072904922963E-2</v>
      </c>
      <c r="I77" s="10">
        <v>22512</v>
      </c>
      <c r="J77" s="10">
        <v>1696</v>
      </c>
      <c r="K77" s="119">
        <f t="shared" si="5"/>
        <v>7.5337597725657429E-2</v>
      </c>
    </row>
    <row r="78" spans="1:11" x14ac:dyDescent="0.2">
      <c r="A78" s="132" t="s">
        <v>74</v>
      </c>
      <c r="B78" s="132" t="s">
        <v>173</v>
      </c>
      <c r="C78" s="10">
        <v>32612</v>
      </c>
      <c r="D78" s="10">
        <v>3211</v>
      </c>
      <c r="E78" s="12">
        <f t="shared" si="3"/>
        <v>9.8460689316815897E-2</v>
      </c>
      <c r="F78" s="10">
        <v>10326</v>
      </c>
      <c r="G78" s="10">
        <v>503</v>
      </c>
      <c r="H78" s="12">
        <f t="shared" si="4"/>
        <v>4.8711989153592872E-2</v>
      </c>
      <c r="I78" s="10">
        <v>20924</v>
      </c>
      <c r="J78" s="10">
        <v>2252</v>
      </c>
      <c r="K78" s="119">
        <f t="shared" si="5"/>
        <v>0.1076276046645001</v>
      </c>
    </row>
    <row r="79" spans="1:11" x14ac:dyDescent="0.2">
      <c r="A79" s="132" t="s">
        <v>174</v>
      </c>
      <c r="B79" s="132"/>
      <c r="C79" s="10">
        <f>SUM(C75:C78)</f>
        <v>135795</v>
      </c>
      <c r="D79" s="10">
        <f>SUM(D75:D78)</f>
        <v>11913</v>
      </c>
      <c r="E79" s="12">
        <f t="shared" si="3"/>
        <v>8.7727825030376669E-2</v>
      </c>
      <c r="F79" s="10">
        <f>SUM(F75:F78)</f>
        <v>39028</v>
      </c>
      <c r="G79" s="10">
        <f>SUM(G75:G78)</f>
        <v>1498</v>
      </c>
      <c r="H79" s="12">
        <f t="shared" si="4"/>
        <v>3.8382699600286972E-2</v>
      </c>
      <c r="I79" s="10">
        <f>SUM(I75:I78)</f>
        <v>91039</v>
      </c>
      <c r="J79" s="10">
        <f>SUM(J75:J78)</f>
        <v>9113</v>
      </c>
      <c r="K79" s="119">
        <f t="shared" si="5"/>
        <v>0.10009995716121663</v>
      </c>
    </row>
    <row r="80" spans="1:11" x14ac:dyDescent="0.2">
      <c r="A80" s="9" t="s">
        <v>75</v>
      </c>
      <c r="B80" s="9" t="s">
        <v>175</v>
      </c>
      <c r="C80" s="9">
        <v>176</v>
      </c>
      <c r="D80" s="9">
        <v>0</v>
      </c>
      <c r="E80" s="12">
        <f t="shared" si="3"/>
        <v>0</v>
      </c>
      <c r="F80" s="9">
        <v>83</v>
      </c>
      <c r="G80" s="9">
        <v>0</v>
      </c>
      <c r="H80" s="12">
        <f t="shared" si="4"/>
        <v>0</v>
      </c>
      <c r="I80" s="9">
        <v>93</v>
      </c>
      <c r="J80" s="9">
        <v>0</v>
      </c>
      <c r="K80" s="119">
        <f t="shared" si="5"/>
        <v>0</v>
      </c>
    </row>
    <row r="81" spans="1:11" x14ac:dyDescent="0.2">
      <c r="A81" s="9" t="s">
        <v>76</v>
      </c>
      <c r="B81" s="9" t="s">
        <v>175</v>
      </c>
      <c r="C81" s="9">
        <v>11887</v>
      </c>
      <c r="D81" s="9">
        <v>213</v>
      </c>
      <c r="E81" s="12">
        <f t="shared" si="3"/>
        <v>1.7918734752250358E-2</v>
      </c>
      <c r="F81" s="9">
        <v>5804</v>
      </c>
      <c r="G81" s="9">
        <v>213</v>
      </c>
      <c r="H81" s="12">
        <f t="shared" si="4"/>
        <v>3.6698828394210889E-2</v>
      </c>
      <c r="I81" s="9">
        <v>6003</v>
      </c>
      <c r="J81" s="9">
        <v>0</v>
      </c>
      <c r="K81" s="119">
        <f t="shared" si="5"/>
        <v>0</v>
      </c>
    </row>
    <row r="82" spans="1:11" x14ac:dyDescent="0.2">
      <c r="A82" s="9" t="s">
        <v>77</v>
      </c>
      <c r="B82" s="9" t="s">
        <v>175</v>
      </c>
      <c r="C82" s="9">
        <v>5403</v>
      </c>
      <c r="D82" s="9">
        <v>781</v>
      </c>
      <c r="E82" s="12">
        <f t="shared" si="3"/>
        <v>0.14454932444937998</v>
      </c>
      <c r="F82" s="9">
        <v>2333</v>
      </c>
      <c r="G82" s="9">
        <v>0</v>
      </c>
      <c r="H82" s="12">
        <f t="shared" si="4"/>
        <v>0</v>
      </c>
      <c r="I82" s="9">
        <v>2537</v>
      </c>
      <c r="J82" s="9">
        <v>662</v>
      </c>
      <c r="K82" s="119">
        <f t="shared" si="5"/>
        <v>0.26093811588490345</v>
      </c>
    </row>
    <row r="83" spans="1:11" x14ac:dyDescent="0.2">
      <c r="A83" s="9" t="s">
        <v>78</v>
      </c>
      <c r="B83" s="9" t="s">
        <v>175</v>
      </c>
      <c r="C83" s="9">
        <v>2185</v>
      </c>
      <c r="D83" s="9">
        <v>185</v>
      </c>
      <c r="E83" s="12">
        <f t="shared" si="3"/>
        <v>8.4668192219679639E-2</v>
      </c>
      <c r="F83" s="9">
        <v>772</v>
      </c>
      <c r="G83" s="9">
        <v>0</v>
      </c>
      <c r="H83" s="12">
        <f t="shared" si="4"/>
        <v>0</v>
      </c>
      <c r="I83" s="9">
        <v>1228</v>
      </c>
      <c r="J83" s="9">
        <v>0</v>
      </c>
      <c r="K83" s="119">
        <f t="shared" si="5"/>
        <v>0</v>
      </c>
    </row>
    <row r="84" spans="1:11" x14ac:dyDescent="0.2">
      <c r="A84" s="9" t="s">
        <v>79</v>
      </c>
      <c r="B84" s="9" t="s">
        <v>175</v>
      </c>
      <c r="C84" s="9">
        <v>434</v>
      </c>
      <c r="D84" s="9">
        <v>0</v>
      </c>
      <c r="E84" s="12">
        <f t="shared" si="3"/>
        <v>0</v>
      </c>
      <c r="F84" s="9">
        <v>234</v>
      </c>
      <c r="G84" s="9">
        <v>0</v>
      </c>
      <c r="H84" s="12">
        <f t="shared" si="4"/>
        <v>0</v>
      </c>
      <c r="I84" s="9">
        <v>200</v>
      </c>
      <c r="J84" s="9">
        <v>0</v>
      </c>
      <c r="K84" s="119">
        <f t="shared" si="5"/>
        <v>0</v>
      </c>
    </row>
    <row r="85" spans="1:11" x14ac:dyDescent="0.2">
      <c r="A85" s="9" t="s">
        <v>80</v>
      </c>
      <c r="B85" s="9" t="s">
        <v>175</v>
      </c>
      <c r="C85" s="9">
        <v>236</v>
      </c>
      <c r="D85" s="9">
        <v>15</v>
      </c>
      <c r="E85" s="12">
        <f t="shared" si="3"/>
        <v>6.3559322033898302E-2</v>
      </c>
      <c r="F85" s="9">
        <v>0</v>
      </c>
      <c r="G85" s="9">
        <v>0</v>
      </c>
      <c r="H85" s="12" t="e">
        <f t="shared" si="4"/>
        <v>#DIV/0!</v>
      </c>
      <c r="I85" s="9">
        <v>236</v>
      </c>
      <c r="J85" s="9">
        <v>15</v>
      </c>
      <c r="K85" s="119">
        <f t="shared" si="5"/>
        <v>6.3559322033898302E-2</v>
      </c>
    </row>
    <row r="86" spans="1:11" x14ac:dyDescent="0.2">
      <c r="A86" s="9" t="s">
        <v>81</v>
      </c>
      <c r="B86" s="9" t="s">
        <v>175</v>
      </c>
      <c r="C86" s="9">
        <v>237</v>
      </c>
      <c r="D86" s="9">
        <v>137</v>
      </c>
      <c r="E86" s="12">
        <f t="shared" si="3"/>
        <v>0.57805907172995785</v>
      </c>
      <c r="F86" s="9">
        <v>119</v>
      </c>
      <c r="G86" s="9">
        <v>66</v>
      </c>
      <c r="H86" s="12">
        <f t="shared" si="4"/>
        <v>0.55462184873949583</v>
      </c>
      <c r="I86" s="9">
        <v>118</v>
      </c>
      <c r="J86" s="9">
        <v>71</v>
      </c>
      <c r="K86" s="119">
        <f t="shared" si="5"/>
        <v>0.60169491525423724</v>
      </c>
    </row>
    <row r="87" spans="1:11" x14ac:dyDescent="0.2">
      <c r="A87" s="9" t="s">
        <v>82</v>
      </c>
      <c r="B87" s="9" t="s">
        <v>175</v>
      </c>
      <c r="C87" s="9">
        <v>1239</v>
      </c>
      <c r="D87" s="9">
        <v>0</v>
      </c>
      <c r="E87" s="12">
        <f t="shared" si="3"/>
        <v>0</v>
      </c>
      <c r="F87" s="9">
        <v>946</v>
      </c>
      <c r="G87" s="9">
        <v>0</v>
      </c>
      <c r="H87" s="12">
        <f t="shared" si="4"/>
        <v>0</v>
      </c>
      <c r="I87" s="9">
        <v>293</v>
      </c>
      <c r="J87" s="9">
        <v>0</v>
      </c>
      <c r="K87" s="119">
        <f t="shared" si="5"/>
        <v>0</v>
      </c>
    </row>
    <row r="88" spans="1:11" x14ac:dyDescent="0.2">
      <c r="A88" s="9" t="s">
        <v>83</v>
      </c>
      <c r="B88" s="9" t="s">
        <v>175</v>
      </c>
      <c r="C88" s="9">
        <v>10043</v>
      </c>
      <c r="D88" s="9">
        <v>0</v>
      </c>
      <c r="E88" s="12">
        <f t="shared" si="3"/>
        <v>0</v>
      </c>
      <c r="F88" s="9">
        <v>7774</v>
      </c>
      <c r="G88" s="9">
        <v>0</v>
      </c>
      <c r="H88" s="12">
        <f t="shared" si="4"/>
        <v>0</v>
      </c>
      <c r="I88" s="9">
        <v>1962</v>
      </c>
      <c r="J88" s="9">
        <v>0</v>
      </c>
      <c r="K88" s="119">
        <f t="shared" si="5"/>
        <v>0</v>
      </c>
    </row>
    <row r="89" spans="1:11" x14ac:dyDescent="0.2">
      <c r="A89" s="9" t="s">
        <v>84</v>
      </c>
      <c r="B89" s="9" t="s">
        <v>175</v>
      </c>
      <c r="C89" s="9">
        <v>1211</v>
      </c>
      <c r="D89" s="9">
        <v>174</v>
      </c>
      <c r="E89" s="12">
        <f t="shared" si="3"/>
        <v>0.14368290668868702</v>
      </c>
      <c r="F89" s="9">
        <v>772</v>
      </c>
      <c r="G89" s="9">
        <v>0</v>
      </c>
      <c r="H89" s="12">
        <f t="shared" si="4"/>
        <v>0</v>
      </c>
      <c r="I89" s="9">
        <v>439</v>
      </c>
      <c r="J89" s="9">
        <v>174</v>
      </c>
      <c r="K89" s="119">
        <f t="shared" si="5"/>
        <v>0.39635535307517084</v>
      </c>
    </row>
    <row r="90" spans="1:11" x14ac:dyDescent="0.2">
      <c r="A90" s="9" t="s">
        <v>85</v>
      </c>
      <c r="B90" s="9" t="s">
        <v>175</v>
      </c>
      <c r="C90" s="9">
        <v>17927</v>
      </c>
      <c r="D90" s="9">
        <v>1218</v>
      </c>
      <c r="E90" s="12">
        <f t="shared" si="3"/>
        <v>6.7942210074189768E-2</v>
      </c>
      <c r="F90" s="9">
        <v>10582</v>
      </c>
      <c r="G90" s="9">
        <v>390</v>
      </c>
      <c r="H90" s="12">
        <f t="shared" si="4"/>
        <v>3.6855036855036855E-2</v>
      </c>
      <c r="I90" s="9">
        <v>7199</v>
      </c>
      <c r="J90" s="9">
        <v>779</v>
      </c>
      <c r="K90" s="119">
        <f t="shared" si="5"/>
        <v>0.10820947353799139</v>
      </c>
    </row>
    <row r="91" spans="1:11" x14ac:dyDescent="0.2">
      <c r="A91" s="9" t="s">
        <v>86</v>
      </c>
      <c r="B91" s="9" t="s">
        <v>175</v>
      </c>
      <c r="C91" s="9">
        <v>10887</v>
      </c>
      <c r="D91" s="9">
        <v>388</v>
      </c>
      <c r="E91" s="12">
        <f t="shared" si="3"/>
        <v>3.5638835308165702E-2</v>
      </c>
      <c r="F91" s="9">
        <v>3544</v>
      </c>
      <c r="G91" s="9">
        <v>156</v>
      </c>
      <c r="H91" s="12">
        <f t="shared" si="4"/>
        <v>4.4018058690744918E-2</v>
      </c>
      <c r="I91" s="9">
        <v>6581</v>
      </c>
      <c r="J91" s="9">
        <v>40</v>
      </c>
      <c r="K91" s="119">
        <f t="shared" si="5"/>
        <v>6.0781036316669198E-3</v>
      </c>
    </row>
    <row r="92" spans="1:11" x14ac:dyDescent="0.2">
      <c r="A92" s="9" t="s">
        <v>87</v>
      </c>
      <c r="B92" s="9" t="s">
        <v>175</v>
      </c>
      <c r="C92" s="9">
        <v>15640</v>
      </c>
      <c r="D92" s="9">
        <v>3034</v>
      </c>
      <c r="E92" s="12">
        <f t="shared" si="3"/>
        <v>0.19398976982097188</v>
      </c>
      <c r="F92" s="9">
        <v>7632</v>
      </c>
      <c r="G92" s="9">
        <v>180</v>
      </c>
      <c r="H92" s="12">
        <f t="shared" si="4"/>
        <v>2.358490566037736E-2</v>
      </c>
      <c r="I92" s="9">
        <v>6364</v>
      </c>
      <c r="J92" s="9">
        <v>2164</v>
      </c>
      <c r="K92" s="119">
        <f t="shared" si="5"/>
        <v>0.34003771213073536</v>
      </c>
    </row>
    <row r="93" spans="1:11" x14ac:dyDescent="0.2">
      <c r="A93" s="9" t="s">
        <v>88</v>
      </c>
      <c r="B93" s="9" t="s">
        <v>175</v>
      </c>
      <c r="C93" s="9">
        <v>5791</v>
      </c>
      <c r="D93" s="9">
        <v>630</v>
      </c>
      <c r="E93" s="12">
        <f t="shared" si="3"/>
        <v>0.10878950094974961</v>
      </c>
      <c r="F93" s="9">
        <v>2765</v>
      </c>
      <c r="G93" s="9">
        <v>116</v>
      </c>
      <c r="H93" s="12">
        <f t="shared" si="4"/>
        <v>4.1952983725135624E-2</v>
      </c>
      <c r="I93" s="9">
        <v>2838</v>
      </c>
      <c r="J93" s="9">
        <v>514</v>
      </c>
      <c r="K93" s="119">
        <f t="shared" si="5"/>
        <v>0.18111346018322763</v>
      </c>
    </row>
    <row r="94" spans="1:11" x14ac:dyDescent="0.2">
      <c r="A94" s="9" t="s">
        <v>89</v>
      </c>
      <c r="B94" s="9" t="s">
        <v>175</v>
      </c>
      <c r="C94" s="9">
        <v>15717</v>
      </c>
      <c r="D94" s="9">
        <v>956</v>
      </c>
      <c r="E94" s="12">
        <f t="shared" si="3"/>
        <v>6.0825857351911941E-2</v>
      </c>
      <c r="F94" s="9">
        <v>11380</v>
      </c>
      <c r="G94" s="9">
        <v>460</v>
      </c>
      <c r="H94" s="12">
        <f t="shared" si="4"/>
        <v>4.0421792618629174E-2</v>
      </c>
      <c r="I94" s="9">
        <v>4049</v>
      </c>
      <c r="J94" s="9">
        <v>340</v>
      </c>
      <c r="K94" s="119">
        <f t="shared" si="5"/>
        <v>8.3971350950852064E-2</v>
      </c>
    </row>
    <row r="95" spans="1:11" x14ac:dyDescent="0.2">
      <c r="A95" s="9" t="s">
        <v>90</v>
      </c>
      <c r="B95" s="9" t="s">
        <v>175</v>
      </c>
      <c r="C95" s="9">
        <v>10579</v>
      </c>
      <c r="D95" s="9">
        <v>423</v>
      </c>
      <c r="E95" s="12">
        <f t="shared" si="3"/>
        <v>3.9984875697135838E-2</v>
      </c>
      <c r="F95" s="9">
        <v>5360</v>
      </c>
      <c r="G95" s="9">
        <v>80</v>
      </c>
      <c r="H95" s="12">
        <f t="shared" si="4"/>
        <v>1.4925373134328358E-2</v>
      </c>
      <c r="I95" s="9">
        <v>5068</v>
      </c>
      <c r="J95" s="9">
        <v>271</v>
      </c>
      <c r="K95" s="119">
        <f t="shared" si="5"/>
        <v>5.3472770323599053E-2</v>
      </c>
    </row>
    <row r="96" spans="1:11" x14ac:dyDescent="0.2">
      <c r="A96" s="9" t="s">
        <v>91</v>
      </c>
      <c r="B96" s="9" t="s">
        <v>175</v>
      </c>
      <c r="C96" s="9">
        <v>562</v>
      </c>
      <c r="D96" s="9">
        <v>179</v>
      </c>
      <c r="E96" s="12">
        <f t="shared" si="3"/>
        <v>0.31850533807829179</v>
      </c>
      <c r="F96" s="9">
        <v>141</v>
      </c>
      <c r="G96" s="9">
        <v>0</v>
      </c>
      <c r="H96" s="12">
        <f t="shared" si="4"/>
        <v>0</v>
      </c>
      <c r="I96" s="9">
        <v>339</v>
      </c>
      <c r="J96" s="9">
        <v>179</v>
      </c>
      <c r="K96" s="119">
        <f t="shared" si="5"/>
        <v>0.528023598820059</v>
      </c>
    </row>
    <row r="97" spans="1:11" x14ac:dyDescent="0.2">
      <c r="A97" s="9" t="s">
        <v>92</v>
      </c>
      <c r="B97" s="9" t="s">
        <v>175</v>
      </c>
      <c r="C97" s="9">
        <v>783</v>
      </c>
      <c r="D97" s="9">
        <v>0</v>
      </c>
      <c r="E97" s="12">
        <f t="shared" si="3"/>
        <v>0</v>
      </c>
      <c r="F97" s="9">
        <v>538</v>
      </c>
      <c r="G97" s="9">
        <v>0</v>
      </c>
      <c r="H97" s="12">
        <f t="shared" si="4"/>
        <v>0</v>
      </c>
      <c r="I97" s="9">
        <v>245</v>
      </c>
      <c r="J97" s="9">
        <v>0</v>
      </c>
      <c r="K97" s="119">
        <f t="shared" si="5"/>
        <v>0</v>
      </c>
    </row>
    <row r="98" spans="1:11" x14ac:dyDescent="0.2">
      <c r="A98" s="9" t="s">
        <v>93</v>
      </c>
      <c r="B98" s="9" t="s">
        <v>175</v>
      </c>
      <c r="C98" s="9">
        <v>11492</v>
      </c>
      <c r="D98" s="9">
        <v>246</v>
      </c>
      <c r="E98" s="12">
        <f t="shared" si="3"/>
        <v>2.1406195614340411E-2</v>
      </c>
      <c r="F98" s="9">
        <v>5527</v>
      </c>
      <c r="G98" s="9">
        <v>0</v>
      </c>
      <c r="H98" s="12">
        <f t="shared" si="4"/>
        <v>0</v>
      </c>
      <c r="I98" s="9">
        <v>5638</v>
      </c>
      <c r="J98" s="9">
        <v>145</v>
      </c>
      <c r="K98" s="119">
        <f t="shared" si="5"/>
        <v>2.5718339836821567E-2</v>
      </c>
    </row>
    <row r="99" spans="1:11" x14ac:dyDescent="0.2">
      <c r="A99" s="9" t="s">
        <v>94</v>
      </c>
      <c r="B99" s="9" t="s">
        <v>175</v>
      </c>
      <c r="C99" s="9">
        <v>35819</v>
      </c>
      <c r="D99" s="9">
        <v>2425</v>
      </c>
      <c r="E99" s="12">
        <f t="shared" si="3"/>
        <v>6.7701499204332896E-2</v>
      </c>
      <c r="F99" s="9">
        <v>27965</v>
      </c>
      <c r="G99" s="9">
        <v>636</v>
      </c>
      <c r="H99" s="12">
        <f t="shared" si="4"/>
        <v>2.2742714106919363E-2</v>
      </c>
      <c r="I99" s="9">
        <v>6643</v>
      </c>
      <c r="J99" s="9">
        <v>1708</v>
      </c>
      <c r="K99" s="119">
        <f t="shared" si="5"/>
        <v>0.25711275026343522</v>
      </c>
    </row>
    <row r="100" spans="1:11" x14ac:dyDescent="0.2">
      <c r="A100" s="9" t="s">
        <v>95</v>
      </c>
      <c r="B100" s="9" t="s">
        <v>175</v>
      </c>
      <c r="C100" s="9">
        <v>28745</v>
      </c>
      <c r="D100" s="9">
        <v>730</v>
      </c>
      <c r="E100" s="12">
        <f t="shared" si="3"/>
        <v>2.5395720994955646E-2</v>
      </c>
      <c r="F100" s="9">
        <v>25243</v>
      </c>
      <c r="G100" s="9">
        <v>533</v>
      </c>
      <c r="H100" s="12">
        <f t="shared" si="4"/>
        <v>2.1114764489165314E-2</v>
      </c>
      <c r="I100" s="9">
        <v>3303</v>
      </c>
      <c r="J100" s="9">
        <v>197</v>
      </c>
      <c r="K100" s="119">
        <f t="shared" si="5"/>
        <v>5.9642749016046021E-2</v>
      </c>
    </row>
    <row r="101" spans="1:11" x14ac:dyDescent="0.2">
      <c r="A101" s="9" t="s">
        <v>96</v>
      </c>
      <c r="B101" s="9" t="s">
        <v>175</v>
      </c>
      <c r="C101" s="9">
        <v>7829</v>
      </c>
      <c r="D101" s="9">
        <v>1381</v>
      </c>
      <c r="E101" s="12">
        <f t="shared" si="3"/>
        <v>0.17639545280367863</v>
      </c>
      <c r="F101" s="9">
        <v>6008</v>
      </c>
      <c r="G101" s="9">
        <v>548</v>
      </c>
      <c r="H101" s="12">
        <f t="shared" si="4"/>
        <v>9.1211717709720377E-2</v>
      </c>
      <c r="I101" s="9">
        <v>1391</v>
      </c>
      <c r="J101" s="9">
        <v>704</v>
      </c>
      <c r="K101" s="119">
        <f t="shared" si="5"/>
        <v>0.50611071171818833</v>
      </c>
    </row>
    <row r="102" spans="1:11" x14ac:dyDescent="0.2">
      <c r="A102" s="9" t="s">
        <v>97</v>
      </c>
      <c r="B102" s="9" t="s">
        <v>175</v>
      </c>
      <c r="C102" s="9">
        <v>10496</v>
      </c>
      <c r="D102" s="9">
        <v>481</v>
      </c>
      <c r="E102" s="12">
        <f t="shared" si="3"/>
        <v>4.5826981707317076E-2</v>
      </c>
      <c r="F102" s="9">
        <v>8993</v>
      </c>
      <c r="G102" s="9">
        <v>459</v>
      </c>
      <c r="H102" s="12">
        <f t="shared" si="4"/>
        <v>5.1039697542533083E-2</v>
      </c>
      <c r="I102" s="9">
        <v>1420</v>
      </c>
      <c r="J102" s="9">
        <v>22</v>
      </c>
      <c r="K102" s="119">
        <f t="shared" si="5"/>
        <v>1.5492957746478873E-2</v>
      </c>
    </row>
    <row r="103" spans="1:11" x14ac:dyDescent="0.2">
      <c r="A103" s="9" t="s">
        <v>98</v>
      </c>
      <c r="B103" s="9" t="s">
        <v>175</v>
      </c>
      <c r="C103" s="9">
        <v>686</v>
      </c>
      <c r="D103" s="9">
        <v>0</v>
      </c>
      <c r="E103" s="12">
        <f t="shared" si="3"/>
        <v>0</v>
      </c>
      <c r="F103" s="9">
        <v>261</v>
      </c>
      <c r="G103" s="9">
        <v>0</v>
      </c>
      <c r="H103" s="12">
        <f t="shared" si="4"/>
        <v>0</v>
      </c>
      <c r="I103" s="9">
        <v>425</v>
      </c>
      <c r="J103" s="9">
        <v>0</v>
      </c>
      <c r="K103" s="119">
        <f t="shared" si="5"/>
        <v>0</v>
      </c>
    </row>
    <row r="104" spans="1:11" x14ac:dyDescent="0.2">
      <c r="A104" s="9" t="s">
        <v>99</v>
      </c>
      <c r="B104" s="9" t="s">
        <v>175</v>
      </c>
      <c r="C104" s="9">
        <v>35416</v>
      </c>
      <c r="D104" s="9">
        <v>807</v>
      </c>
      <c r="E104" s="12">
        <f t="shared" si="3"/>
        <v>2.2786311271741584E-2</v>
      </c>
      <c r="F104" s="9">
        <v>31969</v>
      </c>
      <c r="G104" s="9">
        <v>536</v>
      </c>
      <c r="H104" s="12">
        <f t="shared" si="4"/>
        <v>1.6766242297225436E-2</v>
      </c>
      <c r="I104" s="9">
        <v>3274</v>
      </c>
      <c r="J104" s="9">
        <v>271</v>
      </c>
      <c r="K104" s="119">
        <f t="shared" si="5"/>
        <v>8.2773365913255958E-2</v>
      </c>
    </row>
    <row r="105" spans="1:11" x14ac:dyDescent="0.2">
      <c r="A105" s="9" t="s">
        <v>100</v>
      </c>
      <c r="B105" s="9" t="s">
        <v>175</v>
      </c>
      <c r="C105" s="9">
        <v>10544</v>
      </c>
      <c r="D105" s="9">
        <v>444</v>
      </c>
      <c r="E105" s="12">
        <f t="shared" si="3"/>
        <v>4.2109256449165404E-2</v>
      </c>
      <c r="F105" s="9">
        <v>8086</v>
      </c>
      <c r="G105" s="9">
        <v>53</v>
      </c>
      <c r="H105" s="12">
        <f t="shared" si="4"/>
        <v>6.5545387088795449E-3</v>
      </c>
      <c r="I105" s="9">
        <v>2331</v>
      </c>
      <c r="J105" s="9">
        <v>320</v>
      </c>
      <c r="K105" s="119">
        <f t="shared" si="5"/>
        <v>0.13728013728013727</v>
      </c>
    </row>
    <row r="106" spans="1:11" x14ac:dyDescent="0.2">
      <c r="A106" s="9" t="s">
        <v>101</v>
      </c>
      <c r="B106" s="9" t="s">
        <v>175</v>
      </c>
      <c r="C106" s="9">
        <v>9516</v>
      </c>
      <c r="D106" s="9">
        <v>137</v>
      </c>
      <c r="E106" s="12">
        <f t="shared" si="3"/>
        <v>1.4396805380411938E-2</v>
      </c>
      <c r="F106" s="9">
        <v>7636</v>
      </c>
      <c r="G106" s="9">
        <v>0</v>
      </c>
      <c r="H106" s="12">
        <f t="shared" si="4"/>
        <v>0</v>
      </c>
      <c r="I106" s="9">
        <v>1880</v>
      </c>
      <c r="J106" s="9">
        <v>137</v>
      </c>
      <c r="K106" s="119">
        <f t="shared" si="5"/>
        <v>7.2872340425531909E-2</v>
      </c>
    </row>
    <row r="107" spans="1:11" x14ac:dyDescent="0.2">
      <c r="A107" s="9" t="s">
        <v>102</v>
      </c>
      <c r="B107" s="9" t="s">
        <v>175</v>
      </c>
      <c r="C107" s="9">
        <v>7679</v>
      </c>
      <c r="D107" s="9">
        <v>591</v>
      </c>
      <c r="E107" s="12">
        <f t="shared" si="3"/>
        <v>7.6963146243000394E-2</v>
      </c>
      <c r="F107" s="9">
        <v>6081</v>
      </c>
      <c r="G107" s="9">
        <v>398</v>
      </c>
      <c r="H107" s="12">
        <f t="shared" si="4"/>
        <v>6.5449761552376251E-2</v>
      </c>
      <c r="I107" s="9">
        <v>1598</v>
      </c>
      <c r="J107" s="9">
        <v>193</v>
      </c>
      <c r="K107" s="119">
        <f t="shared" si="5"/>
        <v>0.12077596996245307</v>
      </c>
    </row>
    <row r="108" spans="1:11" x14ac:dyDescent="0.2">
      <c r="A108" s="9" t="s">
        <v>103</v>
      </c>
      <c r="B108" s="9" t="s">
        <v>175</v>
      </c>
      <c r="C108" s="9">
        <v>50440</v>
      </c>
      <c r="D108" s="9">
        <v>430</v>
      </c>
      <c r="E108" s="12">
        <f t="shared" si="3"/>
        <v>8.5249801744647098E-3</v>
      </c>
      <c r="F108" s="9">
        <v>46109</v>
      </c>
      <c r="G108" s="9">
        <v>273</v>
      </c>
      <c r="H108" s="12">
        <f t="shared" si="4"/>
        <v>5.9207529983300441E-3</v>
      </c>
      <c r="I108" s="9">
        <v>4331</v>
      </c>
      <c r="J108" s="9">
        <v>157</v>
      </c>
      <c r="K108" s="119">
        <f t="shared" si="5"/>
        <v>3.6250288616947589E-2</v>
      </c>
    </row>
    <row r="109" spans="1:11" x14ac:dyDescent="0.2">
      <c r="A109" s="9" t="s">
        <v>104</v>
      </c>
      <c r="B109" s="9" t="s">
        <v>175</v>
      </c>
      <c r="C109" s="9">
        <v>9643</v>
      </c>
      <c r="D109" s="9">
        <v>0</v>
      </c>
      <c r="E109" s="12">
        <f t="shared" si="3"/>
        <v>0</v>
      </c>
      <c r="F109" s="9">
        <v>8431</v>
      </c>
      <c r="G109" s="9">
        <v>0</v>
      </c>
      <c r="H109" s="12">
        <f t="shared" si="4"/>
        <v>0</v>
      </c>
      <c r="I109" s="9">
        <v>1212</v>
      </c>
      <c r="J109" s="9">
        <v>0</v>
      </c>
      <c r="K109" s="119">
        <f t="shared" si="5"/>
        <v>0</v>
      </c>
    </row>
    <row r="110" spans="1:11" x14ac:dyDescent="0.2">
      <c r="A110" s="9" t="s">
        <v>105</v>
      </c>
      <c r="B110" s="9" t="s">
        <v>175</v>
      </c>
      <c r="C110" s="9">
        <v>4608</v>
      </c>
      <c r="D110" s="9">
        <v>332</v>
      </c>
      <c r="E110" s="12">
        <f t="shared" si="3"/>
        <v>7.2048611111111105E-2</v>
      </c>
      <c r="F110" s="9">
        <v>3898</v>
      </c>
      <c r="G110" s="9">
        <v>260</v>
      </c>
      <c r="H110" s="12">
        <f t="shared" si="4"/>
        <v>6.6700872242175469E-2</v>
      </c>
      <c r="I110" s="9">
        <v>710</v>
      </c>
      <c r="J110" s="9">
        <v>72</v>
      </c>
      <c r="K110" s="119">
        <f t="shared" si="5"/>
        <v>0.10140845070422536</v>
      </c>
    </row>
    <row r="111" spans="1:11" x14ac:dyDescent="0.2">
      <c r="A111" s="9" t="s">
        <v>106</v>
      </c>
      <c r="B111" s="9" t="s">
        <v>175</v>
      </c>
      <c r="C111" s="9">
        <v>14317</v>
      </c>
      <c r="D111" s="9">
        <v>1032</v>
      </c>
      <c r="E111" s="12">
        <f t="shared" si="3"/>
        <v>7.2082140113152199E-2</v>
      </c>
      <c r="F111" s="9">
        <v>11960</v>
      </c>
      <c r="G111" s="9">
        <v>712</v>
      </c>
      <c r="H111" s="12">
        <f t="shared" si="4"/>
        <v>5.9531772575250837E-2</v>
      </c>
      <c r="I111" s="9">
        <v>2357</v>
      </c>
      <c r="J111" s="9">
        <v>320</v>
      </c>
      <c r="K111" s="119">
        <f t="shared" si="5"/>
        <v>0.13576580398812049</v>
      </c>
    </row>
    <row r="112" spans="1:11" x14ac:dyDescent="0.2">
      <c r="A112" s="9" t="s">
        <v>107</v>
      </c>
      <c r="B112" s="9" t="s">
        <v>175</v>
      </c>
      <c r="C112" s="9">
        <v>26276</v>
      </c>
      <c r="D112" s="9">
        <v>530</v>
      </c>
      <c r="E112" s="12">
        <f t="shared" si="3"/>
        <v>2.0170497792662504E-2</v>
      </c>
      <c r="F112" s="9">
        <v>23849</v>
      </c>
      <c r="G112" s="9">
        <v>308</v>
      </c>
      <c r="H112" s="12">
        <f t="shared" si="4"/>
        <v>1.2914587613736424E-2</v>
      </c>
      <c r="I112" s="9">
        <v>2357</v>
      </c>
      <c r="J112" s="9">
        <v>222</v>
      </c>
      <c r="K112" s="119">
        <f t="shared" si="5"/>
        <v>9.4187526516758588E-2</v>
      </c>
    </row>
    <row r="113" spans="1:11" x14ac:dyDescent="0.2">
      <c r="A113" s="9" t="s">
        <v>108</v>
      </c>
      <c r="B113" s="9" t="s">
        <v>175</v>
      </c>
      <c r="C113" s="9">
        <v>42421</v>
      </c>
      <c r="D113" s="9">
        <v>466</v>
      </c>
      <c r="E113" s="12">
        <f t="shared" si="3"/>
        <v>1.0985125291718724E-2</v>
      </c>
      <c r="F113" s="9">
        <v>36947</v>
      </c>
      <c r="G113" s="9">
        <v>466</v>
      </c>
      <c r="H113" s="12">
        <f t="shared" si="4"/>
        <v>1.2612661379814328E-2</v>
      </c>
      <c r="I113" s="9">
        <v>5474</v>
      </c>
      <c r="J113" s="9">
        <v>0</v>
      </c>
      <c r="K113" s="119">
        <f t="shared" si="5"/>
        <v>0</v>
      </c>
    </row>
    <row r="114" spans="1:11" x14ac:dyDescent="0.2">
      <c r="A114" s="9" t="s">
        <v>109</v>
      </c>
      <c r="B114" s="9" t="s">
        <v>175</v>
      </c>
      <c r="C114" s="9">
        <v>45751</v>
      </c>
      <c r="D114" s="9">
        <v>340</v>
      </c>
      <c r="E114" s="12">
        <f t="shared" si="3"/>
        <v>7.431531551222924E-3</v>
      </c>
      <c r="F114" s="9">
        <v>41015</v>
      </c>
      <c r="G114" s="9">
        <v>340</v>
      </c>
      <c r="H114" s="12">
        <f t="shared" si="4"/>
        <v>8.2896501280019502E-3</v>
      </c>
      <c r="I114" s="9">
        <v>4736</v>
      </c>
      <c r="J114" s="9">
        <v>0</v>
      </c>
      <c r="K114" s="119">
        <f t="shared" si="5"/>
        <v>0</v>
      </c>
    </row>
    <row r="115" spans="1:11" x14ac:dyDescent="0.2">
      <c r="A115" s="9" t="s">
        <v>110</v>
      </c>
      <c r="B115" s="9" t="s">
        <v>175</v>
      </c>
      <c r="C115" s="9">
        <v>48750</v>
      </c>
      <c r="D115" s="9">
        <v>421</v>
      </c>
      <c r="E115" s="12">
        <f t="shared" si="3"/>
        <v>8.6358974358974362E-3</v>
      </c>
      <c r="F115" s="9">
        <v>44528</v>
      </c>
      <c r="G115" s="9">
        <v>184</v>
      </c>
      <c r="H115" s="12">
        <f t="shared" si="4"/>
        <v>4.1322314049586778E-3</v>
      </c>
      <c r="I115" s="9">
        <v>4222</v>
      </c>
      <c r="J115" s="9">
        <v>237</v>
      </c>
      <c r="K115" s="119">
        <f t="shared" si="5"/>
        <v>5.6134533396494553E-2</v>
      </c>
    </row>
    <row r="116" spans="1:11" x14ac:dyDescent="0.2">
      <c r="A116" s="9" t="s">
        <v>111</v>
      </c>
      <c r="B116" s="9" t="s">
        <v>175</v>
      </c>
      <c r="C116" s="9">
        <v>67477</v>
      </c>
      <c r="D116" s="9">
        <v>1425</v>
      </c>
      <c r="E116" s="12">
        <f t="shared" si="3"/>
        <v>2.1118306978674214E-2</v>
      </c>
      <c r="F116" s="9">
        <v>62486</v>
      </c>
      <c r="G116" s="9">
        <v>1316</v>
      </c>
      <c r="H116" s="12">
        <f t="shared" si="4"/>
        <v>2.1060717600742566E-2</v>
      </c>
      <c r="I116" s="9">
        <v>4991</v>
      </c>
      <c r="J116" s="9">
        <v>109</v>
      </c>
      <c r="K116" s="119">
        <f t="shared" si="5"/>
        <v>2.1839310759366862E-2</v>
      </c>
    </row>
    <row r="117" spans="1:11" x14ac:dyDescent="0.2">
      <c r="A117" s="9" t="s">
        <v>112</v>
      </c>
      <c r="B117" s="9" t="s">
        <v>175</v>
      </c>
      <c r="C117" s="9">
        <v>9279</v>
      </c>
      <c r="D117" s="9">
        <v>326</v>
      </c>
      <c r="E117" s="12">
        <f t="shared" si="3"/>
        <v>3.5133096238818835E-2</v>
      </c>
      <c r="F117" s="9">
        <v>8491</v>
      </c>
      <c r="G117" s="9">
        <v>326</v>
      </c>
      <c r="H117" s="12">
        <f t="shared" si="4"/>
        <v>3.8393593216346722E-2</v>
      </c>
      <c r="I117" s="9">
        <v>788</v>
      </c>
      <c r="J117" s="9">
        <v>0</v>
      </c>
      <c r="K117" s="119">
        <f t="shared" si="5"/>
        <v>0</v>
      </c>
    </row>
    <row r="118" spans="1:11" x14ac:dyDescent="0.2">
      <c r="A118" s="9" t="s">
        <v>113</v>
      </c>
      <c r="B118" s="9" t="s">
        <v>175</v>
      </c>
      <c r="C118" s="9">
        <v>6246</v>
      </c>
      <c r="D118" s="9">
        <v>99</v>
      </c>
      <c r="E118" s="12">
        <f t="shared" si="3"/>
        <v>1.5850144092219021E-2</v>
      </c>
      <c r="F118" s="9">
        <v>2315</v>
      </c>
      <c r="G118" s="9">
        <v>99</v>
      </c>
      <c r="H118" s="12">
        <f t="shared" si="4"/>
        <v>4.2764578833693306E-2</v>
      </c>
      <c r="I118" s="9">
        <v>3664</v>
      </c>
      <c r="J118" s="9">
        <v>0</v>
      </c>
      <c r="K118" s="119">
        <f t="shared" si="5"/>
        <v>0</v>
      </c>
    </row>
    <row r="119" spans="1:11" x14ac:dyDescent="0.2">
      <c r="A119" s="9" t="s">
        <v>114</v>
      </c>
      <c r="B119" s="9" t="s">
        <v>175</v>
      </c>
      <c r="C119" s="9">
        <v>15920</v>
      </c>
      <c r="D119" s="9">
        <v>435</v>
      </c>
      <c r="E119" s="12">
        <f t="shared" si="3"/>
        <v>2.7324120603015076E-2</v>
      </c>
      <c r="F119" s="9">
        <v>8266</v>
      </c>
      <c r="G119" s="9">
        <v>147</v>
      </c>
      <c r="H119" s="12">
        <f t="shared" si="4"/>
        <v>1.7783692233244615E-2</v>
      </c>
      <c r="I119" s="9">
        <v>7654</v>
      </c>
      <c r="J119" s="9">
        <v>288</v>
      </c>
      <c r="K119" s="119">
        <f t="shared" si="5"/>
        <v>3.7627384374183434E-2</v>
      </c>
    </row>
    <row r="120" spans="1:11" x14ac:dyDescent="0.2">
      <c r="A120" s="9" t="s">
        <v>115</v>
      </c>
      <c r="B120" s="9" t="s">
        <v>175</v>
      </c>
      <c r="C120" s="9">
        <v>550</v>
      </c>
      <c r="D120" s="9">
        <v>152</v>
      </c>
      <c r="E120" s="12">
        <f t="shared" si="3"/>
        <v>0.27636363636363637</v>
      </c>
      <c r="F120" s="9">
        <v>398</v>
      </c>
      <c r="G120" s="9">
        <v>0</v>
      </c>
      <c r="H120" s="12">
        <f t="shared" si="4"/>
        <v>0</v>
      </c>
      <c r="I120" s="9">
        <v>152</v>
      </c>
      <c r="J120" s="9">
        <v>152</v>
      </c>
      <c r="K120" s="119">
        <f t="shared" si="5"/>
        <v>1</v>
      </c>
    </row>
    <row r="121" spans="1:11" x14ac:dyDescent="0.2">
      <c r="A121" s="9" t="s">
        <v>116</v>
      </c>
      <c r="B121" s="9" t="s">
        <v>175</v>
      </c>
      <c r="C121" s="9">
        <v>6595</v>
      </c>
      <c r="D121" s="9">
        <v>284</v>
      </c>
      <c r="E121" s="12">
        <f t="shared" si="3"/>
        <v>4.3062926459438967E-2</v>
      </c>
      <c r="F121" s="9">
        <v>2635</v>
      </c>
      <c r="G121" s="9">
        <v>284</v>
      </c>
      <c r="H121" s="12">
        <f t="shared" si="4"/>
        <v>0.10777988614800758</v>
      </c>
      <c r="I121" s="9">
        <v>3960</v>
      </c>
      <c r="J121" s="9">
        <v>0</v>
      </c>
      <c r="K121" s="119">
        <f t="shared" si="5"/>
        <v>0</v>
      </c>
    </row>
    <row r="122" spans="1:11" x14ac:dyDescent="0.2">
      <c r="A122" s="9" t="s">
        <v>117</v>
      </c>
      <c r="B122" s="9" t="s">
        <v>175</v>
      </c>
      <c r="C122" s="9">
        <v>9200</v>
      </c>
      <c r="D122" s="9">
        <v>518</v>
      </c>
      <c r="E122" s="12">
        <f t="shared" si="3"/>
        <v>5.6304347826086953E-2</v>
      </c>
      <c r="F122" s="9">
        <v>5222</v>
      </c>
      <c r="G122" s="9">
        <v>72</v>
      </c>
      <c r="H122" s="12">
        <f t="shared" si="4"/>
        <v>1.3787820758330141E-2</v>
      </c>
      <c r="I122" s="9">
        <v>3206</v>
      </c>
      <c r="J122" s="9">
        <v>98</v>
      </c>
      <c r="K122" s="119">
        <f t="shared" si="5"/>
        <v>3.0567685589519649E-2</v>
      </c>
    </row>
    <row r="123" spans="1:11" x14ac:dyDescent="0.2">
      <c r="A123" s="9" t="s">
        <v>118</v>
      </c>
      <c r="B123" s="9" t="s">
        <v>175</v>
      </c>
      <c r="C123" s="9">
        <v>29748</v>
      </c>
      <c r="D123" s="9">
        <v>1621</v>
      </c>
      <c r="E123" s="12">
        <f t="shared" si="3"/>
        <v>5.4491058222401509E-2</v>
      </c>
      <c r="F123" s="9">
        <v>22538</v>
      </c>
      <c r="G123" s="9">
        <v>732</v>
      </c>
      <c r="H123" s="12">
        <f t="shared" si="4"/>
        <v>3.2478480788002487E-2</v>
      </c>
      <c r="I123" s="9">
        <v>6794</v>
      </c>
      <c r="J123" s="9">
        <v>889</v>
      </c>
      <c r="K123" s="119">
        <f t="shared" si="5"/>
        <v>0.13085075066234914</v>
      </c>
    </row>
    <row r="124" spans="1:11" x14ac:dyDescent="0.2">
      <c r="A124" s="9" t="s">
        <v>119</v>
      </c>
      <c r="B124" s="9" t="s">
        <v>175</v>
      </c>
      <c r="C124" s="9">
        <v>14008</v>
      </c>
      <c r="D124" s="9">
        <v>1029</v>
      </c>
      <c r="E124" s="12">
        <f t="shared" si="3"/>
        <v>7.3458023986293544E-2</v>
      </c>
      <c r="F124" s="9">
        <v>9518</v>
      </c>
      <c r="G124" s="9">
        <v>425</v>
      </c>
      <c r="H124" s="12">
        <f t="shared" si="4"/>
        <v>4.4652237865097706E-2</v>
      </c>
      <c r="I124" s="9">
        <v>3826</v>
      </c>
      <c r="J124" s="9">
        <v>604</v>
      </c>
      <c r="K124" s="119">
        <f t="shared" si="5"/>
        <v>0.15786722425509669</v>
      </c>
    </row>
    <row r="125" spans="1:11" x14ac:dyDescent="0.2">
      <c r="A125" s="9" t="s">
        <v>120</v>
      </c>
      <c r="B125" s="9" t="s">
        <v>175</v>
      </c>
      <c r="C125" s="9">
        <v>3747</v>
      </c>
      <c r="D125" s="9">
        <v>155</v>
      </c>
      <c r="E125" s="12">
        <f t="shared" si="3"/>
        <v>4.1366426474512941E-2</v>
      </c>
      <c r="F125" s="9">
        <v>2414</v>
      </c>
      <c r="G125" s="9">
        <v>0</v>
      </c>
      <c r="H125" s="12">
        <f t="shared" si="4"/>
        <v>0</v>
      </c>
      <c r="I125" s="9">
        <v>1237</v>
      </c>
      <c r="J125" s="9">
        <v>155</v>
      </c>
      <c r="K125" s="119">
        <f t="shared" si="5"/>
        <v>0.12530315278900567</v>
      </c>
    </row>
    <row r="126" spans="1:11" x14ac:dyDescent="0.2">
      <c r="A126" s="9" t="s">
        <v>121</v>
      </c>
      <c r="B126" s="9" t="s">
        <v>175</v>
      </c>
      <c r="C126" s="9">
        <v>2369</v>
      </c>
      <c r="D126" s="9">
        <v>0</v>
      </c>
      <c r="E126" s="12">
        <f t="shared" si="3"/>
        <v>0</v>
      </c>
      <c r="F126" s="9">
        <v>1181</v>
      </c>
      <c r="G126" s="9">
        <v>0</v>
      </c>
      <c r="H126" s="12">
        <f t="shared" si="4"/>
        <v>0</v>
      </c>
      <c r="I126" s="9">
        <v>1142</v>
      </c>
      <c r="J126" s="9">
        <v>0</v>
      </c>
      <c r="K126" s="119">
        <f t="shared" si="5"/>
        <v>0</v>
      </c>
    </row>
    <row r="127" spans="1:11" x14ac:dyDescent="0.2">
      <c r="A127" s="9" t="s">
        <v>122</v>
      </c>
      <c r="B127" s="9" t="s">
        <v>175</v>
      </c>
      <c r="C127" s="9">
        <v>19469</v>
      </c>
      <c r="D127" s="9">
        <v>689</v>
      </c>
      <c r="E127" s="12">
        <f t="shared" si="3"/>
        <v>3.5389593713082333E-2</v>
      </c>
      <c r="F127" s="9">
        <v>8633</v>
      </c>
      <c r="G127" s="9">
        <v>414</v>
      </c>
      <c r="H127" s="12">
        <f t="shared" si="4"/>
        <v>4.7955519518128112E-2</v>
      </c>
      <c r="I127" s="9">
        <v>10204</v>
      </c>
      <c r="J127" s="9">
        <v>275</v>
      </c>
      <c r="K127" s="119">
        <f t="shared" si="5"/>
        <v>2.6950215601724815E-2</v>
      </c>
    </row>
    <row r="128" spans="1:11" x14ac:dyDescent="0.2">
      <c r="A128" s="9" t="s">
        <v>123</v>
      </c>
      <c r="B128" s="9" t="s">
        <v>175</v>
      </c>
      <c r="C128" s="9">
        <v>11828</v>
      </c>
      <c r="D128" s="9">
        <v>335</v>
      </c>
      <c r="E128" s="12">
        <f t="shared" si="3"/>
        <v>2.8322624281366251E-2</v>
      </c>
      <c r="F128" s="9">
        <v>8979</v>
      </c>
      <c r="G128" s="9">
        <v>223</v>
      </c>
      <c r="H128" s="12">
        <f t="shared" si="4"/>
        <v>2.4835727809332887E-2</v>
      </c>
      <c r="I128" s="9">
        <v>2704</v>
      </c>
      <c r="J128" s="9">
        <v>112</v>
      </c>
      <c r="K128" s="119">
        <f t="shared" si="5"/>
        <v>4.142011834319527E-2</v>
      </c>
    </row>
    <row r="129" spans="1:11" x14ac:dyDescent="0.2">
      <c r="A129" s="9" t="s">
        <v>124</v>
      </c>
      <c r="B129" s="9" t="s">
        <v>175</v>
      </c>
      <c r="C129" s="9">
        <v>17608</v>
      </c>
      <c r="D129" s="9">
        <v>719</v>
      </c>
      <c r="E129" s="12">
        <f t="shared" si="3"/>
        <v>4.0833711949114039E-2</v>
      </c>
      <c r="F129" s="9">
        <v>8467</v>
      </c>
      <c r="G129" s="9">
        <v>144</v>
      </c>
      <c r="H129" s="12">
        <f t="shared" si="4"/>
        <v>1.7007204440770047E-2</v>
      </c>
      <c r="I129" s="9">
        <v>8995</v>
      </c>
      <c r="J129" s="9">
        <v>575</v>
      </c>
      <c r="K129" s="119">
        <f t="shared" si="5"/>
        <v>6.3924402445803219E-2</v>
      </c>
    </row>
    <row r="130" spans="1:11" x14ac:dyDescent="0.2">
      <c r="A130" s="9" t="s">
        <v>125</v>
      </c>
      <c r="B130" s="9" t="s">
        <v>175</v>
      </c>
      <c r="C130" s="9">
        <v>11982</v>
      </c>
      <c r="D130" s="9">
        <v>0</v>
      </c>
      <c r="E130" s="12">
        <f t="shared" si="3"/>
        <v>0</v>
      </c>
      <c r="F130" s="9">
        <v>6416</v>
      </c>
      <c r="G130" s="9">
        <v>0</v>
      </c>
      <c r="H130" s="12">
        <f t="shared" si="4"/>
        <v>0</v>
      </c>
      <c r="I130" s="9">
        <v>5566</v>
      </c>
      <c r="J130" s="9">
        <v>0</v>
      </c>
      <c r="K130" s="119">
        <f t="shared" si="5"/>
        <v>0</v>
      </c>
    </row>
    <row r="131" spans="1:11" x14ac:dyDescent="0.2">
      <c r="A131" s="9" t="s">
        <v>126</v>
      </c>
      <c r="B131" s="9" t="s">
        <v>175</v>
      </c>
      <c r="C131" s="9">
        <v>7241</v>
      </c>
      <c r="D131" s="9">
        <v>45</v>
      </c>
      <c r="E131" s="12">
        <f t="shared" si="3"/>
        <v>6.2146112415412237E-3</v>
      </c>
      <c r="F131" s="9">
        <v>4018</v>
      </c>
      <c r="G131" s="9">
        <v>0</v>
      </c>
      <c r="H131" s="12">
        <f t="shared" si="4"/>
        <v>0</v>
      </c>
      <c r="I131" s="9">
        <v>3024</v>
      </c>
      <c r="J131" s="9">
        <v>45</v>
      </c>
      <c r="K131" s="119">
        <f t="shared" si="5"/>
        <v>1.488095238095238E-2</v>
      </c>
    </row>
    <row r="132" spans="1:11" x14ac:dyDescent="0.2">
      <c r="A132" s="9" t="s">
        <v>127</v>
      </c>
      <c r="B132" s="9" t="s">
        <v>175</v>
      </c>
      <c r="C132" s="9">
        <v>18231</v>
      </c>
      <c r="D132" s="9">
        <v>715</v>
      </c>
      <c r="E132" s="12">
        <f t="shared" si="3"/>
        <v>3.9218912840765729E-2</v>
      </c>
      <c r="F132" s="9">
        <v>8527</v>
      </c>
      <c r="G132" s="9">
        <v>170</v>
      </c>
      <c r="H132" s="12">
        <f t="shared" si="4"/>
        <v>1.9936671748563388E-2</v>
      </c>
      <c r="I132" s="9">
        <v>9405</v>
      </c>
      <c r="J132" s="9">
        <v>471</v>
      </c>
      <c r="K132" s="119">
        <f t="shared" si="5"/>
        <v>5.0079744816586919E-2</v>
      </c>
    </row>
    <row r="133" spans="1:11" x14ac:dyDescent="0.2">
      <c r="A133" s="9" t="s">
        <v>128</v>
      </c>
      <c r="B133" s="9" t="s">
        <v>175</v>
      </c>
      <c r="C133" s="9">
        <v>19140</v>
      </c>
      <c r="D133" s="9">
        <v>655</v>
      </c>
      <c r="E133" s="12">
        <f t="shared" ref="E133:E158" si="6">D133/C133</f>
        <v>3.4221525600835946E-2</v>
      </c>
      <c r="F133" s="9">
        <v>7633</v>
      </c>
      <c r="G133" s="9">
        <v>329</v>
      </c>
      <c r="H133" s="12">
        <f t="shared" ref="H133:H158" si="7">G133/F133</f>
        <v>4.3102318878553647E-2</v>
      </c>
      <c r="I133" s="9">
        <v>10377</v>
      </c>
      <c r="J133" s="9">
        <v>326</v>
      </c>
      <c r="K133" s="119">
        <f t="shared" ref="K133:K158" si="8">J133/I133</f>
        <v>3.1415630721788573E-2</v>
      </c>
    </row>
    <row r="134" spans="1:11" x14ac:dyDescent="0.2">
      <c r="A134" s="9" t="s">
        <v>129</v>
      </c>
      <c r="B134" s="9" t="s">
        <v>175</v>
      </c>
      <c r="C134" s="9">
        <v>37883</v>
      </c>
      <c r="D134" s="9">
        <v>1045</v>
      </c>
      <c r="E134" s="12">
        <f t="shared" si="6"/>
        <v>2.758493255549983E-2</v>
      </c>
      <c r="F134" s="9">
        <v>16592</v>
      </c>
      <c r="G134" s="9">
        <v>145</v>
      </c>
      <c r="H134" s="12">
        <f t="shared" si="7"/>
        <v>8.7391513982642242E-3</v>
      </c>
      <c r="I134" s="9">
        <v>20198</v>
      </c>
      <c r="J134" s="9">
        <v>553</v>
      </c>
      <c r="K134" s="119">
        <f t="shared" si="8"/>
        <v>2.7378948410733735E-2</v>
      </c>
    </row>
    <row r="135" spans="1:11" x14ac:dyDescent="0.2">
      <c r="A135" s="9" t="s">
        <v>176</v>
      </c>
      <c r="B135" s="9"/>
      <c r="C135" s="9">
        <f>SUM(C80:C134)</f>
        <v>819886</v>
      </c>
      <c r="D135" s="9">
        <f>SUM(D80:D134)</f>
        <v>29373</v>
      </c>
      <c r="E135" s="12">
        <f t="shared" si="6"/>
        <v>3.5825712355132301E-2</v>
      </c>
      <c r="F135" s="9">
        <f>SUM(F80:F134)</f>
        <v>600014</v>
      </c>
      <c r="G135" s="9">
        <f>SUM(G80:G134)</f>
        <v>12193</v>
      </c>
      <c r="H135" s="12">
        <f t="shared" si="7"/>
        <v>2.0321192505508203E-2</v>
      </c>
      <c r="I135" s="9">
        <f>SUM(I80:I134)</f>
        <v>206981</v>
      </c>
      <c r="J135" s="9">
        <f>SUM(J80:J134)</f>
        <v>14566</v>
      </c>
      <c r="K135" s="119">
        <f t="shared" si="8"/>
        <v>7.0373609171856352E-2</v>
      </c>
    </row>
    <row r="136" spans="1:11" x14ac:dyDescent="0.2">
      <c r="A136" s="5" t="s">
        <v>130</v>
      </c>
      <c r="B136" s="5" t="s">
        <v>177</v>
      </c>
      <c r="C136" s="5">
        <v>51736</v>
      </c>
      <c r="D136" s="5">
        <v>2682</v>
      </c>
      <c r="E136" s="12">
        <f t="shared" si="6"/>
        <v>5.1840111334467295E-2</v>
      </c>
      <c r="F136" s="5">
        <v>15563</v>
      </c>
      <c r="G136" s="5">
        <v>257</v>
      </c>
      <c r="H136" s="12">
        <f t="shared" si="7"/>
        <v>1.6513525669857997E-2</v>
      </c>
      <c r="I136" s="5">
        <v>33790</v>
      </c>
      <c r="J136" s="5">
        <v>1960</v>
      </c>
      <c r="K136" s="119">
        <f t="shared" si="8"/>
        <v>5.800532701982835E-2</v>
      </c>
    </row>
    <row r="137" spans="1:11" x14ac:dyDescent="0.2">
      <c r="A137" s="5" t="s">
        <v>131</v>
      </c>
      <c r="B137" s="5" t="s">
        <v>177</v>
      </c>
      <c r="C137" s="5">
        <v>40655</v>
      </c>
      <c r="D137" s="5">
        <v>4215</v>
      </c>
      <c r="E137" s="12">
        <f t="shared" si="6"/>
        <v>0.10367728446685524</v>
      </c>
      <c r="F137" s="5">
        <v>10364</v>
      </c>
      <c r="G137" s="5">
        <v>168</v>
      </c>
      <c r="H137" s="12">
        <f t="shared" si="7"/>
        <v>1.6209957545349287E-2</v>
      </c>
      <c r="I137" s="5">
        <v>27769</v>
      </c>
      <c r="J137" s="5">
        <v>3360</v>
      </c>
      <c r="K137" s="119">
        <f t="shared" si="8"/>
        <v>0.12099823544239979</v>
      </c>
    </row>
    <row r="138" spans="1:11" x14ac:dyDescent="0.2">
      <c r="A138" s="5" t="s">
        <v>132</v>
      </c>
      <c r="B138" s="5" t="s">
        <v>177</v>
      </c>
      <c r="C138" s="5">
        <v>28875</v>
      </c>
      <c r="D138" s="5">
        <v>4892</v>
      </c>
      <c r="E138" s="12">
        <f t="shared" si="6"/>
        <v>0.16941991341991341</v>
      </c>
      <c r="F138" s="5">
        <v>8552</v>
      </c>
      <c r="G138" s="5">
        <v>756</v>
      </c>
      <c r="H138" s="12">
        <f t="shared" si="7"/>
        <v>8.8400374181478017E-2</v>
      </c>
      <c r="I138" s="5">
        <v>19223</v>
      </c>
      <c r="J138" s="5">
        <v>3671</v>
      </c>
      <c r="K138" s="119">
        <f t="shared" si="8"/>
        <v>0.19096915153722105</v>
      </c>
    </row>
    <row r="139" spans="1:11" x14ac:dyDescent="0.2">
      <c r="A139" s="5" t="s">
        <v>178</v>
      </c>
      <c r="B139" s="5"/>
      <c r="C139" s="5">
        <f>SUM(C136:C138)</f>
        <v>121266</v>
      </c>
      <c r="D139" s="5">
        <f>SUM(D136:D138)</f>
        <v>11789</v>
      </c>
      <c r="E139" s="12">
        <f t="shared" si="6"/>
        <v>9.7216037471343983E-2</v>
      </c>
      <c r="F139" s="5">
        <f>SUM(F136:F138)</f>
        <v>34479</v>
      </c>
      <c r="G139" s="5">
        <f>SUM(G136:G138)</f>
        <v>1181</v>
      </c>
      <c r="H139" s="12">
        <f t="shared" si="7"/>
        <v>3.4252733547956729E-2</v>
      </c>
      <c r="I139" s="5">
        <f>SUM(I136:I138)</f>
        <v>80782</v>
      </c>
      <c r="J139" s="5">
        <f>SUM(J136:J138)</f>
        <v>8991</v>
      </c>
      <c r="K139" s="119">
        <f t="shared" si="8"/>
        <v>0.11129954692877127</v>
      </c>
    </row>
    <row r="140" spans="1:11" x14ac:dyDescent="0.2">
      <c r="A140" s="2" t="s">
        <v>133</v>
      </c>
      <c r="B140" s="2" t="s">
        <v>179</v>
      </c>
      <c r="C140" s="2">
        <v>36067</v>
      </c>
      <c r="D140" s="2">
        <v>3479</v>
      </c>
      <c r="E140" s="12">
        <f t="shared" si="6"/>
        <v>9.6459367288657227E-2</v>
      </c>
      <c r="F140" s="2">
        <v>12139</v>
      </c>
      <c r="G140" s="2">
        <v>295</v>
      </c>
      <c r="H140" s="12">
        <f t="shared" si="7"/>
        <v>2.4301837054123074E-2</v>
      </c>
      <c r="I140" s="2">
        <v>22032</v>
      </c>
      <c r="J140" s="2">
        <v>2951</v>
      </c>
      <c r="K140" s="119">
        <f t="shared" si="8"/>
        <v>0.13394153957879448</v>
      </c>
    </row>
    <row r="141" spans="1:11" x14ac:dyDescent="0.2">
      <c r="A141" s="2" t="s">
        <v>134</v>
      </c>
      <c r="B141" s="2" t="s">
        <v>179</v>
      </c>
      <c r="C141" s="2">
        <v>26655</v>
      </c>
      <c r="D141" s="2">
        <v>2593</v>
      </c>
      <c r="E141" s="12">
        <f t="shared" si="6"/>
        <v>9.7280060026261495E-2</v>
      </c>
      <c r="F141" s="2">
        <v>9632</v>
      </c>
      <c r="G141" s="2">
        <v>362</v>
      </c>
      <c r="H141" s="12">
        <f t="shared" si="7"/>
        <v>3.7583056478405319E-2</v>
      </c>
      <c r="I141" s="2">
        <v>16107</v>
      </c>
      <c r="J141" s="2">
        <v>1750</v>
      </c>
      <c r="K141" s="119">
        <f t="shared" si="8"/>
        <v>0.10864841373315949</v>
      </c>
    </row>
    <row r="142" spans="1:11" x14ac:dyDescent="0.2">
      <c r="A142" s="2" t="s">
        <v>135</v>
      </c>
      <c r="B142" s="2" t="s">
        <v>179</v>
      </c>
      <c r="C142" s="2">
        <v>30244</v>
      </c>
      <c r="D142" s="2">
        <v>1868</v>
      </c>
      <c r="E142" s="12">
        <f t="shared" si="6"/>
        <v>6.1764316889300355E-2</v>
      </c>
      <c r="F142" s="2">
        <v>10862</v>
      </c>
      <c r="G142" s="2">
        <v>664</v>
      </c>
      <c r="H142" s="12">
        <f t="shared" si="7"/>
        <v>6.113054686061499E-2</v>
      </c>
      <c r="I142" s="2">
        <v>18592</v>
      </c>
      <c r="J142" s="2">
        <v>1015</v>
      </c>
      <c r="K142" s="119">
        <f t="shared" si="8"/>
        <v>5.4593373493975902E-2</v>
      </c>
    </row>
    <row r="143" spans="1:11" x14ac:dyDescent="0.2">
      <c r="A143" s="2" t="s">
        <v>136</v>
      </c>
      <c r="B143" s="2" t="s">
        <v>179</v>
      </c>
      <c r="C143" s="2">
        <v>34498</v>
      </c>
      <c r="D143" s="2">
        <v>1934</v>
      </c>
      <c r="E143" s="12">
        <f t="shared" si="6"/>
        <v>5.6061220940344367E-2</v>
      </c>
      <c r="F143" s="2">
        <v>7190</v>
      </c>
      <c r="G143" s="2">
        <v>324</v>
      </c>
      <c r="H143" s="12">
        <f t="shared" si="7"/>
        <v>4.5062586926286508E-2</v>
      </c>
      <c r="I143" s="2">
        <v>24609</v>
      </c>
      <c r="J143" s="2">
        <v>1219</v>
      </c>
      <c r="K143" s="119">
        <f t="shared" si="8"/>
        <v>4.9534723068795972E-2</v>
      </c>
    </row>
    <row r="144" spans="1:11" x14ac:dyDescent="0.2">
      <c r="A144" s="2" t="s">
        <v>137</v>
      </c>
      <c r="B144" s="2" t="s">
        <v>179</v>
      </c>
      <c r="C144" s="2">
        <v>34416</v>
      </c>
      <c r="D144" s="2">
        <v>4031</v>
      </c>
      <c r="E144" s="12">
        <f t="shared" si="6"/>
        <v>0.11712575546257555</v>
      </c>
      <c r="F144" s="2">
        <v>8013</v>
      </c>
      <c r="G144" s="2">
        <v>93</v>
      </c>
      <c r="H144" s="12">
        <f t="shared" si="7"/>
        <v>1.1606140022463497E-2</v>
      </c>
      <c r="I144" s="2">
        <v>24557</v>
      </c>
      <c r="J144" s="2">
        <v>3400</v>
      </c>
      <c r="K144" s="119">
        <f t="shared" si="8"/>
        <v>0.13845339414423585</v>
      </c>
    </row>
    <row r="145" spans="1:11" x14ac:dyDescent="0.2">
      <c r="A145" s="2" t="s">
        <v>138</v>
      </c>
      <c r="B145" s="2" t="s">
        <v>179</v>
      </c>
      <c r="C145" s="2">
        <v>23516</v>
      </c>
      <c r="D145" s="2">
        <v>1452</v>
      </c>
      <c r="E145" s="12">
        <f t="shared" si="6"/>
        <v>6.1745194761013776E-2</v>
      </c>
      <c r="F145" s="2">
        <v>13143</v>
      </c>
      <c r="G145" s="2">
        <v>572</v>
      </c>
      <c r="H145" s="12">
        <f t="shared" si="7"/>
        <v>4.3521266073194856E-2</v>
      </c>
      <c r="I145" s="2">
        <v>9628</v>
      </c>
      <c r="J145" s="2">
        <v>539</v>
      </c>
      <c r="K145" s="119">
        <f t="shared" si="8"/>
        <v>5.5982550893228088E-2</v>
      </c>
    </row>
    <row r="146" spans="1:11" x14ac:dyDescent="0.2">
      <c r="A146" s="2" t="s">
        <v>180</v>
      </c>
      <c r="B146" s="2"/>
      <c r="C146" s="2">
        <f>SUM(C140:C145)</f>
        <v>185396</v>
      </c>
      <c r="D146" s="2">
        <f>SUM(D140:D145)</f>
        <v>15357</v>
      </c>
      <c r="E146" s="12">
        <f t="shared" si="6"/>
        <v>8.2833502340935075E-2</v>
      </c>
      <c r="F146" s="2">
        <f>SUM(F140:F145)</f>
        <v>60979</v>
      </c>
      <c r="G146" s="2">
        <f>SUM(G140:G145)</f>
        <v>2310</v>
      </c>
      <c r="H146" s="12">
        <f t="shared" si="7"/>
        <v>3.7881893766706573E-2</v>
      </c>
      <c r="I146" s="2">
        <f>SUM(I140:I145)</f>
        <v>115525</v>
      </c>
      <c r="J146" s="2">
        <f>SUM(J140:J145)</f>
        <v>10874</v>
      </c>
      <c r="K146" s="119">
        <f t="shared" si="8"/>
        <v>9.4126812378273098E-2</v>
      </c>
    </row>
    <row r="147" spans="1:11" x14ac:dyDescent="0.2">
      <c r="A147" s="3" t="s">
        <v>139</v>
      </c>
      <c r="B147" s="3" t="s">
        <v>181</v>
      </c>
      <c r="C147" s="3">
        <v>36721</v>
      </c>
      <c r="D147" s="3">
        <v>3171</v>
      </c>
      <c r="E147" s="12">
        <f t="shared" si="6"/>
        <v>8.6353857465755288E-2</v>
      </c>
      <c r="F147" s="3">
        <v>8899</v>
      </c>
      <c r="G147" s="3">
        <v>270</v>
      </c>
      <c r="H147" s="12">
        <f t="shared" si="7"/>
        <v>3.0340487695246658E-2</v>
      </c>
      <c r="I147" s="3">
        <v>25007</v>
      </c>
      <c r="J147" s="3">
        <v>2256</v>
      </c>
      <c r="K147" s="119">
        <f t="shared" si="8"/>
        <v>9.0214739872835611E-2</v>
      </c>
    </row>
    <row r="148" spans="1:11" x14ac:dyDescent="0.2">
      <c r="A148" s="3" t="s">
        <v>140</v>
      </c>
      <c r="B148" s="3" t="s">
        <v>181</v>
      </c>
      <c r="C148" s="3">
        <v>37199</v>
      </c>
      <c r="D148" s="3">
        <v>4932</v>
      </c>
      <c r="E148" s="12">
        <f t="shared" si="6"/>
        <v>0.1325842092529369</v>
      </c>
      <c r="F148" s="3">
        <v>9573</v>
      </c>
      <c r="G148" s="3">
        <v>344</v>
      </c>
      <c r="H148" s="12">
        <f t="shared" si="7"/>
        <v>3.5934398830042825E-2</v>
      </c>
      <c r="I148" s="3">
        <v>26455</v>
      </c>
      <c r="J148" s="3">
        <v>4022</v>
      </c>
      <c r="K148" s="119">
        <f t="shared" si="8"/>
        <v>0.15203175203175204</v>
      </c>
    </row>
    <row r="149" spans="1:11" x14ac:dyDescent="0.2">
      <c r="A149" s="3" t="s">
        <v>141</v>
      </c>
      <c r="B149" s="3" t="s">
        <v>181</v>
      </c>
      <c r="C149" s="3">
        <v>48382</v>
      </c>
      <c r="D149" s="3">
        <v>1777</v>
      </c>
      <c r="E149" s="12">
        <f t="shared" si="6"/>
        <v>3.6728535405729401E-2</v>
      </c>
      <c r="F149" s="3">
        <v>14021</v>
      </c>
      <c r="G149" s="3">
        <v>89</v>
      </c>
      <c r="H149" s="12">
        <f t="shared" si="7"/>
        <v>6.347621425005349E-3</v>
      </c>
      <c r="I149" s="3">
        <v>33547</v>
      </c>
      <c r="J149" s="3">
        <v>1339</v>
      </c>
      <c r="K149" s="119">
        <f t="shared" si="8"/>
        <v>3.9914150296598803E-2</v>
      </c>
    </row>
    <row r="150" spans="1:11" x14ac:dyDescent="0.2">
      <c r="A150" s="3" t="s">
        <v>142</v>
      </c>
      <c r="B150" s="3" t="s">
        <v>181</v>
      </c>
      <c r="C150" s="3">
        <v>31003</v>
      </c>
      <c r="D150" s="3">
        <v>219</v>
      </c>
      <c r="E150" s="12">
        <f t="shared" si="6"/>
        <v>7.0638325323355801E-3</v>
      </c>
      <c r="F150" s="3">
        <v>20077</v>
      </c>
      <c r="G150" s="3">
        <v>145</v>
      </c>
      <c r="H150" s="12">
        <f t="shared" si="7"/>
        <v>7.2221945509787317E-3</v>
      </c>
      <c r="I150" s="3">
        <v>9988</v>
      </c>
      <c r="J150" s="3">
        <v>74</v>
      </c>
      <c r="K150" s="119">
        <f t="shared" si="8"/>
        <v>7.4088906688025633E-3</v>
      </c>
    </row>
    <row r="151" spans="1:11" x14ac:dyDescent="0.2">
      <c r="A151" s="3" t="s">
        <v>143</v>
      </c>
      <c r="B151" s="3" t="s">
        <v>181</v>
      </c>
      <c r="C151" s="3">
        <v>41474</v>
      </c>
      <c r="D151" s="3">
        <v>380</v>
      </c>
      <c r="E151" s="12">
        <f t="shared" si="6"/>
        <v>9.1623667840092585E-3</v>
      </c>
      <c r="F151" s="3">
        <v>16984</v>
      </c>
      <c r="G151" s="3">
        <v>89</v>
      </c>
      <c r="H151" s="12">
        <f t="shared" si="7"/>
        <v>5.240226095148375E-3</v>
      </c>
      <c r="I151" s="3">
        <v>24058</v>
      </c>
      <c r="J151" s="3">
        <v>291</v>
      </c>
      <c r="K151" s="119">
        <f t="shared" si="8"/>
        <v>1.2095768559314988E-2</v>
      </c>
    </row>
    <row r="152" spans="1:11" x14ac:dyDescent="0.2">
      <c r="A152" s="3" t="s">
        <v>144</v>
      </c>
      <c r="B152" s="3" t="s">
        <v>181</v>
      </c>
      <c r="C152" s="3">
        <v>34499</v>
      </c>
      <c r="D152" s="3">
        <v>2365</v>
      </c>
      <c r="E152" s="12">
        <f t="shared" si="6"/>
        <v>6.8552711672802108E-2</v>
      </c>
      <c r="F152" s="3">
        <v>14318</v>
      </c>
      <c r="G152" s="3">
        <v>485</v>
      </c>
      <c r="H152" s="12">
        <f t="shared" si="7"/>
        <v>3.3873446012012851E-2</v>
      </c>
      <c r="I152" s="3">
        <v>19578</v>
      </c>
      <c r="J152" s="3">
        <v>1880</v>
      </c>
      <c r="K152" s="119">
        <f t="shared" si="8"/>
        <v>9.6026151803044232E-2</v>
      </c>
    </row>
    <row r="153" spans="1:11" x14ac:dyDescent="0.2">
      <c r="A153" s="3" t="s">
        <v>145</v>
      </c>
      <c r="B153" s="3" t="s">
        <v>181</v>
      </c>
      <c r="C153" s="3">
        <v>57542</v>
      </c>
      <c r="D153" s="3">
        <v>2265</v>
      </c>
      <c r="E153" s="12">
        <f t="shared" si="6"/>
        <v>3.9362552570296479E-2</v>
      </c>
      <c r="F153" s="3">
        <v>23069</v>
      </c>
      <c r="G153" s="3">
        <v>418</v>
      </c>
      <c r="H153" s="12">
        <f t="shared" si="7"/>
        <v>1.8119554380337251E-2</v>
      </c>
      <c r="I153" s="3">
        <v>33639</v>
      </c>
      <c r="J153" s="3">
        <v>1583</v>
      </c>
      <c r="K153" s="119">
        <f t="shared" si="8"/>
        <v>4.7058473795297123E-2</v>
      </c>
    </row>
    <row r="154" spans="1:11" x14ac:dyDescent="0.2">
      <c r="A154" s="3" t="s">
        <v>146</v>
      </c>
      <c r="B154" s="3" t="s">
        <v>181</v>
      </c>
      <c r="C154" s="3">
        <v>15359</v>
      </c>
      <c r="D154" s="3">
        <v>2180</v>
      </c>
      <c r="E154" s="12">
        <f t="shared" si="6"/>
        <v>0.14193632397942574</v>
      </c>
      <c r="F154" s="3">
        <v>3091</v>
      </c>
      <c r="G154" s="3">
        <v>222</v>
      </c>
      <c r="H154" s="12">
        <f t="shared" si="7"/>
        <v>7.182141701714656E-2</v>
      </c>
      <c r="I154" s="3">
        <v>10681</v>
      </c>
      <c r="J154" s="3">
        <v>1840</v>
      </c>
      <c r="K154" s="119">
        <f t="shared" si="8"/>
        <v>0.17226851418406516</v>
      </c>
    </row>
    <row r="155" spans="1:11" x14ac:dyDescent="0.2">
      <c r="A155" s="3" t="s">
        <v>147</v>
      </c>
      <c r="B155" s="3" t="s">
        <v>181</v>
      </c>
      <c r="C155" s="3">
        <v>23300</v>
      </c>
      <c r="D155" s="3">
        <v>1855</v>
      </c>
      <c r="E155" s="12">
        <f t="shared" si="6"/>
        <v>7.9613733905579395E-2</v>
      </c>
      <c r="F155" s="3">
        <v>13483</v>
      </c>
      <c r="G155" s="3">
        <v>230</v>
      </c>
      <c r="H155" s="12">
        <f t="shared" si="7"/>
        <v>1.7058518133946449E-2</v>
      </c>
      <c r="I155" s="3">
        <v>8974</v>
      </c>
      <c r="J155" s="3">
        <v>1002</v>
      </c>
      <c r="K155" s="119">
        <f t="shared" si="8"/>
        <v>0.11165589480722087</v>
      </c>
    </row>
    <row r="156" spans="1:11" x14ac:dyDescent="0.2">
      <c r="A156" s="3" t="s">
        <v>148</v>
      </c>
      <c r="B156" s="3" t="s">
        <v>181</v>
      </c>
      <c r="C156" s="3">
        <v>34790</v>
      </c>
      <c r="D156" s="3">
        <v>1523</v>
      </c>
      <c r="E156" s="12">
        <f t="shared" si="6"/>
        <v>4.3776947398677782E-2</v>
      </c>
      <c r="F156" s="3">
        <v>12365</v>
      </c>
      <c r="G156" s="3">
        <v>208</v>
      </c>
      <c r="H156" s="12">
        <f t="shared" si="7"/>
        <v>1.68216740800647E-2</v>
      </c>
      <c r="I156" s="3">
        <v>21859</v>
      </c>
      <c r="J156" s="3">
        <v>1315</v>
      </c>
      <c r="K156" s="119">
        <f t="shared" si="8"/>
        <v>6.0158287204355183E-2</v>
      </c>
    </row>
    <row r="157" spans="1:11" x14ac:dyDescent="0.2">
      <c r="A157" s="3" t="s">
        <v>149</v>
      </c>
      <c r="B157" s="3" t="s">
        <v>181</v>
      </c>
      <c r="C157" s="3">
        <v>28136</v>
      </c>
      <c r="D157" s="3">
        <v>1849</v>
      </c>
      <c r="E157" s="12">
        <f t="shared" si="6"/>
        <v>6.571651976116008E-2</v>
      </c>
      <c r="F157" s="3">
        <v>9112</v>
      </c>
      <c r="G157" s="3">
        <v>231</v>
      </c>
      <c r="H157" s="12">
        <f t="shared" si="7"/>
        <v>2.5351185250219489E-2</v>
      </c>
      <c r="I157" s="3">
        <v>18077</v>
      </c>
      <c r="J157" s="3">
        <v>1206</v>
      </c>
      <c r="K157" s="119">
        <f t="shared" si="8"/>
        <v>6.6714609725065002E-2</v>
      </c>
    </row>
    <row r="158" spans="1:11" x14ac:dyDescent="0.2">
      <c r="A158" s="11" t="s">
        <v>182</v>
      </c>
      <c r="B158" s="11"/>
      <c r="C158" s="11">
        <f>SUM(C147:C157)</f>
        <v>388405</v>
      </c>
      <c r="D158" s="11">
        <f>SUM(D147:D157)</f>
        <v>22516</v>
      </c>
      <c r="E158" s="12">
        <f t="shared" si="6"/>
        <v>5.7970417476603031E-2</v>
      </c>
      <c r="F158" s="11">
        <f>SUM(F147:F157)</f>
        <v>144992</v>
      </c>
      <c r="G158" s="11">
        <f>SUM(G147:G157)</f>
        <v>2731</v>
      </c>
      <c r="H158" s="12">
        <f t="shared" si="7"/>
        <v>1.8835521959832267E-2</v>
      </c>
      <c r="I158" s="11">
        <f>SUM(I147:I157)</f>
        <v>231863</v>
      </c>
      <c r="J158" s="11">
        <f>SUM(J147:J157)</f>
        <v>16808</v>
      </c>
      <c r="K158" s="119">
        <f t="shared" si="8"/>
        <v>7.2491083096483694E-2</v>
      </c>
    </row>
    <row r="159" spans="1:11" x14ac:dyDescent="0.2">
      <c r="D159"/>
      <c r="E159"/>
    </row>
    <row r="160" spans="1:11" x14ac:dyDescent="0.2">
      <c r="D160"/>
      <c r="E160"/>
    </row>
    <row r="161" spans="4:5" x14ac:dyDescent="0.2">
      <c r="D161"/>
      <c r="E161"/>
    </row>
    <row r="162" spans="4:5" x14ac:dyDescent="0.2">
      <c r="D162"/>
      <c r="E162"/>
    </row>
    <row r="163" spans="4:5" x14ac:dyDescent="0.2">
      <c r="D163"/>
      <c r="E163"/>
    </row>
    <row r="164" spans="4:5" x14ac:dyDescent="0.2">
      <c r="D164"/>
      <c r="E164"/>
    </row>
    <row r="165" spans="4:5" x14ac:dyDescent="0.2">
      <c r="D165"/>
      <c r="E165"/>
    </row>
    <row r="166" spans="4:5" x14ac:dyDescent="0.2">
      <c r="D166"/>
      <c r="E166"/>
    </row>
    <row r="167" spans="4:5" x14ac:dyDescent="0.2">
      <c r="D167"/>
      <c r="E167"/>
    </row>
  </sheetData>
  <sortState ref="A4:H148">
    <sortCondition sortBy="cellColor" ref="A4:A148" dxfId="19"/>
    <sortCondition sortBy="cellColor" ref="A4:A148" dxfId="18"/>
    <sortCondition sortBy="cellColor" ref="A4:A148" dxfId="17"/>
    <sortCondition sortBy="cellColor" ref="A4:A148" dxfId="16"/>
    <sortCondition sortBy="cellColor" ref="A4:A148" dxfId="15"/>
    <sortCondition sortBy="cellColor" ref="A4:A148" dxfId="14"/>
    <sortCondition sortBy="cellColor" ref="A4:A148" dxfId="13"/>
    <sortCondition sortBy="cellColor" ref="A4:A148" dxfId="12"/>
    <sortCondition sortBy="cellColor" ref="A4:A148" dxfId="11"/>
    <sortCondition sortBy="cellColor" ref="A4:A148" dxfId="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4</v>
      </c>
      <c r="F2" t="s">
        <v>3</v>
      </c>
      <c r="G2" t="s">
        <v>4</v>
      </c>
      <c r="I2" t="s">
        <v>3</v>
      </c>
      <c r="J2" t="s">
        <v>4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" t="s">
        <v>5</v>
      </c>
      <c r="B4" s="1" t="s">
        <v>163</v>
      </c>
      <c r="C4" s="1">
        <v>22927</v>
      </c>
      <c r="D4" s="1">
        <v>20257</v>
      </c>
      <c r="E4" s="12">
        <f>D4/C4</f>
        <v>0.88354342042133727</v>
      </c>
      <c r="F4" s="1">
        <v>11807</v>
      </c>
      <c r="G4" s="1">
        <v>10143</v>
      </c>
      <c r="H4" s="12">
        <f>G4/F4</f>
        <v>0.85906665537393068</v>
      </c>
      <c r="I4" s="1">
        <v>10740</v>
      </c>
      <c r="J4" s="1">
        <v>9791</v>
      </c>
      <c r="K4" s="119">
        <f>J4/I4</f>
        <v>0.91163873370577286</v>
      </c>
    </row>
    <row r="5" spans="1:11" x14ac:dyDescent="0.2">
      <c r="A5" s="1" t="s">
        <v>6</v>
      </c>
      <c r="B5" s="1" t="s">
        <v>163</v>
      </c>
      <c r="C5" s="1">
        <v>72170</v>
      </c>
      <c r="D5" s="1">
        <v>61989</v>
      </c>
      <c r="E5" s="12">
        <f t="shared" ref="E5:E68" si="0">D5/C5</f>
        <v>0.85893030345018706</v>
      </c>
      <c r="F5" s="1">
        <v>31728</v>
      </c>
      <c r="G5" s="1">
        <v>27422</v>
      </c>
      <c r="H5" s="12">
        <f t="shared" ref="H5:H68" si="1">G5/F5</f>
        <v>0.86428391326273324</v>
      </c>
      <c r="I5" s="1">
        <v>39172</v>
      </c>
      <c r="J5" s="1">
        <v>33537</v>
      </c>
      <c r="K5" s="119">
        <f t="shared" ref="K5:K68" si="2">J5/I5</f>
        <v>0.85614724803431019</v>
      </c>
    </row>
    <row r="6" spans="1:11" x14ac:dyDescent="0.2">
      <c r="A6" s="1" t="s">
        <v>7</v>
      </c>
      <c r="B6" s="1" t="s">
        <v>163</v>
      </c>
      <c r="C6" s="1">
        <v>39664</v>
      </c>
      <c r="D6" s="1">
        <v>31609</v>
      </c>
      <c r="E6" s="12">
        <f t="shared" si="0"/>
        <v>0.79691912061315051</v>
      </c>
      <c r="F6" s="1">
        <v>11802</v>
      </c>
      <c r="G6" s="1">
        <v>9944</v>
      </c>
      <c r="H6" s="12">
        <f t="shared" si="1"/>
        <v>0.8425690560921878</v>
      </c>
      <c r="I6" s="1">
        <v>26555</v>
      </c>
      <c r="J6" s="1">
        <v>20510</v>
      </c>
      <c r="K6" s="119">
        <f t="shared" si="2"/>
        <v>0.77235925437770669</v>
      </c>
    </row>
    <row r="7" spans="1:11" x14ac:dyDescent="0.2">
      <c r="A7" s="1" t="s">
        <v>8</v>
      </c>
      <c r="B7" s="1" t="s">
        <v>163</v>
      </c>
      <c r="C7" s="1">
        <v>60700</v>
      </c>
      <c r="D7" s="1">
        <v>49039</v>
      </c>
      <c r="E7" s="12">
        <f t="shared" si="0"/>
        <v>0.80789126853377269</v>
      </c>
      <c r="F7" s="1">
        <v>18543</v>
      </c>
      <c r="G7" s="1">
        <v>15342</v>
      </c>
      <c r="H7" s="12">
        <f t="shared" si="1"/>
        <v>0.82737421129267108</v>
      </c>
      <c r="I7" s="1">
        <v>38754</v>
      </c>
      <c r="J7" s="1">
        <v>31007</v>
      </c>
      <c r="K7" s="119">
        <f t="shared" si="2"/>
        <v>0.80009805439438508</v>
      </c>
    </row>
    <row r="8" spans="1:11" x14ac:dyDescent="0.2">
      <c r="A8" s="1" t="s">
        <v>9</v>
      </c>
      <c r="B8" s="1" t="s">
        <v>163</v>
      </c>
      <c r="C8" s="1">
        <v>46579</v>
      </c>
      <c r="D8" s="1">
        <v>38977</v>
      </c>
      <c r="E8" s="12">
        <f t="shared" si="0"/>
        <v>0.83679340475321495</v>
      </c>
      <c r="F8" s="1">
        <v>16597</v>
      </c>
      <c r="G8" s="1">
        <v>14527</v>
      </c>
      <c r="H8" s="12">
        <f t="shared" si="1"/>
        <v>0.87527866481894323</v>
      </c>
      <c r="I8" s="1">
        <v>28494</v>
      </c>
      <c r="J8" s="1">
        <v>23252</v>
      </c>
      <c r="K8" s="119">
        <f t="shared" si="2"/>
        <v>0.81603144521653681</v>
      </c>
    </row>
    <row r="9" spans="1:11" x14ac:dyDescent="0.2">
      <c r="A9" s="1" t="s">
        <v>10</v>
      </c>
      <c r="B9" s="1" t="s">
        <v>163</v>
      </c>
      <c r="C9" s="1">
        <v>44567</v>
      </c>
      <c r="D9" s="1">
        <v>37350</v>
      </c>
      <c r="E9" s="12">
        <f t="shared" si="0"/>
        <v>0.83806403841407318</v>
      </c>
      <c r="F9" s="1">
        <v>23979</v>
      </c>
      <c r="G9" s="1">
        <v>20786</v>
      </c>
      <c r="H9" s="12">
        <f t="shared" si="1"/>
        <v>0.86684181992576836</v>
      </c>
      <c r="I9" s="1">
        <v>19926</v>
      </c>
      <c r="J9" s="1">
        <v>15902</v>
      </c>
      <c r="K9" s="119">
        <f t="shared" si="2"/>
        <v>0.7980527953427683</v>
      </c>
    </row>
    <row r="10" spans="1:11" x14ac:dyDescent="0.2">
      <c r="A10" s="1" t="s">
        <v>11</v>
      </c>
      <c r="B10" s="1" t="s">
        <v>163</v>
      </c>
      <c r="C10" s="1">
        <v>49311</v>
      </c>
      <c r="D10" s="1">
        <v>42399</v>
      </c>
      <c r="E10" s="12">
        <f t="shared" si="0"/>
        <v>0.85982843584595725</v>
      </c>
      <c r="F10" s="1">
        <v>18634</v>
      </c>
      <c r="G10" s="1">
        <v>17006</v>
      </c>
      <c r="H10" s="12">
        <f t="shared" si="1"/>
        <v>0.91263282172373084</v>
      </c>
      <c r="I10" s="1">
        <v>29415</v>
      </c>
      <c r="J10" s="1">
        <v>24385</v>
      </c>
      <c r="K10" s="119">
        <f t="shared" si="2"/>
        <v>0.82899881013088561</v>
      </c>
    </row>
    <row r="11" spans="1:11" x14ac:dyDescent="0.2">
      <c r="A11" s="1" t="s">
        <v>12</v>
      </c>
      <c r="B11" s="1" t="s">
        <v>163</v>
      </c>
      <c r="C11" s="1">
        <v>49364</v>
      </c>
      <c r="D11" s="1">
        <v>38174</v>
      </c>
      <c r="E11" s="12">
        <f t="shared" si="0"/>
        <v>0.77331658698646788</v>
      </c>
      <c r="F11" s="1">
        <v>12747</v>
      </c>
      <c r="G11" s="1">
        <v>10482</v>
      </c>
      <c r="H11" s="12">
        <f t="shared" si="1"/>
        <v>0.82231113203106609</v>
      </c>
      <c r="I11" s="1">
        <v>34509</v>
      </c>
      <c r="J11" s="1">
        <v>26265</v>
      </c>
      <c r="K11" s="119">
        <f t="shared" si="2"/>
        <v>0.76110579848735116</v>
      </c>
    </row>
    <row r="12" spans="1:11" x14ac:dyDescent="0.2">
      <c r="A12" s="1" t="s">
        <v>164</v>
      </c>
      <c r="B12" s="1"/>
      <c r="C12" s="1">
        <f>SUM(C4:C11)</f>
        <v>385282</v>
      </c>
      <c r="D12" s="1">
        <f>SUM(D4:D11)</f>
        <v>319794</v>
      </c>
      <c r="E12" s="12">
        <f t="shared" si="0"/>
        <v>0.83002579928467979</v>
      </c>
      <c r="F12" s="1">
        <f>SUM(F4:F11)</f>
        <v>145837</v>
      </c>
      <c r="G12" s="1">
        <f>SUM(G4:G11)</f>
        <v>125652</v>
      </c>
      <c r="H12" s="12">
        <f t="shared" si="1"/>
        <v>0.86159205139985051</v>
      </c>
      <c r="I12" s="1">
        <f>SUM(I4:I11)</f>
        <v>227565</v>
      </c>
      <c r="J12" s="1">
        <f>SUM(J4:J11)</f>
        <v>184649</v>
      </c>
      <c r="K12" s="119">
        <f t="shared" si="2"/>
        <v>0.81141212400852503</v>
      </c>
    </row>
    <row r="13" spans="1:11" x14ac:dyDescent="0.2">
      <c r="A13" s="4" t="s">
        <v>13</v>
      </c>
      <c r="B13" s="4" t="s">
        <v>165</v>
      </c>
      <c r="C13" s="4">
        <v>45561</v>
      </c>
      <c r="D13" s="4">
        <v>37696</v>
      </c>
      <c r="E13" s="12">
        <f t="shared" si="0"/>
        <v>0.827374289414192</v>
      </c>
      <c r="F13" s="4">
        <v>13598</v>
      </c>
      <c r="G13" s="4">
        <v>11788</v>
      </c>
      <c r="H13" s="12">
        <f t="shared" si="1"/>
        <v>0.86689219002794526</v>
      </c>
      <c r="I13" s="4">
        <v>29579</v>
      </c>
      <c r="J13" s="4">
        <v>24479</v>
      </c>
      <c r="K13" s="119">
        <f t="shared" si="2"/>
        <v>0.82758037797085771</v>
      </c>
    </row>
    <row r="14" spans="1:11" x14ac:dyDescent="0.2">
      <c r="A14" s="4" t="s">
        <v>14</v>
      </c>
      <c r="B14" s="4" t="s">
        <v>165</v>
      </c>
      <c r="C14" s="4">
        <v>45552</v>
      </c>
      <c r="D14" s="4">
        <v>37867</v>
      </c>
      <c r="E14" s="12">
        <f t="shared" si="0"/>
        <v>0.83129171057253248</v>
      </c>
      <c r="F14" s="4">
        <v>14474</v>
      </c>
      <c r="G14" s="4">
        <v>12508</v>
      </c>
      <c r="H14" s="12">
        <f t="shared" si="1"/>
        <v>0.86417023628575373</v>
      </c>
      <c r="I14" s="4">
        <v>29238</v>
      </c>
      <c r="J14" s="4">
        <v>23945</v>
      </c>
      <c r="K14" s="119">
        <f t="shared" si="2"/>
        <v>0.818968465695328</v>
      </c>
    </row>
    <row r="15" spans="1:11" x14ac:dyDescent="0.2">
      <c r="A15" s="4" t="s">
        <v>15</v>
      </c>
      <c r="B15" s="4" t="s">
        <v>165</v>
      </c>
      <c r="C15" s="4">
        <v>62509</v>
      </c>
      <c r="D15" s="4">
        <v>51541</v>
      </c>
      <c r="E15" s="12">
        <f t="shared" si="0"/>
        <v>0.82453726663360472</v>
      </c>
      <c r="F15" s="4">
        <v>26485</v>
      </c>
      <c r="G15" s="4">
        <v>22810</v>
      </c>
      <c r="H15" s="12">
        <f t="shared" si="1"/>
        <v>0.86124221257315459</v>
      </c>
      <c r="I15" s="4">
        <v>34524</v>
      </c>
      <c r="J15" s="4">
        <v>27289</v>
      </c>
      <c r="K15" s="119">
        <f t="shared" si="2"/>
        <v>0.79043563897578495</v>
      </c>
    </row>
    <row r="16" spans="1:11" x14ac:dyDescent="0.2">
      <c r="A16" s="4" t="s">
        <v>16</v>
      </c>
      <c r="B16" s="4" t="s">
        <v>165</v>
      </c>
      <c r="C16" s="4">
        <v>24905</v>
      </c>
      <c r="D16" s="4">
        <v>18327</v>
      </c>
      <c r="E16" s="12">
        <f t="shared" si="0"/>
        <v>0.73587633005420594</v>
      </c>
      <c r="F16" s="4">
        <v>9710</v>
      </c>
      <c r="G16" s="4">
        <v>7888</v>
      </c>
      <c r="H16" s="12">
        <f t="shared" si="1"/>
        <v>0.81235839340885685</v>
      </c>
      <c r="I16" s="4">
        <v>14272</v>
      </c>
      <c r="J16" s="4">
        <v>10054</v>
      </c>
      <c r="K16" s="119">
        <f t="shared" si="2"/>
        <v>0.7044562780269058</v>
      </c>
    </row>
    <row r="17" spans="1:11" x14ac:dyDescent="0.2">
      <c r="A17" s="4" t="s">
        <v>17</v>
      </c>
      <c r="B17" s="4" t="s">
        <v>165</v>
      </c>
      <c r="C17" s="4">
        <v>54183</v>
      </c>
      <c r="D17" s="4">
        <v>45142</v>
      </c>
      <c r="E17" s="12">
        <f t="shared" si="0"/>
        <v>0.83313954561393799</v>
      </c>
      <c r="F17" s="4">
        <v>23893</v>
      </c>
      <c r="G17" s="4">
        <v>20981</v>
      </c>
      <c r="H17" s="12">
        <f t="shared" si="1"/>
        <v>0.8781232997112125</v>
      </c>
      <c r="I17" s="4">
        <v>29440</v>
      </c>
      <c r="J17" s="4">
        <v>23518</v>
      </c>
      <c r="K17" s="119">
        <f t="shared" si="2"/>
        <v>0.79884510869565217</v>
      </c>
    </row>
    <row r="18" spans="1:11" x14ac:dyDescent="0.2">
      <c r="A18" s="4" t="s">
        <v>18</v>
      </c>
      <c r="B18" s="4" t="s">
        <v>165</v>
      </c>
      <c r="C18" s="4">
        <v>46040</v>
      </c>
      <c r="D18" s="4">
        <v>37603</v>
      </c>
      <c r="E18" s="12">
        <f t="shared" si="0"/>
        <v>0.81674630755864464</v>
      </c>
      <c r="F18" s="4">
        <v>11858</v>
      </c>
      <c r="G18" s="4">
        <v>10114</v>
      </c>
      <c r="H18" s="12">
        <f t="shared" si="1"/>
        <v>0.852926294484736</v>
      </c>
      <c r="I18" s="4">
        <v>30962</v>
      </c>
      <c r="J18" s="4">
        <v>25377</v>
      </c>
      <c r="K18" s="119">
        <f t="shared" si="2"/>
        <v>0.81961759576254767</v>
      </c>
    </row>
    <row r="19" spans="1:11" x14ac:dyDescent="0.2">
      <c r="A19" s="4" t="s">
        <v>166</v>
      </c>
      <c r="B19" s="4"/>
      <c r="C19" s="4">
        <f>SUM(C13:C18)</f>
        <v>278750</v>
      </c>
      <c r="D19" s="4">
        <f>SUM(D13:D18)</f>
        <v>228176</v>
      </c>
      <c r="E19" s="12">
        <f t="shared" si="0"/>
        <v>0.81856860986547086</v>
      </c>
      <c r="F19" s="4">
        <f>SUM(F13:F18)</f>
        <v>100018</v>
      </c>
      <c r="G19" s="4">
        <f>SUM(G13:G18)</f>
        <v>86089</v>
      </c>
      <c r="H19" s="12">
        <f t="shared" si="1"/>
        <v>0.86073506768781616</v>
      </c>
      <c r="I19" s="4">
        <f>SUM(I13:I18)</f>
        <v>168015</v>
      </c>
      <c r="J19" s="4">
        <f>SUM(J13:J18)</f>
        <v>134662</v>
      </c>
      <c r="K19" s="119">
        <f t="shared" si="2"/>
        <v>0.80148796238431097</v>
      </c>
    </row>
    <row r="20" spans="1:11" x14ac:dyDescent="0.2">
      <c r="A20" s="7" t="s">
        <v>19</v>
      </c>
      <c r="B20" s="7" t="s">
        <v>167</v>
      </c>
      <c r="C20" s="7">
        <v>39595</v>
      </c>
      <c r="D20" s="7">
        <v>32631</v>
      </c>
      <c r="E20" s="12">
        <f t="shared" si="0"/>
        <v>0.82411920697057706</v>
      </c>
      <c r="F20" s="7">
        <v>8138</v>
      </c>
      <c r="G20" s="7">
        <v>6666</v>
      </c>
      <c r="H20" s="12">
        <f t="shared" si="1"/>
        <v>0.81912017694765293</v>
      </c>
      <c r="I20" s="7">
        <v>29309</v>
      </c>
      <c r="J20" s="7">
        <v>24088</v>
      </c>
      <c r="K20" s="119">
        <f t="shared" si="2"/>
        <v>0.82186359138831078</v>
      </c>
    </row>
    <row r="21" spans="1:11" x14ac:dyDescent="0.2">
      <c r="A21" s="7" t="s">
        <v>20</v>
      </c>
      <c r="B21" s="7" t="s">
        <v>167</v>
      </c>
      <c r="C21" s="7">
        <v>37821</v>
      </c>
      <c r="D21" s="7">
        <v>32291</v>
      </c>
      <c r="E21" s="12">
        <f t="shared" si="0"/>
        <v>0.85378493429576163</v>
      </c>
      <c r="F21" s="7">
        <v>8361</v>
      </c>
      <c r="G21" s="7">
        <v>7248</v>
      </c>
      <c r="H21" s="12">
        <f t="shared" si="1"/>
        <v>0.8668819519196268</v>
      </c>
      <c r="I21" s="7">
        <v>26819</v>
      </c>
      <c r="J21" s="7">
        <v>23213</v>
      </c>
      <c r="K21" s="119">
        <f t="shared" si="2"/>
        <v>0.86554308512621647</v>
      </c>
    </row>
    <row r="22" spans="1:11" x14ac:dyDescent="0.2">
      <c r="A22" s="7" t="s">
        <v>21</v>
      </c>
      <c r="B22" s="7" t="s">
        <v>167</v>
      </c>
      <c r="C22" s="7">
        <v>45348</v>
      </c>
      <c r="D22" s="7">
        <v>37383</v>
      </c>
      <c r="E22" s="12">
        <f t="shared" si="0"/>
        <v>0.82435829584546172</v>
      </c>
      <c r="F22" s="7">
        <v>14820</v>
      </c>
      <c r="G22" s="7">
        <v>12446</v>
      </c>
      <c r="H22" s="12">
        <f t="shared" si="1"/>
        <v>0.83981106612685563</v>
      </c>
      <c r="I22" s="7">
        <v>29087</v>
      </c>
      <c r="J22" s="7">
        <v>23768</v>
      </c>
      <c r="K22" s="119">
        <f t="shared" si="2"/>
        <v>0.81713480248908443</v>
      </c>
    </row>
    <row r="23" spans="1:11" x14ac:dyDescent="0.2">
      <c r="A23" s="7" t="s">
        <v>22</v>
      </c>
      <c r="B23" s="7" t="s">
        <v>167</v>
      </c>
      <c r="C23" s="7">
        <v>21838</v>
      </c>
      <c r="D23" s="7">
        <v>18025</v>
      </c>
      <c r="E23" s="12">
        <f t="shared" si="0"/>
        <v>0.82539609854382268</v>
      </c>
      <c r="F23" s="7">
        <v>14107</v>
      </c>
      <c r="G23" s="7">
        <v>12409</v>
      </c>
      <c r="H23" s="12">
        <f t="shared" si="1"/>
        <v>0.87963422414404191</v>
      </c>
      <c r="I23" s="7">
        <v>6805</v>
      </c>
      <c r="J23" s="7">
        <v>4974</v>
      </c>
      <c r="K23" s="119">
        <f t="shared" si="2"/>
        <v>0.73093313739897137</v>
      </c>
    </row>
    <row r="24" spans="1:11" x14ac:dyDescent="0.2">
      <c r="A24" s="7" t="s">
        <v>23</v>
      </c>
      <c r="B24" s="7" t="s">
        <v>167</v>
      </c>
      <c r="C24" s="7">
        <v>13038</v>
      </c>
      <c r="D24" s="7">
        <v>10734</v>
      </c>
      <c r="E24" s="12">
        <f t="shared" si="0"/>
        <v>0.82328578002761155</v>
      </c>
      <c r="F24" s="7">
        <v>4637</v>
      </c>
      <c r="G24" s="7">
        <v>3800</v>
      </c>
      <c r="H24" s="12">
        <f t="shared" si="1"/>
        <v>0.81949536338149664</v>
      </c>
      <c r="I24" s="7">
        <v>8165</v>
      </c>
      <c r="J24" s="7">
        <v>6822</v>
      </c>
      <c r="K24" s="119">
        <f t="shared" si="2"/>
        <v>0.83551745254133492</v>
      </c>
    </row>
    <row r="25" spans="1:11" x14ac:dyDescent="0.2">
      <c r="A25" s="7" t="s">
        <v>24</v>
      </c>
      <c r="B25" s="7" t="s">
        <v>167</v>
      </c>
      <c r="C25" s="7">
        <v>50843</v>
      </c>
      <c r="D25" s="7">
        <v>41881</v>
      </c>
      <c r="E25" s="12">
        <f t="shared" si="0"/>
        <v>0.82373188049485668</v>
      </c>
      <c r="F25" s="7">
        <v>28069</v>
      </c>
      <c r="G25" s="7">
        <v>24085</v>
      </c>
      <c r="H25" s="12">
        <f t="shared" si="1"/>
        <v>0.85806405643236305</v>
      </c>
      <c r="I25" s="7">
        <v>22219</v>
      </c>
      <c r="J25" s="7">
        <v>17402</v>
      </c>
      <c r="K25" s="119">
        <f t="shared" si="2"/>
        <v>0.78320356451685491</v>
      </c>
    </row>
    <row r="26" spans="1:11" x14ac:dyDescent="0.2">
      <c r="A26" s="7" t="s">
        <v>25</v>
      </c>
      <c r="B26" s="7" t="s">
        <v>167</v>
      </c>
      <c r="C26" s="7">
        <v>42470</v>
      </c>
      <c r="D26" s="7">
        <v>34509</v>
      </c>
      <c r="E26" s="12">
        <f t="shared" si="0"/>
        <v>0.81255003531904879</v>
      </c>
      <c r="F26" s="7">
        <v>14979</v>
      </c>
      <c r="G26" s="7">
        <v>12826</v>
      </c>
      <c r="H26" s="12">
        <f t="shared" si="1"/>
        <v>0.85626543828025903</v>
      </c>
      <c r="I26" s="7">
        <v>26038</v>
      </c>
      <c r="J26" s="7">
        <v>20442</v>
      </c>
      <c r="K26" s="119">
        <f t="shared" si="2"/>
        <v>0.78508333973423461</v>
      </c>
    </row>
    <row r="27" spans="1:11" x14ac:dyDescent="0.2">
      <c r="A27" s="7" t="s">
        <v>26</v>
      </c>
      <c r="B27" s="7" t="s">
        <v>167</v>
      </c>
      <c r="C27" s="7">
        <v>62270</v>
      </c>
      <c r="D27" s="7">
        <v>53099</v>
      </c>
      <c r="E27" s="12">
        <f t="shared" si="0"/>
        <v>0.85272201702264327</v>
      </c>
      <c r="F27" s="7">
        <v>38599</v>
      </c>
      <c r="G27" s="7">
        <v>33406</v>
      </c>
      <c r="H27" s="12">
        <f t="shared" si="1"/>
        <v>0.86546283582476224</v>
      </c>
      <c r="I27" s="7">
        <v>23486</v>
      </c>
      <c r="J27" s="7">
        <v>19693</v>
      </c>
      <c r="K27" s="119">
        <f t="shared" si="2"/>
        <v>0.83849953163586821</v>
      </c>
    </row>
    <row r="28" spans="1:11" x14ac:dyDescent="0.2">
      <c r="A28" s="7" t="s">
        <v>27</v>
      </c>
      <c r="B28" s="7" t="s">
        <v>167</v>
      </c>
      <c r="C28" s="7">
        <v>50516</v>
      </c>
      <c r="D28" s="7">
        <v>41779</v>
      </c>
      <c r="E28" s="12">
        <f t="shared" si="0"/>
        <v>0.82704489666640268</v>
      </c>
      <c r="F28" s="7">
        <v>15968</v>
      </c>
      <c r="G28" s="7">
        <v>13238</v>
      </c>
      <c r="H28" s="12">
        <f t="shared" si="1"/>
        <v>0.82903306613226457</v>
      </c>
      <c r="I28" s="7">
        <v>30317</v>
      </c>
      <c r="J28" s="7">
        <v>24769</v>
      </c>
      <c r="K28" s="119">
        <f t="shared" si="2"/>
        <v>0.81700036283273414</v>
      </c>
    </row>
    <row r="29" spans="1:11" x14ac:dyDescent="0.2">
      <c r="A29" s="7" t="s">
        <v>28</v>
      </c>
      <c r="B29" s="7" t="s">
        <v>167</v>
      </c>
      <c r="C29" s="7">
        <v>46381</v>
      </c>
      <c r="D29" s="7">
        <v>38650</v>
      </c>
      <c r="E29" s="12">
        <f t="shared" si="0"/>
        <v>0.83331536620598956</v>
      </c>
      <c r="F29" s="7">
        <v>11948</v>
      </c>
      <c r="G29" s="7">
        <v>10556</v>
      </c>
      <c r="H29" s="12">
        <f t="shared" si="1"/>
        <v>0.88349514563106801</v>
      </c>
      <c r="I29" s="7">
        <v>32265</v>
      </c>
      <c r="J29" s="7">
        <v>27079</v>
      </c>
      <c r="K29" s="119">
        <f t="shared" si="2"/>
        <v>0.83926855726018901</v>
      </c>
    </row>
    <row r="30" spans="1:11" x14ac:dyDescent="0.2">
      <c r="A30" s="7" t="s">
        <v>168</v>
      </c>
      <c r="B30" s="7"/>
      <c r="C30" s="7">
        <f>SUM(C20:C29)</f>
        <v>410120</v>
      </c>
      <c r="D30" s="7">
        <f>SUM(D20:D29)</f>
        <v>340982</v>
      </c>
      <c r="E30" s="12">
        <f t="shared" si="0"/>
        <v>0.83142007217399783</v>
      </c>
      <c r="F30" s="7">
        <f>SUM(F20:F29)</f>
        <v>159626</v>
      </c>
      <c r="G30" s="7">
        <f>SUM(G20:G29)</f>
        <v>136680</v>
      </c>
      <c r="H30" s="12">
        <f t="shared" si="1"/>
        <v>0.8562514878528561</v>
      </c>
      <c r="I30" s="7">
        <f>SUM(I20:I29)</f>
        <v>234510</v>
      </c>
      <c r="J30" s="7">
        <f>SUM(J20:J29)</f>
        <v>192250</v>
      </c>
      <c r="K30" s="119">
        <f t="shared" si="2"/>
        <v>0.81979446505479514</v>
      </c>
    </row>
    <row r="31" spans="1:11" x14ac:dyDescent="0.2">
      <c r="A31" s="8" t="s">
        <v>29</v>
      </c>
      <c r="B31" s="8" t="s">
        <v>169</v>
      </c>
      <c r="C31" s="8">
        <v>38078</v>
      </c>
      <c r="D31" s="8">
        <v>30488</v>
      </c>
      <c r="E31" s="12">
        <f t="shared" si="0"/>
        <v>0.80067230421765845</v>
      </c>
      <c r="F31" s="8">
        <v>21091</v>
      </c>
      <c r="G31" s="8">
        <v>16423</v>
      </c>
      <c r="H31" s="12">
        <f t="shared" si="1"/>
        <v>0.77867336778720786</v>
      </c>
      <c r="I31" s="8">
        <v>15856</v>
      </c>
      <c r="J31" s="8">
        <v>13024</v>
      </c>
      <c r="K31" s="119">
        <f t="shared" si="2"/>
        <v>0.82139253279515645</v>
      </c>
    </row>
    <row r="32" spans="1:11" x14ac:dyDescent="0.2">
      <c r="A32" s="8" t="s">
        <v>30</v>
      </c>
      <c r="B32" s="8" t="s">
        <v>169</v>
      </c>
      <c r="C32" s="8">
        <v>5464</v>
      </c>
      <c r="D32" s="8">
        <v>5112</v>
      </c>
      <c r="E32" s="12">
        <f t="shared" si="0"/>
        <v>0.93557833089311859</v>
      </c>
      <c r="F32" s="8">
        <v>2665</v>
      </c>
      <c r="G32" s="8">
        <v>2557</v>
      </c>
      <c r="H32" s="12">
        <f t="shared" si="1"/>
        <v>0.95947467166979361</v>
      </c>
      <c r="I32" s="8">
        <v>2518</v>
      </c>
      <c r="J32" s="8">
        <v>2274</v>
      </c>
      <c r="K32" s="119">
        <f t="shared" si="2"/>
        <v>0.90309769658459094</v>
      </c>
    </row>
    <row r="33" spans="1:11" x14ac:dyDescent="0.2">
      <c r="A33" s="8" t="s">
        <v>31</v>
      </c>
      <c r="B33" s="8" t="s">
        <v>169</v>
      </c>
      <c r="C33" s="8">
        <v>33263</v>
      </c>
      <c r="D33" s="8">
        <v>29038</v>
      </c>
      <c r="E33" s="12">
        <f t="shared" si="0"/>
        <v>0.87298199200312665</v>
      </c>
      <c r="F33" s="8">
        <v>15155</v>
      </c>
      <c r="G33" s="8">
        <v>13660</v>
      </c>
      <c r="H33" s="12">
        <f t="shared" si="1"/>
        <v>0.90135268888155728</v>
      </c>
      <c r="I33" s="8">
        <v>17498</v>
      </c>
      <c r="J33" s="8">
        <v>14933</v>
      </c>
      <c r="K33" s="119">
        <f t="shared" si="2"/>
        <v>0.85341181849354208</v>
      </c>
    </row>
    <row r="34" spans="1:11" x14ac:dyDescent="0.2">
      <c r="A34" s="8" t="s">
        <v>32</v>
      </c>
      <c r="B34" s="8" t="s">
        <v>169</v>
      </c>
      <c r="C34" s="8">
        <v>27754</v>
      </c>
      <c r="D34" s="8">
        <v>22080</v>
      </c>
      <c r="E34" s="12">
        <f t="shared" si="0"/>
        <v>0.79556100021618503</v>
      </c>
      <c r="F34" s="8">
        <v>16781</v>
      </c>
      <c r="G34" s="8">
        <v>13391</v>
      </c>
      <c r="H34" s="12">
        <f t="shared" si="1"/>
        <v>0.79798581729336748</v>
      </c>
      <c r="I34" s="8">
        <v>10445</v>
      </c>
      <c r="J34" s="8">
        <v>8332</v>
      </c>
      <c r="K34" s="119">
        <f t="shared" si="2"/>
        <v>0.79770224988032556</v>
      </c>
    </row>
    <row r="35" spans="1:11" x14ac:dyDescent="0.2">
      <c r="A35" s="8" t="s">
        <v>33</v>
      </c>
      <c r="B35" s="8" t="s">
        <v>169</v>
      </c>
      <c r="C35" s="8">
        <v>29176</v>
      </c>
      <c r="D35" s="8">
        <v>23095</v>
      </c>
      <c r="E35" s="12">
        <f t="shared" si="0"/>
        <v>0.79157526734302164</v>
      </c>
      <c r="F35" s="8">
        <v>19577</v>
      </c>
      <c r="G35" s="8">
        <v>16173</v>
      </c>
      <c r="H35" s="12">
        <f t="shared" si="1"/>
        <v>0.82612249067783627</v>
      </c>
      <c r="I35" s="8">
        <v>9526</v>
      </c>
      <c r="J35" s="8">
        <v>6922</v>
      </c>
      <c r="K35" s="119">
        <f t="shared" si="2"/>
        <v>0.72664287213940792</v>
      </c>
    </row>
    <row r="36" spans="1:11" x14ac:dyDescent="0.2">
      <c r="A36" s="8" t="s">
        <v>34</v>
      </c>
      <c r="B36" s="8" t="s">
        <v>169</v>
      </c>
      <c r="C36" s="8">
        <v>26202</v>
      </c>
      <c r="D36" s="8">
        <v>19694</v>
      </c>
      <c r="E36" s="12">
        <f t="shared" si="0"/>
        <v>0.75162201358674907</v>
      </c>
      <c r="F36" s="8">
        <v>22407</v>
      </c>
      <c r="G36" s="8">
        <v>16767</v>
      </c>
      <c r="H36" s="12">
        <f t="shared" si="1"/>
        <v>0.74829294416923287</v>
      </c>
      <c r="I36" s="8">
        <v>3644</v>
      </c>
      <c r="J36" s="8">
        <v>2828</v>
      </c>
      <c r="K36" s="119">
        <f t="shared" si="2"/>
        <v>0.77607025246981343</v>
      </c>
    </row>
    <row r="37" spans="1:11" x14ac:dyDescent="0.2">
      <c r="A37" s="8" t="s">
        <v>35</v>
      </c>
      <c r="B37" s="8" t="s">
        <v>169</v>
      </c>
      <c r="C37" s="8">
        <v>30787</v>
      </c>
      <c r="D37" s="8">
        <v>25677</v>
      </c>
      <c r="E37" s="12">
        <f t="shared" si="0"/>
        <v>0.83402085295741712</v>
      </c>
      <c r="F37" s="8">
        <v>16243</v>
      </c>
      <c r="G37" s="8">
        <v>14089</v>
      </c>
      <c r="H37" s="12">
        <f t="shared" si="1"/>
        <v>0.86738902912023641</v>
      </c>
      <c r="I37" s="8">
        <v>13966</v>
      </c>
      <c r="J37" s="8">
        <v>11022</v>
      </c>
      <c r="K37" s="119">
        <f t="shared" si="2"/>
        <v>0.78920234856079052</v>
      </c>
    </row>
    <row r="38" spans="1:11" x14ac:dyDescent="0.2">
      <c r="A38" s="8" t="s">
        <v>36</v>
      </c>
      <c r="B38" s="8" t="s">
        <v>169</v>
      </c>
      <c r="C38" s="8">
        <v>41836</v>
      </c>
      <c r="D38" s="8">
        <v>34113</v>
      </c>
      <c r="E38" s="12">
        <f t="shared" si="0"/>
        <v>0.81539822162730657</v>
      </c>
      <c r="F38" s="8">
        <v>20814</v>
      </c>
      <c r="G38" s="8">
        <v>17339</v>
      </c>
      <c r="H38" s="12">
        <f t="shared" si="1"/>
        <v>0.83304506582108195</v>
      </c>
      <c r="I38" s="8">
        <v>20521</v>
      </c>
      <c r="J38" s="8">
        <v>16440</v>
      </c>
      <c r="K38" s="119">
        <f t="shared" si="2"/>
        <v>0.80113054919350912</v>
      </c>
    </row>
    <row r="39" spans="1:11" x14ac:dyDescent="0.2">
      <c r="A39" s="8" t="s">
        <v>37</v>
      </c>
      <c r="B39" s="8" t="s">
        <v>169</v>
      </c>
      <c r="C39" s="8">
        <v>31345</v>
      </c>
      <c r="D39" s="8">
        <v>27212</v>
      </c>
      <c r="E39" s="12">
        <f t="shared" si="0"/>
        <v>0.86814483968735046</v>
      </c>
      <c r="F39" s="8">
        <v>20017</v>
      </c>
      <c r="G39" s="8">
        <v>17404</v>
      </c>
      <c r="H39" s="12">
        <f t="shared" si="1"/>
        <v>0.86946095818554225</v>
      </c>
      <c r="I39" s="8">
        <v>11148</v>
      </c>
      <c r="J39" s="8">
        <v>9634</v>
      </c>
      <c r="K39" s="119">
        <f t="shared" si="2"/>
        <v>0.86419088625762464</v>
      </c>
    </row>
    <row r="40" spans="1:11" x14ac:dyDescent="0.2">
      <c r="A40" s="8" t="s">
        <v>38</v>
      </c>
      <c r="B40" s="8" t="s">
        <v>169</v>
      </c>
      <c r="C40" s="8">
        <v>23329</v>
      </c>
      <c r="D40" s="8">
        <v>19229</v>
      </c>
      <c r="E40" s="12">
        <f t="shared" si="0"/>
        <v>0.82425307557117755</v>
      </c>
      <c r="F40" s="8">
        <v>13243</v>
      </c>
      <c r="G40" s="8">
        <v>10774</v>
      </c>
      <c r="H40" s="12">
        <f t="shared" si="1"/>
        <v>0.81356188174884847</v>
      </c>
      <c r="I40" s="8">
        <v>9921</v>
      </c>
      <c r="J40" s="8">
        <v>8290</v>
      </c>
      <c r="K40" s="119">
        <f t="shared" si="2"/>
        <v>0.83560124987400464</v>
      </c>
    </row>
    <row r="41" spans="1:11" x14ac:dyDescent="0.2">
      <c r="A41" s="8" t="s">
        <v>39</v>
      </c>
      <c r="B41" s="8" t="s">
        <v>169</v>
      </c>
      <c r="C41" s="8">
        <v>20889</v>
      </c>
      <c r="D41" s="8">
        <v>17654</v>
      </c>
      <c r="E41" s="12">
        <f t="shared" si="0"/>
        <v>0.8451338024797741</v>
      </c>
      <c r="F41" s="8">
        <v>10456</v>
      </c>
      <c r="G41" s="8">
        <v>9058</v>
      </c>
      <c r="H41" s="12">
        <f t="shared" si="1"/>
        <v>0.86629686304514153</v>
      </c>
      <c r="I41" s="8">
        <v>10187</v>
      </c>
      <c r="J41" s="8">
        <v>8350</v>
      </c>
      <c r="K41" s="119">
        <f t="shared" si="2"/>
        <v>0.81967213114754101</v>
      </c>
    </row>
    <row r="42" spans="1:11" x14ac:dyDescent="0.2">
      <c r="A42" s="8" t="s">
        <v>40</v>
      </c>
      <c r="B42" s="8" t="s">
        <v>169</v>
      </c>
      <c r="C42" s="8">
        <v>20732</v>
      </c>
      <c r="D42" s="8">
        <v>17300</v>
      </c>
      <c r="E42" s="12">
        <f t="shared" si="0"/>
        <v>0.83445880764036273</v>
      </c>
      <c r="F42" s="8">
        <v>11473</v>
      </c>
      <c r="G42" s="8">
        <v>9499</v>
      </c>
      <c r="H42" s="12">
        <f t="shared" si="1"/>
        <v>0.82794386821232457</v>
      </c>
      <c r="I42" s="8">
        <v>9059</v>
      </c>
      <c r="J42" s="8">
        <v>7613</v>
      </c>
      <c r="K42" s="119">
        <f t="shared" si="2"/>
        <v>0.8403797328623468</v>
      </c>
    </row>
    <row r="43" spans="1:11" x14ac:dyDescent="0.2">
      <c r="A43" s="8" t="s">
        <v>41</v>
      </c>
      <c r="B43" s="8" t="s">
        <v>169</v>
      </c>
      <c r="C43" s="8">
        <v>38288</v>
      </c>
      <c r="D43" s="8">
        <v>30959</v>
      </c>
      <c r="E43" s="12">
        <f t="shared" si="0"/>
        <v>0.80858232344337655</v>
      </c>
      <c r="F43" s="8">
        <v>13646</v>
      </c>
      <c r="G43" s="8">
        <v>11719</v>
      </c>
      <c r="H43" s="12">
        <f t="shared" si="1"/>
        <v>0.85878645756998384</v>
      </c>
      <c r="I43" s="8">
        <v>23254</v>
      </c>
      <c r="J43" s="8">
        <v>18165</v>
      </c>
      <c r="K43" s="119">
        <f t="shared" si="2"/>
        <v>0.78115593016255269</v>
      </c>
    </row>
    <row r="44" spans="1:11" x14ac:dyDescent="0.2">
      <c r="A44" s="8" t="s">
        <v>42</v>
      </c>
      <c r="B44" s="8" t="s">
        <v>169</v>
      </c>
      <c r="C44" s="8">
        <v>33613</v>
      </c>
      <c r="D44" s="8">
        <v>27718</v>
      </c>
      <c r="E44" s="12">
        <f t="shared" si="0"/>
        <v>0.82462142623389756</v>
      </c>
      <c r="F44" s="8">
        <v>13022</v>
      </c>
      <c r="G44" s="8">
        <v>10905</v>
      </c>
      <c r="H44" s="12">
        <f t="shared" si="1"/>
        <v>0.83742896636461372</v>
      </c>
      <c r="I44" s="8">
        <v>20060</v>
      </c>
      <c r="J44" s="8">
        <v>16376</v>
      </c>
      <c r="K44" s="119">
        <f t="shared" si="2"/>
        <v>0.81635094715852441</v>
      </c>
    </row>
    <row r="45" spans="1:11" x14ac:dyDescent="0.2">
      <c r="A45" s="8" t="s">
        <v>43</v>
      </c>
      <c r="B45" s="8" t="s">
        <v>169</v>
      </c>
      <c r="C45" s="8">
        <v>35580</v>
      </c>
      <c r="D45" s="8">
        <v>29884</v>
      </c>
      <c r="E45" s="12">
        <f t="shared" si="0"/>
        <v>0.83991006183249017</v>
      </c>
      <c r="F45" s="8">
        <v>15032</v>
      </c>
      <c r="G45" s="8">
        <v>13483</v>
      </c>
      <c r="H45" s="12">
        <f t="shared" si="1"/>
        <v>0.89695316657796698</v>
      </c>
      <c r="I45" s="8">
        <v>19180</v>
      </c>
      <c r="J45" s="8">
        <v>15227</v>
      </c>
      <c r="K45" s="119">
        <f t="shared" si="2"/>
        <v>0.7938998957247132</v>
      </c>
    </row>
    <row r="46" spans="1:11" x14ac:dyDescent="0.2">
      <c r="A46" s="8" t="s">
        <v>44</v>
      </c>
      <c r="B46" s="8" t="s">
        <v>169</v>
      </c>
      <c r="C46" s="8">
        <v>9810</v>
      </c>
      <c r="D46" s="8">
        <v>8310</v>
      </c>
      <c r="E46" s="12">
        <f t="shared" si="0"/>
        <v>0.84709480122324154</v>
      </c>
      <c r="F46" s="8">
        <v>3631</v>
      </c>
      <c r="G46" s="8">
        <v>3215</v>
      </c>
      <c r="H46" s="12">
        <f t="shared" si="1"/>
        <v>0.88543101074084274</v>
      </c>
      <c r="I46" s="8">
        <v>4944</v>
      </c>
      <c r="J46" s="8">
        <v>4292</v>
      </c>
      <c r="K46" s="119">
        <f t="shared" si="2"/>
        <v>0.8681229773462783</v>
      </c>
    </row>
    <row r="47" spans="1:11" x14ac:dyDescent="0.2">
      <c r="A47" s="8" t="s">
        <v>45</v>
      </c>
      <c r="B47" s="8" t="s">
        <v>169</v>
      </c>
      <c r="C47" s="8">
        <v>41603</v>
      </c>
      <c r="D47" s="8">
        <v>33590</v>
      </c>
      <c r="E47" s="12">
        <f t="shared" si="0"/>
        <v>0.80739369756988677</v>
      </c>
      <c r="F47" s="8">
        <v>18341</v>
      </c>
      <c r="G47" s="8">
        <v>14931</v>
      </c>
      <c r="H47" s="12">
        <f t="shared" si="1"/>
        <v>0.81407774930483612</v>
      </c>
      <c r="I47" s="8">
        <v>23014</v>
      </c>
      <c r="J47" s="8">
        <v>18411</v>
      </c>
      <c r="K47" s="119">
        <f t="shared" si="2"/>
        <v>0.79999130963761189</v>
      </c>
    </row>
    <row r="48" spans="1:11" x14ac:dyDescent="0.2">
      <c r="A48" s="8" t="s">
        <v>46</v>
      </c>
      <c r="B48" s="8" t="s">
        <v>169</v>
      </c>
      <c r="C48" s="8">
        <v>33207</v>
      </c>
      <c r="D48" s="8">
        <v>26397</v>
      </c>
      <c r="E48" s="12">
        <f t="shared" si="0"/>
        <v>0.79492275724997741</v>
      </c>
      <c r="F48" s="8">
        <v>18091</v>
      </c>
      <c r="G48" s="8">
        <v>14180</v>
      </c>
      <c r="H48" s="12">
        <f t="shared" si="1"/>
        <v>0.78381515670775526</v>
      </c>
      <c r="I48" s="8">
        <v>14781</v>
      </c>
      <c r="J48" s="8">
        <v>11882</v>
      </c>
      <c r="K48" s="119">
        <f t="shared" si="2"/>
        <v>0.80386983289357961</v>
      </c>
    </row>
    <row r="49" spans="1:11" x14ac:dyDescent="0.2">
      <c r="A49" s="8" t="s">
        <v>47</v>
      </c>
      <c r="B49" s="8" t="s">
        <v>169</v>
      </c>
      <c r="C49" s="8">
        <v>31150</v>
      </c>
      <c r="D49" s="8">
        <v>26263</v>
      </c>
      <c r="E49" s="12">
        <f t="shared" si="0"/>
        <v>0.8431139646869984</v>
      </c>
      <c r="F49" s="8">
        <v>20858</v>
      </c>
      <c r="G49" s="8">
        <v>18333</v>
      </c>
      <c r="H49" s="12">
        <f t="shared" si="1"/>
        <v>0.87894333109598233</v>
      </c>
      <c r="I49" s="8">
        <v>10260</v>
      </c>
      <c r="J49" s="8">
        <v>7930</v>
      </c>
      <c r="K49" s="119">
        <f t="shared" si="2"/>
        <v>0.77290448343079921</v>
      </c>
    </row>
    <row r="50" spans="1:11" x14ac:dyDescent="0.2">
      <c r="A50" s="8" t="s">
        <v>48</v>
      </c>
      <c r="B50" s="8" t="s">
        <v>169</v>
      </c>
      <c r="C50" s="8">
        <v>27959</v>
      </c>
      <c r="D50" s="8">
        <v>22800</v>
      </c>
      <c r="E50" s="12">
        <f t="shared" si="0"/>
        <v>0.81547980972137768</v>
      </c>
      <c r="F50" s="8">
        <v>17321</v>
      </c>
      <c r="G50" s="8">
        <v>14045</v>
      </c>
      <c r="H50" s="12">
        <f t="shared" si="1"/>
        <v>0.81086542347439527</v>
      </c>
      <c r="I50" s="8">
        <v>10238</v>
      </c>
      <c r="J50" s="8">
        <v>8489</v>
      </c>
      <c r="K50" s="119">
        <f t="shared" si="2"/>
        <v>0.82916585270560661</v>
      </c>
    </row>
    <row r="51" spans="1:11" x14ac:dyDescent="0.2">
      <c r="A51" s="8" t="s">
        <v>49</v>
      </c>
      <c r="B51" s="8" t="s">
        <v>169</v>
      </c>
      <c r="C51" s="8">
        <v>43878</v>
      </c>
      <c r="D51" s="8">
        <v>35400</v>
      </c>
      <c r="E51" s="12">
        <f t="shared" si="0"/>
        <v>0.80678244222617257</v>
      </c>
      <c r="F51" s="8">
        <v>24720</v>
      </c>
      <c r="G51" s="8">
        <v>20738</v>
      </c>
      <c r="H51" s="12">
        <f t="shared" si="1"/>
        <v>0.83891585760517795</v>
      </c>
      <c r="I51" s="8">
        <v>18632</v>
      </c>
      <c r="J51" s="8">
        <v>14441</v>
      </c>
      <c r="K51" s="119">
        <f t="shared" si="2"/>
        <v>0.77506440532417342</v>
      </c>
    </row>
    <row r="52" spans="1:11" x14ac:dyDescent="0.2">
      <c r="A52" s="8" t="s">
        <v>50</v>
      </c>
      <c r="B52" s="8" t="s">
        <v>169</v>
      </c>
      <c r="C52" s="8">
        <v>40889</v>
      </c>
      <c r="D52" s="8">
        <v>34373</v>
      </c>
      <c r="E52" s="12">
        <f t="shared" si="0"/>
        <v>0.84064173738658321</v>
      </c>
      <c r="F52" s="8">
        <v>10332</v>
      </c>
      <c r="G52" s="8">
        <v>8800</v>
      </c>
      <c r="H52" s="12">
        <f t="shared" si="1"/>
        <v>0.85172280294231517</v>
      </c>
      <c r="I52" s="8">
        <v>29139</v>
      </c>
      <c r="J52" s="8">
        <v>24529</v>
      </c>
      <c r="K52" s="119">
        <f t="shared" si="2"/>
        <v>0.84179278630014753</v>
      </c>
    </row>
    <row r="53" spans="1:11" x14ac:dyDescent="0.2">
      <c r="A53" s="8" t="s">
        <v>51</v>
      </c>
      <c r="B53" s="8" t="s">
        <v>169</v>
      </c>
      <c r="C53" s="8">
        <v>29664</v>
      </c>
      <c r="D53" s="8">
        <v>25824</v>
      </c>
      <c r="E53" s="12">
        <f t="shared" si="0"/>
        <v>0.87055016181229772</v>
      </c>
      <c r="F53" s="8">
        <v>10867</v>
      </c>
      <c r="G53" s="8">
        <v>9654</v>
      </c>
      <c r="H53" s="12">
        <f t="shared" si="1"/>
        <v>0.88837765712708194</v>
      </c>
      <c r="I53" s="8">
        <v>17900</v>
      </c>
      <c r="J53" s="8">
        <v>15661</v>
      </c>
      <c r="K53" s="119">
        <f t="shared" si="2"/>
        <v>0.87491620111731838</v>
      </c>
    </row>
    <row r="54" spans="1:11" x14ac:dyDescent="0.2">
      <c r="A54" s="8" t="s">
        <v>52</v>
      </c>
      <c r="B54" s="8" t="s">
        <v>169</v>
      </c>
      <c r="C54" s="8">
        <v>32592</v>
      </c>
      <c r="D54" s="8">
        <v>26924</v>
      </c>
      <c r="E54" s="12">
        <f t="shared" si="0"/>
        <v>0.8260922925871379</v>
      </c>
      <c r="F54" s="8">
        <v>15267</v>
      </c>
      <c r="G54" s="8">
        <v>12418</v>
      </c>
      <c r="H54" s="12">
        <f t="shared" si="1"/>
        <v>0.81338835396607057</v>
      </c>
      <c r="I54" s="8">
        <v>16695</v>
      </c>
      <c r="J54" s="8">
        <v>13959</v>
      </c>
      <c r="K54" s="119">
        <f t="shared" si="2"/>
        <v>0.83611859838274938</v>
      </c>
    </row>
    <row r="55" spans="1:11" x14ac:dyDescent="0.2">
      <c r="A55" s="8" t="s">
        <v>53</v>
      </c>
      <c r="B55" s="8" t="s">
        <v>169</v>
      </c>
      <c r="C55" s="8">
        <v>20959</v>
      </c>
      <c r="D55" s="8">
        <v>16471</v>
      </c>
      <c r="E55" s="12">
        <f t="shared" si="0"/>
        <v>0.78586764635717354</v>
      </c>
      <c r="F55" s="8">
        <v>7520</v>
      </c>
      <c r="G55" s="8">
        <v>6012</v>
      </c>
      <c r="H55" s="12">
        <f t="shared" si="1"/>
        <v>0.79946808510638301</v>
      </c>
      <c r="I55" s="8">
        <v>12462</v>
      </c>
      <c r="J55" s="8">
        <v>9482</v>
      </c>
      <c r="K55" s="119">
        <f t="shared" si="2"/>
        <v>0.76087305408441663</v>
      </c>
    </row>
    <row r="56" spans="1:11" x14ac:dyDescent="0.2">
      <c r="A56" s="8" t="s">
        <v>170</v>
      </c>
      <c r="B56" s="8"/>
      <c r="C56" s="8">
        <f>SUM(C31:C55)</f>
        <v>748047</v>
      </c>
      <c r="D56" s="8">
        <f>SUM(D31:D55)</f>
        <v>615605</v>
      </c>
      <c r="E56" s="12">
        <f t="shared" si="0"/>
        <v>0.822949627496668</v>
      </c>
      <c r="F56" s="8">
        <f>SUM(F31:F55)</f>
        <v>378570</v>
      </c>
      <c r="G56" s="8">
        <f>SUM(G31:G55)</f>
        <v>315567</v>
      </c>
      <c r="H56" s="12">
        <f t="shared" si="1"/>
        <v>0.83357635311831368</v>
      </c>
      <c r="I56" s="8">
        <f>SUM(I31:I55)</f>
        <v>354848</v>
      </c>
      <c r="J56" s="8">
        <f>SUM(J31:J55)</f>
        <v>288506</v>
      </c>
      <c r="K56" s="119">
        <f t="shared" si="2"/>
        <v>0.81304107674271797</v>
      </c>
    </row>
    <row r="57" spans="1:11" x14ac:dyDescent="0.2">
      <c r="A57" s="6" t="s">
        <v>54</v>
      </c>
      <c r="B57" s="6" t="s">
        <v>171</v>
      </c>
      <c r="C57" s="6">
        <v>43163</v>
      </c>
      <c r="D57" s="6">
        <v>35949</v>
      </c>
      <c r="E57" s="12">
        <f t="shared" si="0"/>
        <v>0.83286611217941298</v>
      </c>
      <c r="F57" s="6">
        <v>17736</v>
      </c>
      <c r="G57" s="6">
        <v>15342</v>
      </c>
      <c r="H57" s="12">
        <f t="shared" si="1"/>
        <v>0.8650202976995941</v>
      </c>
      <c r="I57" s="6">
        <v>23926</v>
      </c>
      <c r="J57" s="6">
        <v>19459</v>
      </c>
      <c r="K57" s="119">
        <f t="shared" si="2"/>
        <v>0.81329933963052747</v>
      </c>
    </row>
    <row r="58" spans="1:11" x14ac:dyDescent="0.2">
      <c r="A58" s="6" t="s">
        <v>55</v>
      </c>
      <c r="B58" s="6" t="s">
        <v>171</v>
      </c>
      <c r="C58" s="6">
        <v>46043</v>
      </c>
      <c r="D58" s="6">
        <v>38147</v>
      </c>
      <c r="E58" s="12">
        <f t="shared" si="0"/>
        <v>0.82850813370110554</v>
      </c>
      <c r="F58" s="6">
        <v>19480</v>
      </c>
      <c r="G58" s="6">
        <v>17321</v>
      </c>
      <c r="H58" s="12">
        <f t="shared" si="1"/>
        <v>0.88916837782340863</v>
      </c>
      <c r="I58" s="6">
        <v>24977</v>
      </c>
      <c r="J58" s="6">
        <v>20019</v>
      </c>
      <c r="K58" s="119">
        <f t="shared" si="2"/>
        <v>0.80149737758738038</v>
      </c>
    </row>
    <row r="59" spans="1:11" x14ac:dyDescent="0.2">
      <c r="A59" s="6" t="s">
        <v>56</v>
      </c>
      <c r="B59" s="6" t="s">
        <v>171</v>
      </c>
      <c r="C59" s="6">
        <v>27913</v>
      </c>
      <c r="D59" s="6">
        <v>23584</v>
      </c>
      <c r="E59" s="12">
        <f t="shared" si="0"/>
        <v>0.8449109733815785</v>
      </c>
      <c r="F59" s="6">
        <v>9772</v>
      </c>
      <c r="G59" s="6">
        <v>8375</v>
      </c>
      <c r="H59" s="12">
        <f t="shared" si="1"/>
        <v>0.85704052394596808</v>
      </c>
      <c r="I59" s="6">
        <v>17124</v>
      </c>
      <c r="J59" s="6">
        <v>14447</v>
      </c>
      <c r="K59" s="119">
        <f t="shared" si="2"/>
        <v>0.84366970334034108</v>
      </c>
    </row>
    <row r="60" spans="1:11" x14ac:dyDescent="0.2">
      <c r="A60" s="6" t="s">
        <v>57</v>
      </c>
      <c r="B60" s="6" t="s">
        <v>171</v>
      </c>
      <c r="C60" s="6">
        <v>31463</v>
      </c>
      <c r="D60" s="6">
        <v>25221</v>
      </c>
      <c r="E60" s="12">
        <f t="shared" si="0"/>
        <v>0.8016082382481009</v>
      </c>
      <c r="F60" s="6">
        <v>9080</v>
      </c>
      <c r="G60" s="6">
        <v>7683</v>
      </c>
      <c r="H60" s="12">
        <f t="shared" si="1"/>
        <v>0.84614537444933924</v>
      </c>
      <c r="I60" s="6">
        <v>21439</v>
      </c>
      <c r="J60" s="6">
        <v>16893</v>
      </c>
      <c r="K60" s="119">
        <f t="shared" si="2"/>
        <v>0.78795652782312608</v>
      </c>
    </row>
    <row r="61" spans="1:11" x14ac:dyDescent="0.2">
      <c r="A61" s="6" t="s">
        <v>58</v>
      </c>
      <c r="B61" s="6" t="s">
        <v>171</v>
      </c>
      <c r="C61" s="6">
        <v>34512</v>
      </c>
      <c r="D61" s="6">
        <v>28187</v>
      </c>
      <c r="E61" s="12">
        <f t="shared" si="0"/>
        <v>0.81673041261010659</v>
      </c>
      <c r="F61" s="6">
        <v>13263</v>
      </c>
      <c r="G61" s="6">
        <v>11443</v>
      </c>
      <c r="H61" s="12">
        <f t="shared" si="1"/>
        <v>0.86277614416044635</v>
      </c>
      <c r="I61" s="6">
        <v>19567</v>
      </c>
      <c r="J61" s="6">
        <v>15313</v>
      </c>
      <c r="K61" s="119">
        <f t="shared" si="2"/>
        <v>0.78259314151377324</v>
      </c>
    </row>
    <row r="62" spans="1:11" x14ac:dyDescent="0.2">
      <c r="A62" s="6" t="s">
        <v>59</v>
      </c>
      <c r="B62" s="6" t="s">
        <v>171</v>
      </c>
      <c r="C62" s="6">
        <v>36749</v>
      </c>
      <c r="D62" s="6">
        <v>29528</v>
      </c>
      <c r="E62" s="12">
        <f t="shared" si="0"/>
        <v>0.80350485727502785</v>
      </c>
      <c r="F62" s="6">
        <v>17630</v>
      </c>
      <c r="G62" s="6">
        <v>15450</v>
      </c>
      <c r="H62" s="12">
        <f t="shared" si="1"/>
        <v>0.87634713556437893</v>
      </c>
      <c r="I62" s="6">
        <v>18834</v>
      </c>
      <c r="J62" s="6">
        <v>13793</v>
      </c>
      <c r="K62" s="119">
        <f t="shared" si="2"/>
        <v>0.73234575767229482</v>
      </c>
    </row>
    <row r="63" spans="1:11" x14ac:dyDescent="0.2">
      <c r="A63" s="6" t="s">
        <v>60</v>
      </c>
      <c r="B63" s="6" t="s">
        <v>171</v>
      </c>
      <c r="C63" s="6">
        <v>24048</v>
      </c>
      <c r="D63" s="6">
        <v>18799</v>
      </c>
      <c r="E63" s="12">
        <f t="shared" si="0"/>
        <v>0.78172821024617434</v>
      </c>
      <c r="F63" s="6">
        <v>12819</v>
      </c>
      <c r="G63" s="6">
        <v>10352</v>
      </c>
      <c r="H63" s="12">
        <f t="shared" si="1"/>
        <v>0.80755129105234413</v>
      </c>
      <c r="I63" s="6">
        <v>10474</v>
      </c>
      <c r="J63" s="6">
        <v>8117</v>
      </c>
      <c r="K63" s="119">
        <f t="shared" si="2"/>
        <v>0.77496658392209283</v>
      </c>
    </row>
    <row r="64" spans="1:11" x14ac:dyDescent="0.2">
      <c r="A64" s="6" t="s">
        <v>61</v>
      </c>
      <c r="B64" s="6" t="s">
        <v>171</v>
      </c>
      <c r="C64" s="6">
        <v>28752</v>
      </c>
      <c r="D64" s="6">
        <v>23084</v>
      </c>
      <c r="E64" s="12">
        <f t="shared" si="0"/>
        <v>0.80286588759042854</v>
      </c>
      <c r="F64" s="6">
        <v>17056</v>
      </c>
      <c r="G64" s="6">
        <v>13526</v>
      </c>
      <c r="H64" s="12">
        <f t="shared" si="1"/>
        <v>0.79303470919324581</v>
      </c>
      <c r="I64" s="6">
        <v>11219</v>
      </c>
      <c r="J64" s="6">
        <v>9147</v>
      </c>
      <c r="K64" s="119">
        <f t="shared" si="2"/>
        <v>0.81531330778144218</v>
      </c>
    </row>
    <row r="65" spans="1:11" x14ac:dyDescent="0.2">
      <c r="A65" s="6" t="s">
        <v>62</v>
      </c>
      <c r="B65" s="6" t="s">
        <v>171</v>
      </c>
      <c r="C65" s="6">
        <v>16821</v>
      </c>
      <c r="D65" s="6">
        <v>12011</v>
      </c>
      <c r="E65" s="12">
        <f t="shared" si="0"/>
        <v>0.71404791629510733</v>
      </c>
      <c r="F65" s="6">
        <v>7062</v>
      </c>
      <c r="G65" s="6">
        <v>5743</v>
      </c>
      <c r="H65" s="12">
        <f t="shared" si="1"/>
        <v>0.81322571509487396</v>
      </c>
      <c r="I65" s="6">
        <v>8043</v>
      </c>
      <c r="J65" s="6">
        <v>5340</v>
      </c>
      <c r="K65" s="119">
        <f t="shared" si="2"/>
        <v>0.66393136889220439</v>
      </c>
    </row>
    <row r="66" spans="1:11" x14ac:dyDescent="0.2">
      <c r="A66" s="6" t="s">
        <v>63</v>
      </c>
      <c r="B66" s="6" t="s">
        <v>171</v>
      </c>
      <c r="C66" s="6">
        <v>33066</v>
      </c>
      <c r="D66" s="6">
        <v>27165</v>
      </c>
      <c r="E66" s="12">
        <f t="shared" si="0"/>
        <v>0.82153874070041732</v>
      </c>
      <c r="F66" s="6">
        <v>8653</v>
      </c>
      <c r="G66" s="6">
        <v>7318</v>
      </c>
      <c r="H66" s="12">
        <f t="shared" si="1"/>
        <v>0.84571824800647177</v>
      </c>
      <c r="I66" s="6">
        <v>22851</v>
      </c>
      <c r="J66" s="6">
        <v>18355</v>
      </c>
      <c r="K66" s="119">
        <f t="shared" si="2"/>
        <v>0.80324712266421605</v>
      </c>
    </row>
    <row r="67" spans="1:11" x14ac:dyDescent="0.2">
      <c r="A67" s="6" t="s">
        <v>64</v>
      </c>
      <c r="B67" s="6" t="s">
        <v>171</v>
      </c>
      <c r="C67" s="6">
        <v>48856</v>
      </c>
      <c r="D67" s="6">
        <v>38816</v>
      </c>
      <c r="E67" s="12">
        <f t="shared" si="0"/>
        <v>0.7944981169150156</v>
      </c>
      <c r="F67" s="6">
        <v>18364</v>
      </c>
      <c r="G67" s="6">
        <v>15672</v>
      </c>
      <c r="H67" s="12">
        <f t="shared" si="1"/>
        <v>0.85340884338923984</v>
      </c>
      <c r="I67" s="6">
        <v>28048</v>
      </c>
      <c r="J67" s="6">
        <v>21823</v>
      </c>
      <c r="K67" s="119">
        <f t="shared" si="2"/>
        <v>0.77805904164289785</v>
      </c>
    </row>
    <row r="68" spans="1:11" x14ac:dyDescent="0.2">
      <c r="A68" s="6" t="s">
        <v>65</v>
      </c>
      <c r="B68" s="6" t="s">
        <v>171</v>
      </c>
      <c r="C68" s="6">
        <v>42357</v>
      </c>
      <c r="D68" s="6">
        <v>33174</v>
      </c>
      <c r="E68" s="12">
        <f t="shared" si="0"/>
        <v>0.78319994333876342</v>
      </c>
      <c r="F68" s="6">
        <v>30601</v>
      </c>
      <c r="G68" s="6">
        <v>24136</v>
      </c>
      <c r="H68" s="12">
        <f t="shared" si="1"/>
        <v>0.78873239436619713</v>
      </c>
      <c r="I68" s="6">
        <v>10892</v>
      </c>
      <c r="J68" s="6">
        <v>8174</v>
      </c>
      <c r="K68" s="119">
        <f t="shared" si="2"/>
        <v>0.75045905251560774</v>
      </c>
    </row>
    <row r="69" spans="1:11" x14ac:dyDescent="0.2">
      <c r="A69" s="6" t="s">
        <v>66</v>
      </c>
      <c r="B69" s="6" t="s">
        <v>171</v>
      </c>
      <c r="C69" s="6">
        <v>40446</v>
      </c>
      <c r="D69" s="6">
        <v>33378</v>
      </c>
      <c r="E69" s="12">
        <f t="shared" ref="E69:E132" si="3">D69/C69</f>
        <v>0.82524847945408697</v>
      </c>
      <c r="F69" s="6">
        <v>30778</v>
      </c>
      <c r="G69" s="6">
        <v>25349</v>
      </c>
      <c r="H69" s="12">
        <f t="shared" ref="H69:H132" si="4">G69/F69</f>
        <v>0.8236077717850413</v>
      </c>
      <c r="I69" s="6">
        <v>9186</v>
      </c>
      <c r="J69" s="6">
        <v>7669</v>
      </c>
      <c r="K69" s="119">
        <f t="shared" ref="K69:K132" si="5">J69/I69</f>
        <v>0.83485739168299589</v>
      </c>
    </row>
    <row r="70" spans="1:11" x14ac:dyDescent="0.2">
      <c r="A70" s="6" t="s">
        <v>67</v>
      </c>
      <c r="B70" s="6" t="s">
        <v>171</v>
      </c>
      <c r="C70" s="6">
        <v>31389</v>
      </c>
      <c r="D70" s="6">
        <v>25594</v>
      </c>
      <c r="E70" s="12">
        <f t="shared" si="3"/>
        <v>0.8153811844913823</v>
      </c>
      <c r="F70" s="6">
        <v>20505</v>
      </c>
      <c r="G70" s="6">
        <v>17815</v>
      </c>
      <c r="H70" s="12">
        <f t="shared" si="4"/>
        <v>0.86881248475981465</v>
      </c>
      <c r="I70" s="6">
        <v>10749</v>
      </c>
      <c r="J70" s="6">
        <v>7644</v>
      </c>
      <c r="K70" s="119">
        <f t="shared" si="5"/>
        <v>0.71113591962042977</v>
      </c>
    </row>
    <row r="71" spans="1:11" x14ac:dyDescent="0.2">
      <c r="A71" s="6" t="s">
        <v>68</v>
      </c>
      <c r="B71" s="6" t="s">
        <v>171</v>
      </c>
      <c r="C71" s="6">
        <v>31397</v>
      </c>
      <c r="D71" s="6">
        <v>26872</v>
      </c>
      <c r="E71" s="12">
        <f t="shared" si="3"/>
        <v>0.85587795012262313</v>
      </c>
      <c r="F71" s="6">
        <v>20276</v>
      </c>
      <c r="G71" s="6">
        <v>17557</v>
      </c>
      <c r="H71" s="12">
        <f t="shared" si="4"/>
        <v>0.86590057210495164</v>
      </c>
      <c r="I71" s="6">
        <v>10644</v>
      </c>
      <c r="J71" s="6">
        <v>8963</v>
      </c>
      <c r="K71" s="119">
        <f t="shared" si="5"/>
        <v>0.84207065013152949</v>
      </c>
    </row>
    <row r="72" spans="1:11" x14ac:dyDescent="0.2">
      <c r="A72" s="6" t="s">
        <v>69</v>
      </c>
      <c r="B72" s="6" t="s">
        <v>171</v>
      </c>
      <c r="C72" s="6">
        <v>24303</v>
      </c>
      <c r="D72" s="6">
        <v>19734</v>
      </c>
      <c r="E72" s="12">
        <f t="shared" si="3"/>
        <v>0.81199851870139494</v>
      </c>
      <c r="F72" s="6">
        <v>17607</v>
      </c>
      <c r="G72" s="6">
        <v>14836</v>
      </c>
      <c r="H72" s="12">
        <f t="shared" si="4"/>
        <v>0.84261941273357188</v>
      </c>
      <c r="I72" s="6">
        <v>6470</v>
      </c>
      <c r="J72" s="6">
        <v>4797</v>
      </c>
      <c r="K72" s="119">
        <f t="shared" si="5"/>
        <v>0.74142194744976819</v>
      </c>
    </row>
    <row r="73" spans="1:11" x14ac:dyDescent="0.2">
      <c r="A73" s="6" t="s">
        <v>70</v>
      </c>
      <c r="B73" s="6" t="s">
        <v>171</v>
      </c>
      <c r="C73" s="6">
        <v>25602</v>
      </c>
      <c r="D73" s="6">
        <v>22695</v>
      </c>
      <c r="E73" s="12">
        <f t="shared" si="3"/>
        <v>0.88645418326693226</v>
      </c>
      <c r="F73" s="6">
        <v>14714</v>
      </c>
      <c r="G73" s="6">
        <v>13656</v>
      </c>
      <c r="H73" s="12">
        <f t="shared" si="4"/>
        <v>0.92809569117846946</v>
      </c>
      <c r="I73" s="6">
        <v>10787</v>
      </c>
      <c r="J73" s="6">
        <v>8938</v>
      </c>
      <c r="K73" s="119">
        <f t="shared" si="5"/>
        <v>0.82858996940762031</v>
      </c>
    </row>
    <row r="74" spans="1:11" x14ac:dyDescent="0.2">
      <c r="A74" s="6" t="s">
        <v>172</v>
      </c>
      <c r="B74" s="6"/>
      <c r="C74" s="6">
        <f>SUM(C57:C73)</f>
        <v>566880</v>
      </c>
      <c r="D74" s="6">
        <f>SUM(D57:D73)</f>
        <v>461938</v>
      </c>
      <c r="E74" s="12">
        <f t="shared" si="3"/>
        <v>0.81487792830934236</v>
      </c>
      <c r="F74" s="6">
        <f>SUM(F57:F73)</f>
        <v>285396</v>
      </c>
      <c r="G74" s="6">
        <f>SUM(G57:G73)</f>
        <v>241574</v>
      </c>
      <c r="H74" s="12">
        <f t="shared" si="4"/>
        <v>0.84645194746948105</v>
      </c>
      <c r="I74" s="6">
        <f>SUM(I57:I73)</f>
        <v>265230</v>
      </c>
      <c r="J74" s="6">
        <f>SUM(J57:J73)</f>
        <v>208891</v>
      </c>
      <c r="K74" s="119">
        <f t="shared" si="5"/>
        <v>0.78758436074350568</v>
      </c>
    </row>
    <row r="75" spans="1:11" x14ac:dyDescent="0.2">
      <c r="A75" s="132" t="s">
        <v>71</v>
      </c>
      <c r="B75" s="132" t="s">
        <v>173</v>
      </c>
      <c r="C75" s="10">
        <v>35137</v>
      </c>
      <c r="D75" s="10">
        <v>28787</v>
      </c>
      <c r="E75" s="12">
        <f t="shared" si="3"/>
        <v>0.81927882289324638</v>
      </c>
      <c r="F75" s="10">
        <v>7888</v>
      </c>
      <c r="G75" s="10">
        <v>6908</v>
      </c>
      <c r="H75" s="12">
        <f t="shared" si="4"/>
        <v>0.87576064908722107</v>
      </c>
      <c r="I75" s="10">
        <v>24736</v>
      </c>
      <c r="J75" s="10">
        <v>19780</v>
      </c>
      <c r="K75" s="119">
        <f t="shared" si="5"/>
        <v>0.79964424320827943</v>
      </c>
    </row>
    <row r="76" spans="1:11" x14ac:dyDescent="0.2">
      <c r="A76" s="132" t="s">
        <v>72</v>
      </c>
      <c r="B76" s="132" t="s">
        <v>173</v>
      </c>
      <c r="C76" s="10">
        <v>45335</v>
      </c>
      <c r="D76" s="10">
        <v>37968</v>
      </c>
      <c r="E76" s="12">
        <f t="shared" si="3"/>
        <v>0.83749862137421416</v>
      </c>
      <c r="F76" s="10">
        <v>9703</v>
      </c>
      <c r="G76" s="10">
        <v>8489</v>
      </c>
      <c r="H76" s="12">
        <f t="shared" si="4"/>
        <v>0.8748840564773781</v>
      </c>
      <c r="I76" s="10">
        <v>33510</v>
      </c>
      <c r="J76" s="10">
        <v>27823</v>
      </c>
      <c r="K76" s="119">
        <f t="shared" si="5"/>
        <v>0.8302894658310952</v>
      </c>
    </row>
    <row r="77" spans="1:11" x14ac:dyDescent="0.2">
      <c r="A77" s="132" t="s">
        <v>73</v>
      </c>
      <c r="B77" s="132" t="s">
        <v>173</v>
      </c>
      <c r="C77" s="10">
        <v>44941</v>
      </c>
      <c r="D77" s="10">
        <v>36526</v>
      </c>
      <c r="E77" s="12">
        <f t="shared" si="3"/>
        <v>0.8127545003448966</v>
      </c>
      <c r="F77" s="10">
        <v>14861</v>
      </c>
      <c r="G77" s="10">
        <v>13305</v>
      </c>
      <c r="H77" s="12">
        <f t="shared" si="4"/>
        <v>0.89529641343112842</v>
      </c>
      <c r="I77" s="10">
        <v>29336</v>
      </c>
      <c r="J77" s="10">
        <v>22610</v>
      </c>
      <c r="K77" s="119">
        <f t="shared" si="5"/>
        <v>0.77072538860103623</v>
      </c>
    </row>
    <row r="78" spans="1:11" x14ac:dyDescent="0.2">
      <c r="A78" s="132" t="s">
        <v>74</v>
      </c>
      <c r="B78" s="132" t="s">
        <v>173</v>
      </c>
      <c r="C78" s="10">
        <v>40021</v>
      </c>
      <c r="D78" s="10">
        <v>32612</v>
      </c>
      <c r="E78" s="12">
        <f t="shared" si="3"/>
        <v>0.81487219209914796</v>
      </c>
      <c r="F78" s="10">
        <v>12522</v>
      </c>
      <c r="G78" s="10">
        <v>10326</v>
      </c>
      <c r="H78" s="12">
        <f t="shared" si="4"/>
        <v>0.82462865356971726</v>
      </c>
      <c r="I78" s="10">
        <v>25719</v>
      </c>
      <c r="J78" s="10">
        <v>20924</v>
      </c>
      <c r="K78" s="119">
        <f t="shared" si="5"/>
        <v>0.81356195808546206</v>
      </c>
    </row>
    <row r="79" spans="1:11" x14ac:dyDescent="0.2">
      <c r="A79" s="132" t="s">
        <v>174</v>
      </c>
      <c r="B79" s="132"/>
      <c r="C79" s="10">
        <f>SUM(C75:C78)</f>
        <v>165434</v>
      </c>
      <c r="D79" s="10">
        <f>SUM(D75:D78)</f>
        <v>135893</v>
      </c>
      <c r="E79" s="12">
        <f t="shared" si="3"/>
        <v>0.82143332084093956</v>
      </c>
      <c r="F79" s="10">
        <f>SUM(F75:F78)</f>
        <v>44974</v>
      </c>
      <c r="G79" s="10">
        <f>SUM(G75:G78)</f>
        <v>39028</v>
      </c>
      <c r="H79" s="12">
        <f t="shared" si="4"/>
        <v>0.86779027882776716</v>
      </c>
      <c r="I79" s="10">
        <f>SUM(I75:I78)</f>
        <v>113301</v>
      </c>
      <c r="J79" s="10">
        <f>SUM(J75:J78)</f>
        <v>91137</v>
      </c>
      <c r="K79" s="119">
        <f t="shared" si="5"/>
        <v>0.80437948473535092</v>
      </c>
    </row>
    <row r="80" spans="1:11" x14ac:dyDescent="0.2">
      <c r="A80" s="9" t="s">
        <v>75</v>
      </c>
      <c r="B80" s="9" t="s">
        <v>175</v>
      </c>
      <c r="C80" s="9">
        <v>424</v>
      </c>
      <c r="D80" s="9">
        <v>248</v>
      </c>
      <c r="E80" s="12">
        <f t="shared" si="3"/>
        <v>0.58490566037735847</v>
      </c>
      <c r="F80" s="9">
        <v>83</v>
      </c>
      <c r="G80" s="9">
        <v>83</v>
      </c>
      <c r="H80" s="12">
        <f t="shared" si="4"/>
        <v>1</v>
      </c>
      <c r="I80" s="9">
        <v>341</v>
      </c>
      <c r="J80" s="9">
        <v>165</v>
      </c>
      <c r="K80" s="119">
        <f t="shared" si="5"/>
        <v>0.4838709677419355</v>
      </c>
    </row>
    <row r="81" spans="1:11" x14ac:dyDescent="0.2">
      <c r="A81" s="9" t="s">
        <v>76</v>
      </c>
      <c r="B81" s="9" t="s">
        <v>175</v>
      </c>
      <c r="C81" s="9">
        <v>12301</v>
      </c>
      <c r="D81" s="9">
        <v>11887</v>
      </c>
      <c r="E81" s="12">
        <f t="shared" si="3"/>
        <v>0.96634419965856433</v>
      </c>
      <c r="F81" s="9">
        <v>6020</v>
      </c>
      <c r="G81" s="9">
        <v>5804</v>
      </c>
      <c r="H81" s="12">
        <f t="shared" si="4"/>
        <v>0.96411960132890362</v>
      </c>
      <c r="I81" s="9">
        <v>6201</v>
      </c>
      <c r="J81" s="9">
        <v>6003</v>
      </c>
      <c r="K81" s="119">
        <f t="shared" si="5"/>
        <v>0.96806966618287371</v>
      </c>
    </row>
    <row r="82" spans="1:11" x14ac:dyDescent="0.2">
      <c r="A82" s="9" t="s">
        <v>77</v>
      </c>
      <c r="B82" s="9" t="s">
        <v>175</v>
      </c>
      <c r="C82" s="9">
        <v>6650</v>
      </c>
      <c r="D82" s="9">
        <v>5403</v>
      </c>
      <c r="E82" s="12">
        <f t="shared" si="3"/>
        <v>0.8124812030075188</v>
      </c>
      <c r="F82" s="9">
        <v>3044</v>
      </c>
      <c r="G82" s="9">
        <v>2333</v>
      </c>
      <c r="H82" s="12">
        <f t="shared" si="4"/>
        <v>0.7664257555847569</v>
      </c>
      <c r="I82" s="9">
        <v>2859</v>
      </c>
      <c r="J82" s="9">
        <v>2537</v>
      </c>
      <c r="K82" s="119">
        <f t="shared" si="5"/>
        <v>0.88737320741518011</v>
      </c>
    </row>
    <row r="83" spans="1:11" x14ac:dyDescent="0.2">
      <c r="A83" s="9" t="s">
        <v>78</v>
      </c>
      <c r="B83" s="9" t="s">
        <v>175</v>
      </c>
      <c r="C83" s="9">
        <v>2490</v>
      </c>
      <c r="D83" s="9">
        <v>2185</v>
      </c>
      <c r="E83" s="12">
        <f t="shared" si="3"/>
        <v>0.8775100401606426</v>
      </c>
      <c r="F83" s="9">
        <v>970</v>
      </c>
      <c r="G83" s="9">
        <v>772</v>
      </c>
      <c r="H83" s="12">
        <f t="shared" si="4"/>
        <v>0.79587628865979376</v>
      </c>
      <c r="I83" s="9">
        <v>1335</v>
      </c>
      <c r="J83" s="9">
        <v>1228</v>
      </c>
      <c r="K83" s="119">
        <f t="shared" si="5"/>
        <v>0.91985018726591761</v>
      </c>
    </row>
    <row r="84" spans="1:11" x14ac:dyDescent="0.2">
      <c r="A84" s="9" t="s">
        <v>79</v>
      </c>
      <c r="B84" s="9" t="s">
        <v>175</v>
      </c>
      <c r="C84" s="9">
        <v>489</v>
      </c>
      <c r="D84" s="9">
        <v>434</v>
      </c>
      <c r="E84" s="12">
        <f t="shared" si="3"/>
        <v>0.88752556237218816</v>
      </c>
      <c r="F84" s="9">
        <v>234</v>
      </c>
      <c r="G84" s="9">
        <v>234</v>
      </c>
      <c r="H84" s="12">
        <f t="shared" si="4"/>
        <v>1</v>
      </c>
      <c r="I84" s="9">
        <v>255</v>
      </c>
      <c r="J84" s="9">
        <v>200</v>
      </c>
      <c r="K84" s="119">
        <f t="shared" si="5"/>
        <v>0.78431372549019607</v>
      </c>
    </row>
    <row r="85" spans="1:11" x14ac:dyDescent="0.2">
      <c r="A85" s="9" t="s">
        <v>80</v>
      </c>
      <c r="B85" s="9" t="s">
        <v>175</v>
      </c>
      <c r="C85" s="9">
        <v>495</v>
      </c>
      <c r="D85" s="9">
        <v>236</v>
      </c>
      <c r="E85" s="12">
        <f t="shared" si="3"/>
        <v>0.47676767676767678</v>
      </c>
      <c r="F85" s="9">
        <v>259</v>
      </c>
      <c r="G85" s="9">
        <v>0</v>
      </c>
      <c r="H85" s="12">
        <f t="shared" si="4"/>
        <v>0</v>
      </c>
      <c r="I85" s="9">
        <v>236</v>
      </c>
      <c r="J85" s="9">
        <v>236</v>
      </c>
      <c r="K85" s="119">
        <f t="shared" si="5"/>
        <v>1</v>
      </c>
    </row>
    <row r="86" spans="1:11" x14ac:dyDescent="0.2">
      <c r="A86" s="9" t="s">
        <v>81</v>
      </c>
      <c r="B86" s="9" t="s">
        <v>175</v>
      </c>
      <c r="C86" s="9">
        <v>350</v>
      </c>
      <c r="D86" s="9">
        <v>237</v>
      </c>
      <c r="E86" s="12">
        <f t="shared" si="3"/>
        <v>0.67714285714285716</v>
      </c>
      <c r="F86" s="9">
        <v>232</v>
      </c>
      <c r="G86" s="9">
        <v>119</v>
      </c>
      <c r="H86" s="12">
        <f t="shared" si="4"/>
        <v>0.51293103448275867</v>
      </c>
      <c r="I86" s="9">
        <v>118</v>
      </c>
      <c r="J86" s="9">
        <v>118</v>
      </c>
      <c r="K86" s="119">
        <f t="shared" si="5"/>
        <v>1</v>
      </c>
    </row>
    <row r="87" spans="1:11" x14ac:dyDescent="0.2">
      <c r="A87" s="9" t="s">
        <v>82</v>
      </c>
      <c r="B87" s="9" t="s">
        <v>175</v>
      </c>
      <c r="C87" s="9">
        <v>1560</v>
      </c>
      <c r="D87" s="9">
        <v>1239</v>
      </c>
      <c r="E87" s="12">
        <f t="shared" si="3"/>
        <v>0.79423076923076918</v>
      </c>
      <c r="F87" s="9">
        <v>1096</v>
      </c>
      <c r="G87" s="9">
        <v>946</v>
      </c>
      <c r="H87" s="12">
        <f t="shared" si="4"/>
        <v>0.86313868613138689</v>
      </c>
      <c r="I87" s="9">
        <v>464</v>
      </c>
      <c r="J87" s="9">
        <v>293</v>
      </c>
      <c r="K87" s="119">
        <f t="shared" si="5"/>
        <v>0.63146551724137934</v>
      </c>
    </row>
    <row r="88" spans="1:11" x14ac:dyDescent="0.2">
      <c r="A88" s="9" t="s">
        <v>83</v>
      </c>
      <c r="B88" s="9" t="s">
        <v>175</v>
      </c>
      <c r="C88" s="9">
        <v>12054</v>
      </c>
      <c r="D88" s="9">
        <v>10043</v>
      </c>
      <c r="E88" s="12">
        <f t="shared" si="3"/>
        <v>0.83316741330678612</v>
      </c>
      <c r="F88" s="9">
        <v>9231</v>
      </c>
      <c r="G88" s="9">
        <v>7774</v>
      </c>
      <c r="H88" s="12">
        <f t="shared" si="4"/>
        <v>0.84216227927635146</v>
      </c>
      <c r="I88" s="9">
        <v>2516</v>
      </c>
      <c r="J88" s="9">
        <v>1962</v>
      </c>
      <c r="K88" s="119">
        <f t="shared" si="5"/>
        <v>0.77980922098569161</v>
      </c>
    </row>
    <row r="89" spans="1:11" x14ac:dyDescent="0.2">
      <c r="A89" s="9" t="s">
        <v>84</v>
      </c>
      <c r="B89" s="9" t="s">
        <v>175</v>
      </c>
      <c r="C89" s="9">
        <v>1211</v>
      </c>
      <c r="D89" s="9">
        <v>1211</v>
      </c>
      <c r="E89" s="12">
        <f t="shared" si="3"/>
        <v>1</v>
      </c>
      <c r="F89" s="9">
        <v>772</v>
      </c>
      <c r="G89" s="9">
        <v>772</v>
      </c>
      <c r="H89" s="12">
        <f t="shared" si="4"/>
        <v>1</v>
      </c>
      <c r="I89" s="9">
        <v>439</v>
      </c>
      <c r="J89" s="9">
        <v>439</v>
      </c>
      <c r="K89" s="119">
        <f t="shared" si="5"/>
        <v>1</v>
      </c>
    </row>
    <row r="90" spans="1:11" x14ac:dyDescent="0.2">
      <c r="A90" s="9" t="s">
        <v>85</v>
      </c>
      <c r="B90" s="9" t="s">
        <v>175</v>
      </c>
      <c r="C90" s="9">
        <v>20946</v>
      </c>
      <c r="D90" s="9">
        <v>17927</v>
      </c>
      <c r="E90" s="12">
        <f t="shared" si="3"/>
        <v>0.85586746872911301</v>
      </c>
      <c r="F90" s="9">
        <v>12967</v>
      </c>
      <c r="G90" s="9">
        <v>10582</v>
      </c>
      <c r="H90" s="12">
        <f t="shared" si="4"/>
        <v>0.81607156628364308</v>
      </c>
      <c r="I90" s="9">
        <v>7833</v>
      </c>
      <c r="J90" s="9">
        <v>7199</v>
      </c>
      <c r="K90" s="119">
        <f t="shared" si="5"/>
        <v>0.91906038554832126</v>
      </c>
    </row>
    <row r="91" spans="1:11" x14ac:dyDescent="0.2">
      <c r="A91" s="9" t="s">
        <v>86</v>
      </c>
      <c r="B91" s="9" t="s">
        <v>175</v>
      </c>
      <c r="C91" s="9">
        <v>13443</v>
      </c>
      <c r="D91" s="9">
        <v>10887</v>
      </c>
      <c r="E91" s="12">
        <f t="shared" si="3"/>
        <v>0.80986386967194823</v>
      </c>
      <c r="F91" s="9">
        <v>4359</v>
      </c>
      <c r="G91" s="9">
        <v>3544</v>
      </c>
      <c r="H91" s="12">
        <f t="shared" si="4"/>
        <v>0.81303051158522599</v>
      </c>
      <c r="I91" s="9">
        <v>8109</v>
      </c>
      <c r="J91" s="9">
        <v>6581</v>
      </c>
      <c r="K91" s="119">
        <f t="shared" si="5"/>
        <v>0.81156739425329882</v>
      </c>
    </row>
    <row r="92" spans="1:11" x14ac:dyDescent="0.2">
      <c r="A92" s="9" t="s">
        <v>87</v>
      </c>
      <c r="B92" s="9" t="s">
        <v>175</v>
      </c>
      <c r="C92" s="9">
        <v>24090</v>
      </c>
      <c r="D92" s="9">
        <v>15640</v>
      </c>
      <c r="E92" s="12">
        <f t="shared" si="3"/>
        <v>0.64923204649232047</v>
      </c>
      <c r="F92" s="9">
        <v>10244</v>
      </c>
      <c r="G92" s="9">
        <v>7632</v>
      </c>
      <c r="H92" s="12">
        <f t="shared" si="4"/>
        <v>0.74502147598594304</v>
      </c>
      <c r="I92" s="9">
        <v>10441</v>
      </c>
      <c r="J92" s="9">
        <v>6364</v>
      </c>
      <c r="K92" s="119">
        <f t="shared" si="5"/>
        <v>0.60952016090412797</v>
      </c>
    </row>
    <row r="93" spans="1:11" x14ac:dyDescent="0.2">
      <c r="A93" s="9" t="s">
        <v>88</v>
      </c>
      <c r="B93" s="9" t="s">
        <v>175</v>
      </c>
      <c r="C93" s="9">
        <v>6779</v>
      </c>
      <c r="D93" s="9">
        <v>5791</v>
      </c>
      <c r="E93" s="12">
        <f t="shared" si="3"/>
        <v>0.85425578993951912</v>
      </c>
      <c r="F93" s="9">
        <v>2953</v>
      </c>
      <c r="G93" s="9">
        <v>2765</v>
      </c>
      <c r="H93" s="12">
        <f t="shared" si="4"/>
        <v>0.93633592956315614</v>
      </c>
      <c r="I93" s="9">
        <v>3638</v>
      </c>
      <c r="J93" s="9">
        <v>2838</v>
      </c>
      <c r="K93" s="119">
        <f t="shared" si="5"/>
        <v>0.78009895547003849</v>
      </c>
    </row>
    <row r="94" spans="1:11" x14ac:dyDescent="0.2">
      <c r="A94" s="9" t="s">
        <v>89</v>
      </c>
      <c r="B94" s="9" t="s">
        <v>175</v>
      </c>
      <c r="C94" s="9">
        <v>20267</v>
      </c>
      <c r="D94" s="9">
        <v>15717</v>
      </c>
      <c r="E94" s="12">
        <f t="shared" si="3"/>
        <v>0.77549711353431683</v>
      </c>
      <c r="F94" s="9">
        <v>13981</v>
      </c>
      <c r="G94" s="9">
        <v>11380</v>
      </c>
      <c r="H94" s="12">
        <f t="shared" si="4"/>
        <v>0.81396180530720263</v>
      </c>
      <c r="I94" s="9">
        <v>5705</v>
      </c>
      <c r="J94" s="9">
        <v>4049</v>
      </c>
      <c r="K94" s="119">
        <f t="shared" si="5"/>
        <v>0.70972830850131463</v>
      </c>
    </row>
    <row r="95" spans="1:11" x14ac:dyDescent="0.2">
      <c r="A95" s="9" t="s">
        <v>90</v>
      </c>
      <c r="B95" s="9" t="s">
        <v>175</v>
      </c>
      <c r="C95" s="9">
        <v>13218</v>
      </c>
      <c r="D95" s="9">
        <v>10579</v>
      </c>
      <c r="E95" s="12">
        <f t="shared" si="3"/>
        <v>0.80034801028899982</v>
      </c>
      <c r="F95" s="9">
        <v>6725</v>
      </c>
      <c r="G95" s="9">
        <v>5360</v>
      </c>
      <c r="H95" s="12">
        <f t="shared" si="4"/>
        <v>0.79702602230483266</v>
      </c>
      <c r="I95" s="9">
        <v>6295</v>
      </c>
      <c r="J95" s="9">
        <v>5068</v>
      </c>
      <c r="K95" s="119">
        <f t="shared" si="5"/>
        <v>0.80508339952343133</v>
      </c>
    </row>
    <row r="96" spans="1:11" x14ac:dyDescent="0.2">
      <c r="A96" s="9" t="s">
        <v>91</v>
      </c>
      <c r="B96" s="9" t="s">
        <v>175</v>
      </c>
      <c r="C96" s="9">
        <v>821</v>
      </c>
      <c r="D96" s="9">
        <v>562</v>
      </c>
      <c r="E96" s="12">
        <f t="shared" si="3"/>
        <v>0.68453105968331307</v>
      </c>
      <c r="F96" s="9">
        <v>222</v>
      </c>
      <c r="G96" s="9">
        <v>141</v>
      </c>
      <c r="H96" s="12">
        <f t="shared" si="4"/>
        <v>0.63513513513513509</v>
      </c>
      <c r="I96" s="9">
        <v>339</v>
      </c>
      <c r="J96" s="9">
        <v>339</v>
      </c>
      <c r="K96" s="119">
        <f t="shared" si="5"/>
        <v>1</v>
      </c>
    </row>
    <row r="97" spans="1:11" x14ac:dyDescent="0.2">
      <c r="A97" s="9" t="s">
        <v>92</v>
      </c>
      <c r="B97" s="9" t="s">
        <v>175</v>
      </c>
      <c r="C97" s="9">
        <v>902</v>
      </c>
      <c r="D97" s="9">
        <v>783</v>
      </c>
      <c r="E97" s="12">
        <f t="shared" si="3"/>
        <v>0.86807095343680707</v>
      </c>
      <c r="F97" s="9">
        <v>657</v>
      </c>
      <c r="G97" s="9">
        <v>538</v>
      </c>
      <c r="H97" s="12">
        <f t="shared" si="4"/>
        <v>0.81887366818873664</v>
      </c>
      <c r="I97" s="9">
        <v>245</v>
      </c>
      <c r="J97" s="9">
        <v>245</v>
      </c>
      <c r="K97" s="119">
        <f t="shared" si="5"/>
        <v>1</v>
      </c>
    </row>
    <row r="98" spans="1:11" x14ac:dyDescent="0.2">
      <c r="A98" s="9" t="s">
        <v>93</v>
      </c>
      <c r="B98" s="9" t="s">
        <v>175</v>
      </c>
      <c r="C98" s="9">
        <v>14186</v>
      </c>
      <c r="D98" s="9">
        <v>11492</v>
      </c>
      <c r="E98" s="12">
        <f t="shared" si="3"/>
        <v>0.81009445932609614</v>
      </c>
      <c r="F98" s="9">
        <v>7018</v>
      </c>
      <c r="G98" s="9">
        <v>5527</v>
      </c>
      <c r="H98" s="12">
        <f t="shared" si="4"/>
        <v>0.78754630948988313</v>
      </c>
      <c r="I98" s="9">
        <v>6763</v>
      </c>
      <c r="J98" s="9">
        <v>5638</v>
      </c>
      <c r="K98" s="119">
        <f t="shared" si="5"/>
        <v>0.83365370397752481</v>
      </c>
    </row>
    <row r="99" spans="1:11" x14ac:dyDescent="0.2">
      <c r="A99" s="9" t="s">
        <v>94</v>
      </c>
      <c r="B99" s="9" t="s">
        <v>175</v>
      </c>
      <c r="C99" s="9">
        <v>41052</v>
      </c>
      <c r="D99" s="9">
        <v>35819</v>
      </c>
      <c r="E99" s="12">
        <f t="shared" si="3"/>
        <v>0.87252752606450357</v>
      </c>
      <c r="F99" s="9">
        <v>30539</v>
      </c>
      <c r="G99" s="9">
        <v>27965</v>
      </c>
      <c r="H99" s="12">
        <f t="shared" si="4"/>
        <v>0.91571433249287792</v>
      </c>
      <c r="I99" s="9">
        <v>8381</v>
      </c>
      <c r="J99" s="9">
        <v>6643</v>
      </c>
      <c r="K99" s="119">
        <f t="shared" si="5"/>
        <v>0.79262617826035076</v>
      </c>
    </row>
    <row r="100" spans="1:11" x14ac:dyDescent="0.2">
      <c r="A100" s="9" t="s">
        <v>95</v>
      </c>
      <c r="B100" s="9" t="s">
        <v>175</v>
      </c>
      <c r="C100" s="9">
        <v>32820</v>
      </c>
      <c r="D100" s="9">
        <v>28745</v>
      </c>
      <c r="E100" s="12">
        <f t="shared" si="3"/>
        <v>0.87583790371724557</v>
      </c>
      <c r="F100" s="9">
        <v>28619</v>
      </c>
      <c r="G100" s="9">
        <v>25243</v>
      </c>
      <c r="H100" s="12">
        <f t="shared" si="4"/>
        <v>0.88203640937838501</v>
      </c>
      <c r="I100" s="9">
        <v>3670</v>
      </c>
      <c r="J100" s="9">
        <v>3303</v>
      </c>
      <c r="K100" s="119">
        <f t="shared" si="5"/>
        <v>0.9</v>
      </c>
    </row>
    <row r="101" spans="1:11" x14ac:dyDescent="0.2">
      <c r="A101" s="9" t="s">
        <v>96</v>
      </c>
      <c r="B101" s="9" t="s">
        <v>175</v>
      </c>
      <c r="C101" s="9">
        <v>9955</v>
      </c>
      <c r="D101" s="9">
        <v>7829</v>
      </c>
      <c r="E101" s="12">
        <f t="shared" si="3"/>
        <v>0.78643897538925167</v>
      </c>
      <c r="F101" s="9">
        <v>6767</v>
      </c>
      <c r="G101" s="9">
        <v>6008</v>
      </c>
      <c r="H101" s="12">
        <f t="shared" si="4"/>
        <v>0.88783803753509682</v>
      </c>
      <c r="I101" s="9">
        <v>2486</v>
      </c>
      <c r="J101" s="9">
        <v>1391</v>
      </c>
      <c r="K101" s="119">
        <f t="shared" si="5"/>
        <v>0.55953338696701527</v>
      </c>
    </row>
    <row r="102" spans="1:11" x14ac:dyDescent="0.2">
      <c r="A102" s="9" t="s">
        <v>97</v>
      </c>
      <c r="B102" s="9" t="s">
        <v>175</v>
      </c>
      <c r="C102" s="9">
        <v>12610</v>
      </c>
      <c r="D102" s="9">
        <v>10496</v>
      </c>
      <c r="E102" s="12">
        <f t="shared" si="3"/>
        <v>0.83235527359238703</v>
      </c>
      <c r="F102" s="9">
        <v>10123</v>
      </c>
      <c r="G102" s="9">
        <v>8993</v>
      </c>
      <c r="H102" s="12">
        <f t="shared" si="4"/>
        <v>0.88837301195297835</v>
      </c>
      <c r="I102" s="9">
        <v>2404</v>
      </c>
      <c r="J102" s="9">
        <v>1420</v>
      </c>
      <c r="K102" s="119">
        <f t="shared" si="5"/>
        <v>0.59068219633943431</v>
      </c>
    </row>
    <row r="103" spans="1:11" x14ac:dyDescent="0.2">
      <c r="A103" s="9" t="s">
        <v>98</v>
      </c>
      <c r="B103" s="9" t="s">
        <v>175</v>
      </c>
      <c r="C103" s="9">
        <v>906</v>
      </c>
      <c r="D103" s="9">
        <v>686</v>
      </c>
      <c r="E103" s="12">
        <f t="shared" si="3"/>
        <v>0.75717439293598232</v>
      </c>
      <c r="F103" s="9">
        <v>292</v>
      </c>
      <c r="G103" s="9">
        <v>261</v>
      </c>
      <c r="H103" s="12">
        <f t="shared" si="4"/>
        <v>0.89383561643835618</v>
      </c>
      <c r="I103" s="9">
        <v>599</v>
      </c>
      <c r="J103" s="9">
        <v>425</v>
      </c>
      <c r="K103" s="119">
        <f t="shared" si="5"/>
        <v>0.70951585976627718</v>
      </c>
    </row>
    <row r="104" spans="1:11" x14ac:dyDescent="0.2">
      <c r="A104" s="9" t="s">
        <v>99</v>
      </c>
      <c r="B104" s="9" t="s">
        <v>175</v>
      </c>
      <c r="C104" s="9">
        <v>41219</v>
      </c>
      <c r="D104" s="9">
        <v>35416</v>
      </c>
      <c r="E104" s="12">
        <f t="shared" si="3"/>
        <v>0.85921541036900462</v>
      </c>
      <c r="F104" s="9">
        <v>37054</v>
      </c>
      <c r="G104" s="9">
        <v>31969</v>
      </c>
      <c r="H104" s="12">
        <f t="shared" si="4"/>
        <v>0.86276785232363573</v>
      </c>
      <c r="I104" s="9">
        <v>3992</v>
      </c>
      <c r="J104" s="9">
        <v>3274</v>
      </c>
      <c r="K104" s="119">
        <f t="shared" si="5"/>
        <v>0.8201402805611222</v>
      </c>
    </row>
    <row r="105" spans="1:11" x14ac:dyDescent="0.2">
      <c r="A105" s="9" t="s">
        <v>100</v>
      </c>
      <c r="B105" s="9" t="s">
        <v>175</v>
      </c>
      <c r="C105" s="9">
        <v>12804</v>
      </c>
      <c r="D105" s="9">
        <v>10544</v>
      </c>
      <c r="E105" s="12">
        <f t="shared" si="3"/>
        <v>0.82349265854420495</v>
      </c>
      <c r="F105" s="9">
        <v>9577</v>
      </c>
      <c r="G105" s="9">
        <v>8086</v>
      </c>
      <c r="H105" s="12">
        <f t="shared" si="4"/>
        <v>0.84431450349796389</v>
      </c>
      <c r="I105" s="9">
        <v>2996</v>
      </c>
      <c r="J105" s="9">
        <v>2331</v>
      </c>
      <c r="K105" s="119">
        <f t="shared" si="5"/>
        <v>0.7780373831775701</v>
      </c>
    </row>
    <row r="106" spans="1:11" x14ac:dyDescent="0.2">
      <c r="A106" s="9" t="s">
        <v>101</v>
      </c>
      <c r="B106" s="9" t="s">
        <v>175</v>
      </c>
      <c r="C106" s="9">
        <v>11322</v>
      </c>
      <c r="D106" s="9">
        <v>9516</v>
      </c>
      <c r="E106" s="12">
        <f t="shared" si="3"/>
        <v>0.84048754636989931</v>
      </c>
      <c r="F106" s="9">
        <v>8883</v>
      </c>
      <c r="G106" s="9">
        <v>7636</v>
      </c>
      <c r="H106" s="12">
        <f t="shared" si="4"/>
        <v>0.85961949791737025</v>
      </c>
      <c r="I106" s="9">
        <v>2439</v>
      </c>
      <c r="J106" s="9">
        <v>1880</v>
      </c>
      <c r="K106" s="119">
        <f t="shared" si="5"/>
        <v>0.77080770807708077</v>
      </c>
    </row>
    <row r="107" spans="1:11" x14ac:dyDescent="0.2">
      <c r="A107" s="9" t="s">
        <v>102</v>
      </c>
      <c r="B107" s="9" t="s">
        <v>175</v>
      </c>
      <c r="C107" s="9">
        <v>9852</v>
      </c>
      <c r="D107" s="9">
        <v>7679</v>
      </c>
      <c r="E107" s="12">
        <f t="shared" si="3"/>
        <v>0.77943564758424688</v>
      </c>
      <c r="F107" s="9">
        <v>7687</v>
      </c>
      <c r="G107" s="9">
        <v>6081</v>
      </c>
      <c r="H107" s="12">
        <f t="shared" si="4"/>
        <v>0.79107584233120853</v>
      </c>
      <c r="I107" s="9">
        <v>2097</v>
      </c>
      <c r="J107" s="9">
        <v>1598</v>
      </c>
      <c r="K107" s="119">
        <f t="shared" si="5"/>
        <v>0.76204101096804955</v>
      </c>
    </row>
    <row r="108" spans="1:11" x14ac:dyDescent="0.2">
      <c r="A108" s="9" t="s">
        <v>103</v>
      </c>
      <c r="B108" s="9" t="s">
        <v>175</v>
      </c>
      <c r="C108" s="9">
        <v>55562</v>
      </c>
      <c r="D108" s="9">
        <v>50497</v>
      </c>
      <c r="E108" s="12">
        <f t="shared" si="3"/>
        <v>0.90884057449335875</v>
      </c>
      <c r="F108" s="9">
        <v>50289</v>
      </c>
      <c r="G108" s="9">
        <v>46166</v>
      </c>
      <c r="H108" s="12">
        <f t="shared" si="4"/>
        <v>0.91801387977490112</v>
      </c>
      <c r="I108" s="9">
        <v>5273</v>
      </c>
      <c r="J108" s="9">
        <v>4331</v>
      </c>
      <c r="K108" s="119">
        <f t="shared" si="5"/>
        <v>0.82135406789304</v>
      </c>
    </row>
    <row r="109" spans="1:11" x14ac:dyDescent="0.2">
      <c r="A109" s="9" t="s">
        <v>104</v>
      </c>
      <c r="B109" s="9" t="s">
        <v>175</v>
      </c>
      <c r="C109" s="9">
        <v>10202</v>
      </c>
      <c r="D109" s="9">
        <v>9643</v>
      </c>
      <c r="E109" s="12">
        <f t="shared" si="3"/>
        <v>0.94520682219172714</v>
      </c>
      <c r="F109" s="9">
        <v>8916</v>
      </c>
      <c r="G109" s="9">
        <v>8431</v>
      </c>
      <c r="H109" s="12">
        <f t="shared" si="4"/>
        <v>0.94560340960071776</v>
      </c>
      <c r="I109" s="9">
        <v>1286</v>
      </c>
      <c r="J109" s="9">
        <v>1212</v>
      </c>
      <c r="K109" s="119">
        <f t="shared" si="5"/>
        <v>0.94245723172628304</v>
      </c>
    </row>
    <row r="110" spans="1:11" x14ac:dyDescent="0.2">
      <c r="A110" s="9" t="s">
        <v>105</v>
      </c>
      <c r="B110" s="9" t="s">
        <v>175</v>
      </c>
      <c r="C110" s="9">
        <v>5528</v>
      </c>
      <c r="D110" s="9">
        <v>4608</v>
      </c>
      <c r="E110" s="12">
        <f t="shared" si="3"/>
        <v>0.83357452966714907</v>
      </c>
      <c r="F110" s="9">
        <v>4744</v>
      </c>
      <c r="G110" s="9">
        <v>3898</v>
      </c>
      <c r="H110" s="12">
        <f t="shared" si="4"/>
        <v>0.82166947723440131</v>
      </c>
      <c r="I110" s="9">
        <v>710</v>
      </c>
      <c r="J110" s="9">
        <v>710</v>
      </c>
      <c r="K110" s="119">
        <f t="shared" si="5"/>
        <v>1</v>
      </c>
    </row>
    <row r="111" spans="1:11" x14ac:dyDescent="0.2">
      <c r="A111" s="9" t="s">
        <v>106</v>
      </c>
      <c r="B111" s="9" t="s">
        <v>175</v>
      </c>
      <c r="C111" s="9">
        <v>17271</v>
      </c>
      <c r="D111" s="9">
        <v>14344</v>
      </c>
      <c r="E111" s="12">
        <f t="shared" si="3"/>
        <v>0.83052515777893576</v>
      </c>
      <c r="F111" s="9">
        <v>14463</v>
      </c>
      <c r="G111" s="9">
        <v>11987</v>
      </c>
      <c r="H111" s="12">
        <f t="shared" si="4"/>
        <v>0.82880453571181634</v>
      </c>
      <c r="I111" s="9">
        <v>2808</v>
      </c>
      <c r="J111" s="9">
        <v>2357</v>
      </c>
      <c r="K111" s="119">
        <f t="shared" si="5"/>
        <v>0.83938746438746437</v>
      </c>
    </row>
    <row r="112" spans="1:11" x14ac:dyDescent="0.2">
      <c r="A112" s="9" t="s">
        <v>107</v>
      </c>
      <c r="B112" s="9" t="s">
        <v>175</v>
      </c>
      <c r="C112" s="9">
        <v>29315</v>
      </c>
      <c r="D112" s="9">
        <v>26536</v>
      </c>
      <c r="E112" s="12">
        <f t="shared" si="3"/>
        <v>0.90520211495821257</v>
      </c>
      <c r="F112" s="9">
        <v>25303</v>
      </c>
      <c r="G112" s="9">
        <v>23849</v>
      </c>
      <c r="H112" s="12">
        <f t="shared" si="4"/>
        <v>0.94253645812749476</v>
      </c>
      <c r="I112" s="9">
        <v>3834</v>
      </c>
      <c r="J112" s="9">
        <v>2542</v>
      </c>
      <c r="K112" s="119">
        <f t="shared" si="5"/>
        <v>0.66301512780386018</v>
      </c>
    </row>
    <row r="113" spans="1:11" x14ac:dyDescent="0.2">
      <c r="A113" s="9" t="s">
        <v>108</v>
      </c>
      <c r="B113" s="9" t="s">
        <v>175</v>
      </c>
      <c r="C113" s="9">
        <v>48637</v>
      </c>
      <c r="D113" s="9">
        <v>42421</v>
      </c>
      <c r="E113" s="12">
        <f t="shared" si="3"/>
        <v>0.87219606472438682</v>
      </c>
      <c r="F113" s="9">
        <v>42127</v>
      </c>
      <c r="G113" s="9">
        <v>36947</v>
      </c>
      <c r="H113" s="12">
        <f t="shared" si="4"/>
        <v>0.87703847888527553</v>
      </c>
      <c r="I113" s="9">
        <v>6422</v>
      </c>
      <c r="J113" s="9">
        <v>5474</v>
      </c>
      <c r="K113" s="119">
        <f t="shared" si="5"/>
        <v>0.85238243537838676</v>
      </c>
    </row>
    <row r="114" spans="1:11" x14ac:dyDescent="0.2">
      <c r="A114" s="9" t="s">
        <v>109</v>
      </c>
      <c r="B114" s="9" t="s">
        <v>175</v>
      </c>
      <c r="C114" s="9">
        <v>49806</v>
      </c>
      <c r="D114" s="9">
        <v>45751</v>
      </c>
      <c r="E114" s="12">
        <f t="shared" si="3"/>
        <v>0.91858410633257037</v>
      </c>
      <c r="F114" s="9">
        <v>44536</v>
      </c>
      <c r="G114" s="9">
        <v>41015</v>
      </c>
      <c r="H114" s="12">
        <f t="shared" si="4"/>
        <v>0.92094036285252379</v>
      </c>
      <c r="I114" s="9">
        <v>5206</v>
      </c>
      <c r="J114" s="9">
        <v>4736</v>
      </c>
      <c r="K114" s="119">
        <f t="shared" si="5"/>
        <v>0.90971955436035346</v>
      </c>
    </row>
    <row r="115" spans="1:11" x14ac:dyDescent="0.2">
      <c r="A115" s="9" t="s">
        <v>110</v>
      </c>
      <c r="B115" s="9" t="s">
        <v>175</v>
      </c>
      <c r="C115" s="9">
        <v>60672</v>
      </c>
      <c r="D115" s="9">
        <v>48750</v>
      </c>
      <c r="E115" s="12">
        <f t="shared" si="3"/>
        <v>0.80350079113924056</v>
      </c>
      <c r="F115" s="9">
        <v>54778</v>
      </c>
      <c r="G115" s="9">
        <v>44528</v>
      </c>
      <c r="H115" s="12">
        <f t="shared" si="4"/>
        <v>0.81288108364671952</v>
      </c>
      <c r="I115" s="9">
        <v>5894</v>
      </c>
      <c r="J115" s="9">
        <v>4222</v>
      </c>
      <c r="K115" s="119">
        <f t="shared" si="5"/>
        <v>0.7163216830675263</v>
      </c>
    </row>
    <row r="116" spans="1:11" x14ac:dyDescent="0.2">
      <c r="A116" s="9" t="s">
        <v>111</v>
      </c>
      <c r="B116" s="9" t="s">
        <v>175</v>
      </c>
      <c r="C116" s="9">
        <v>76006</v>
      </c>
      <c r="D116" s="9">
        <v>67477</v>
      </c>
      <c r="E116" s="12">
        <f t="shared" si="3"/>
        <v>0.88778517485461672</v>
      </c>
      <c r="F116" s="9">
        <v>70407</v>
      </c>
      <c r="G116" s="9">
        <v>62486</v>
      </c>
      <c r="H116" s="12">
        <f t="shared" si="4"/>
        <v>0.88749698183419268</v>
      </c>
      <c r="I116" s="9">
        <v>5599</v>
      </c>
      <c r="J116" s="9">
        <v>4991</v>
      </c>
      <c r="K116" s="119">
        <f t="shared" si="5"/>
        <v>0.89140918021075188</v>
      </c>
    </row>
    <row r="117" spans="1:11" x14ac:dyDescent="0.2">
      <c r="A117" s="9" t="s">
        <v>112</v>
      </c>
      <c r="B117" s="9" t="s">
        <v>175</v>
      </c>
      <c r="C117" s="9">
        <v>12750</v>
      </c>
      <c r="D117" s="9">
        <v>9279</v>
      </c>
      <c r="E117" s="12">
        <f t="shared" si="3"/>
        <v>0.72776470588235298</v>
      </c>
      <c r="F117" s="9">
        <v>11528</v>
      </c>
      <c r="G117" s="9">
        <v>8491</v>
      </c>
      <c r="H117" s="12">
        <f t="shared" si="4"/>
        <v>0.73655447605829283</v>
      </c>
      <c r="I117" s="9">
        <v>1222</v>
      </c>
      <c r="J117" s="9">
        <v>788</v>
      </c>
      <c r="K117" s="119">
        <f t="shared" si="5"/>
        <v>0.64484451718494273</v>
      </c>
    </row>
    <row r="118" spans="1:11" x14ac:dyDescent="0.2">
      <c r="A118" s="9" t="s">
        <v>113</v>
      </c>
      <c r="B118" s="9" t="s">
        <v>175</v>
      </c>
      <c r="C118" s="9">
        <v>8116</v>
      </c>
      <c r="D118" s="9">
        <v>6246</v>
      </c>
      <c r="E118" s="12">
        <f t="shared" si="3"/>
        <v>0.76959093149334645</v>
      </c>
      <c r="F118" s="9">
        <v>2480</v>
      </c>
      <c r="G118" s="9">
        <v>2315</v>
      </c>
      <c r="H118" s="12">
        <f t="shared" si="4"/>
        <v>0.93346774193548387</v>
      </c>
      <c r="I118" s="9">
        <v>5369</v>
      </c>
      <c r="J118" s="9">
        <v>3664</v>
      </c>
      <c r="K118" s="119">
        <f t="shared" si="5"/>
        <v>0.68243620785993664</v>
      </c>
    </row>
    <row r="119" spans="1:11" x14ac:dyDescent="0.2">
      <c r="A119" s="9" t="s">
        <v>114</v>
      </c>
      <c r="B119" s="9" t="s">
        <v>175</v>
      </c>
      <c r="C119" s="9">
        <v>19565</v>
      </c>
      <c r="D119" s="9">
        <v>15920</v>
      </c>
      <c r="E119" s="12">
        <f t="shared" si="3"/>
        <v>0.81369792997699975</v>
      </c>
      <c r="F119" s="9">
        <v>10064</v>
      </c>
      <c r="G119" s="9">
        <v>8266</v>
      </c>
      <c r="H119" s="12">
        <f t="shared" si="4"/>
        <v>0.82134340222575519</v>
      </c>
      <c r="I119" s="9">
        <v>9501</v>
      </c>
      <c r="J119" s="9">
        <v>7654</v>
      </c>
      <c r="K119" s="119">
        <f t="shared" si="5"/>
        <v>0.80559941058835915</v>
      </c>
    </row>
    <row r="120" spans="1:11" x14ac:dyDescent="0.2">
      <c r="A120" s="9" t="s">
        <v>115</v>
      </c>
      <c r="B120" s="9" t="s">
        <v>175</v>
      </c>
      <c r="C120" s="9">
        <v>650</v>
      </c>
      <c r="D120" s="9">
        <v>550</v>
      </c>
      <c r="E120" s="12">
        <f t="shared" si="3"/>
        <v>0.84615384615384615</v>
      </c>
      <c r="F120" s="9">
        <v>398</v>
      </c>
      <c r="G120" s="9">
        <v>398</v>
      </c>
      <c r="H120" s="12">
        <f t="shared" si="4"/>
        <v>1</v>
      </c>
      <c r="I120" s="9">
        <v>252</v>
      </c>
      <c r="J120" s="9">
        <v>152</v>
      </c>
      <c r="K120" s="119">
        <f t="shared" si="5"/>
        <v>0.60317460317460314</v>
      </c>
    </row>
    <row r="121" spans="1:11" x14ac:dyDescent="0.2">
      <c r="A121" s="9" t="s">
        <v>116</v>
      </c>
      <c r="B121" s="9" t="s">
        <v>175</v>
      </c>
      <c r="C121" s="9">
        <v>7266</v>
      </c>
      <c r="D121" s="9">
        <v>6595</v>
      </c>
      <c r="E121" s="12">
        <f t="shared" si="3"/>
        <v>0.90765207817230942</v>
      </c>
      <c r="F121" s="9">
        <v>3026</v>
      </c>
      <c r="G121" s="9">
        <v>2635</v>
      </c>
      <c r="H121" s="12">
        <f t="shared" si="4"/>
        <v>0.8707865168539326</v>
      </c>
      <c r="I121" s="9">
        <v>3999</v>
      </c>
      <c r="J121" s="9">
        <v>3960</v>
      </c>
      <c r="K121" s="119">
        <f t="shared" si="5"/>
        <v>0.99024756189047258</v>
      </c>
    </row>
    <row r="122" spans="1:11" x14ac:dyDescent="0.2">
      <c r="A122" s="9" t="s">
        <v>117</v>
      </c>
      <c r="B122" s="9" t="s">
        <v>175</v>
      </c>
      <c r="C122" s="9">
        <v>11469</v>
      </c>
      <c r="D122" s="9">
        <v>9200</v>
      </c>
      <c r="E122" s="12">
        <f t="shared" si="3"/>
        <v>0.80216235068445374</v>
      </c>
      <c r="F122" s="9">
        <v>6876</v>
      </c>
      <c r="G122" s="9">
        <v>5222</v>
      </c>
      <c r="H122" s="12">
        <f t="shared" si="4"/>
        <v>0.75945317044793481</v>
      </c>
      <c r="I122" s="9">
        <v>3821</v>
      </c>
      <c r="J122" s="9">
        <v>3206</v>
      </c>
      <c r="K122" s="119">
        <f t="shared" si="5"/>
        <v>0.83904736979848205</v>
      </c>
    </row>
    <row r="123" spans="1:11" x14ac:dyDescent="0.2">
      <c r="A123" s="9" t="s">
        <v>118</v>
      </c>
      <c r="B123" s="9" t="s">
        <v>175</v>
      </c>
      <c r="C123" s="9">
        <v>34640</v>
      </c>
      <c r="D123" s="9">
        <v>29748</v>
      </c>
      <c r="E123" s="12">
        <f t="shared" si="3"/>
        <v>0.85877598152424939</v>
      </c>
      <c r="F123" s="9">
        <v>26233</v>
      </c>
      <c r="G123" s="9">
        <v>22538</v>
      </c>
      <c r="H123" s="12">
        <f t="shared" si="4"/>
        <v>0.85914687607212292</v>
      </c>
      <c r="I123" s="9">
        <v>7991</v>
      </c>
      <c r="J123" s="9">
        <v>6794</v>
      </c>
      <c r="K123" s="119">
        <f t="shared" si="5"/>
        <v>0.85020648229257911</v>
      </c>
    </row>
    <row r="124" spans="1:11" x14ac:dyDescent="0.2">
      <c r="A124" s="9" t="s">
        <v>119</v>
      </c>
      <c r="B124" s="9" t="s">
        <v>175</v>
      </c>
      <c r="C124" s="9">
        <v>15547</v>
      </c>
      <c r="D124" s="9">
        <v>14008</v>
      </c>
      <c r="E124" s="12">
        <f t="shared" si="3"/>
        <v>0.90100984112690552</v>
      </c>
      <c r="F124" s="9">
        <v>10518</v>
      </c>
      <c r="G124" s="9">
        <v>9518</v>
      </c>
      <c r="H124" s="12">
        <f t="shared" si="4"/>
        <v>0.90492489066362425</v>
      </c>
      <c r="I124" s="9">
        <v>4256</v>
      </c>
      <c r="J124" s="9">
        <v>3826</v>
      </c>
      <c r="K124" s="119">
        <f t="shared" si="5"/>
        <v>0.8989661654135338</v>
      </c>
    </row>
    <row r="125" spans="1:11" x14ac:dyDescent="0.2">
      <c r="A125" s="9" t="s">
        <v>120</v>
      </c>
      <c r="B125" s="9" t="s">
        <v>175</v>
      </c>
      <c r="C125" s="9">
        <v>5055</v>
      </c>
      <c r="D125" s="9">
        <v>3747</v>
      </c>
      <c r="E125" s="12">
        <f t="shared" si="3"/>
        <v>0.74124629080118698</v>
      </c>
      <c r="F125" s="9">
        <v>3029</v>
      </c>
      <c r="G125" s="9">
        <v>2414</v>
      </c>
      <c r="H125" s="12">
        <f t="shared" si="4"/>
        <v>0.79696269395840214</v>
      </c>
      <c r="I125" s="9">
        <v>1626</v>
      </c>
      <c r="J125" s="9">
        <v>1237</v>
      </c>
      <c r="K125" s="119">
        <f t="shared" si="5"/>
        <v>0.76076260762607628</v>
      </c>
    </row>
    <row r="126" spans="1:11" x14ac:dyDescent="0.2">
      <c r="A126" s="9" t="s">
        <v>121</v>
      </c>
      <c r="B126" s="9" t="s">
        <v>175</v>
      </c>
      <c r="C126" s="9">
        <v>2661</v>
      </c>
      <c r="D126" s="9">
        <v>2369</v>
      </c>
      <c r="E126" s="12">
        <f t="shared" si="3"/>
        <v>0.89026681698609544</v>
      </c>
      <c r="F126" s="9">
        <v>1274</v>
      </c>
      <c r="G126" s="9">
        <v>1181</v>
      </c>
      <c r="H126" s="12">
        <f t="shared" si="4"/>
        <v>0.92700156985871274</v>
      </c>
      <c r="I126" s="9">
        <v>1341</v>
      </c>
      <c r="J126" s="9">
        <v>1142</v>
      </c>
      <c r="K126" s="119">
        <f t="shared" si="5"/>
        <v>0.85160328113348249</v>
      </c>
    </row>
    <row r="127" spans="1:11" x14ac:dyDescent="0.2">
      <c r="A127" s="9" t="s">
        <v>122</v>
      </c>
      <c r="B127" s="9" t="s">
        <v>175</v>
      </c>
      <c r="C127" s="9">
        <v>22295</v>
      </c>
      <c r="D127" s="9">
        <v>19469</v>
      </c>
      <c r="E127" s="12">
        <f t="shared" si="3"/>
        <v>0.87324512222471407</v>
      </c>
      <c r="F127" s="9">
        <v>9380</v>
      </c>
      <c r="G127" s="9">
        <v>8633</v>
      </c>
      <c r="H127" s="12">
        <f t="shared" si="4"/>
        <v>0.92036247334754795</v>
      </c>
      <c r="I127" s="9">
        <v>12110</v>
      </c>
      <c r="J127" s="9">
        <v>10204</v>
      </c>
      <c r="K127" s="119">
        <f t="shared" si="5"/>
        <v>0.84260941370767961</v>
      </c>
    </row>
    <row r="128" spans="1:11" x14ac:dyDescent="0.2">
      <c r="A128" s="9" t="s">
        <v>123</v>
      </c>
      <c r="B128" s="9" t="s">
        <v>175</v>
      </c>
      <c r="C128" s="9">
        <v>13664</v>
      </c>
      <c r="D128" s="9">
        <v>11828</v>
      </c>
      <c r="E128" s="12">
        <f t="shared" si="3"/>
        <v>0.86563231850117095</v>
      </c>
      <c r="F128" s="9">
        <v>10207</v>
      </c>
      <c r="G128" s="9">
        <v>8979</v>
      </c>
      <c r="H128" s="12">
        <f t="shared" si="4"/>
        <v>0.87969040854315661</v>
      </c>
      <c r="I128" s="9">
        <v>3312</v>
      </c>
      <c r="J128" s="9">
        <v>2704</v>
      </c>
      <c r="K128" s="119">
        <f t="shared" si="5"/>
        <v>0.81642512077294682</v>
      </c>
    </row>
    <row r="129" spans="1:11" x14ac:dyDescent="0.2">
      <c r="A129" s="9" t="s">
        <v>124</v>
      </c>
      <c r="B129" s="9" t="s">
        <v>175</v>
      </c>
      <c r="C129" s="9">
        <v>21128</v>
      </c>
      <c r="D129" s="9">
        <v>17608</v>
      </c>
      <c r="E129" s="12">
        <f t="shared" si="3"/>
        <v>0.83339644074214314</v>
      </c>
      <c r="F129" s="9">
        <v>9836</v>
      </c>
      <c r="G129" s="9">
        <v>8467</v>
      </c>
      <c r="H129" s="12">
        <f t="shared" si="4"/>
        <v>0.86081740544936969</v>
      </c>
      <c r="I129" s="9">
        <v>10903</v>
      </c>
      <c r="J129" s="9">
        <v>8995</v>
      </c>
      <c r="K129" s="119">
        <f t="shared" si="5"/>
        <v>0.82500229294689531</v>
      </c>
    </row>
    <row r="130" spans="1:11" x14ac:dyDescent="0.2">
      <c r="A130" s="9" t="s">
        <v>125</v>
      </c>
      <c r="B130" s="9" t="s">
        <v>175</v>
      </c>
      <c r="C130" s="9">
        <v>13509</v>
      </c>
      <c r="D130" s="9">
        <v>12021</v>
      </c>
      <c r="E130" s="12">
        <f t="shared" si="3"/>
        <v>0.88985121030424164</v>
      </c>
      <c r="F130" s="9">
        <v>7379</v>
      </c>
      <c r="G130" s="9">
        <v>6416</v>
      </c>
      <c r="H130" s="12">
        <f t="shared" si="4"/>
        <v>0.86949451145141621</v>
      </c>
      <c r="I130" s="9">
        <v>6130</v>
      </c>
      <c r="J130" s="9">
        <v>5605</v>
      </c>
      <c r="K130" s="119">
        <f t="shared" si="5"/>
        <v>0.91435562805872761</v>
      </c>
    </row>
    <row r="131" spans="1:11" x14ac:dyDescent="0.2">
      <c r="A131" s="9" t="s">
        <v>126</v>
      </c>
      <c r="B131" s="9" t="s">
        <v>175</v>
      </c>
      <c r="C131" s="9">
        <v>9052</v>
      </c>
      <c r="D131" s="9">
        <v>7241</v>
      </c>
      <c r="E131" s="12">
        <f t="shared" si="3"/>
        <v>0.7999337163057888</v>
      </c>
      <c r="F131" s="9">
        <v>4942</v>
      </c>
      <c r="G131" s="9">
        <v>4018</v>
      </c>
      <c r="H131" s="12">
        <f t="shared" si="4"/>
        <v>0.81303116147308785</v>
      </c>
      <c r="I131" s="9">
        <v>3777</v>
      </c>
      <c r="J131" s="9">
        <v>3024</v>
      </c>
      <c r="K131" s="119">
        <f t="shared" si="5"/>
        <v>0.80063542494042894</v>
      </c>
    </row>
    <row r="132" spans="1:11" x14ac:dyDescent="0.2">
      <c r="A132" s="9" t="s">
        <v>127</v>
      </c>
      <c r="B132" s="9" t="s">
        <v>175</v>
      </c>
      <c r="C132" s="9">
        <v>23012</v>
      </c>
      <c r="D132" s="9">
        <v>18231</v>
      </c>
      <c r="E132" s="12">
        <f t="shared" si="3"/>
        <v>0.79223883191378408</v>
      </c>
      <c r="F132" s="9">
        <v>10223</v>
      </c>
      <c r="G132" s="9">
        <v>8527</v>
      </c>
      <c r="H132" s="12">
        <f t="shared" si="4"/>
        <v>0.83409957937982981</v>
      </c>
      <c r="I132" s="9">
        <v>12490</v>
      </c>
      <c r="J132" s="9">
        <v>9405</v>
      </c>
      <c r="K132" s="119">
        <f t="shared" si="5"/>
        <v>0.75300240192153722</v>
      </c>
    </row>
    <row r="133" spans="1:11" x14ac:dyDescent="0.2">
      <c r="A133" s="9" t="s">
        <v>128</v>
      </c>
      <c r="B133" s="9" t="s">
        <v>175</v>
      </c>
      <c r="C133" s="9">
        <v>24470</v>
      </c>
      <c r="D133" s="9">
        <v>19140</v>
      </c>
      <c r="E133" s="12">
        <f t="shared" ref="E133:E158" si="6">D133/C133</f>
        <v>0.78218226399673074</v>
      </c>
      <c r="F133" s="9">
        <v>9249</v>
      </c>
      <c r="G133" s="9">
        <v>7633</v>
      </c>
      <c r="H133" s="12">
        <f t="shared" ref="H133:H158" si="7">G133/F133</f>
        <v>0.82527840847659206</v>
      </c>
      <c r="I133" s="9">
        <v>13977</v>
      </c>
      <c r="J133" s="9">
        <v>10377</v>
      </c>
      <c r="K133" s="119">
        <f t="shared" ref="K133:K158" si="8">J133/I133</f>
        <v>0.74243399871216997</v>
      </c>
    </row>
    <row r="134" spans="1:11" x14ac:dyDescent="0.2">
      <c r="A134" s="9" t="s">
        <v>129</v>
      </c>
      <c r="B134" s="9" t="s">
        <v>175</v>
      </c>
      <c r="C134" s="9">
        <v>44069</v>
      </c>
      <c r="D134" s="9">
        <v>37883</v>
      </c>
      <c r="E134" s="12">
        <f t="shared" si="6"/>
        <v>0.85962921781751345</v>
      </c>
      <c r="F134" s="9">
        <v>18418</v>
      </c>
      <c r="G134" s="9">
        <v>16592</v>
      </c>
      <c r="H134" s="12">
        <f t="shared" si="7"/>
        <v>0.90085785644478222</v>
      </c>
      <c r="I134" s="9">
        <v>24465</v>
      </c>
      <c r="J134" s="9">
        <v>20198</v>
      </c>
      <c r="K134" s="119">
        <f t="shared" si="8"/>
        <v>0.82558757408542816</v>
      </c>
    </row>
    <row r="135" spans="1:11" x14ac:dyDescent="0.2">
      <c r="A135" s="9" t="s">
        <v>176</v>
      </c>
      <c r="B135" s="9"/>
      <c r="C135" s="9">
        <f>SUM(C80:C134)</f>
        <v>967133</v>
      </c>
      <c r="D135" s="9">
        <f>SUM(D80:D134)</f>
        <v>820341</v>
      </c>
      <c r="E135" s="12">
        <f t="shared" si="6"/>
        <v>0.84821942793803951</v>
      </c>
      <c r="F135" s="9">
        <f>SUM(F80:F134)</f>
        <v>691231</v>
      </c>
      <c r="G135" s="9">
        <f>SUM(G80:G134)</f>
        <v>600098</v>
      </c>
      <c r="H135" s="12">
        <f t="shared" si="7"/>
        <v>0.86815840146058265</v>
      </c>
      <c r="I135" s="9">
        <f>SUM(I80:I134)</f>
        <v>256770</v>
      </c>
      <c r="J135" s="9">
        <f>SUM(J80:J134)</f>
        <v>207277</v>
      </c>
      <c r="K135" s="119">
        <f t="shared" si="8"/>
        <v>0.80724773143279982</v>
      </c>
    </row>
    <row r="136" spans="1:11" x14ac:dyDescent="0.2">
      <c r="A136" s="5" t="s">
        <v>130</v>
      </c>
      <c r="B136" s="5" t="s">
        <v>177</v>
      </c>
      <c r="C136" s="5">
        <v>61196</v>
      </c>
      <c r="D136" s="5">
        <v>51945</v>
      </c>
      <c r="E136" s="12">
        <f t="shared" si="6"/>
        <v>0.84882998888816263</v>
      </c>
      <c r="F136" s="5">
        <v>18909</v>
      </c>
      <c r="G136" s="5">
        <v>15563</v>
      </c>
      <c r="H136" s="12">
        <f t="shared" si="7"/>
        <v>0.8230472261885875</v>
      </c>
      <c r="I136" s="5">
        <v>39284</v>
      </c>
      <c r="J136" s="5">
        <v>33999</v>
      </c>
      <c r="K136" s="119">
        <f t="shared" si="8"/>
        <v>0.86546685673556667</v>
      </c>
    </row>
    <row r="137" spans="1:11" x14ac:dyDescent="0.2">
      <c r="A137" s="5" t="s">
        <v>131</v>
      </c>
      <c r="B137" s="5" t="s">
        <v>177</v>
      </c>
      <c r="C137" s="5">
        <v>48778</v>
      </c>
      <c r="D137" s="5">
        <v>41684</v>
      </c>
      <c r="E137" s="12">
        <f t="shared" si="6"/>
        <v>0.85456558284472506</v>
      </c>
      <c r="F137" s="5">
        <v>12279</v>
      </c>
      <c r="G137" s="5">
        <v>10740</v>
      </c>
      <c r="H137" s="12">
        <f t="shared" si="7"/>
        <v>0.87466406059125335</v>
      </c>
      <c r="I137" s="5">
        <v>33309</v>
      </c>
      <c r="J137" s="5">
        <v>28422</v>
      </c>
      <c r="K137" s="119">
        <f t="shared" si="8"/>
        <v>0.85328289651445555</v>
      </c>
    </row>
    <row r="138" spans="1:11" x14ac:dyDescent="0.2">
      <c r="A138" s="5" t="s">
        <v>132</v>
      </c>
      <c r="B138" s="5" t="s">
        <v>177</v>
      </c>
      <c r="C138" s="5">
        <v>37026</v>
      </c>
      <c r="D138" s="5">
        <v>28875</v>
      </c>
      <c r="E138" s="12">
        <f t="shared" si="6"/>
        <v>0.77985739750445637</v>
      </c>
      <c r="F138" s="5">
        <v>10473</v>
      </c>
      <c r="G138" s="5">
        <v>8552</v>
      </c>
      <c r="H138" s="12">
        <f t="shared" si="7"/>
        <v>0.8165759572233362</v>
      </c>
      <c r="I138" s="5">
        <v>24620</v>
      </c>
      <c r="J138" s="5">
        <v>19223</v>
      </c>
      <c r="K138" s="119">
        <f t="shared" si="8"/>
        <v>0.78078797725426485</v>
      </c>
    </row>
    <row r="139" spans="1:11" x14ac:dyDescent="0.2">
      <c r="A139" s="5" t="s">
        <v>178</v>
      </c>
      <c r="B139" s="5"/>
      <c r="C139" s="5">
        <f>SUM(C136:C138)</f>
        <v>147000</v>
      </c>
      <c r="D139" s="5">
        <f>SUM(D136:D138)</f>
        <v>122504</v>
      </c>
      <c r="E139" s="12">
        <f t="shared" si="6"/>
        <v>0.83336054421768713</v>
      </c>
      <c r="F139" s="5">
        <f>SUM(F136:F138)</f>
        <v>41661</v>
      </c>
      <c r="G139" s="5">
        <f>SUM(G136:G138)</f>
        <v>34855</v>
      </c>
      <c r="H139" s="12">
        <f t="shared" si="7"/>
        <v>0.83663378219437845</v>
      </c>
      <c r="I139" s="5">
        <f>SUM(I136:I138)</f>
        <v>97213</v>
      </c>
      <c r="J139" s="5">
        <f>SUM(J136:J138)</f>
        <v>81644</v>
      </c>
      <c r="K139" s="119">
        <f t="shared" si="8"/>
        <v>0.83984652258442805</v>
      </c>
    </row>
    <row r="140" spans="1:11" x14ac:dyDescent="0.2">
      <c r="A140" s="2" t="s">
        <v>133</v>
      </c>
      <c r="B140" s="2" t="s">
        <v>179</v>
      </c>
      <c r="C140" s="2">
        <v>42582</v>
      </c>
      <c r="D140" s="2">
        <v>36067</v>
      </c>
      <c r="E140" s="12">
        <f t="shared" si="6"/>
        <v>0.84700108026865817</v>
      </c>
      <c r="F140" s="2">
        <v>13777</v>
      </c>
      <c r="G140" s="2">
        <v>12139</v>
      </c>
      <c r="H140" s="12">
        <f t="shared" si="7"/>
        <v>0.88110619147855118</v>
      </c>
      <c r="I140" s="2">
        <v>26503</v>
      </c>
      <c r="J140" s="2">
        <v>22032</v>
      </c>
      <c r="K140" s="119">
        <f t="shared" si="8"/>
        <v>0.83130211674150101</v>
      </c>
    </row>
    <row r="141" spans="1:11" x14ac:dyDescent="0.2">
      <c r="A141" s="2" t="s">
        <v>134</v>
      </c>
      <c r="B141" s="2" t="s">
        <v>179</v>
      </c>
      <c r="C141" s="2">
        <v>33622</v>
      </c>
      <c r="D141" s="2">
        <v>26887</v>
      </c>
      <c r="E141" s="12">
        <f t="shared" si="6"/>
        <v>0.79968473023615494</v>
      </c>
      <c r="F141" s="2">
        <v>12944</v>
      </c>
      <c r="G141" s="2">
        <v>9864</v>
      </c>
      <c r="H141" s="12">
        <f t="shared" si="7"/>
        <v>0.76205191594561184</v>
      </c>
      <c r="I141" s="2">
        <v>19496</v>
      </c>
      <c r="J141" s="2">
        <v>16107</v>
      </c>
      <c r="K141" s="119">
        <f t="shared" si="8"/>
        <v>0.82616947066064839</v>
      </c>
    </row>
    <row r="142" spans="1:11" x14ac:dyDescent="0.2">
      <c r="A142" s="2" t="s">
        <v>135</v>
      </c>
      <c r="B142" s="2" t="s">
        <v>179</v>
      </c>
      <c r="C142" s="2">
        <v>35475</v>
      </c>
      <c r="D142" s="2">
        <v>30309</v>
      </c>
      <c r="E142" s="12">
        <f t="shared" si="6"/>
        <v>0.85437632135306552</v>
      </c>
      <c r="F142" s="2">
        <v>11644</v>
      </c>
      <c r="G142" s="2">
        <v>10862</v>
      </c>
      <c r="H142" s="12">
        <f t="shared" si="7"/>
        <v>0.93284094812779117</v>
      </c>
      <c r="I142" s="2">
        <v>22792</v>
      </c>
      <c r="J142" s="2">
        <v>18657</v>
      </c>
      <c r="K142" s="119">
        <f t="shared" si="8"/>
        <v>0.8185766935766936</v>
      </c>
    </row>
    <row r="143" spans="1:11" x14ac:dyDescent="0.2">
      <c r="A143" s="2" t="s">
        <v>136</v>
      </c>
      <c r="B143" s="2" t="s">
        <v>179</v>
      </c>
      <c r="C143" s="2">
        <v>40937</v>
      </c>
      <c r="D143" s="2">
        <v>34584</v>
      </c>
      <c r="E143" s="12">
        <f t="shared" si="6"/>
        <v>0.84481031829396391</v>
      </c>
      <c r="F143" s="2">
        <v>8417</v>
      </c>
      <c r="G143" s="2">
        <v>7190</v>
      </c>
      <c r="H143" s="12">
        <f t="shared" si="7"/>
        <v>0.85422359510514434</v>
      </c>
      <c r="I143" s="2">
        <v>29387</v>
      </c>
      <c r="J143" s="2">
        <v>24695</v>
      </c>
      <c r="K143" s="119">
        <f t="shared" si="8"/>
        <v>0.8403375642290809</v>
      </c>
    </row>
    <row r="144" spans="1:11" x14ac:dyDescent="0.2">
      <c r="A144" s="2" t="s">
        <v>137</v>
      </c>
      <c r="B144" s="2" t="s">
        <v>179</v>
      </c>
      <c r="C144" s="2">
        <v>40778</v>
      </c>
      <c r="D144" s="2">
        <v>34505</v>
      </c>
      <c r="E144" s="12">
        <f t="shared" si="6"/>
        <v>0.84616705086075827</v>
      </c>
      <c r="F144" s="2">
        <v>8681</v>
      </c>
      <c r="G144" s="2">
        <v>8013</v>
      </c>
      <c r="H144" s="12">
        <f t="shared" si="7"/>
        <v>0.9230503398226011</v>
      </c>
      <c r="I144" s="2">
        <v>29903</v>
      </c>
      <c r="J144" s="2">
        <v>24646</v>
      </c>
      <c r="K144" s="119">
        <f t="shared" si="8"/>
        <v>0.82419824097916594</v>
      </c>
    </row>
    <row r="145" spans="1:11" x14ac:dyDescent="0.2">
      <c r="A145" s="2" t="s">
        <v>138</v>
      </c>
      <c r="B145" s="2" t="s">
        <v>179</v>
      </c>
      <c r="C145" s="2">
        <v>30522</v>
      </c>
      <c r="D145" s="2">
        <v>23516</v>
      </c>
      <c r="E145" s="12">
        <f t="shared" si="6"/>
        <v>0.77046065133346442</v>
      </c>
      <c r="F145" s="2">
        <v>16447</v>
      </c>
      <c r="G145" s="2">
        <v>13143</v>
      </c>
      <c r="H145" s="12">
        <f t="shared" si="7"/>
        <v>0.79911230011552259</v>
      </c>
      <c r="I145" s="2">
        <v>13153</v>
      </c>
      <c r="J145" s="2">
        <v>9628</v>
      </c>
      <c r="K145" s="119">
        <f t="shared" si="8"/>
        <v>0.73200030411313011</v>
      </c>
    </row>
    <row r="146" spans="1:11" x14ac:dyDescent="0.2">
      <c r="A146" s="2" t="s">
        <v>180</v>
      </c>
      <c r="B146" s="2"/>
      <c r="C146" s="2">
        <f>SUM(C140:C145)</f>
        <v>223916</v>
      </c>
      <c r="D146" s="2">
        <f>SUM(D140:D145)</f>
        <v>185868</v>
      </c>
      <c r="E146" s="12">
        <f t="shared" si="6"/>
        <v>0.83007913681916434</v>
      </c>
      <c r="F146" s="2">
        <f>SUM(F140:F145)</f>
        <v>71910</v>
      </c>
      <c r="G146" s="2">
        <f>SUM(G140:G145)</f>
        <v>61211</v>
      </c>
      <c r="H146" s="12">
        <f t="shared" si="7"/>
        <v>0.85121679877624812</v>
      </c>
      <c r="I146" s="2">
        <f>SUM(I140:I145)</f>
        <v>141234</v>
      </c>
      <c r="J146" s="2">
        <f>SUM(J140:J145)</f>
        <v>115765</v>
      </c>
      <c r="K146" s="119">
        <f t="shared" si="8"/>
        <v>0.81966806859538066</v>
      </c>
    </row>
    <row r="147" spans="1:11" x14ac:dyDescent="0.2">
      <c r="A147" s="3" t="s">
        <v>139</v>
      </c>
      <c r="B147" s="3" t="s">
        <v>181</v>
      </c>
      <c r="C147" s="3">
        <v>44818</v>
      </c>
      <c r="D147" s="3">
        <v>36721</v>
      </c>
      <c r="E147" s="12">
        <f t="shared" si="6"/>
        <v>0.81933598107903072</v>
      </c>
      <c r="F147" s="3">
        <v>10581</v>
      </c>
      <c r="G147" s="3">
        <v>8899</v>
      </c>
      <c r="H147" s="12">
        <f t="shared" si="7"/>
        <v>0.84103581892070689</v>
      </c>
      <c r="I147" s="3">
        <v>30911</v>
      </c>
      <c r="J147" s="3">
        <v>25007</v>
      </c>
      <c r="K147" s="119">
        <f t="shared" si="8"/>
        <v>0.80900003235094298</v>
      </c>
    </row>
    <row r="148" spans="1:11" x14ac:dyDescent="0.2">
      <c r="A148" s="3" t="s">
        <v>140</v>
      </c>
      <c r="B148" s="3" t="s">
        <v>181</v>
      </c>
      <c r="C148" s="3">
        <v>45753</v>
      </c>
      <c r="D148" s="3">
        <v>37367</v>
      </c>
      <c r="E148" s="12">
        <f t="shared" si="6"/>
        <v>0.81671147247175047</v>
      </c>
      <c r="F148" s="3">
        <v>10918</v>
      </c>
      <c r="G148" s="3">
        <v>9573</v>
      </c>
      <c r="H148" s="12">
        <f t="shared" si="7"/>
        <v>0.87680893936618431</v>
      </c>
      <c r="I148" s="3">
        <v>33036</v>
      </c>
      <c r="J148" s="3">
        <v>26623</v>
      </c>
      <c r="K148" s="119">
        <f t="shared" si="8"/>
        <v>0.80587843564596195</v>
      </c>
    </row>
    <row r="149" spans="1:11" x14ac:dyDescent="0.2">
      <c r="A149" s="3" t="s">
        <v>141</v>
      </c>
      <c r="B149" s="3" t="s">
        <v>181</v>
      </c>
      <c r="C149" s="3">
        <v>57008</v>
      </c>
      <c r="D149" s="3">
        <v>48382</v>
      </c>
      <c r="E149" s="12">
        <f t="shared" si="6"/>
        <v>0.84868790345214706</v>
      </c>
      <c r="F149" s="3">
        <v>15760</v>
      </c>
      <c r="G149" s="3">
        <v>14021</v>
      </c>
      <c r="H149" s="12">
        <f t="shared" si="7"/>
        <v>0.88965736040609134</v>
      </c>
      <c r="I149" s="3">
        <v>39805</v>
      </c>
      <c r="J149" s="3">
        <v>33547</v>
      </c>
      <c r="K149" s="119">
        <f t="shared" si="8"/>
        <v>0.84278356990327852</v>
      </c>
    </row>
    <row r="150" spans="1:11" x14ac:dyDescent="0.2">
      <c r="A150" s="3" t="s">
        <v>142</v>
      </c>
      <c r="B150" s="3" t="s">
        <v>181</v>
      </c>
      <c r="C150" s="3">
        <v>38497</v>
      </c>
      <c r="D150" s="3">
        <v>31053</v>
      </c>
      <c r="E150" s="12">
        <f t="shared" si="6"/>
        <v>0.80663428319089803</v>
      </c>
      <c r="F150" s="3">
        <v>23540</v>
      </c>
      <c r="G150" s="3">
        <v>20127</v>
      </c>
      <c r="H150" s="12">
        <f t="shared" si="7"/>
        <v>0.85501274426508067</v>
      </c>
      <c r="I150" s="3">
        <v>13892</v>
      </c>
      <c r="J150" s="3">
        <v>9988</v>
      </c>
      <c r="K150" s="119">
        <f t="shared" si="8"/>
        <v>0.71897494961128705</v>
      </c>
    </row>
    <row r="151" spans="1:11" x14ac:dyDescent="0.2">
      <c r="A151" s="3" t="s">
        <v>143</v>
      </c>
      <c r="B151" s="3" t="s">
        <v>181</v>
      </c>
      <c r="C151" s="3">
        <v>48972</v>
      </c>
      <c r="D151" s="3">
        <v>41474</v>
      </c>
      <c r="E151" s="12">
        <f t="shared" si="6"/>
        <v>0.84689210160908279</v>
      </c>
      <c r="F151" s="3">
        <v>19612</v>
      </c>
      <c r="G151" s="3">
        <v>16984</v>
      </c>
      <c r="H151" s="12">
        <f t="shared" si="7"/>
        <v>0.86600040791352229</v>
      </c>
      <c r="I151" s="3">
        <v>28691</v>
      </c>
      <c r="J151" s="3">
        <v>24058</v>
      </c>
      <c r="K151" s="119">
        <f t="shared" si="8"/>
        <v>0.83852079049179185</v>
      </c>
    </row>
    <row r="152" spans="1:11" x14ac:dyDescent="0.2">
      <c r="A152" s="3" t="s">
        <v>144</v>
      </c>
      <c r="B152" s="3" t="s">
        <v>181</v>
      </c>
      <c r="C152" s="3">
        <v>43053</v>
      </c>
      <c r="D152" s="3">
        <v>34499</v>
      </c>
      <c r="E152" s="12">
        <f t="shared" si="6"/>
        <v>0.80131465867651497</v>
      </c>
      <c r="F152" s="3">
        <v>16835</v>
      </c>
      <c r="G152" s="3">
        <v>14318</v>
      </c>
      <c r="H152" s="12">
        <f t="shared" si="7"/>
        <v>0.85049005049005044</v>
      </c>
      <c r="I152" s="3">
        <v>25508</v>
      </c>
      <c r="J152" s="3">
        <v>19578</v>
      </c>
      <c r="K152" s="119">
        <f t="shared" si="8"/>
        <v>0.76752391406617537</v>
      </c>
    </row>
    <row r="153" spans="1:11" x14ac:dyDescent="0.2">
      <c r="A153" s="3" t="s">
        <v>145</v>
      </c>
      <c r="B153" s="3" t="s">
        <v>181</v>
      </c>
      <c r="C153" s="3">
        <v>69714</v>
      </c>
      <c r="D153" s="3">
        <v>57657</v>
      </c>
      <c r="E153" s="12">
        <f t="shared" si="6"/>
        <v>0.82705052069885532</v>
      </c>
      <c r="F153" s="3">
        <v>28096</v>
      </c>
      <c r="G153" s="3">
        <v>23069</v>
      </c>
      <c r="H153" s="12">
        <f t="shared" si="7"/>
        <v>0.82107773348519364</v>
      </c>
      <c r="I153" s="3">
        <v>40183</v>
      </c>
      <c r="J153" s="3">
        <v>33754</v>
      </c>
      <c r="K153" s="119">
        <f t="shared" si="8"/>
        <v>0.84000696812084708</v>
      </c>
    </row>
    <row r="154" spans="1:11" x14ac:dyDescent="0.2">
      <c r="A154" s="3" t="s">
        <v>146</v>
      </c>
      <c r="B154" s="3" t="s">
        <v>181</v>
      </c>
      <c r="C154" s="3">
        <v>20496</v>
      </c>
      <c r="D154" s="3">
        <v>15410</v>
      </c>
      <c r="E154" s="12">
        <f t="shared" si="6"/>
        <v>0.75185402029664328</v>
      </c>
      <c r="F154" s="3">
        <v>3887</v>
      </c>
      <c r="G154" s="3">
        <v>3091</v>
      </c>
      <c r="H154" s="12">
        <f t="shared" si="7"/>
        <v>0.79521481862618981</v>
      </c>
      <c r="I154" s="3">
        <v>14054</v>
      </c>
      <c r="J154" s="3">
        <v>10681</v>
      </c>
      <c r="K154" s="119">
        <f t="shared" si="8"/>
        <v>0.75999715383520705</v>
      </c>
    </row>
    <row r="155" spans="1:11" x14ac:dyDescent="0.2">
      <c r="A155" s="3" t="s">
        <v>147</v>
      </c>
      <c r="B155" s="3" t="s">
        <v>181</v>
      </c>
      <c r="C155" s="3">
        <v>28986</v>
      </c>
      <c r="D155" s="3">
        <v>23344</v>
      </c>
      <c r="E155" s="12">
        <f t="shared" si="6"/>
        <v>0.80535430897674742</v>
      </c>
      <c r="F155" s="3">
        <v>16576</v>
      </c>
      <c r="G155" s="3">
        <v>13527</v>
      </c>
      <c r="H155" s="12">
        <f t="shared" si="7"/>
        <v>0.81605936293436299</v>
      </c>
      <c r="I155" s="3">
        <v>11383</v>
      </c>
      <c r="J155" s="3">
        <v>8974</v>
      </c>
      <c r="K155" s="119">
        <f t="shared" si="8"/>
        <v>0.78836861987173856</v>
      </c>
    </row>
    <row r="156" spans="1:11" x14ac:dyDescent="0.2">
      <c r="A156" s="3" t="s">
        <v>148</v>
      </c>
      <c r="B156" s="3" t="s">
        <v>181</v>
      </c>
      <c r="C156" s="3">
        <v>40973</v>
      </c>
      <c r="D156" s="3">
        <v>34790</v>
      </c>
      <c r="E156" s="12">
        <f t="shared" si="6"/>
        <v>0.84909574597905935</v>
      </c>
      <c r="F156" s="3">
        <v>13360</v>
      </c>
      <c r="G156" s="3">
        <v>12365</v>
      </c>
      <c r="H156" s="12">
        <f t="shared" si="7"/>
        <v>0.9255239520958084</v>
      </c>
      <c r="I156" s="3">
        <v>26975</v>
      </c>
      <c r="J156" s="3">
        <v>21859</v>
      </c>
      <c r="K156" s="119">
        <f t="shared" si="8"/>
        <v>0.81034291010194626</v>
      </c>
    </row>
    <row r="157" spans="1:11" x14ac:dyDescent="0.2">
      <c r="A157" s="3" t="s">
        <v>149</v>
      </c>
      <c r="B157" s="3" t="s">
        <v>181</v>
      </c>
      <c r="C157" s="3">
        <v>35827</v>
      </c>
      <c r="D157" s="3">
        <v>28136</v>
      </c>
      <c r="E157" s="12">
        <f t="shared" si="6"/>
        <v>0.78532950009769165</v>
      </c>
      <c r="F157" s="3">
        <v>10627</v>
      </c>
      <c r="G157" s="3">
        <v>9112</v>
      </c>
      <c r="H157" s="12">
        <f t="shared" si="7"/>
        <v>0.85743859979298009</v>
      </c>
      <c r="I157" s="3">
        <v>23899</v>
      </c>
      <c r="J157" s="3">
        <v>18077</v>
      </c>
      <c r="K157" s="119">
        <f t="shared" si="8"/>
        <v>0.75639148081509688</v>
      </c>
    </row>
    <row r="158" spans="1:11" x14ac:dyDescent="0.2">
      <c r="A158" s="11" t="s">
        <v>182</v>
      </c>
      <c r="B158" s="11"/>
      <c r="C158" s="11">
        <f>SUM(C147:C157)</f>
        <v>474097</v>
      </c>
      <c r="D158" s="11">
        <f>SUM(D147:D157)</f>
        <v>388833</v>
      </c>
      <c r="E158" s="12">
        <f t="shared" si="6"/>
        <v>0.82015494719435056</v>
      </c>
      <c r="F158" s="11">
        <f>SUM(F147:F157)</f>
        <v>169792</v>
      </c>
      <c r="G158" s="11">
        <f>SUM(G147:G157)</f>
        <v>145086</v>
      </c>
      <c r="H158" s="12">
        <f t="shared" si="7"/>
        <v>0.85449255559743686</v>
      </c>
      <c r="I158" s="11">
        <f>SUM(I147:I157)</f>
        <v>288337</v>
      </c>
      <c r="J158" s="11">
        <f>SUM(J147:J157)</f>
        <v>232146</v>
      </c>
      <c r="K158" s="119">
        <f t="shared" si="8"/>
        <v>0.80512039731286655</v>
      </c>
    </row>
  </sheetData>
  <sortState ref="A4:H148">
    <sortCondition sortBy="cellColor" ref="A4:A148" dxfId="9"/>
    <sortCondition sortBy="cellColor" ref="A4:A148" dxfId="8"/>
    <sortCondition sortBy="cellColor" ref="A4:A148" dxfId="7"/>
    <sortCondition sortBy="cellColor" ref="A4:A148" dxfId="6"/>
    <sortCondition sortBy="cellColor" ref="A4:A148" dxfId="5"/>
    <sortCondition sortBy="cellColor" ref="A4:A148" dxfId="4"/>
    <sortCondition sortBy="cellColor" ref="A4:A148" dxfId="3"/>
    <sortCondition sortBy="cellColor" ref="A4:A148" dxfId="2"/>
    <sortCondition sortBy="cellColor" ref="A4:A148" dxfId="1"/>
    <sortCondition sortBy="cellColor" ref="A4:A148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Only Consolidated</vt:lpstr>
      <vt:lpstr>Income</vt:lpstr>
      <vt:lpstr>Rent Burden</vt:lpstr>
      <vt:lpstr>Homeownership</vt:lpstr>
      <vt:lpstr>Poverty</vt:lpstr>
      <vt:lpstr>Unemployment</vt:lpstr>
      <vt:lpstr>Working Poor</vt:lpstr>
      <vt:lpstr>FT Work Access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2016-02-05T17:04:42Z</dcterms:created>
  <dcterms:modified xsi:type="dcterms:W3CDTF">2016-11-23T20:05:49Z</dcterms:modified>
</cp:coreProperties>
</file>