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Correct Data/"/>
    </mc:Choice>
  </mc:AlternateContent>
  <bookViews>
    <workbookView xWindow="0" yWindow="460" windowWidth="25600" windowHeight="15460" activeTab="8"/>
  </bookViews>
  <sheets>
    <sheet name="Data Only Consolidated" sheetId="11" r:id="rId1"/>
    <sheet name="Poverty" sheetId="3" r:id="rId2"/>
    <sheet name="Income" sheetId="6" r:id="rId3"/>
    <sheet name="Unemployment" sheetId="13" r:id="rId4"/>
    <sheet name="Working Poor" sheetId="12" r:id="rId5"/>
    <sheet name="FT Work Access" sheetId="10" r:id="rId6"/>
    <sheet name="Homeownership" sheetId="7" r:id="rId7"/>
    <sheet name="Rent Burden" sheetId="14" r:id="rId8"/>
    <sheet name="Naturalization" sheetId="8" r:id="rId9"/>
  </sheets>
  <definedNames>
    <definedName name="_xlnm._FilterDatabase" localSheetId="1" hidden="1">Poverty!$A$3:$W$156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159" i="6" l="1"/>
  <c r="CX159" i="6"/>
  <c r="CY159" i="6"/>
  <c r="CZ159" i="6"/>
  <c r="DA159" i="6"/>
  <c r="DB159" i="6"/>
  <c r="DC159" i="6"/>
  <c r="DD159" i="6"/>
  <c r="DE159" i="6"/>
  <c r="DF159" i="6"/>
  <c r="DG159" i="6"/>
  <c r="DH159" i="6"/>
  <c r="DI159" i="6"/>
  <c r="DJ159" i="6"/>
  <c r="DK159" i="6"/>
  <c r="DL159" i="6"/>
  <c r="DM159" i="6"/>
  <c r="DN159" i="6"/>
  <c r="DO159" i="6"/>
  <c r="DP159" i="6"/>
  <c r="DQ159" i="6"/>
  <c r="DR159" i="6"/>
  <c r="DS148" i="6"/>
  <c r="DS149" i="6"/>
  <c r="DS150" i="6"/>
  <c r="DS151" i="6"/>
  <c r="DS152" i="6"/>
  <c r="DS153" i="6"/>
  <c r="DS154" i="6"/>
  <c r="DS155" i="6"/>
  <c r="DS156" i="6"/>
  <c r="DS157" i="6"/>
  <c r="DS158" i="6"/>
  <c r="DS159" i="6"/>
  <c r="DT159" i="6"/>
  <c r="DU159" i="6"/>
  <c r="DV159" i="6"/>
  <c r="DW159" i="6"/>
  <c r="DX159" i="6"/>
  <c r="DY159" i="6"/>
  <c r="DZ159" i="6"/>
  <c r="EA159" i="6"/>
  <c r="EB159" i="6"/>
  <c r="EC159" i="6"/>
  <c r="ED148" i="6"/>
  <c r="ED149" i="6"/>
  <c r="ED150" i="6"/>
  <c r="ED151" i="6"/>
  <c r="ED152" i="6"/>
  <c r="ED153" i="6"/>
  <c r="ED154" i="6"/>
  <c r="ED155" i="6"/>
  <c r="ED156" i="6"/>
  <c r="ED157" i="6"/>
  <c r="ED158" i="6"/>
  <c r="ED159" i="6"/>
  <c r="EE159" i="6"/>
  <c r="CW147" i="6"/>
  <c r="CX147" i="6"/>
  <c r="CY147" i="6"/>
  <c r="CZ147" i="6"/>
  <c r="DA147" i="6"/>
  <c r="DB147" i="6"/>
  <c r="DC147" i="6"/>
  <c r="DD147" i="6"/>
  <c r="DE147" i="6"/>
  <c r="DF147" i="6"/>
  <c r="DG147" i="6"/>
  <c r="DH147" i="6"/>
  <c r="DI147" i="6"/>
  <c r="DJ147" i="6"/>
  <c r="DK147" i="6"/>
  <c r="DL147" i="6"/>
  <c r="DM147" i="6"/>
  <c r="DN147" i="6"/>
  <c r="DO147" i="6"/>
  <c r="DP147" i="6"/>
  <c r="DQ147" i="6"/>
  <c r="DR147" i="6"/>
  <c r="DS141" i="6"/>
  <c r="DS142" i="6"/>
  <c r="DS143" i="6"/>
  <c r="DS144" i="6"/>
  <c r="DS145" i="6"/>
  <c r="DS146" i="6"/>
  <c r="DS147" i="6"/>
  <c r="DT147" i="6"/>
  <c r="DU147" i="6"/>
  <c r="DV147" i="6"/>
  <c r="DW147" i="6"/>
  <c r="DX147" i="6"/>
  <c r="DY147" i="6"/>
  <c r="DZ147" i="6"/>
  <c r="EA147" i="6"/>
  <c r="EB147" i="6"/>
  <c r="EC147" i="6"/>
  <c r="ED141" i="6"/>
  <c r="ED142" i="6"/>
  <c r="ED143" i="6"/>
  <c r="ED144" i="6"/>
  <c r="ED145" i="6"/>
  <c r="ED146" i="6"/>
  <c r="ED147" i="6"/>
  <c r="EE147" i="6"/>
  <c r="CW140" i="6"/>
  <c r="CX140" i="6"/>
  <c r="CY140" i="6"/>
  <c r="CZ140" i="6"/>
  <c r="DA140" i="6"/>
  <c r="DB140" i="6"/>
  <c r="DC140" i="6"/>
  <c r="DD140" i="6"/>
  <c r="DE140" i="6"/>
  <c r="DF140" i="6"/>
  <c r="DG140" i="6"/>
  <c r="DH140" i="6"/>
  <c r="DI140" i="6"/>
  <c r="DJ140" i="6"/>
  <c r="DK140" i="6"/>
  <c r="DL140" i="6"/>
  <c r="DM140" i="6"/>
  <c r="DN140" i="6"/>
  <c r="DO140" i="6"/>
  <c r="DP140" i="6"/>
  <c r="DQ140" i="6"/>
  <c r="DR140" i="6"/>
  <c r="DS137" i="6"/>
  <c r="DS138" i="6"/>
  <c r="DS139" i="6"/>
  <c r="DS140" i="6"/>
  <c r="DT140" i="6"/>
  <c r="DU140" i="6"/>
  <c r="DV140" i="6"/>
  <c r="DW140" i="6"/>
  <c r="DX140" i="6"/>
  <c r="DY140" i="6"/>
  <c r="DZ140" i="6"/>
  <c r="EA140" i="6"/>
  <c r="EB140" i="6"/>
  <c r="EC140" i="6"/>
  <c r="ED137" i="6"/>
  <c r="ED138" i="6"/>
  <c r="ED139" i="6"/>
  <c r="ED140" i="6"/>
  <c r="EE140" i="6"/>
  <c r="CW136" i="6"/>
  <c r="CX136" i="6"/>
  <c r="CY136" i="6"/>
  <c r="CZ136" i="6"/>
  <c r="DA136" i="6"/>
  <c r="DB136" i="6"/>
  <c r="DC136" i="6"/>
  <c r="DD136" i="6"/>
  <c r="DE136" i="6"/>
  <c r="DF136" i="6"/>
  <c r="DG136" i="6"/>
  <c r="DH136" i="6"/>
  <c r="DI136" i="6"/>
  <c r="DJ136" i="6"/>
  <c r="DK136" i="6"/>
  <c r="DL136" i="6"/>
  <c r="DM136" i="6"/>
  <c r="DN136" i="6"/>
  <c r="DO136" i="6"/>
  <c r="DP136" i="6"/>
  <c r="DQ136" i="6"/>
  <c r="DR136" i="6"/>
  <c r="DS81" i="6"/>
  <c r="DS82" i="6"/>
  <c r="DS83" i="6"/>
  <c r="DS84" i="6"/>
  <c r="DS85" i="6"/>
  <c r="DS86" i="6"/>
  <c r="DS87" i="6"/>
  <c r="DS88" i="6"/>
  <c r="DS89" i="6"/>
  <c r="DS90" i="6"/>
  <c r="DS91" i="6"/>
  <c r="DS92" i="6"/>
  <c r="DS93" i="6"/>
  <c r="DS94" i="6"/>
  <c r="DS95" i="6"/>
  <c r="DS96" i="6"/>
  <c r="DS97" i="6"/>
  <c r="DS98" i="6"/>
  <c r="DS99" i="6"/>
  <c r="DS100" i="6"/>
  <c r="DS101" i="6"/>
  <c r="DS102" i="6"/>
  <c r="DS103" i="6"/>
  <c r="DS104" i="6"/>
  <c r="DS105" i="6"/>
  <c r="DS106" i="6"/>
  <c r="DS107" i="6"/>
  <c r="DS108" i="6"/>
  <c r="DS109" i="6"/>
  <c r="DS110" i="6"/>
  <c r="DS111" i="6"/>
  <c r="DS112" i="6"/>
  <c r="DS113" i="6"/>
  <c r="DS114" i="6"/>
  <c r="DS115" i="6"/>
  <c r="DS116" i="6"/>
  <c r="DS117" i="6"/>
  <c r="DS118" i="6"/>
  <c r="DS119" i="6"/>
  <c r="DS120" i="6"/>
  <c r="DS121" i="6"/>
  <c r="DS122" i="6"/>
  <c r="DS123" i="6"/>
  <c r="DS124" i="6"/>
  <c r="DS125" i="6"/>
  <c r="DS126" i="6"/>
  <c r="DS127" i="6"/>
  <c r="DS128" i="6"/>
  <c r="DS129" i="6"/>
  <c r="DS130" i="6"/>
  <c r="DS131" i="6"/>
  <c r="DS132" i="6"/>
  <c r="DS133" i="6"/>
  <c r="DS134" i="6"/>
  <c r="DS135" i="6"/>
  <c r="DS136" i="6"/>
  <c r="DT136" i="6"/>
  <c r="DU136" i="6"/>
  <c r="DV136" i="6"/>
  <c r="DW136" i="6"/>
  <c r="DX136" i="6"/>
  <c r="DY136" i="6"/>
  <c r="DZ136" i="6"/>
  <c r="EA136" i="6"/>
  <c r="EB136" i="6"/>
  <c r="EC136" i="6"/>
  <c r="ED81" i="6"/>
  <c r="ED82" i="6"/>
  <c r="ED83" i="6"/>
  <c r="ED84" i="6"/>
  <c r="ED85" i="6"/>
  <c r="ED86" i="6"/>
  <c r="ED87" i="6"/>
  <c r="ED88" i="6"/>
  <c r="ED89" i="6"/>
  <c r="ED90" i="6"/>
  <c r="ED91" i="6"/>
  <c r="ED92" i="6"/>
  <c r="ED93" i="6"/>
  <c r="ED94" i="6"/>
  <c r="ED95" i="6"/>
  <c r="ED96" i="6"/>
  <c r="ED97" i="6"/>
  <c r="ED98" i="6"/>
  <c r="ED99" i="6"/>
  <c r="ED100" i="6"/>
  <c r="ED101" i="6"/>
  <c r="ED102" i="6"/>
  <c r="ED103" i="6"/>
  <c r="ED104" i="6"/>
  <c r="ED105" i="6"/>
  <c r="ED106" i="6"/>
  <c r="ED107" i="6"/>
  <c r="ED108" i="6"/>
  <c r="ED109" i="6"/>
  <c r="ED110" i="6"/>
  <c r="ED111" i="6"/>
  <c r="ED112" i="6"/>
  <c r="ED113" i="6"/>
  <c r="ED114" i="6"/>
  <c r="ED115" i="6"/>
  <c r="ED116" i="6"/>
  <c r="ED117" i="6"/>
  <c r="ED118" i="6"/>
  <c r="ED119" i="6"/>
  <c r="ED120" i="6"/>
  <c r="ED121" i="6"/>
  <c r="ED122" i="6"/>
  <c r="ED123" i="6"/>
  <c r="ED124" i="6"/>
  <c r="ED125" i="6"/>
  <c r="ED126" i="6"/>
  <c r="ED127" i="6"/>
  <c r="ED128" i="6"/>
  <c r="ED129" i="6"/>
  <c r="ED130" i="6"/>
  <c r="ED131" i="6"/>
  <c r="ED132" i="6"/>
  <c r="ED133" i="6"/>
  <c r="ED134" i="6"/>
  <c r="ED135" i="6"/>
  <c r="ED136" i="6"/>
  <c r="EE136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76" i="6"/>
  <c r="DS77" i="6"/>
  <c r="DS78" i="6"/>
  <c r="DS79" i="6"/>
  <c r="DS80" i="6"/>
  <c r="DT80" i="6"/>
  <c r="DU80" i="6"/>
  <c r="DV80" i="6"/>
  <c r="DW80" i="6"/>
  <c r="DX80" i="6"/>
  <c r="DY80" i="6"/>
  <c r="DZ80" i="6"/>
  <c r="EA80" i="6"/>
  <c r="EB80" i="6"/>
  <c r="EC80" i="6"/>
  <c r="ED76" i="6"/>
  <c r="ED77" i="6"/>
  <c r="ED78" i="6"/>
  <c r="ED79" i="6"/>
  <c r="ED80" i="6"/>
  <c r="EE80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DP75" i="6"/>
  <c r="DQ75" i="6"/>
  <c r="DR75" i="6"/>
  <c r="DS58" i="6"/>
  <c r="DS59" i="6"/>
  <c r="DS60" i="6"/>
  <c r="DS61" i="6"/>
  <c r="DS62" i="6"/>
  <c r="DS6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T75" i="6"/>
  <c r="DU75" i="6"/>
  <c r="DV75" i="6"/>
  <c r="DW75" i="6"/>
  <c r="DX75" i="6"/>
  <c r="DY75" i="6"/>
  <c r="DZ75" i="6"/>
  <c r="EA75" i="6"/>
  <c r="EB75" i="6"/>
  <c r="EC75" i="6"/>
  <c r="ED58" i="6"/>
  <c r="ED59" i="6"/>
  <c r="ED60" i="6"/>
  <c r="ED61" i="6"/>
  <c r="ED62" i="6"/>
  <c r="ED63" i="6"/>
  <c r="ED64" i="6"/>
  <c r="ED65" i="6"/>
  <c r="ED66" i="6"/>
  <c r="ED67" i="6"/>
  <c r="ED68" i="6"/>
  <c r="ED69" i="6"/>
  <c r="ED70" i="6"/>
  <c r="ED71" i="6"/>
  <c r="ED72" i="6"/>
  <c r="ED73" i="6"/>
  <c r="ED74" i="6"/>
  <c r="ED75" i="6"/>
  <c r="EE75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8" i="6"/>
  <c r="DS49" i="6"/>
  <c r="DS50" i="6"/>
  <c r="DS51" i="6"/>
  <c r="DS52" i="6"/>
  <c r="DS53" i="6"/>
  <c r="DS54" i="6"/>
  <c r="DS55" i="6"/>
  <c r="DS56" i="6"/>
  <c r="DS57" i="6"/>
  <c r="DT57" i="6"/>
  <c r="DU57" i="6"/>
  <c r="DV57" i="6"/>
  <c r="DW57" i="6"/>
  <c r="DX57" i="6"/>
  <c r="DY57" i="6"/>
  <c r="DZ57" i="6"/>
  <c r="EA57" i="6"/>
  <c r="EB57" i="6"/>
  <c r="EC57" i="6"/>
  <c r="ED32" i="6"/>
  <c r="ED33" i="6"/>
  <c r="ED34" i="6"/>
  <c r="ED35" i="6"/>
  <c r="ED36" i="6"/>
  <c r="ED37" i="6"/>
  <c r="ED38" i="6"/>
  <c r="ED39" i="6"/>
  <c r="ED40" i="6"/>
  <c r="ED41" i="6"/>
  <c r="ED42" i="6"/>
  <c r="ED43" i="6"/>
  <c r="ED44" i="6"/>
  <c r="ED45" i="6"/>
  <c r="ED46" i="6"/>
  <c r="ED47" i="6"/>
  <c r="ED48" i="6"/>
  <c r="ED49" i="6"/>
  <c r="ED50" i="6"/>
  <c r="ED51" i="6"/>
  <c r="ED52" i="6"/>
  <c r="ED53" i="6"/>
  <c r="ED54" i="6"/>
  <c r="ED55" i="6"/>
  <c r="ED56" i="6"/>
  <c r="ED57" i="6"/>
  <c r="EE57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21" i="6"/>
  <c r="DS22" i="6"/>
  <c r="DS23" i="6"/>
  <c r="DS24" i="6"/>
  <c r="DS25" i="6"/>
  <c r="DS26" i="6"/>
  <c r="DS27" i="6"/>
  <c r="DS28" i="6"/>
  <c r="DS29" i="6"/>
  <c r="DS30" i="6"/>
  <c r="DS31" i="6"/>
  <c r="DT31" i="6"/>
  <c r="DU31" i="6"/>
  <c r="DV31" i="6"/>
  <c r="DW31" i="6"/>
  <c r="DX31" i="6"/>
  <c r="DY31" i="6"/>
  <c r="DZ31" i="6"/>
  <c r="EA31" i="6"/>
  <c r="EB31" i="6"/>
  <c r="EC31" i="6"/>
  <c r="ED21" i="6"/>
  <c r="ED22" i="6"/>
  <c r="ED23" i="6"/>
  <c r="ED24" i="6"/>
  <c r="ED25" i="6"/>
  <c r="ED26" i="6"/>
  <c r="ED27" i="6"/>
  <c r="ED28" i="6"/>
  <c r="ED29" i="6"/>
  <c r="ED30" i="6"/>
  <c r="ED31" i="6"/>
  <c r="EE31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14" i="6"/>
  <c r="DS15" i="6"/>
  <c r="DS16" i="6"/>
  <c r="DS17" i="6"/>
  <c r="DS18" i="6"/>
  <c r="DS19" i="6"/>
  <c r="DS20" i="6"/>
  <c r="DT20" i="6"/>
  <c r="DU20" i="6"/>
  <c r="DV20" i="6"/>
  <c r="DW20" i="6"/>
  <c r="DX20" i="6"/>
  <c r="DY20" i="6"/>
  <c r="DZ20" i="6"/>
  <c r="EA20" i="6"/>
  <c r="EB20" i="6"/>
  <c r="EC20" i="6"/>
  <c r="ED14" i="6"/>
  <c r="ED15" i="6"/>
  <c r="ED16" i="6"/>
  <c r="ED17" i="6"/>
  <c r="ED18" i="6"/>
  <c r="ED19" i="6"/>
  <c r="ED20" i="6"/>
  <c r="EE20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5" i="6"/>
  <c r="DS6" i="6"/>
  <c r="DS7" i="6"/>
  <c r="DS8" i="6"/>
  <c r="DS9" i="6"/>
  <c r="DS10" i="6"/>
  <c r="DS11" i="6"/>
  <c r="DS12" i="6"/>
  <c r="DS13" i="6"/>
  <c r="DT13" i="6"/>
  <c r="DU13" i="6"/>
  <c r="DV13" i="6"/>
  <c r="DW13" i="6"/>
  <c r="DX13" i="6"/>
  <c r="DY13" i="6"/>
  <c r="DZ13" i="6"/>
  <c r="EA13" i="6"/>
  <c r="EB13" i="6"/>
  <c r="EC13" i="6"/>
  <c r="ED5" i="6"/>
  <c r="ED6" i="6"/>
  <c r="ED7" i="6"/>
  <c r="ED8" i="6"/>
  <c r="ED9" i="6"/>
  <c r="ED10" i="6"/>
  <c r="ED11" i="6"/>
  <c r="ED12" i="6"/>
  <c r="ED13" i="6"/>
  <c r="EE13" i="6"/>
  <c r="CC159" i="6"/>
  <c r="CD159" i="6"/>
  <c r="CE159" i="6"/>
  <c r="CF159" i="6"/>
  <c r="CG159" i="6"/>
  <c r="CH159" i="6"/>
  <c r="CI159" i="6"/>
  <c r="CJ148" i="6"/>
  <c r="CJ149" i="6"/>
  <c r="CJ150" i="6"/>
  <c r="CJ151" i="6"/>
  <c r="CJ152" i="6"/>
  <c r="CJ153" i="6"/>
  <c r="CJ154" i="6"/>
  <c r="CJ155" i="6"/>
  <c r="CJ156" i="6"/>
  <c r="CJ157" i="6"/>
  <c r="CJ158" i="6"/>
  <c r="CJ159" i="6"/>
  <c r="CK159" i="6"/>
  <c r="CL159" i="6"/>
  <c r="CM159" i="6"/>
  <c r="CN159" i="6"/>
  <c r="CO159" i="6"/>
  <c r="CP159" i="6"/>
  <c r="CQ159" i="6"/>
  <c r="CR159" i="6"/>
  <c r="CS159" i="6"/>
  <c r="CT159" i="6"/>
  <c r="CU148" i="6"/>
  <c r="CU149" i="6"/>
  <c r="CU150" i="6"/>
  <c r="CU151" i="6"/>
  <c r="CU152" i="6"/>
  <c r="CU153" i="6"/>
  <c r="CU154" i="6"/>
  <c r="CU155" i="6"/>
  <c r="CU156" i="6"/>
  <c r="CU157" i="6"/>
  <c r="CU158" i="6"/>
  <c r="CU159" i="6"/>
  <c r="CV159" i="6"/>
  <c r="CC147" i="6"/>
  <c r="CD147" i="6"/>
  <c r="CE147" i="6"/>
  <c r="CF147" i="6"/>
  <c r="CG147" i="6"/>
  <c r="CH147" i="6"/>
  <c r="CI147" i="6"/>
  <c r="CJ141" i="6"/>
  <c r="CJ142" i="6"/>
  <c r="CJ143" i="6"/>
  <c r="CJ144" i="6"/>
  <c r="CJ145" i="6"/>
  <c r="CJ146" i="6"/>
  <c r="CJ147" i="6"/>
  <c r="CK147" i="6"/>
  <c r="CL147" i="6"/>
  <c r="CM147" i="6"/>
  <c r="CN147" i="6"/>
  <c r="CO147" i="6"/>
  <c r="CP147" i="6"/>
  <c r="CQ147" i="6"/>
  <c r="CR147" i="6"/>
  <c r="CS147" i="6"/>
  <c r="CT147" i="6"/>
  <c r="CU141" i="6"/>
  <c r="CU142" i="6"/>
  <c r="CU143" i="6"/>
  <c r="CU144" i="6"/>
  <c r="CU145" i="6"/>
  <c r="CU146" i="6"/>
  <c r="CU147" i="6"/>
  <c r="CV147" i="6"/>
  <c r="CC140" i="6"/>
  <c r="CD140" i="6"/>
  <c r="CE140" i="6"/>
  <c r="CF140" i="6"/>
  <c r="CG140" i="6"/>
  <c r="CH140" i="6"/>
  <c r="CI140" i="6"/>
  <c r="CJ137" i="6"/>
  <c r="CJ138" i="6"/>
  <c r="CJ139" i="6"/>
  <c r="CJ140" i="6"/>
  <c r="CK140" i="6"/>
  <c r="CL140" i="6"/>
  <c r="CM140" i="6"/>
  <c r="CN140" i="6"/>
  <c r="CO140" i="6"/>
  <c r="CP140" i="6"/>
  <c r="CQ140" i="6"/>
  <c r="CR140" i="6"/>
  <c r="CS140" i="6"/>
  <c r="CT140" i="6"/>
  <c r="CU137" i="6"/>
  <c r="CU138" i="6"/>
  <c r="CU139" i="6"/>
  <c r="CU140" i="6"/>
  <c r="CV140" i="6"/>
  <c r="CC136" i="6"/>
  <c r="CD136" i="6"/>
  <c r="CE136" i="6"/>
  <c r="CF136" i="6"/>
  <c r="CG136" i="6"/>
  <c r="CH136" i="6"/>
  <c r="CI136" i="6"/>
  <c r="CJ81" i="6"/>
  <c r="CJ82" i="6"/>
  <c r="CJ83" i="6"/>
  <c r="CJ84" i="6"/>
  <c r="CJ85" i="6"/>
  <c r="CJ86" i="6"/>
  <c r="CJ87" i="6"/>
  <c r="CJ88" i="6"/>
  <c r="CJ89" i="6"/>
  <c r="CJ90" i="6"/>
  <c r="CJ91" i="6"/>
  <c r="CJ92" i="6"/>
  <c r="CJ93" i="6"/>
  <c r="CJ94" i="6"/>
  <c r="CJ95" i="6"/>
  <c r="CJ96" i="6"/>
  <c r="CJ97" i="6"/>
  <c r="CJ98" i="6"/>
  <c r="CJ99" i="6"/>
  <c r="CJ100" i="6"/>
  <c r="CJ101" i="6"/>
  <c r="CJ102" i="6"/>
  <c r="CJ103" i="6"/>
  <c r="CJ104" i="6"/>
  <c r="CJ105" i="6"/>
  <c r="CJ106" i="6"/>
  <c r="CJ107" i="6"/>
  <c r="CJ108" i="6"/>
  <c r="CJ109" i="6"/>
  <c r="CJ110" i="6"/>
  <c r="CJ111" i="6"/>
  <c r="CJ112" i="6"/>
  <c r="CJ113" i="6"/>
  <c r="CJ114" i="6"/>
  <c r="CJ115" i="6"/>
  <c r="CJ116" i="6"/>
  <c r="CJ117" i="6"/>
  <c r="CJ118" i="6"/>
  <c r="CJ119" i="6"/>
  <c r="CJ120" i="6"/>
  <c r="CJ121" i="6"/>
  <c r="CJ122" i="6"/>
  <c r="CJ123" i="6"/>
  <c r="CJ124" i="6"/>
  <c r="CJ125" i="6"/>
  <c r="CJ126" i="6"/>
  <c r="CJ127" i="6"/>
  <c r="CJ128" i="6"/>
  <c r="CJ129" i="6"/>
  <c r="CJ130" i="6"/>
  <c r="CJ131" i="6"/>
  <c r="CJ132" i="6"/>
  <c r="CJ133" i="6"/>
  <c r="CJ134" i="6"/>
  <c r="CJ135" i="6"/>
  <c r="CJ136" i="6"/>
  <c r="CK136" i="6"/>
  <c r="CL136" i="6"/>
  <c r="CM136" i="6"/>
  <c r="CN136" i="6"/>
  <c r="CO136" i="6"/>
  <c r="CP136" i="6"/>
  <c r="CQ136" i="6"/>
  <c r="CR136" i="6"/>
  <c r="CS136" i="6"/>
  <c r="CT136" i="6"/>
  <c r="CU81" i="6"/>
  <c r="CU82" i="6"/>
  <c r="CU83" i="6"/>
  <c r="CU84" i="6"/>
  <c r="CU85" i="6"/>
  <c r="CU86" i="6"/>
  <c r="CU87" i="6"/>
  <c r="CU88" i="6"/>
  <c r="CU89" i="6"/>
  <c r="CU90" i="6"/>
  <c r="CU91" i="6"/>
  <c r="CU92" i="6"/>
  <c r="CU93" i="6"/>
  <c r="CU94" i="6"/>
  <c r="CU95" i="6"/>
  <c r="CU96" i="6"/>
  <c r="CU97" i="6"/>
  <c r="CU98" i="6"/>
  <c r="CU99" i="6"/>
  <c r="CU100" i="6"/>
  <c r="CU101" i="6"/>
  <c r="CU102" i="6"/>
  <c r="CU103" i="6"/>
  <c r="CU104" i="6"/>
  <c r="CU105" i="6"/>
  <c r="CU106" i="6"/>
  <c r="CU107" i="6"/>
  <c r="CU108" i="6"/>
  <c r="CU109" i="6"/>
  <c r="CU110" i="6"/>
  <c r="CU111" i="6"/>
  <c r="CU112" i="6"/>
  <c r="CU113" i="6"/>
  <c r="CU114" i="6"/>
  <c r="CU115" i="6"/>
  <c r="CU116" i="6"/>
  <c r="CU117" i="6"/>
  <c r="CU118" i="6"/>
  <c r="CU119" i="6"/>
  <c r="CU120" i="6"/>
  <c r="CU121" i="6"/>
  <c r="CU122" i="6"/>
  <c r="CU123" i="6"/>
  <c r="CU124" i="6"/>
  <c r="CU125" i="6"/>
  <c r="CU126" i="6"/>
  <c r="CU127" i="6"/>
  <c r="CU128" i="6"/>
  <c r="CU129" i="6"/>
  <c r="CU130" i="6"/>
  <c r="CU131" i="6"/>
  <c r="CU132" i="6"/>
  <c r="CU133" i="6"/>
  <c r="CU134" i="6"/>
  <c r="CU135" i="6"/>
  <c r="CU136" i="6"/>
  <c r="CV136" i="6"/>
  <c r="CC80" i="6"/>
  <c r="CD80" i="6"/>
  <c r="CE80" i="6"/>
  <c r="CF80" i="6"/>
  <c r="CG80" i="6"/>
  <c r="CH80" i="6"/>
  <c r="CI80" i="6"/>
  <c r="CJ76" i="6"/>
  <c r="CJ77" i="6"/>
  <c r="CJ78" i="6"/>
  <c r="CJ79" i="6"/>
  <c r="CJ80" i="6"/>
  <c r="CK80" i="6"/>
  <c r="CL80" i="6"/>
  <c r="CM80" i="6"/>
  <c r="CN80" i="6"/>
  <c r="CO80" i="6"/>
  <c r="CP80" i="6"/>
  <c r="CQ80" i="6"/>
  <c r="CR80" i="6"/>
  <c r="CS80" i="6"/>
  <c r="CT80" i="6"/>
  <c r="CU76" i="6"/>
  <c r="CU77" i="6"/>
  <c r="CU78" i="6"/>
  <c r="CU79" i="6"/>
  <c r="CU80" i="6"/>
  <c r="CV80" i="6"/>
  <c r="CC75" i="6"/>
  <c r="CD75" i="6"/>
  <c r="CE75" i="6"/>
  <c r="CF75" i="6"/>
  <c r="CG75" i="6"/>
  <c r="CH75" i="6"/>
  <c r="CI75" i="6"/>
  <c r="CJ58" i="6"/>
  <c r="CJ59" i="6"/>
  <c r="CJ60" i="6"/>
  <c r="CJ61" i="6"/>
  <c r="CJ62" i="6"/>
  <c r="CJ63" i="6"/>
  <c r="CJ64" i="6"/>
  <c r="CJ65" i="6"/>
  <c r="CJ66" i="6"/>
  <c r="CJ67" i="6"/>
  <c r="CJ68" i="6"/>
  <c r="CJ69" i="6"/>
  <c r="CJ70" i="6"/>
  <c r="CJ71" i="6"/>
  <c r="CJ72" i="6"/>
  <c r="CJ73" i="6"/>
  <c r="CJ74" i="6"/>
  <c r="CJ75" i="6"/>
  <c r="CK75" i="6"/>
  <c r="CL75" i="6"/>
  <c r="CM75" i="6"/>
  <c r="CN75" i="6"/>
  <c r="CO75" i="6"/>
  <c r="CP75" i="6"/>
  <c r="CQ75" i="6"/>
  <c r="CR75" i="6"/>
  <c r="CS75" i="6"/>
  <c r="CT75" i="6"/>
  <c r="CU58" i="6"/>
  <c r="CU59" i="6"/>
  <c r="CU60" i="6"/>
  <c r="CU61" i="6"/>
  <c r="CU62" i="6"/>
  <c r="CU63" i="6"/>
  <c r="CU64" i="6"/>
  <c r="CU65" i="6"/>
  <c r="CU66" i="6"/>
  <c r="CU67" i="6"/>
  <c r="CU68" i="6"/>
  <c r="CU69" i="6"/>
  <c r="CU70" i="6"/>
  <c r="CU71" i="6"/>
  <c r="CU72" i="6"/>
  <c r="CU73" i="6"/>
  <c r="CU74" i="6"/>
  <c r="CU75" i="6"/>
  <c r="CV75" i="6"/>
  <c r="CC57" i="6"/>
  <c r="CD57" i="6"/>
  <c r="CE57" i="6"/>
  <c r="CF57" i="6"/>
  <c r="CG57" i="6"/>
  <c r="CH57" i="6"/>
  <c r="CI57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51" i="6"/>
  <c r="CJ52" i="6"/>
  <c r="CJ53" i="6"/>
  <c r="CJ54" i="6"/>
  <c r="CJ55" i="6"/>
  <c r="CJ56" i="6"/>
  <c r="CJ57" i="6"/>
  <c r="CK57" i="6"/>
  <c r="CL57" i="6"/>
  <c r="CM57" i="6"/>
  <c r="CN57" i="6"/>
  <c r="CO57" i="6"/>
  <c r="CP57" i="6"/>
  <c r="CQ57" i="6"/>
  <c r="CR57" i="6"/>
  <c r="CS57" i="6"/>
  <c r="CT57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4" i="6"/>
  <c r="CU45" i="6"/>
  <c r="CU46" i="6"/>
  <c r="CU47" i="6"/>
  <c r="CU48" i="6"/>
  <c r="CU49" i="6"/>
  <c r="CU50" i="6"/>
  <c r="CU51" i="6"/>
  <c r="CU52" i="6"/>
  <c r="CU53" i="6"/>
  <c r="CU54" i="6"/>
  <c r="CU55" i="6"/>
  <c r="CU56" i="6"/>
  <c r="CU57" i="6"/>
  <c r="CV57" i="6"/>
  <c r="CC31" i="6"/>
  <c r="CD31" i="6"/>
  <c r="CE31" i="6"/>
  <c r="CF31" i="6"/>
  <c r="CG31" i="6"/>
  <c r="CH31" i="6"/>
  <c r="CI31" i="6"/>
  <c r="CJ21" i="6"/>
  <c r="CJ22" i="6"/>
  <c r="CJ23" i="6"/>
  <c r="CJ24" i="6"/>
  <c r="CJ25" i="6"/>
  <c r="CJ26" i="6"/>
  <c r="CJ27" i="6"/>
  <c r="CJ28" i="6"/>
  <c r="CJ29" i="6"/>
  <c r="CJ30" i="6"/>
  <c r="CJ31" i="6"/>
  <c r="CK31" i="6"/>
  <c r="CL31" i="6"/>
  <c r="CM31" i="6"/>
  <c r="CN31" i="6"/>
  <c r="CO31" i="6"/>
  <c r="CP31" i="6"/>
  <c r="CQ31" i="6"/>
  <c r="CR31" i="6"/>
  <c r="CS31" i="6"/>
  <c r="CT31" i="6"/>
  <c r="CU21" i="6"/>
  <c r="CU22" i="6"/>
  <c r="CU23" i="6"/>
  <c r="CU24" i="6"/>
  <c r="CU25" i="6"/>
  <c r="CU26" i="6"/>
  <c r="CU27" i="6"/>
  <c r="CU28" i="6"/>
  <c r="CU29" i="6"/>
  <c r="CU30" i="6"/>
  <c r="CU31" i="6"/>
  <c r="CV31" i="6"/>
  <c r="CC20" i="6"/>
  <c r="CD20" i="6"/>
  <c r="CE20" i="6"/>
  <c r="CF20" i="6"/>
  <c r="CG20" i="6"/>
  <c r="CH20" i="6"/>
  <c r="CI20" i="6"/>
  <c r="CJ14" i="6"/>
  <c r="CJ15" i="6"/>
  <c r="CJ16" i="6"/>
  <c r="CJ17" i="6"/>
  <c r="CJ18" i="6"/>
  <c r="CJ19" i="6"/>
  <c r="CJ20" i="6"/>
  <c r="CK20" i="6"/>
  <c r="CL20" i="6"/>
  <c r="CM20" i="6"/>
  <c r="CN20" i="6"/>
  <c r="CO20" i="6"/>
  <c r="CP20" i="6"/>
  <c r="CQ20" i="6"/>
  <c r="CR20" i="6"/>
  <c r="CS20" i="6"/>
  <c r="CT20" i="6"/>
  <c r="CU14" i="6"/>
  <c r="CU15" i="6"/>
  <c r="CU16" i="6"/>
  <c r="CU17" i="6"/>
  <c r="CU18" i="6"/>
  <c r="CU19" i="6"/>
  <c r="CU20" i="6"/>
  <c r="CV20" i="6"/>
  <c r="CC13" i="6"/>
  <c r="CD13" i="6"/>
  <c r="CE13" i="6"/>
  <c r="CF13" i="6"/>
  <c r="CG13" i="6"/>
  <c r="CH13" i="6"/>
  <c r="CI13" i="6"/>
  <c r="CJ5" i="6"/>
  <c r="CJ6" i="6"/>
  <c r="CJ7" i="6"/>
  <c r="CJ8" i="6"/>
  <c r="CJ9" i="6"/>
  <c r="CJ10" i="6"/>
  <c r="CJ11" i="6"/>
  <c r="CJ12" i="6"/>
  <c r="CJ13" i="6"/>
  <c r="CK13" i="6"/>
  <c r="CL13" i="6"/>
  <c r="CM13" i="6"/>
  <c r="CN13" i="6"/>
  <c r="CO13" i="6"/>
  <c r="CP13" i="6"/>
  <c r="CQ13" i="6"/>
  <c r="CR13" i="6"/>
  <c r="CS13" i="6"/>
  <c r="CT13" i="6"/>
  <c r="CU5" i="6"/>
  <c r="CU6" i="6"/>
  <c r="CU7" i="6"/>
  <c r="CU8" i="6"/>
  <c r="CU9" i="6"/>
  <c r="CU10" i="6"/>
  <c r="CU11" i="6"/>
  <c r="CU12" i="6"/>
  <c r="CU13" i="6"/>
  <c r="CV13" i="6"/>
  <c r="BN159" i="6"/>
  <c r="BO159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Q159" i="6"/>
  <c r="BR159" i="6"/>
  <c r="BS159" i="6"/>
  <c r="BT159" i="6"/>
  <c r="BU159" i="6"/>
  <c r="BV159" i="6"/>
  <c r="BW159" i="6"/>
  <c r="BX159" i="6"/>
  <c r="BY159" i="6"/>
  <c r="BZ159" i="6"/>
  <c r="CA148" i="6"/>
  <c r="CA149" i="6"/>
  <c r="CA150" i="6"/>
  <c r="CA151" i="6"/>
  <c r="CA152" i="6"/>
  <c r="CA153" i="6"/>
  <c r="CA154" i="6"/>
  <c r="CA155" i="6"/>
  <c r="CA156" i="6"/>
  <c r="CA157" i="6"/>
  <c r="CA158" i="6"/>
  <c r="CA159" i="6"/>
  <c r="CB159" i="6"/>
  <c r="BN147" i="6"/>
  <c r="BO147" i="6"/>
  <c r="BP141" i="6"/>
  <c r="BP142" i="6"/>
  <c r="BP143" i="6"/>
  <c r="BP144" i="6"/>
  <c r="BP145" i="6"/>
  <c r="BP146" i="6"/>
  <c r="BP147" i="6"/>
  <c r="BQ147" i="6"/>
  <c r="BR147" i="6"/>
  <c r="BS147" i="6"/>
  <c r="BT147" i="6"/>
  <c r="BU147" i="6"/>
  <c r="BV147" i="6"/>
  <c r="BW147" i="6"/>
  <c r="BX147" i="6"/>
  <c r="BY147" i="6"/>
  <c r="BZ147" i="6"/>
  <c r="CA141" i="6"/>
  <c r="CA142" i="6"/>
  <c r="CA143" i="6"/>
  <c r="CA144" i="6"/>
  <c r="CA145" i="6"/>
  <c r="CA146" i="6"/>
  <c r="CA147" i="6"/>
  <c r="CB147" i="6"/>
  <c r="BN140" i="6"/>
  <c r="BO140" i="6"/>
  <c r="BP137" i="6"/>
  <c r="BP138" i="6"/>
  <c r="BP139" i="6"/>
  <c r="BP140" i="6"/>
  <c r="BQ140" i="6"/>
  <c r="BR140" i="6"/>
  <c r="BS140" i="6"/>
  <c r="BT140" i="6"/>
  <c r="BU140" i="6"/>
  <c r="BV140" i="6"/>
  <c r="BW140" i="6"/>
  <c r="BX140" i="6"/>
  <c r="BY140" i="6"/>
  <c r="BZ140" i="6"/>
  <c r="CA137" i="6"/>
  <c r="CA138" i="6"/>
  <c r="CA139" i="6"/>
  <c r="CA140" i="6"/>
  <c r="CB140" i="6"/>
  <c r="BN136" i="6"/>
  <c r="BO136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Q136" i="6"/>
  <c r="BR136" i="6"/>
  <c r="BS136" i="6"/>
  <c r="BT136" i="6"/>
  <c r="BU136" i="6"/>
  <c r="BV136" i="6"/>
  <c r="BW136" i="6"/>
  <c r="BX136" i="6"/>
  <c r="BY136" i="6"/>
  <c r="BZ136" i="6"/>
  <c r="CA81" i="6"/>
  <c r="CA82" i="6"/>
  <c r="CA83" i="6"/>
  <c r="CA84" i="6"/>
  <c r="CA85" i="6"/>
  <c r="CA86" i="6"/>
  <c r="CA87" i="6"/>
  <c r="CA88" i="6"/>
  <c r="CA89" i="6"/>
  <c r="CA90" i="6"/>
  <c r="CA91" i="6"/>
  <c r="CA92" i="6"/>
  <c r="CA93" i="6"/>
  <c r="CA94" i="6"/>
  <c r="CA95" i="6"/>
  <c r="CA96" i="6"/>
  <c r="CA97" i="6"/>
  <c r="CA98" i="6"/>
  <c r="CA99" i="6"/>
  <c r="CA100" i="6"/>
  <c r="CA101" i="6"/>
  <c r="CA102" i="6"/>
  <c r="CA103" i="6"/>
  <c r="CA104" i="6"/>
  <c r="CA105" i="6"/>
  <c r="CA106" i="6"/>
  <c r="CA107" i="6"/>
  <c r="CA108" i="6"/>
  <c r="CA109" i="6"/>
  <c r="CA110" i="6"/>
  <c r="CA111" i="6"/>
  <c r="CA112" i="6"/>
  <c r="CA113" i="6"/>
  <c r="CA114" i="6"/>
  <c r="CA115" i="6"/>
  <c r="CA116" i="6"/>
  <c r="CA117" i="6"/>
  <c r="CA118" i="6"/>
  <c r="CA119" i="6"/>
  <c r="CA120" i="6"/>
  <c r="CA121" i="6"/>
  <c r="CA122" i="6"/>
  <c r="CA123" i="6"/>
  <c r="CA124" i="6"/>
  <c r="CA125" i="6"/>
  <c r="CA126" i="6"/>
  <c r="CA127" i="6"/>
  <c r="CA128" i="6"/>
  <c r="CA129" i="6"/>
  <c r="CA130" i="6"/>
  <c r="CA131" i="6"/>
  <c r="CA132" i="6"/>
  <c r="CA133" i="6"/>
  <c r="CA134" i="6"/>
  <c r="CA135" i="6"/>
  <c r="CA136" i="6"/>
  <c r="CB136" i="6"/>
  <c r="BN80" i="6"/>
  <c r="BO80" i="6"/>
  <c r="BP76" i="6"/>
  <c r="BP77" i="6"/>
  <c r="BP78" i="6"/>
  <c r="BP79" i="6"/>
  <c r="BP80" i="6"/>
  <c r="BQ80" i="6"/>
  <c r="BR80" i="6"/>
  <c r="BS80" i="6"/>
  <c r="BT80" i="6"/>
  <c r="BU80" i="6"/>
  <c r="BV80" i="6"/>
  <c r="BW80" i="6"/>
  <c r="BX80" i="6"/>
  <c r="BY80" i="6"/>
  <c r="BZ80" i="6"/>
  <c r="CA76" i="6"/>
  <c r="CA77" i="6"/>
  <c r="CA78" i="6"/>
  <c r="CA79" i="6"/>
  <c r="CA80" i="6"/>
  <c r="CB80" i="6"/>
  <c r="BN75" i="6"/>
  <c r="BO75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Q75" i="6"/>
  <c r="BR75" i="6"/>
  <c r="BS75" i="6"/>
  <c r="BT75" i="6"/>
  <c r="BU75" i="6"/>
  <c r="BV75" i="6"/>
  <c r="BW75" i="6"/>
  <c r="BX75" i="6"/>
  <c r="BY75" i="6"/>
  <c r="BZ75" i="6"/>
  <c r="CA58" i="6"/>
  <c r="CA59" i="6"/>
  <c r="CA60" i="6"/>
  <c r="CA61" i="6"/>
  <c r="CA62" i="6"/>
  <c r="CA63" i="6"/>
  <c r="CA64" i="6"/>
  <c r="CA65" i="6"/>
  <c r="CA66" i="6"/>
  <c r="CA67" i="6"/>
  <c r="CA68" i="6"/>
  <c r="CA69" i="6"/>
  <c r="CA70" i="6"/>
  <c r="CA71" i="6"/>
  <c r="CA72" i="6"/>
  <c r="CA73" i="6"/>
  <c r="CA74" i="6"/>
  <c r="CA75" i="6"/>
  <c r="CB75" i="6"/>
  <c r="BN57" i="6"/>
  <c r="BO57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Q57" i="6"/>
  <c r="BR57" i="6"/>
  <c r="BS57" i="6"/>
  <c r="BT57" i="6"/>
  <c r="BU57" i="6"/>
  <c r="BV57" i="6"/>
  <c r="BW57" i="6"/>
  <c r="BX57" i="6"/>
  <c r="BY57" i="6"/>
  <c r="BZ57" i="6"/>
  <c r="CA32" i="6"/>
  <c r="CA33" i="6"/>
  <c r="CA34" i="6"/>
  <c r="CA35" i="6"/>
  <c r="CA36" i="6"/>
  <c r="CA37" i="6"/>
  <c r="CA38" i="6"/>
  <c r="CA39" i="6"/>
  <c r="CA40" i="6"/>
  <c r="CA41" i="6"/>
  <c r="CA42" i="6"/>
  <c r="CA43" i="6"/>
  <c r="CA44" i="6"/>
  <c r="CA45" i="6"/>
  <c r="CA46" i="6"/>
  <c r="CA47" i="6"/>
  <c r="CA48" i="6"/>
  <c r="CA49" i="6"/>
  <c r="CA50" i="6"/>
  <c r="CA51" i="6"/>
  <c r="CA52" i="6"/>
  <c r="CA53" i="6"/>
  <c r="CA54" i="6"/>
  <c r="CA55" i="6"/>
  <c r="CA56" i="6"/>
  <c r="CA57" i="6"/>
  <c r="CB57" i="6"/>
  <c r="BN31" i="6"/>
  <c r="BO31" i="6"/>
  <c r="BP21" i="6"/>
  <c r="BP22" i="6"/>
  <c r="BP23" i="6"/>
  <c r="BP24" i="6"/>
  <c r="BP25" i="6"/>
  <c r="BP26" i="6"/>
  <c r="BP27" i="6"/>
  <c r="BP28" i="6"/>
  <c r="BP29" i="6"/>
  <c r="BP30" i="6"/>
  <c r="BP31" i="6"/>
  <c r="BQ31" i="6"/>
  <c r="BR31" i="6"/>
  <c r="BS31" i="6"/>
  <c r="BT31" i="6"/>
  <c r="BU31" i="6"/>
  <c r="BV31" i="6"/>
  <c r="BW31" i="6"/>
  <c r="BX31" i="6"/>
  <c r="BY31" i="6"/>
  <c r="BZ31" i="6"/>
  <c r="CA21" i="6"/>
  <c r="CA22" i="6"/>
  <c r="CA23" i="6"/>
  <c r="CA24" i="6"/>
  <c r="CA25" i="6"/>
  <c r="CA26" i="6"/>
  <c r="CA27" i="6"/>
  <c r="CA28" i="6"/>
  <c r="CA29" i="6"/>
  <c r="CA30" i="6"/>
  <c r="CA31" i="6"/>
  <c r="CB31" i="6"/>
  <c r="BN20" i="6"/>
  <c r="BO20" i="6"/>
  <c r="BP14" i="6"/>
  <c r="BP15" i="6"/>
  <c r="BP16" i="6"/>
  <c r="BP17" i="6"/>
  <c r="BP18" i="6"/>
  <c r="BP19" i="6"/>
  <c r="BP20" i="6"/>
  <c r="BQ20" i="6"/>
  <c r="BR20" i="6"/>
  <c r="BS20" i="6"/>
  <c r="BT20" i="6"/>
  <c r="BU20" i="6"/>
  <c r="BV20" i="6"/>
  <c r="BW20" i="6"/>
  <c r="BX20" i="6"/>
  <c r="BY20" i="6"/>
  <c r="BZ20" i="6"/>
  <c r="CA14" i="6"/>
  <c r="CA15" i="6"/>
  <c r="CA16" i="6"/>
  <c r="CA17" i="6"/>
  <c r="CA18" i="6"/>
  <c r="CA19" i="6"/>
  <c r="CA20" i="6"/>
  <c r="CB20" i="6"/>
  <c r="BN13" i="6"/>
  <c r="BO13" i="6"/>
  <c r="BP5" i="6"/>
  <c r="BP6" i="6"/>
  <c r="BP7" i="6"/>
  <c r="BP8" i="6"/>
  <c r="BP9" i="6"/>
  <c r="BP10" i="6"/>
  <c r="BP11" i="6"/>
  <c r="BP12" i="6"/>
  <c r="BP13" i="6"/>
  <c r="BQ13" i="6"/>
  <c r="BR13" i="6"/>
  <c r="BS13" i="6"/>
  <c r="BT13" i="6"/>
  <c r="BU13" i="6"/>
  <c r="BV13" i="6"/>
  <c r="BW13" i="6"/>
  <c r="BX13" i="6"/>
  <c r="BY13" i="6"/>
  <c r="BZ13" i="6"/>
  <c r="CA5" i="6"/>
  <c r="CA6" i="6"/>
  <c r="CA7" i="6"/>
  <c r="CA8" i="6"/>
  <c r="CA9" i="6"/>
  <c r="CA10" i="6"/>
  <c r="CA11" i="6"/>
  <c r="CA12" i="6"/>
  <c r="CA13" i="6"/>
  <c r="CB13" i="6"/>
  <c r="F140" i="6"/>
  <c r="G140" i="6"/>
  <c r="H140" i="6"/>
  <c r="I140" i="6"/>
  <c r="J140" i="6"/>
  <c r="K140" i="6"/>
  <c r="W80" i="6"/>
  <c r="Z80" i="6"/>
  <c r="AO80" i="6"/>
  <c r="AL80" i="6"/>
  <c r="AJ159" i="6"/>
  <c r="AK159" i="6"/>
  <c r="AL159" i="6"/>
  <c r="AM159" i="6"/>
  <c r="AN159" i="6"/>
  <c r="AO159" i="6"/>
  <c r="AJ147" i="6"/>
  <c r="AK147" i="6"/>
  <c r="AL147" i="6"/>
  <c r="AM147" i="6"/>
  <c r="AN147" i="6"/>
  <c r="AO147" i="6"/>
  <c r="AJ140" i="6"/>
  <c r="AK140" i="6"/>
  <c r="AL140" i="6"/>
  <c r="AM140" i="6"/>
  <c r="AN140" i="6"/>
  <c r="AO140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P159" i="6"/>
  <c r="AQ159" i="6"/>
  <c r="AR159" i="6"/>
  <c r="AS159" i="6"/>
  <c r="AT159" i="6"/>
  <c r="AU159" i="6"/>
  <c r="C136" i="6"/>
  <c r="C140" i="6"/>
  <c r="D140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P147" i="6"/>
  <c r="AQ147" i="6"/>
  <c r="AR147" i="6"/>
  <c r="AS147" i="6"/>
  <c r="AT147" i="6"/>
  <c r="AU147" i="6"/>
  <c r="E140" i="6"/>
  <c r="L140" i="6"/>
  <c r="M140" i="6"/>
  <c r="N140" i="6"/>
  <c r="O140" i="6"/>
  <c r="P140" i="6"/>
  <c r="Q140" i="6"/>
  <c r="R140" i="6"/>
  <c r="S140" i="6"/>
  <c r="T140" i="6"/>
  <c r="AA140" i="6"/>
  <c r="AB140" i="6"/>
  <c r="AC140" i="6"/>
  <c r="AD140" i="6"/>
  <c r="AE140" i="6"/>
  <c r="AF140" i="6"/>
  <c r="AG140" i="6"/>
  <c r="AH140" i="6"/>
  <c r="AI140" i="6"/>
  <c r="AP140" i="6"/>
  <c r="AQ140" i="6"/>
  <c r="AR140" i="6"/>
  <c r="AS140" i="6"/>
  <c r="AT140" i="6"/>
  <c r="AU140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X80" i="6"/>
  <c r="Y80" i="6"/>
  <c r="AA80" i="6"/>
  <c r="AB80" i="6"/>
  <c r="AC80" i="6"/>
  <c r="AD80" i="6"/>
  <c r="AE80" i="6"/>
  <c r="AF80" i="6"/>
  <c r="AG80" i="6"/>
  <c r="AH80" i="6"/>
  <c r="AI80" i="6"/>
  <c r="AJ80" i="6"/>
  <c r="AK80" i="6"/>
  <c r="AM80" i="6"/>
  <c r="AN80" i="6"/>
  <c r="AP80" i="6"/>
  <c r="AQ80" i="6"/>
  <c r="AR80" i="6"/>
  <c r="AS80" i="6"/>
  <c r="AT80" i="6"/>
  <c r="AU80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X13" i="6"/>
  <c r="Y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ED198" i="6"/>
  <c r="DS198" i="6"/>
  <c r="EE198" i="6"/>
  <c r="CU198" i="6"/>
  <c r="CJ198" i="6"/>
  <c r="CV198" i="6"/>
  <c r="CA198" i="6"/>
  <c r="BP198" i="6"/>
  <c r="CB198" i="6"/>
  <c r="ED197" i="6"/>
  <c r="DS197" i="6"/>
  <c r="EE197" i="6"/>
  <c r="CU197" i="6"/>
  <c r="CJ197" i="6"/>
  <c r="CV197" i="6"/>
  <c r="CA197" i="6"/>
  <c r="BP197" i="6"/>
  <c r="CB197" i="6"/>
  <c r="ED196" i="6"/>
  <c r="DS196" i="6"/>
  <c r="EE196" i="6"/>
  <c r="CU196" i="6"/>
  <c r="CJ196" i="6"/>
  <c r="CV196" i="6"/>
  <c r="CA196" i="6"/>
  <c r="BP196" i="6"/>
  <c r="CB196" i="6"/>
  <c r="ED195" i="6"/>
  <c r="DS195" i="6"/>
  <c r="EE195" i="6"/>
  <c r="CU195" i="6"/>
  <c r="CJ195" i="6"/>
  <c r="CV195" i="6"/>
  <c r="CA195" i="6"/>
  <c r="BP195" i="6"/>
  <c r="CB195" i="6"/>
  <c r="ED194" i="6"/>
  <c r="DS194" i="6"/>
  <c r="EE194" i="6"/>
  <c r="CU194" i="6"/>
  <c r="CJ194" i="6"/>
  <c r="CV194" i="6"/>
  <c r="CA194" i="6"/>
  <c r="BP194" i="6"/>
  <c r="CB194" i="6"/>
  <c r="ED193" i="6"/>
  <c r="DS193" i="6"/>
  <c r="EE193" i="6"/>
  <c r="CU193" i="6"/>
  <c r="CJ193" i="6"/>
  <c r="CV193" i="6"/>
  <c r="CA193" i="6"/>
  <c r="BP193" i="6"/>
  <c r="CB193" i="6"/>
  <c r="ED192" i="6"/>
  <c r="DS192" i="6"/>
  <c r="EE192" i="6"/>
  <c r="CU192" i="6"/>
  <c r="CJ192" i="6"/>
  <c r="CV192" i="6"/>
  <c r="CA192" i="6"/>
  <c r="BP192" i="6"/>
  <c r="CB192" i="6"/>
  <c r="ED191" i="6"/>
  <c r="DS191" i="6"/>
  <c r="EE191" i="6"/>
  <c r="CU191" i="6"/>
  <c r="CJ191" i="6"/>
  <c r="CV191" i="6"/>
  <c r="CA191" i="6"/>
  <c r="BP191" i="6"/>
  <c r="CB191" i="6"/>
  <c r="ED190" i="6"/>
  <c r="DS190" i="6"/>
  <c r="EE190" i="6"/>
  <c r="CU190" i="6"/>
  <c r="CJ190" i="6"/>
  <c r="CV190" i="6"/>
  <c r="CA190" i="6"/>
  <c r="BP190" i="6"/>
  <c r="CB190" i="6"/>
  <c r="ED189" i="6"/>
  <c r="DS189" i="6"/>
  <c r="EE189" i="6"/>
  <c r="CU189" i="6"/>
  <c r="CJ189" i="6"/>
  <c r="CV189" i="6"/>
  <c r="CA189" i="6"/>
  <c r="BP189" i="6"/>
  <c r="CB189" i="6"/>
  <c r="ED188" i="6"/>
  <c r="DS188" i="6"/>
  <c r="EE188" i="6"/>
  <c r="CU188" i="6"/>
  <c r="CJ188" i="6"/>
  <c r="CV188" i="6"/>
  <c r="CA188" i="6"/>
  <c r="BP188" i="6"/>
  <c r="CB188" i="6"/>
  <c r="ED187" i="6"/>
  <c r="DS187" i="6"/>
  <c r="EE187" i="6"/>
  <c r="CU187" i="6"/>
  <c r="CJ187" i="6"/>
  <c r="CV187" i="6"/>
  <c r="CA187" i="6"/>
  <c r="BP187" i="6"/>
  <c r="CB187" i="6"/>
  <c r="ED186" i="6"/>
  <c r="DS186" i="6"/>
  <c r="EE186" i="6"/>
  <c r="CU186" i="6"/>
  <c r="CJ186" i="6"/>
  <c r="CV186" i="6"/>
  <c r="CA186" i="6"/>
  <c r="BP186" i="6"/>
  <c r="CB186" i="6"/>
  <c r="ED185" i="6"/>
  <c r="DS185" i="6"/>
  <c r="EE185" i="6"/>
  <c r="CU185" i="6"/>
  <c r="CJ185" i="6"/>
  <c r="CV185" i="6"/>
  <c r="CA185" i="6"/>
  <c r="BP185" i="6"/>
  <c r="CB185" i="6"/>
  <c r="ED184" i="6"/>
  <c r="DS184" i="6"/>
  <c r="EE184" i="6"/>
  <c r="CU184" i="6"/>
  <c r="CJ184" i="6"/>
  <c r="CV184" i="6"/>
  <c r="CA184" i="6"/>
  <c r="BP184" i="6"/>
  <c r="CB184" i="6"/>
  <c r="ED183" i="6"/>
  <c r="DS183" i="6"/>
  <c r="EE183" i="6"/>
  <c r="CU183" i="6"/>
  <c r="CJ183" i="6"/>
  <c r="CV183" i="6"/>
  <c r="CA183" i="6"/>
  <c r="BP183" i="6"/>
  <c r="CB183" i="6"/>
  <c r="ED182" i="6"/>
  <c r="DS182" i="6"/>
  <c r="EE182" i="6"/>
  <c r="CU182" i="6"/>
  <c r="CJ182" i="6"/>
  <c r="CV182" i="6"/>
  <c r="CA182" i="6"/>
  <c r="BP182" i="6"/>
  <c r="CB182" i="6"/>
  <c r="ED181" i="6"/>
  <c r="DS181" i="6"/>
  <c r="EE181" i="6"/>
  <c r="CU181" i="6"/>
  <c r="CJ181" i="6"/>
  <c r="CV181" i="6"/>
  <c r="CA181" i="6"/>
  <c r="BP181" i="6"/>
  <c r="CB181" i="6"/>
  <c r="ED180" i="6"/>
  <c r="DS180" i="6"/>
  <c r="EE180" i="6"/>
  <c r="CU180" i="6"/>
  <c r="CJ180" i="6"/>
  <c r="CV180" i="6"/>
  <c r="CA180" i="6"/>
  <c r="BP180" i="6"/>
  <c r="CB180" i="6"/>
  <c r="ED179" i="6"/>
  <c r="DS179" i="6"/>
  <c r="EE179" i="6"/>
  <c r="CU179" i="6"/>
  <c r="CJ179" i="6"/>
  <c r="CV179" i="6"/>
  <c r="CA179" i="6"/>
  <c r="BP179" i="6"/>
  <c r="CB179" i="6"/>
  <c r="ED178" i="6"/>
  <c r="DS178" i="6"/>
  <c r="EE178" i="6"/>
  <c r="CU178" i="6"/>
  <c r="CJ178" i="6"/>
  <c r="CV178" i="6"/>
  <c r="CA178" i="6"/>
  <c r="BP178" i="6"/>
  <c r="CB178" i="6"/>
  <c r="ED177" i="6"/>
  <c r="DS177" i="6"/>
  <c r="EE177" i="6"/>
  <c r="CU177" i="6"/>
  <c r="CJ177" i="6"/>
  <c r="CV177" i="6"/>
  <c r="CA177" i="6"/>
  <c r="BP177" i="6"/>
  <c r="CB177" i="6"/>
  <c r="ED176" i="6"/>
  <c r="DS176" i="6"/>
  <c r="EE176" i="6"/>
  <c r="CU176" i="6"/>
  <c r="CJ176" i="6"/>
  <c r="CV176" i="6"/>
  <c r="CA176" i="6"/>
  <c r="BP176" i="6"/>
  <c r="CB176" i="6"/>
  <c r="ED175" i="6"/>
  <c r="DS175" i="6"/>
  <c r="EE175" i="6"/>
  <c r="CU175" i="6"/>
  <c r="CJ175" i="6"/>
  <c r="CV175" i="6"/>
  <c r="CA175" i="6"/>
  <c r="BP175" i="6"/>
  <c r="CB175" i="6"/>
  <c r="ED174" i="6"/>
  <c r="DS174" i="6"/>
  <c r="EE174" i="6"/>
  <c r="CU174" i="6"/>
  <c r="CJ174" i="6"/>
  <c r="CV174" i="6"/>
  <c r="CA174" i="6"/>
  <c r="BP174" i="6"/>
  <c r="CB174" i="6"/>
  <c r="ED173" i="6"/>
  <c r="DS173" i="6"/>
  <c r="EE173" i="6"/>
  <c r="CU173" i="6"/>
  <c r="CJ173" i="6"/>
  <c r="CV173" i="6"/>
  <c r="CA173" i="6"/>
  <c r="BP173" i="6"/>
  <c r="CB173" i="6"/>
  <c r="ED172" i="6"/>
  <c r="DS172" i="6"/>
  <c r="EE172" i="6"/>
  <c r="CU172" i="6"/>
  <c r="CJ172" i="6"/>
  <c r="CV172" i="6"/>
  <c r="CA172" i="6"/>
  <c r="BP172" i="6"/>
  <c r="CB172" i="6"/>
  <c r="ED171" i="6"/>
  <c r="DS171" i="6"/>
  <c r="EE171" i="6"/>
  <c r="CU171" i="6"/>
  <c r="CJ171" i="6"/>
  <c r="CV171" i="6"/>
  <c r="CA171" i="6"/>
  <c r="BP171" i="6"/>
  <c r="CB171" i="6"/>
  <c r="ED170" i="6"/>
  <c r="DS170" i="6"/>
  <c r="EE170" i="6"/>
  <c r="CU170" i="6"/>
  <c r="CJ170" i="6"/>
  <c r="CV170" i="6"/>
  <c r="CA170" i="6"/>
  <c r="BP170" i="6"/>
  <c r="CB170" i="6"/>
  <c r="ED169" i="6"/>
  <c r="DS169" i="6"/>
  <c r="EE169" i="6"/>
  <c r="CU169" i="6"/>
  <c r="CJ169" i="6"/>
  <c r="CV169" i="6"/>
  <c r="CA169" i="6"/>
  <c r="BP169" i="6"/>
  <c r="CB169" i="6"/>
  <c r="ED168" i="6"/>
  <c r="DS168" i="6"/>
  <c r="EE168" i="6"/>
  <c r="CU168" i="6"/>
  <c r="CJ168" i="6"/>
  <c r="CV168" i="6"/>
  <c r="CA168" i="6"/>
  <c r="BP168" i="6"/>
  <c r="CB168" i="6"/>
  <c r="ED167" i="6"/>
  <c r="DS167" i="6"/>
  <c r="EE167" i="6"/>
  <c r="CU167" i="6"/>
  <c r="CJ167" i="6"/>
  <c r="CV167" i="6"/>
  <c r="CA167" i="6"/>
  <c r="BP167" i="6"/>
  <c r="CB167" i="6"/>
  <c r="ED166" i="6"/>
  <c r="DS166" i="6"/>
  <c r="EE166" i="6"/>
  <c r="CU166" i="6"/>
  <c r="CJ166" i="6"/>
  <c r="CV166" i="6"/>
  <c r="CA166" i="6"/>
  <c r="BP166" i="6"/>
  <c r="CB166" i="6"/>
  <c r="ED165" i="6"/>
  <c r="DS165" i="6"/>
  <c r="EE165" i="6"/>
  <c r="CU165" i="6"/>
  <c r="CJ165" i="6"/>
  <c r="CV165" i="6"/>
  <c r="CA165" i="6"/>
  <c r="BP165" i="6"/>
  <c r="CB165" i="6"/>
  <c r="ED164" i="6"/>
  <c r="DS164" i="6"/>
  <c r="EE164" i="6"/>
  <c r="CU164" i="6"/>
  <c r="CJ164" i="6"/>
  <c r="CV164" i="6"/>
  <c r="CA164" i="6"/>
  <c r="BP164" i="6"/>
  <c r="CB164" i="6"/>
  <c r="ED163" i="6"/>
  <c r="DS163" i="6"/>
  <c r="EE163" i="6"/>
  <c r="CU163" i="6"/>
  <c r="CJ163" i="6"/>
  <c r="CV163" i="6"/>
  <c r="CA163" i="6"/>
  <c r="BP163" i="6"/>
  <c r="CB163" i="6"/>
  <c r="ED162" i="6"/>
  <c r="DS162" i="6"/>
  <c r="EE162" i="6"/>
  <c r="CU162" i="6"/>
  <c r="CJ162" i="6"/>
  <c r="CV162" i="6"/>
  <c r="CA162" i="6"/>
  <c r="BP162" i="6"/>
  <c r="CB162" i="6"/>
  <c r="ED161" i="6"/>
  <c r="DS161" i="6"/>
  <c r="EE161" i="6"/>
  <c r="CU161" i="6"/>
  <c r="CJ161" i="6"/>
  <c r="CV161" i="6"/>
  <c r="CA161" i="6"/>
  <c r="BP161" i="6"/>
  <c r="CB161" i="6"/>
  <c r="ED160" i="6"/>
  <c r="DS160" i="6"/>
  <c r="EE160" i="6"/>
  <c r="CU160" i="6"/>
  <c r="CJ160" i="6"/>
  <c r="CV160" i="6"/>
  <c r="CA160" i="6"/>
  <c r="BP160" i="6"/>
  <c r="CB160" i="6"/>
  <c r="EE74" i="6"/>
  <c r="CV74" i="6"/>
  <c r="CB74" i="6"/>
  <c r="EE73" i="6"/>
  <c r="CV73" i="6"/>
  <c r="CB73" i="6"/>
  <c r="EE72" i="6"/>
  <c r="CV72" i="6"/>
  <c r="CB72" i="6"/>
  <c r="EE71" i="6"/>
  <c r="CV71" i="6"/>
  <c r="CB71" i="6"/>
  <c r="EE70" i="6"/>
  <c r="CV70" i="6"/>
  <c r="CB70" i="6"/>
  <c r="EE69" i="6"/>
  <c r="CV69" i="6"/>
  <c r="CB69" i="6"/>
  <c r="EE30" i="6"/>
  <c r="CV30" i="6"/>
  <c r="CB30" i="6"/>
  <c r="EE12" i="6"/>
  <c r="CV12" i="6"/>
  <c r="CB12" i="6"/>
  <c r="EE68" i="6"/>
  <c r="CV68" i="6"/>
  <c r="CB68" i="6"/>
  <c r="EE146" i="6"/>
  <c r="CV146" i="6"/>
  <c r="CB146" i="6"/>
  <c r="EE67" i="6"/>
  <c r="CV67" i="6"/>
  <c r="CB67" i="6"/>
  <c r="EE56" i="6"/>
  <c r="CV56" i="6"/>
  <c r="CB56" i="6"/>
  <c r="EE55" i="6"/>
  <c r="CV55" i="6"/>
  <c r="CB55" i="6"/>
  <c r="EE54" i="6"/>
  <c r="CV54" i="6"/>
  <c r="CB54" i="6"/>
  <c r="EE53" i="6"/>
  <c r="CV53" i="6"/>
  <c r="CB53" i="6"/>
  <c r="EE52" i="6"/>
  <c r="CV52" i="6"/>
  <c r="CB52" i="6"/>
  <c r="EE51" i="6"/>
  <c r="CV51" i="6"/>
  <c r="CB51" i="6"/>
  <c r="EE50" i="6"/>
  <c r="CV50" i="6"/>
  <c r="CB50" i="6"/>
  <c r="EE49" i="6"/>
  <c r="CV49" i="6"/>
  <c r="CB49" i="6"/>
  <c r="EE48" i="6"/>
  <c r="CV48" i="6"/>
  <c r="CB48" i="6"/>
  <c r="EE47" i="6"/>
  <c r="CV47" i="6"/>
  <c r="CB47" i="6"/>
  <c r="EE46" i="6"/>
  <c r="CV46" i="6"/>
  <c r="CB46" i="6"/>
  <c r="EE45" i="6"/>
  <c r="CV45" i="6"/>
  <c r="CB45" i="6"/>
  <c r="EE44" i="6"/>
  <c r="CV44" i="6"/>
  <c r="CB44" i="6"/>
  <c r="EE145" i="6"/>
  <c r="CV145" i="6"/>
  <c r="CB145" i="6"/>
  <c r="EE139" i="6"/>
  <c r="CV139" i="6"/>
  <c r="CB139" i="6"/>
  <c r="EE11" i="6"/>
  <c r="CV11" i="6"/>
  <c r="CB11" i="6"/>
  <c r="EE10" i="6"/>
  <c r="CV10" i="6"/>
  <c r="CB10" i="6"/>
  <c r="EE9" i="6"/>
  <c r="CV9" i="6"/>
  <c r="CB9" i="6"/>
  <c r="EE66" i="6"/>
  <c r="CV66" i="6"/>
  <c r="CB66" i="6"/>
  <c r="EE65" i="6"/>
  <c r="CV65" i="6"/>
  <c r="CB65" i="6"/>
  <c r="EE64" i="6"/>
  <c r="CV64" i="6"/>
  <c r="CB64" i="6"/>
  <c r="EE8" i="6"/>
  <c r="CV8" i="6"/>
  <c r="CB8" i="6"/>
  <c r="EE63" i="6"/>
  <c r="CV63" i="6"/>
  <c r="CB63" i="6"/>
  <c r="EE79" i="6"/>
  <c r="CV79" i="6"/>
  <c r="CB79" i="6"/>
  <c r="EE19" i="6"/>
  <c r="CV19" i="6"/>
  <c r="CB19" i="6"/>
  <c r="EE62" i="6"/>
  <c r="CV62" i="6"/>
  <c r="CB62" i="6"/>
  <c r="EE61" i="6"/>
  <c r="CV61" i="6"/>
  <c r="CB61" i="6"/>
  <c r="EE60" i="6"/>
  <c r="CV60" i="6"/>
  <c r="CB60" i="6"/>
  <c r="EE29" i="6"/>
  <c r="CV29" i="6"/>
  <c r="CB29" i="6"/>
  <c r="EE18" i="6"/>
  <c r="CV18" i="6"/>
  <c r="CB18" i="6"/>
  <c r="EE17" i="6"/>
  <c r="CV17" i="6"/>
  <c r="CB17" i="6"/>
  <c r="EE16" i="6"/>
  <c r="CV16" i="6"/>
  <c r="CB16" i="6"/>
  <c r="EE78" i="6"/>
  <c r="CV78" i="6"/>
  <c r="CB78" i="6"/>
  <c r="EE135" i="6"/>
  <c r="CV135" i="6"/>
  <c r="CB135" i="6"/>
  <c r="EE134" i="6"/>
  <c r="CV134" i="6"/>
  <c r="CB134" i="6"/>
  <c r="EE133" i="6"/>
  <c r="CV133" i="6"/>
  <c r="CB133" i="6"/>
  <c r="EE132" i="6"/>
  <c r="CV132" i="6"/>
  <c r="CB132" i="6"/>
  <c r="EE131" i="6"/>
  <c r="CV131" i="6"/>
  <c r="CB131" i="6"/>
  <c r="EE130" i="6"/>
  <c r="CV130" i="6"/>
  <c r="CB130" i="6"/>
  <c r="EE129" i="6"/>
  <c r="CV129" i="6"/>
  <c r="CB129" i="6"/>
  <c r="EE128" i="6"/>
  <c r="CV128" i="6"/>
  <c r="CB128" i="6"/>
  <c r="EE127" i="6"/>
  <c r="CV127" i="6"/>
  <c r="CB127" i="6"/>
  <c r="EE126" i="6"/>
  <c r="CV126" i="6"/>
  <c r="CB126" i="6"/>
  <c r="EE125" i="6"/>
  <c r="CV125" i="6"/>
  <c r="CB125" i="6"/>
  <c r="EE124" i="6"/>
  <c r="CV124" i="6"/>
  <c r="CB124" i="6"/>
  <c r="EE123" i="6"/>
  <c r="CV123" i="6"/>
  <c r="CB123" i="6"/>
  <c r="EE122" i="6"/>
  <c r="CV122" i="6"/>
  <c r="CB122" i="6"/>
  <c r="EE121" i="6"/>
  <c r="CV121" i="6"/>
  <c r="CB121" i="6"/>
  <c r="EE120" i="6"/>
  <c r="CV120" i="6"/>
  <c r="CB120" i="6"/>
  <c r="EE119" i="6"/>
  <c r="CV119" i="6"/>
  <c r="CB119" i="6"/>
  <c r="EE118" i="6"/>
  <c r="CV118" i="6"/>
  <c r="CB118" i="6"/>
  <c r="EE117" i="6"/>
  <c r="CV117" i="6"/>
  <c r="CB117" i="6"/>
  <c r="EE116" i="6"/>
  <c r="CV116" i="6"/>
  <c r="CB116" i="6"/>
  <c r="EE115" i="6"/>
  <c r="CV115" i="6"/>
  <c r="CB115" i="6"/>
  <c r="EE114" i="6"/>
  <c r="CV114" i="6"/>
  <c r="CB114" i="6"/>
  <c r="EE113" i="6"/>
  <c r="CV113" i="6"/>
  <c r="CB113" i="6"/>
  <c r="EE112" i="6"/>
  <c r="CV112" i="6"/>
  <c r="CB112" i="6"/>
  <c r="EE111" i="6"/>
  <c r="CV111" i="6"/>
  <c r="CB111" i="6"/>
  <c r="EE110" i="6"/>
  <c r="CV110" i="6"/>
  <c r="CB110" i="6"/>
  <c r="EE109" i="6"/>
  <c r="CV109" i="6"/>
  <c r="CB109" i="6"/>
  <c r="EE108" i="6"/>
  <c r="CV108" i="6"/>
  <c r="CB108" i="6"/>
  <c r="EE107" i="6"/>
  <c r="CV107" i="6"/>
  <c r="CB107" i="6"/>
  <c r="EE106" i="6"/>
  <c r="CV106" i="6"/>
  <c r="CB106" i="6"/>
  <c r="EE105" i="6"/>
  <c r="CV105" i="6"/>
  <c r="CB105" i="6"/>
  <c r="EE104" i="6"/>
  <c r="CV104" i="6"/>
  <c r="CB104" i="6"/>
  <c r="EE103" i="6"/>
  <c r="CV103" i="6"/>
  <c r="CB103" i="6"/>
  <c r="EE102" i="6"/>
  <c r="CV102" i="6"/>
  <c r="CB102" i="6"/>
  <c r="EE101" i="6"/>
  <c r="CV101" i="6"/>
  <c r="CB101" i="6"/>
  <c r="EE100" i="6"/>
  <c r="CV100" i="6"/>
  <c r="CB100" i="6"/>
  <c r="EE99" i="6"/>
  <c r="CV99" i="6"/>
  <c r="CB99" i="6"/>
  <c r="EE98" i="6"/>
  <c r="CV98" i="6"/>
  <c r="CB98" i="6"/>
  <c r="EE97" i="6"/>
  <c r="CV97" i="6"/>
  <c r="CB97" i="6"/>
  <c r="EE96" i="6"/>
  <c r="CV96" i="6"/>
  <c r="CB96" i="6"/>
  <c r="EE95" i="6"/>
  <c r="CV95" i="6"/>
  <c r="CB95" i="6"/>
  <c r="EE94" i="6"/>
  <c r="CV94" i="6"/>
  <c r="CB94" i="6"/>
  <c r="EE93" i="6"/>
  <c r="CV93" i="6"/>
  <c r="CB93" i="6"/>
  <c r="EE92" i="6"/>
  <c r="CV92" i="6"/>
  <c r="CB92" i="6"/>
  <c r="EE91" i="6"/>
  <c r="CV91" i="6"/>
  <c r="CB91" i="6"/>
  <c r="EE90" i="6"/>
  <c r="CV90" i="6"/>
  <c r="CB90" i="6"/>
  <c r="EE89" i="6"/>
  <c r="CV89" i="6"/>
  <c r="CB89" i="6"/>
  <c r="EE88" i="6"/>
  <c r="CV88" i="6"/>
  <c r="CB88" i="6"/>
  <c r="EE87" i="6"/>
  <c r="CV87" i="6"/>
  <c r="CB87" i="6"/>
  <c r="EE86" i="6"/>
  <c r="CV86" i="6"/>
  <c r="CB86" i="6"/>
  <c r="EE85" i="6"/>
  <c r="CV85" i="6"/>
  <c r="CB85" i="6"/>
  <c r="EE84" i="6"/>
  <c r="CV84" i="6"/>
  <c r="CB84" i="6"/>
  <c r="EE83" i="6"/>
  <c r="CV83" i="6"/>
  <c r="CB83" i="6"/>
  <c r="EE82" i="6"/>
  <c r="CV82" i="6"/>
  <c r="CB82" i="6"/>
  <c r="EE81" i="6"/>
  <c r="CV81" i="6"/>
  <c r="CB81" i="6"/>
  <c r="EE158" i="6"/>
  <c r="CV158" i="6"/>
  <c r="CB158" i="6"/>
  <c r="EE157" i="6"/>
  <c r="CV157" i="6"/>
  <c r="CB157" i="6"/>
  <c r="EE43" i="6"/>
  <c r="CV43" i="6"/>
  <c r="CB43" i="6"/>
  <c r="EE42" i="6"/>
  <c r="CV42" i="6"/>
  <c r="CB42" i="6"/>
  <c r="EE41" i="6"/>
  <c r="CV41" i="6"/>
  <c r="CB41" i="6"/>
  <c r="EE40" i="6"/>
  <c r="CV40" i="6"/>
  <c r="CB40" i="6"/>
  <c r="EE39" i="6"/>
  <c r="CV39" i="6"/>
  <c r="CB39" i="6"/>
  <c r="EE38" i="6"/>
  <c r="CV38" i="6"/>
  <c r="CB38" i="6"/>
  <c r="EE37" i="6"/>
  <c r="CV37" i="6"/>
  <c r="CB37" i="6"/>
  <c r="EE36" i="6"/>
  <c r="CV36" i="6"/>
  <c r="CB36" i="6"/>
  <c r="EE35" i="6"/>
  <c r="CV35" i="6"/>
  <c r="CB35" i="6"/>
  <c r="EE34" i="6"/>
  <c r="CV34" i="6"/>
  <c r="CB34" i="6"/>
  <c r="EE33" i="6"/>
  <c r="CV33" i="6"/>
  <c r="CB33" i="6"/>
  <c r="EE32" i="6"/>
  <c r="CV32" i="6"/>
  <c r="CB32" i="6"/>
  <c r="EE28" i="6"/>
  <c r="CV28" i="6"/>
  <c r="CB28" i="6"/>
  <c r="EE27" i="6"/>
  <c r="CV27" i="6"/>
  <c r="CB27" i="6"/>
  <c r="EE26" i="6"/>
  <c r="CV26" i="6"/>
  <c r="CB26" i="6"/>
  <c r="EE25" i="6"/>
  <c r="CV25" i="6"/>
  <c r="CB25" i="6"/>
  <c r="EE24" i="6"/>
  <c r="CV24" i="6"/>
  <c r="CB24" i="6"/>
  <c r="EE23" i="6"/>
  <c r="CV23" i="6"/>
  <c r="CB23" i="6"/>
  <c r="EE15" i="6"/>
  <c r="CV15" i="6"/>
  <c r="CB15" i="6"/>
  <c r="EE22" i="6"/>
  <c r="CV22" i="6"/>
  <c r="CB22" i="6"/>
  <c r="EE138" i="6"/>
  <c r="CV138" i="6"/>
  <c r="CB138" i="6"/>
  <c r="EE77" i="6"/>
  <c r="CV77" i="6"/>
  <c r="CB77" i="6"/>
  <c r="EE21" i="6"/>
  <c r="CV21" i="6"/>
  <c r="CB21" i="6"/>
  <c r="EE76" i="6"/>
  <c r="CV76" i="6"/>
  <c r="CB76" i="6"/>
  <c r="EE156" i="6"/>
  <c r="CV156" i="6"/>
  <c r="CB156" i="6"/>
  <c r="EE155" i="6"/>
  <c r="CV155" i="6"/>
  <c r="CB155" i="6"/>
  <c r="EE154" i="6"/>
  <c r="CV154" i="6"/>
  <c r="CB154" i="6"/>
  <c r="EE153" i="6"/>
  <c r="CV153" i="6"/>
  <c r="CB153" i="6"/>
  <c r="EE152" i="6"/>
  <c r="CV152" i="6"/>
  <c r="CB152" i="6"/>
  <c r="EE151" i="6"/>
  <c r="CV151" i="6"/>
  <c r="CB151" i="6"/>
  <c r="EE150" i="6"/>
  <c r="CV150" i="6"/>
  <c r="CB150" i="6"/>
  <c r="EE59" i="6"/>
  <c r="CV59" i="6"/>
  <c r="CB59" i="6"/>
  <c r="EE58" i="6"/>
  <c r="CV58" i="6"/>
  <c r="CB58" i="6"/>
  <c r="EE7" i="6"/>
  <c r="CV7" i="6"/>
  <c r="CB7" i="6"/>
  <c r="EE137" i="6"/>
  <c r="CV137" i="6"/>
  <c r="CB137" i="6"/>
  <c r="EE144" i="6"/>
  <c r="CV144" i="6"/>
  <c r="CB144" i="6"/>
  <c r="EE143" i="6"/>
  <c r="CV143" i="6"/>
  <c r="CB143" i="6"/>
  <c r="EE149" i="6"/>
  <c r="CV149" i="6"/>
  <c r="CB149" i="6"/>
  <c r="EE14" i="6"/>
  <c r="CV14" i="6"/>
  <c r="CB14" i="6"/>
  <c r="EE148" i="6"/>
  <c r="CV148" i="6"/>
  <c r="CB148" i="6"/>
  <c r="EE142" i="6"/>
  <c r="CV142" i="6"/>
  <c r="CB142" i="6"/>
  <c r="EE141" i="6"/>
  <c r="CV141" i="6"/>
  <c r="CB141" i="6"/>
  <c r="EE6" i="6"/>
  <c r="CV6" i="6"/>
  <c r="CB6" i="6"/>
  <c r="EE5" i="6"/>
  <c r="CV5" i="6"/>
  <c r="CB5" i="6"/>
  <c r="ED4" i="6"/>
  <c r="DS4" i="6"/>
  <c r="EE4" i="6"/>
  <c r="CU4" i="6"/>
  <c r="CJ4" i="6"/>
  <c r="CV4" i="6"/>
  <c r="CA4" i="6"/>
  <c r="BP4" i="6"/>
  <c r="CB4" i="6"/>
  <c r="AE158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AG158" i="7"/>
  <c r="AB158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AD158" i="7"/>
  <c r="R158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T158" i="7"/>
  <c r="V158" i="7"/>
  <c r="X158" i="7"/>
  <c r="Y158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AA158" i="7"/>
  <c r="AE146" i="7"/>
  <c r="AF140" i="7"/>
  <c r="AF141" i="7"/>
  <c r="AF142" i="7"/>
  <c r="AF143" i="7"/>
  <c r="AF144" i="7"/>
  <c r="AF145" i="7"/>
  <c r="AF146" i="7"/>
  <c r="W140" i="7"/>
  <c r="W141" i="7"/>
  <c r="W142" i="7"/>
  <c r="W143" i="7"/>
  <c r="W144" i="7"/>
  <c r="W145" i="7"/>
  <c r="W146" i="7"/>
  <c r="AG146" i="7"/>
  <c r="AB146" i="7"/>
  <c r="AC140" i="7"/>
  <c r="AC141" i="7"/>
  <c r="AC142" i="7"/>
  <c r="AC143" i="7"/>
  <c r="AC144" i="7"/>
  <c r="AC145" i="7"/>
  <c r="AC146" i="7"/>
  <c r="U140" i="7"/>
  <c r="U141" i="7"/>
  <c r="U142" i="7"/>
  <c r="U143" i="7"/>
  <c r="U144" i="7"/>
  <c r="U145" i="7"/>
  <c r="U146" i="7"/>
  <c r="AD146" i="7"/>
  <c r="R146" i="7"/>
  <c r="S140" i="7"/>
  <c r="S141" i="7"/>
  <c r="S142" i="7"/>
  <c r="S143" i="7"/>
  <c r="S144" i="7"/>
  <c r="S145" i="7"/>
  <c r="S146" i="7"/>
  <c r="T146" i="7"/>
  <c r="V146" i="7"/>
  <c r="X146" i="7"/>
  <c r="Y146" i="7"/>
  <c r="Z140" i="7"/>
  <c r="Z141" i="7"/>
  <c r="Z142" i="7"/>
  <c r="Z143" i="7"/>
  <c r="Z144" i="7"/>
  <c r="Z145" i="7"/>
  <c r="Z146" i="7"/>
  <c r="AA146" i="7"/>
  <c r="AE139" i="7"/>
  <c r="AF136" i="7"/>
  <c r="AF137" i="7"/>
  <c r="AF138" i="7"/>
  <c r="AF139" i="7"/>
  <c r="W136" i="7"/>
  <c r="W137" i="7"/>
  <c r="W138" i="7"/>
  <c r="W139" i="7"/>
  <c r="AG139" i="7"/>
  <c r="AB139" i="7"/>
  <c r="AC136" i="7"/>
  <c r="AC137" i="7"/>
  <c r="AC138" i="7"/>
  <c r="AC139" i="7"/>
  <c r="U136" i="7"/>
  <c r="U137" i="7"/>
  <c r="U138" i="7"/>
  <c r="U139" i="7"/>
  <c r="AD139" i="7"/>
  <c r="R139" i="7"/>
  <c r="S136" i="7"/>
  <c r="S137" i="7"/>
  <c r="S138" i="7"/>
  <c r="S139" i="7"/>
  <c r="T139" i="7"/>
  <c r="V139" i="7"/>
  <c r="X139" i="7"/>
  <c r="Y139" i="7"/>
  <c r="Z136" i="7"/>
  <c r="Z137" i="7"/>
  <c r="Z138" i="7"/>
  <c r="Z139" i="7"/>
  <c r="AA139" i="7"/>
  <c r="AE135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AG135" i="7"/>
  <c r="AB135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AD135" i="7"/>
  <c r="R135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T135" i="7"/>
  <c r="V135" i="7"/>
  <c r="X135" i="7"/>
  <c r="Y135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AA135" i="7"/>
  <c r="AE79" i="7"/>
  <c r="AF75" i="7"/>
  <c r="AF76" i="7"/>
  <c r="AF77" i="7"/>
  <c r="AF78" i="7"/>
  <c r="AF79" i="7"/>
  <c r="W75" i="7"/>
  <c r="W76" i="7"/>
  <c r="W77" i="7"/>
  <c r="W78" i="7"/>
  <c r="W79" i="7"/>
  <c r="AG79" i="7"/>
  <c r="AB79" i="7"/>
  <c r="AC75" i="7"/>
  <c r="AC76" i="7"/>
  <c r="AC77" i="7"/>
  <c r="AC78" i="7"/>
  <c r="AC79" i="7"/>
  <c r="U75" i="7"/>
  <c r="U76" i="7"/>
  <c r="U77" i="7"/>
  <c r="U78" i="7"/>
  <c r="U79" i="7"/>
  <c r="AD79" i="7"/>
  <c r="R79" i="7"/>
  <c r="S75" i="7"/>
  <c r="S76" i="7"/>
  <c r="S77" i="7"/>
  <c r="S78" i="7"/>
  <c r="S79" i="7"/>
  <c r="T79" i="7"/>
  <c r="V79" i="7"/>
  <c r="X79" i="7"/>
  <c r="Y79" i="7"/>
  <c r="Z75" i="7"/>
  <c r="Z76" i="7"/>
  <c r="Z77" i="7"/>
  <c r="Z78" i="7"/>
  <c r="Z79" i="7"/>
  <c r="AA79" i="7"/>
  <c r="AE74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AG74" i="7"/>
  <c r="AB74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AD74" i="7"/>
  <c r="R74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T74" i="7"/>
  <c r="V74" i="7"/>
  <c r="X74" i="7"/>
  <c r="Y74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AA74" i="7"/>
  <c r="AE56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AG56" i="7"/>
  <c r="AB56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AD56" i="7"/>
  <c r="R56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T56" i="7"/>
  <c r="V56" i="7"/>
  <c r="X56" i="7"/>
  <c r="Y56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AA56" i="7"/>
  <c r="AE30" i="7"/>
  <c r="AF20" i="7"/>
  <c r="AF21" i="7"/>
  <c r="AF22" i="7"/>
  <c r="AF23" i="7"/>
  <c r="AF24" i="7"/>
  <c r="AF25" i="7"/>
  <c r="AF26" i="7"/>
  <c r="AF27" i="7"/>
  <c r="AF28" i="7"/>
  <c r="AF29" i="7"/>
  <c r="AF30" i="7"/>
  <c r="W20" i="7"/>
  <c r="W21" i="7"/>
  <c r="W22" i="7"/>
  <c r="W23" i="7"/>
  <c r="W24" i="7"/>
  <c r="W25" i="7"/>
  <c r="W26" i="7"/>
  <c r="W27" i="7"/>
  <c r="W28" i="7"/>
  <c r="W29" i="7"/>
  <c r="W30" i="7"/>
  <c r="AG30" i="7"/>
  <c r="AB30" i="7"/>
  <c r="AC20" i="7"/>
  <c r="AC21" i="7"/>
  <c r="AC22" i="7"/>
  <c r="AC23" i="7"/>
  <c r="AC24" i="7"/>
  <c r="AC25" i="7"/>
  <c r="AC26" i="7"/>
  <c r="AC27" i="7"/>
  <c r="AC28" i="7"/>
  <c r="AC29" i="7"/>
  <c r="AC30" i="7"/>
  <c r="U20" i="7"/>
  <c r="U21" i="7"/>
  <c r="U22" i="7"/>
  <c r="U23" i="7"/>
  <c r="U24" i="7"/>
  <c r="U25" i="7"/>
  <c r="U26" i="7"/>
  <c r="U27" i="7"/>
  <c r="U28" i="7"/>
  <c r="U29" i="7"/>
  <c r="U30" i="7"/>
  <c r="AD30" i="7"/>
  <c r="R30" i="7"/>
  <c r="S20" i="7"/>
  <c r="S21" i="7"/>
  <c r="S22" i="7"/>
  <c r="S23" i="7"/>
  <c r="S24" i="7"/>
  <c r="S25" i="7"/>
  <c r="S26" i="7"/>
  <c r="S27" i="7"/>
  <c r="S28" i="7"/>
  <c r="S29" i="7"/>
  <c r="S30" i="7"/>
  <c r="T30" i="7"/>
  <c r="V30" i="7"/>
  <c r="X30" i="7"/>
  <c r="Y30" i="7"/>
  <c r="Z20" i="7"/>
  <c r="Z21" i="7"/>
  <c r="Z22" i="7"/>
  <c r="Z23" i="7"/>
  <c r="Z24" i="7"/>
  <c r="Z25" i="7"/>
  <c r="Z26" i="7"/>
  <c r="Z27" i="7"/>
  <c r="Z28" i="7"/>
  <c r="Z29" i="7"/>
  <c r="Z30" i="7"/>
  <c r="AA30" i="7"/>
  <c r="AE19" i="7"/>
  <c r="AF13" i="7"/>
  <c r="AF14" i="7"/>
  <c r="AF15" i="7"/>
  <c r="AF16" i="7"/>
  <c r="AF17" i="7"/>
  <c r="AF18" i="7"/>
  <c r="AF19" i="7"/>
  <c r="W13" i="7"/>
  <c r="W14" i="7"/>
  <c r="W15" i="7"/>
  <c r="W16" i="7"/>
  <c r="W17" i="7"/>
  <c r="W18" i="7"/>
  <c r="W19" i="7"/>
  <c r="AG19" i="7"/>
  <c r="AB19" i="7"/>
  <c r="AC13" i="7"/>
  <c r="AC14" i="7"/>
  <c r="AC15" i="7"/>
  <c r="AC16" i="7"/>
  <c r="AC17" i="7"/>
  <c r="AC18" i="7"/>
  <c r="AC19" i="7"/>
  <c r="U13" i="7"/>
  <c r="U14" i="7"/>
  <c r="U15" i="7"/>
  <c r="U16" i="7"/>
  <c r="U17" i="7"/>
  <c r="U18" i="7"/>
  <c r="U19" i="7"/>
  <c r="AD19" i="7"/>
  <c r="R19" i="7"/>
  <c r="S13" i="7"/>
  <c r="S14" i="7"/>
  <c r="S15" i="7"/>
  <c r="S16" i="7"/>
  <c r="S17" i="7"/>
  <c r="S18" i="7"/>
  <c r="S19" i="7"/>
  <c r="T19" i="7"/>
  <c r="V19" i="7"/>
  <c r="X19" i="7"/>
  <c r="Y19" i="7"/>
  <c r="Z13" i="7"/>
  <c r="Z14" i="7"/>
  <c r="Z15" i="7"/>
  <c r="Z16" i="7"/>
  <c r="Z17" i="7"/>
  <c r="Z18" i="7"/>
  <c r="Z19" i="7"/>
  <c r="AA19" i="7"/>
  <c r="AE12" i="7"/>
  <c r="AF4" i="7"/>
  <c r="AF5" i="7"/>
  <c r="AF6" i="7"/>
  <c r="AF7" i="7"/>
  <c r="AF8" i="7"/>
  <c r="AF9" i="7"/>
  <c r="AF10" i="7"/>
  <c r="AF11" i="7"/>
  <c r="AF12" i="7"/>
  <c r="W4" i="7"/>
  <c r="W5" i="7"/>
  <c r="W6" i="7"/>
  <c r="W7" i="7"/>
  <c r="W8" i="7"/>
  <c r="W9" i="7"/>
  <c r="W10" i="7"/>
  <c r="W11" i="7"/>
  <c r="W12" i="7"/>
  <c r="AG12" i="7"/>
  <c r="AB12" i="7"/>
  <c r="AC4" i="7"/>
  <c r="AC5" i="7"/>
  <c r="AC6" i="7"/>
  <c r="AC7" i="7"/>
  <c r="AC8" i="7"/>
  <c r="AC9" i="7"/>
  <c r="AC10" i="7"/>
  <c r="AC11" i="7"/>
  <c r="AC12" i="7"/>
  <c r="U4" i="7"/>
  <c r="U5" i="7"/>
  <c r="U6" i="7"/>
  <c r="U7" i="7"/>
  <c r="U8" i="7"/>
  <c r="U9" i="7"/>
  <c r="U10" i="7"/>
  <c r="U11" i="7"/>
  <c r="U12" i="7"/>
  <c r="AD12" i="7"/>
  <c r="R12" i="7"/>
  <c r="S4" i="7"/>
  <c r="S5" i="7"/>
  <c r="S6" i="7"/>
  <c r="S7" i="7"/>
  <c r="S8" i="7"/>
  <c r="S9" i="7"/>
  <c r="S10" i="7"/>
  <c r="S11" i="7"/>
  <c r="S12" i="7"/>
  <c r="T12" i="7"/>
  <c r="V12" i="7"/>
  <c r="X12" i="7"/>
  <c r="Y12" i="7"/>
  <c r="Z4" i="7"/>
  <c r="Z5" i="7"/>
  <c r="Z6" i="7"/>
  <c r="Z7" i="7"/>
  <c r="Z8" i="7"/>
  <c r="Z9" i="7"/>
  <c r="Z10" i="7"/>
  <c r="Z11" i="7"/>
  <c r="Z12" i="7"/>
  <c r="AA12" i="7"/>
  <c r="AF197" i="7"/>
  <c r="W197" i="7"/>
  <c r="AG197" i="7"/>
  <c r="AC197" i="7"/>
  <c r="U197" i="7"/>
  <c r="AD197" i="7"/>
  <c r="Z197" i="7"/>
  <c r="S197" i="7"/>
  <c r="AA197" i="7"/>
  <c r="AF196" i="7"/>
  <c r="W196" i="7"/>
  <c r="AG196" i="7"/>
  <c r="AC196" i="7"/>
  <c r="U196" i="7"/>
  <c r="AD196" i="7"/>
  <c r="Z196" i="7"/>
  <c r="S196" i="7"/>
  <c r="AA196" i="7"/>
  <c r="AF195" i="7"/>
  <c r="W195" i="7"/>
  <c r="AG195" i="7"/>
  <c r="AC195" i="7"/>
  <c r="U195" i="7"/>
  <c r="AD195" i="7"/>
  <c r="Z195" i="7"/>
  <c r="S195" i="7"/>
  <c r="AA195" i="7"/>
  <c r="AF194" i="7"/>
  <c r="W194" i="7"/>
  <c r="AG194" i="7"/>
  <c r="AC194" i="7"/>
  <c r="U194" i="7"/>
  <c r="AD194" i="7"/>
  <c r="Z194" i="7"/>
  <c r="S194" i="7"/>
  <c r="AA194" i="7"/>
  <c r="AF193" i="7"/>
  <c r="W193" i="7"/>
  <c r="AG193" i="7"/>
  <c r="AC193" i="7"/>
  <c r="U193" i="7"/>
  <c r="AD193" i="7"/>
  <c r="Z193" i="7"/>
  <c r="S193" i="7"/>
  <c r="AA193" i="7"/>
  <c r="AF192" i="7"/>
  <c r="W192" i="7"/>
  <c r="AG192" i="7"/>
  <c r="AC192" i="7"/>
  <c r="U192" i="7"/>
  <c r="AD192" i="7"/>
  <c r="Z192" i="7"/>
  <c r="S192" i="7"/>
  <c r="AA192" i="7"/>
  <c r="AF191" i="7"/>
  <c r="W191" i="7"/>
  <c r="AG191" i="7"/>
  <c r="AC191" i="7"/>
  <c r="U191" i="7"/>
  <c r="AD191" i="7"/>
  <c r="Z191" i="7"/>
  <c r="S191" i="7"/>
  <c r="AA191" i="7"/>
  <c r="AF190" i="7"/>
  <c r="W190" i="7"/>
  <c r="AG190" i="7"/>
  <c r="AC190" i="7"/>
  <c r="U190" i="7"/>
  <c r="AD190" i="7"/>
  <c r="Z190" i="7"/>
  <c r="S190" i="7"/>
  <c r="AA190" i="7"/>
  <c r="AF189" i="7"/>
  <c r="W189" i="7"/>
  <c r="AG189" i="7"/>
  <c r="AC189" i="7"/>
  <c r="U189" i="7"/>
  <c r="AD189" i="7"/>
  <c r="Z189" i="7"/>
  <c r="S189" i="7"/>
  <c r="AA189" i="7"/>
  <c r="AF188" i="7"/>
  <c r="W188" i="7"/>
  <c r="AG188" i="7"/>
  <c r="AC188" i="7"/>
  <c r="U188" i="7"/>
  <c r="AD188" i="7"/>
  <c r="Z188" i="7"/>
  <c r="S188" i="7"/>
  <c r="AA188" i="7"/>
  <c r="AF187" i="7"/>
  <c r="W187" i="7"/>
  <c r="AG187" i="7"/>
  <c r="AC187" i="7"/>
  <c r="U187" i="7"/>
  <c r="AD187" i="7"/>
  <c r="Z187" i="7"/>
  <c r="S187" i="7"/>
  <c r="AA187" i="7"/>
  <c r="AF186" i="7"/>
  <c r="W186" i="7"/>
  <c r="AG186" i="7"/>
  <c r="AC186" i="7"/>
  <c r="U186" i="7"/>
  <c r="AD186" i="7"/>
  <c r="Z186" i="7"/>
  <c r="S186" i="7"/>
  <c r="AA186" i="7"/>
  <c r="AF185" i="7"/>
  <c r="W185" i="7"/>
  <c r="AG185" i="7"/>
  <c r="AC185" i="7"/>
  <c r="U185" i="7"/>
  <c r="AD185" i="7"/>
  <c r="Z185" i="7"/>
  <c r="S185" i="7"/>
  <c r="AA185" i="7"/>
  <c r="AF184" i="7"/>
  <c r="W184" i="7"/>
  <c r="AG184" i="7"/>
  <c r="AC184" i="7"/>
  <c r="U184" i="7"/>
  <c r="AD184" i="7"/>
  <c r="Z184" i="7"/>
  <c r="S184" i="7"/>
  <c r="AA184" i="7"/>
  <c r="AF183" i="7"/>
  <c r="W183" i="7"/>
  <c r="AG183" i="7"/>
  <c r="AC183" i="7"/>
  <c r="U183" i="7"/>
  <c r="AD183" i="7"/>
  <c r="Z183" i="7"/>
  <c r="S183" i="7"/>
  <c r="AA183" i="7"/>
  <c r="AF182" i="7"/>
  <c r="W182" i="7"/>
  <c r="AG182" i="7"/>
  <c r="AC182" i="7"/>
  <c r="U182" i="7"/>
  <c r="AD182" i="7"/>
  <c r="Z182" i="7"/>
  <c r="S182" i="7"/>
  <c r="AA182" i="7"/>
  <c r="AF181" i="7"/>
  <c r="W181" i="7"/>
  <c r="AG181" i="7"/>
  <c r="AC181" i="7"/>
  <c r="U181" i="7"/>
  <c r="AD181" i="7"/>
  <c r="Z181" i="7"/>
  <c r="S181" i="7"/>
  <c r="AA181" i="7"/>
  <c r="AF180" i="7"/>
  <c r="W180" i="7"/>
  <c r="AG180" i="7"/>
  <c r="AC180" i="7"/>
  <c r="U180" i="7"/>
  <c r="AD180" i="7"/>
  <c r="Z180" i="7"/>
  <c r="S180" i="7"/>
  <c r="AA180" i="7"/>
  <c r="AF179" i="7"/>
  <c r="W179" i="7"/>
  <c r="AG179" i="7"/>
  <c r="AC179" i="7"/>
  <c r="U179" i="7"/>
  <c r="AD179" i="7"/>
  <c r="Z179" i="7"/>
  <c r="S179" i="7"/>
  <c r="AA179" i="7"/>
  <c r="AF178" i="7"/>
  <c r="W178" i="7"/>
  <c r="AG178" i="7"/>
  <c r="AC178" i="7"/>
  <c r="U178" i="7"/>
  <c r="AD178" i="7"/>
  <c r="Z178" i="7"/>
  <c r="S178" i="7"/>
  <c r="AA178" i="7"/>
  <c r="AF177" i="7"/>
  <c r="W177" i="7"/>
  <c r="AG177" i="7"/>
  <c r="AC177" i="7"/>
  <c r="U177" i="7"/>
  <c r="AD177" i="7"/>
  <c r="Z177" i="7"/>
  <c r="S177" i="7"/>
  <c r="AA177" i="7"/>
  <c r="AF176" i="7"/>
  <c r="W176" i="7"/>
  <c r="AG176" i="7"/>
  <c r="AC176" i="7"/>
  <c r="U176" i="7"/>
  <c r="AD176" i="7"/>
  <c r="Z176" i="7"/>
  <c r="S176" i="7"/>
  <c r="AA176" i="7"/>
  <c r="AF175" i="7"/>
  <c r="W175" i="7"/>
  <c r="AG175" i="7"/>
  <c r="AC175" i="7"/>
  <c r="U175" i="7"/>
  <c r="AD175" i="7"/>
  <c r="Z175" i="7"/>
  <c r="S175" i="7"/>
  <c r="AA175" i="7"/>
  <c r="AF174" i="7"/>
  <c r="W174" i="7"/>
  <c r="AG174" i="7"/>
  <c r="AC174" i="7"/>
  <c r="U174" i="7"/>
  <c r="AD174" i="7"/>
  <c r="Z174" i="7"/>
  <c r="S174" i="7"/>
  <c r="AA174" i="7"/>
  <c r="AF173" i="7"/>
  <c r="W173" i="7"/>
  <c r="AG173" i="7"/>
  <c r="AC173" i="7"/>
  <c r="U173" i="7"/>
  <c r="AD173" i="7"/>
  <c r="Z173" i="7"/>
  <c r="S173" i="7"/>
  <c r="AA173" i="7"/>
  <c r="AF172" i="7"/>
  <c r="W172" i="7"/>
  <c r="AG172" i="7"/>
  <c r="AC172" i="7"/>
  <c r="U172" i="7"/>
  <c r="AD172" i="7"/>
  <c r="Z172" i="7"/>
  <c r="S172" i="7"/>
  <c r="AA172" i="7"/>
  <c r="AF171" i="7"/>
  <c r="W171" i="7"/>
  <c r="AG171" i="7"/>
  <c r="AC171" i="7"/>
  <c r="U171" i="7"/>
  <c r="AD171" i="7"/>
  <c r="Z171" i="7"/>
  <c r="S171" i="7"/>
  <c r="AA171" i="7"/>
  <c r="AF170" i="7"/>
  <c r="W170" i="7"/>
  <c r="AG170" i="7"/>
  <c r="AC170" i="7"/>
  <c r="U170" i="7"/>
  <c r="AD170" i="7"/>
  <c r="Z170" i="7"/>
  <c r="S170" i="7"/>
  <c r="AA170" i="7"/>
  <c r="AF169" i="7"/>
  <c r="W169" i="7"/>
  <c r="AG169" i="7"/>
  <c r="AC169" i="7"/>
  <c r="U169" i="7"/>
  <c r="AD169" i="7"/>
  <c r="Z169" i="7"/>
  <c r="S169" i="7"/>
  <c r="AA169" i="7"/>
  <c r="AF168" i="7"/>
  <c r="W168" i="7"/>
  <c r="AG168" i="7"/>
  <c r="AC168" i="7"/>
  <c r="U168" i="7"/>
  <c r="AD168" i="7"/>
  <c r="Z168" i="7"/>
  <c r="S168" i="7"/>
  <c r="AA168" i="7"/>
  <c r="AF167" i="7"/>
  <c r="W167" i="7"/>
  <c r="AG167" i="7"/>
  <c r="AC167" i="7"/>
  <c r="U167" i="7"/>
  <c r="AD167" i="7"/>
  <c r="Z167" i="7"/>
  <c r="S167" i="7"/>
  <c r="AA167" i="7"/>
  <c r="AF166" i="7"/>
  <c r="W166" i="7"/>
  <c r="AG166" i="7"/>
  <c r="AC166" i="7"/>
  <c r="U166" i="7"/>
  <c r="AD166" i="7"/>
  <c r="Z166" i="7"/>
  <c r="S166" i="7"/>
  <c r="AA166" i="7"/>
  <c r="AF165" i="7"/>
  <c r="W165" i="7"/>
  <c r="AG165" i="7"/>
  <c r="AC165" i="7"/>
  <c r="U165" i="7"/>
  <c r="AD165" i="7"/>
  <c r="Z165" i="7"/>
  <c r="S165" i="7"/>
  <c r="AA165" i="7"/>
  <c r="AF164" i="7"/>
  <c r="W164" i="7"/>
  <c r="AG164" i="7"/>
  <c r="AC164" i="7"/>
  <c r="U164" i="7"/>
  <c r="AD164" i="7"/>
  <c r="Z164" i="7"/>
  <c r="S164" i="7"/>
  <c r="AA164" i="7"/>
  <c r="AF163" i="7"/>
  <c r="W163" i="7"/>
  <c r="AG163" i="7"/>
  <c r="AC163" i="7"/>
  <c r="U163" i="7"/>
  <c r="AD163" i="7"/>
  <c r="Z163" i="7"/>
  <c r="S163" i="7"/>
  <c r="AA163" i="7"/>
  <c r="AF162" i="7"/>
  <c r="W162" i="7"/>
  <c r="AG162" i="7"/>
  <c r="AC162" i="7"/>
  <c r="U162" i="7"/>
  <c r="AD162" i="7"/>
  <c r="Z162" i="7"/>
  <c r="S162" i="7"/>
  <c r="AA162" i="7"/>
  <c r="AF161" i="7"/>
  <c r="W161" i="7"/>
  <c r="AG161" i="7"/>
  <c r="AC161" i="7"/>
  <c r="U161" i="7"/>
  <c r="AD161" i="7"/>
  <c r="Z161" i="7"/>
  <c r="S161" i="7"/>
  <c r="AA161" i="7"/>
  <c r="AF160" i="7"/>
  <c r="W160" i="7"/>
  <c r="AG160" i="7"/>
  <c r="AC160" i="7"/>
  <c r="U160" i="7"/>
  <c r="AD160" i="7"/>
  <c r="Z160" i="7"/>
  <c r="S160" i="7"/>
  <c r="AA160" i="7"/>
  <c r="AF159" i="7"/>
  <c r="W159" i="7"/>
  <c r="AG159" i="7"/>
  <c r="AC159" i="7"/>
  <c r="U159" i="7"/>
  <c r="AD159" i="7"/>
  <c r="Z159" i="7"/>
  <c r="S159" i="7"/>
  <c r="AA159" i="7"/>
  <c r="AG73" i="7"/>
  <c r="AD73" i="7"/>
  <c r="AA73" i="7"/>
  <c r="AG72" i="7"/>
  <c r="AD72" i="7"/>
  <c r="AA72" i="7"/>
  <c r="AG71" i="7"/>
  <c r="AD71" i="7"/>
  <c r="AA71" i="7"/>
  <c r="AG70" i="7"/>
  <c r="AD70" i="7"/>
  <c r="AA70" i="7"/>
  <c r="AG69" i="7"/>
  <c r="AD69" i="7"/>
  <c r="AA69" i="7"/>
  <c r="AG68" i="7"/>
  <c r="AD68" i="7"/>
  <c r="AA68" i="7"/>
  <c r="AG29" i="7"/>
  <c r="AD29" i="7"/>
  <c r="AA29" i="7"/>
  <c r="AG11" i="7"/>
  <c r="AD11" i="7"/>
  <c r="AA11" i="7"/>
  <c r="AG67" i="7"/>
  <c r="AD67" i="7"/>
  <c r="AA67" i="7"/>
  <c r="AG145" i="7"/>
  <c r="AD145" i="7"/>
  <c r="AA145" i="7"/>
  <c r="AG66" i="7"/>
  <c r="AD66" i="7"/>
  <c r="AA66" i="7"/>
  <c r="AG55" i="7"/>
  <c r="AD55" i="7"/>
  <c r="AA55" i="7"/>
  <c r="AG54" i="7"/>
  <c r="AD54" i="7"/>
  <c r="AA54" i="7"/>
  <c r="AG53" i="7"/>
  <c r="AD53" i="7"/>
  <c r="AA53" i="7"/>
  <c r="AG52" i="7"/>
  <c r="AD52" i="7"/>
  <c r="AA52" i="7"/>
  <c r="AG51" i="7"/>
  <c r="AD51" i="7"/>
  <c r="AA51" i="7"/>
  <c r="AG50" i="7"/>
  <c r="AD50" i="7"/>
  <c r="AA50" i="7"/>
  <c r="AG49" i="7"/>
  <c r="AD49" i="7"/>
  <c r="AA49" i="7"/>
  <c r="AG48" i="7"/>
  <c r="AD48" i="7"/>
  <c r="AA48" i="7"/>
  <c r="AG47" i="7"/>
  <c r="AD47" i="7"/>
  <c r="AA47" i="7"/>
  <c r="AG46" i="7"/>
  <c r="AD46" i="7"/>
  <c r="AA46" i="7"/>
  <c r="AG45" i="7"/>
  <c r="AD45" i="7"/>
  <c r="AA45" i="7"/>
  <c r="AG44" i="7"/>
  <c r="AD44" i="7"/>
  <c r="AA44" i="7"/>
  <c r="AG43" i="7"/>
  <c r="AD43" i="7"/>
  <c r="AA43" i="7"/>
  <c r="AG144" i="7"/>
  <c r="AD144" i="7"/>
  <c r="AA144" i="7"/>
  <c r="AG138" i="7"/>
  <c r="AD138" i="7"/>
  <c r="AA138" i="7"/>
  <c r="AG10" i="7"/>
  <c r="AD10" i="7"/>
  <c r="AA10" i="7"/>
  <c r="AG9" i="7"/>
  <c r="AD9" i="7"/>
  <c r="AA9" i="7"/>
  <c r="AG8" i="7"/>
  <c r="AD8" i="7"/>
  <c r="AA8" i="7"/>
  <c r="AG65" i="7"/>
  <c r="AD65" i="7"/>
  <c r="AA65" i="7"/>
  <c r="AG64" i="7"/>
  <c r="AD64" i="7"/>
  <c r="AA64" i="7"/>
  <c r="AG63" i="7"/>
  <c r="AD63" i="7"/>
  <c r="AA63" i="7"/>
  <c r="AG7" i="7"/>
  <c r="AD7" i="7"/>
  <c r="AA7" i="7"/>
  <c r="AG62" i="7"/>
  <c r="AD62" i="7"/>
  <c r="AA62" i="7"/>
  <c r="AG78" i="7"/>
  <c r="AD78" i="7"/>
  <c r="AA78" i="7"/>
  <c r="AG18" i="7"/>
  <c r="AD18" i="7"/>
  <c r="AA18" i="7"/>
  <c r="AG61" i="7"/>
  <c r="AD61" i="7"/>
  <c r="AA61" i="7"/>
  <c r="AG60" i="7"/>
  <c r="AD60" i="7"/>
  <c r="AA60" i="7"/>
  <c r="AG59" i="7"/>
  <c r="AD59" i="7"/>
  <c r="AA59" i="7"/>
  <c r="AG28" i="7"/>
  <c r="AD28" i="7"/>
  <c r="AA28" i="7"/>
  <c r="AG17" i="7"/>
  <c r="AD17" i="7"/>
  <c r="AA17" i="7"/>
  <c r="AG16" i="7"/>
  <c r="AD16" i="7"/>
  <c r="AA16" i="7"/>
  <c r="AG15" i="7"/>
  <c r="AD15" i="7"/>
  <c r="AA15" i="7"/>
  <c r="AG77" i="7"/>
  <c r="AD77" i="7"/>
  <c r="AA77" i="7"/>
  <c r="AG134" i="7"/>
  <c r="AD134" i="7"/>
  <c r="AA134" i="7"/>
  <c r="AG133" i="7"/>
  <c r="AD133" i="7"/>
  <c r="AA133" i="7"/>
  <c r="AG132" i="7"/>
  <c r="AD132" i="7"/>
  <c r="AA132" i="7"/>
  <c r="AG131" i="7"/>
  <c r="AD131" i="7"/>
  <c r="AA131" i="7"/>
  <c r="AG130" i="7"/>
  <c r="AD130" i="7"/>
  <c r="AA130" i="7"/>
  <c r="AG129" i="7"/>
  <c r="AD129" i="7"/>
  <c r="AA129" i="7"/>
  <c r="AG128" i="7"/>
  <c r="AD128" i="7"/>
  <c r="AA128" i="7"/>
  <c r="AG127" i="7"/>
  <c r="AD127" i="7"/>
  <c r="AA127" i="7"/>
  <c r="AG126" i="7"/>
  <c r="AD126" i="7"/>
  <c r="AA126" i="7"/>
  <c r="AG125" i="7"/>
  <c r="AD125" i="7"/>
  <c r="AA125" i="7"/>
  <c r="AG124" i="7"/>
  <c r="AD124" i="7"/>
  <c r="AA124" i="7"/>
  <c r="AG123" i="7"/>
  <c r="AD123" i="7"/>
  <c r="AA123" i="7"/>
  <c r="AG122" i="7"/>
  <c r="AD122" i="7"/>
  <c r="AA122" i="7"/>
  <c r="AG121" i="7"/>
  <c r="AD121" i="7"/>
  <c r="AA121" i="7"/>
  <c r="AG120" i="7"/>
  <c r="AD120" i="7"/>
  <c r="AA120" i="7"/>
  <c r="AG119" i="7"/>
  <c r="AD119" i="7"/>
  <c r="AA119" i="7"/>
  <c r="AG118" i="7"/>
  <c r="AD118" i="7"/>
  <c r="AA118" i="7"/>
  <c r="AG117" i="7"/>
  <c r="AD117" i="7"/>
  <c r="AA117" i="7"/>
  <c r="AG116" i="7"/>
  <c r="AD116" i="7"/>
  <c r="AA116" i="7"/>
  <c r="AG115" i="7"/>
  <c r="AD115" i="7"/>
  <c r="AA115" i="7"/>
  <c r="AG114" i="7"/>
  <c r="AD114" i="7"/>
  <c r="AA114" i="7"/>
  <c r="AG113" i="7"/>
  <c r="AD113" i="7"/>
  <c r="AA113" i="7"/>
  <c r="AG112" i="7"/>
  <c r="AD112" i="7"/>
  <c r="AA112" i="7"/>
  <c r="AG111" i="7"/>
  <c r="AD111" i="7"/>
  <c r="AA111" i="7"/>
  <c r="AG110" i="7"/>
  <c r="AD110" i="7"/>
  <c r="AA110" i="7"/>
  <c r="AG109" i="7"/>
  <c r="AD109" i="7"/>
  <c r="AA109" i="7"/>
  <c r="AG108" i="7"/>
  <c r="AD108" i="7"/>
  <c r="AA108" i="7"/>
  <c r="AG107" i="7"/>
  <c r="AD107" i="7"/>
  <c r="AA107" i="7"/>
  <c r="AG106" i="7"/>
  <c r="AD106" i="7"/>
  <c r="AA106" i="7"/>
  <c r="AG105" i="7"/>
  <c r="AD105" i="7"/>
  <c r="AA105" i="7"/>
  <c r="AG104" i="7"/>
  <c r="AD104" i="7"/>
  <c r="AA104" i="7"/>
  <c r="AG103" i="7"/>
  <c r="AD103" i="7"/>
  <c r="AA103" i="7"/>
  <c r="AG102" i="7"/>
  <c r="AD102" i="7"/>
  <c r="AA102" i="7"/>
  <c r="AG101" i="7"/>
  <c r="AD101" i="7"/>
  <c r="AA101" i="7"/>
  <c r="AG100" i="7"/>
  <c r="AD100" i="7"/>
  <c r="AA100" i="7"/>
  <c r="AG99" i="7"/>
  <c r="AD99" i="7"/>
  <c r="AA99" i="7"/>
  <c r="AG98" i="7"/>
  <c r="AD98" i="7"/>
  <c r="AA98" i="7"/>
  <c r="AG97" i="7"/>
  <c r="AD97" i="7"/>
  <c r="AA97" i="7"/>
  <c r="AG96" i="7"/>
  <c r="AD96" i="7"/>
  <c r="AA96" i="7"/>
  <c r="AG95" i="7"/>
  <c r="AD95" i="7"/>
  <c r="AA95" i="7"/>
  <c r="AG94" i="7"/>
  <c r="AD94" i="7"/>
  <c r="AA94" i="7"/>
  <c r="AG93" i="7"/>
  <c r="AD93" i="7"/>
  <c r="AA93" i="7"/>
  <c r="AG92" i="7"/>
  <c r="AD92" i="7"/>
  <c r="AA92" i="7"/>
  <c r="AG91" i="7"/>
  <c r="AD91" i="7"/>
  <c r="AA91" i="7"/>
  <c r="AG90" i="7"/>
  <c r="AD90" i="7"/>
  <c r="AA90" i="7"/>
  <c r="AG89" i="7"/>
  <c r="AD89" i="7"/>
  <c r="AA89" i="7"/>
  <c r="AG88" i="7"/>
  <c r="AD88" i="7"/>
  <c r="AA88" i="7"/>
  <c r="AG87" i="7"/>
  <c r="AD87" i="7"/>
  <c r="AA87" i="7"/>
  <c r="AG86" i="7"/>
  <c r="AD86" i="7"/>
  <c r="AA86" i="7"/>
  <c r="AG85" i="7"/>
  <c r="AD85" i="7"/>
  <c r="AA85" i="7"/>
  <c r="AG84" i="7"/>
  <c r="AD84" i="7"/>
  <c r="AA84" i="7"/>
  <c r="AG83" i="7"/>
  <c r="AD83" i="7"/>
  <c r="AA83" i="7"/>
  <c r="AG82" i="7"/>
  <c r="AD82" i="7"/>
  <c r="AA82" i="7"/>
  <c r="AG81" i="7"/>
  <c r="AD81" i="7"/>
  <c r="AA81" i="7"/>
  <c r="AG80" i="7"/>
  <c r="AD80" i="7"/>
  <c r="AA80" i="7"/>
  <c r="AG157" i="7"/>
  <c r="AD157" i="7"/>
  <c r="AA157" i="7"/>
  <c r="AG156" i="7"/>
  <c r="AD156" i="7"/>
  <c r="AA156" i="7"/>
  <c r="AG42" i="7"/>
  <c r="AD42" i="7"/>
  <c r="AA42" i="7"/>
  <c r="AG41" i="7"/>
  <c r="AD41" i="7"/>
  <c r="AA41" i="7"/>
  <c r="AG40" i="7"/>
  <c r="AD40" i="7"/>
  <c r="AA40" i="7"/>
  <c r="AG39" i="7"/>
  <c r="AD39" i="7"/>
  <c r="AA39" i="7"/>
  <c r="AG38" i="7"/>
  <c r="AD38" i="7"/>
  <c r="AA38" i="7"/>
  <c r="AG37" i="7"/>
  <c r="AD37" i="7"/>
  <c r="AA37" i="7"/>
  <c r="AG36" i="7"/>
  <c r="AD36" i="7"/>
  <c r="AA36" i="7"/>
  <c r="AG35" i="7"/>
  <c r="AD35" i="7"/>
  <c r="AA35" i="7"/>
  <c r="AG34" i="7"/>
  <c r="AD34" i="7"/>
  <c r="AA34" i="7"/>
  <c r="AG33" i="7"/>
  <c r="AD33" i="7"/>
  <c r="AA33" i="7"/>
  <c r="AG32" i="7"/>
  <c r="AD32" i="7"/>
  <c r="AA32" i="7"/>
  <c r="AG31" i="7"/>
  <c r="AD31" i="7"/>
  <c r="AA31" i="7"/>
  <c r="AG27" i="7"/>
  <c r="AD27" i="7"/>
  <c r="AA27" i="7"/>
  <c r="AG26" i="7"/>
  <c r="AD26" i="7"/>
  <c r="AA26" i="7"/>
  <c r="AG25" i="7"/>
  <c r="AD25" i="7"/>
  <c r="AA25" i="7"/>
  <c r="AG24" i="7"/>
  <c r="AD24" i="7"/>
  <c r="AA24" i="7"/>
  <c r="AG23" i="7"/>
  <c r="AD23" i="7"/>
  <c r="AA23" i="7"/>
  <c r="AG22" i="7"/>
  <c r="AD22" i="7"/>
  <c r="AA22" i="7"/>
  <c r="AG14" i="7"/>
  <c r="AD14" i="7"/>
  <c r="AA14" i="7"/>
  <c r="AG21" i="7"/>
  <c r="AD21" i="7"/>
  <c r="AA21" i="7"/>
  <c r="AG137" i="7"/>
  <c r="AD137" i="7"/>
  <c r="AA137" i="7"/>
  <c r="AG76" i="7"/>
  <c r="AD76" i="7"/>
  <c r="AA76" i="7"/>
  <c r="AG20" i="7"/>
  <c r="AD20" i="7"/>
  <c r="AA20" i="7"/>
  <c r="AG75" i="7"/>
  <c r="AD75" i="7"/>
  <c r="AA75" i="7"/>
  <c r="AG155" i="7"/>
  <c r="AD155" i="7"/>
  <c r="AA155" i="7"/>
  <c r="AG154" i="7"/>
  <c r="AD154" i="7"/>
  <c r="AA154" i="7"/>
  <c r="AG153" i="7"/>
  <c r="AD153" i="7"/>
  <c r="AA153" i="7"/>
  <c r="AG152" i="7"/>
  <c r="AD152" i="7"/>
  <c r="AA152" i="7"/>
  <c r="AG151" i="7"/>
  <c r="AD151" i="7"/>
  <c r="AA151" i="7"/>
  <c r="AG150" i="7"/>
  <c r="AD150" i="7"/>
  <c r="AA150" i="7"/>
  <c r="AG149" i="7"/>
  <c r="AD149" i="7"/>
  <c r="AA149" i="7"/>
  <c r="AG58" i="7"/>
  <c r="AD58" i="7"/>
  <c r="AA58" i="7"/>
  <c r="AG57" i="7"/>
  <c r="AD57" i="7"/>
  <c r="AA57" i="7"/>
  <c r="AG6" i="7"/>
  <c r="AD6" i="7"/>
  <c r="AA6" i="7"/>
  <c r="AG136" i="7"/>
  <c r="AD136" i="7"/>
  <c r="AA136" i="7"/>
  <c r="AG143" i="7"/>
  <c r="AD143" i="7"/>
  <c r="AA143" i="7"/>
  <c r="AG142" i="7"/>
  <c r="AD142" i="7"/>
  <c r="AA142" i="7"/>
  <c r="AG148" i="7"/>
  <c r="AD148" i="7"/>
  <c r="AA148" i="7"/>
  <c r="AG13" i="7"/>
  <c r="AD13" i="7"/>
  <c r="AA13" i="7"/>
  <c r="AG147" i="7"/>
  <c r="AD147" i="7"/>
  <c r="AA147" i="7"/>
  <c r="AG141" i="7"/>
  <c r="AD141" i="7"/>
  <c r="AA141" i="7"/>
  <c r="AG140" i="7"/>
  <c r="AD140" i="7"/>
  <c r="AA140" i="7"/>
  <c r="AG5" i="7"/>
  <c r="AD5" i="7"/>
  <c r="AA5" i="7"/>
  <c r="AG4" i="7"/>
  <c r="AD4" i="7"/>
  <c r="AA4" i="7"/>
  <c r="AF3" i="7"/>
  <c r="W3" i="7"/>
  <c r="AG3" i="7"/>
  <c r="AC3" i="7"/>
  <c r="U3" i="7"/>
  <c r="AD3" i="7"/>
  <c r="Z3" i="7"/>
  <c r="S3" i="7"/>
  <c r="AA3" i="7"/>
  <c r="AI158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AK158" i="14"/>
  <c r="AF158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AH158" i="14"/>
  <c r="R158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T158" i="14"/>
  <c r="V158" i="14"/>
  <c r="X158" i="14"/>
  <c r="Y158" i="14"/>
  <c r="Z158" i="14"/>
  <c r="AA158" i="14"/>
  <c r="AB158" i="14"/>
  <c r="AC158" i="14"/>
  <c r="AD147" i="14"/>
  <c r="AD148" i="14"/>
  <c r="AD149" i="14"/>
  <c r="AD150" i="14"/>
  <c r="AD151" i="14"/>
  <c r="AD152" i="14"/>
  <c r="AD153" i="14"/>
  <c r="AD154" i="14"/>
  <c r="AD155" i="14"/>
  <c r="AD156" i="14"/>
  <c r="AD157" i="14"/>
  <c r="AD158" i="14"/>
  <c r="AE158" i="14"/>
  <c r="AI146" i="14"/>
  <c r="AJ140" i="14"/>
  <c r="AJ141" i="14"/>
  <c r="AJ142" i="14"/>
  <c r="AJ143" i="14"/>
  <c r="AJ144" i="14"/>
  <c r="AJ145" i="14"/>
  <c r="AJ146" i="14"/>
  <c r="W140" i="14"/>
  <c r="W141" i="14"/>
  <c r="W142" i="14"/>
  <c r="W143" i="14"/>
  <c r="W144" i="14"/>
  <c r="W145" i="14"/>
  <c r="W146" i="14"/>
  <c r="AK146" i="14"/>
  <c r="AF146" i="14"/>
  <c r="AG140" i="14"/>
  <c r="AG141" i="14"/>
  <c r="AG142" i="14"/>
  <c r="AG143" i="14"/>
  <c r="AG144" i="14"/>
  <c r="AG145" i="14"/>
  <c r="AG146" i="14"/>
  <c r="U140" i="14"/>
  <c r="U141" i="14"/>
  <c r="U142" i="14"/>
  <c r="U143" i="14"/>
  <c r="U144" i="14"/>
  <c r="U145" i="14"/>
  <c r="U146" i="14"/>
  <c r="AH146" i="14"/>
  <c r="R146" i="14"/>
  <c r="S140" i="14"/>
  <c r="S141" i="14"/>
  <c r="S142" i="14"/>
  <c r="S143" i="14"/>
  <c r="S144" i="14"/>
  <c r="S145" i="14"/>
  <c r="S146" i="14"/>
  <c r="T146" i="14"/>
  <c r="V146" i="14"/>
  <c r="X146" i="14"/>
  <c r="Y146" i="14"/>
  <c r="Z146" i="14"/>
  <c r="AA146" i="14"/>
  <c r="AB146" i="14"/>
  <c r="AC146" i="14"/>
  <c r="AD140" i="14"/>
  <c r="AD141" i="14"/>
  <c r="AD142" i="14"/>
  <c r="AD143" i="14"/>
  <c r="AD144" i="14"/>
  <c r="AD145" i="14"/>
  <c r="AD146" i="14"/>
  <c r="AE146" i="14"/>
  <c r="AI139" i="14"/>
  <c r="AJ136" i="14"/>
  <c r="AJ137" i="14"/>
  <c r="AJ138" i="14"/>
  <c r="AJ139" i="14"/>
  <c r="W136" i="14"/>
  <c r="W137" i="14"/>
  <c r="W138" i="14"/>
  <c r="W139" i="14"/>
  <c r="AK139" i="14"/>
  <c r="AF139" i="14"/>
  <c r="AG136" i="14"/>
  <c r="AG137" i="14"/>
  <c r="AG138" i="14"/>
  <c r="AG139" i="14"/>
  <c r="U136" i="14"/>
  <c r="U137" i="14"/>
  <c r="U138" i="14"/>
  <c r="U139" i="14"/>
  <c r="AH139" i="14"/>
  <c r="R139" i="14"/>
  <c r="S136" i="14"/>
  <c r="S137" i="14"/>
  <c r="S138" i="14"/>
  <c r="S139" i="14"/>
  <c r="T139" i="14"/>
  <c r="V139" i="14"/>
  <c r="X139" i="14"/>
  <c r="Y139" i="14"/>
  <c r="Z139" i="14"/>
  <c r="AA139" i="14"/>
  <c r="AB139" i="14"/>
  <c r="AC139" i="14"/>
  <c r="AD136" i="14"/>
  <c r="AD137" i="14"/>
  <c r="AD138" i="14"/>
  <c r="AD139" i="14"/>
  <c r="AE139" i="14"/>
  <c r="AI135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132" i="14"/>
  <c r="AJ133" i="14"/>
  <c r="AJ134" i="14"/>
  <c r="AJ135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AK135" i="14"/>
  <c r="AF135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AH135" i="14"/>
  <c r="R135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T135" i="14"/>
  <c r="V135" i="14"/>
  <c r="X135" i="14"/>
  <c r="Y135" i="14"/>
  <c r="Z135" i="14"/>
  <c r="AA135" i="14"/>
  <c r="AB135" i="14"/>
  <c r="AC135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D101" i="14"/>
  <c r="AD102" i="14"/>
  <c r="AD103" i="14"/>
  <c r="AD104" i="14"/>
  <c r="AD105" i="14"/>
  <c r="AD106" i="14"/>
  <c r="AD107" i="14"/>
  <c r="AD108" i="14"/>
  <c r="AD109" i="14"/>
  <c r="AD110" i="14"/>
  <c r="AD111" i="14"/>
  <c r="AD112" i="14"/>
  <c r="AD113" i="14"/>
  <c r="AD114" i="14"/>
  <c r="AD115" i="14"/>
  <c r="AD116" i="14"/>
  <c r="AD117" i="14"/>
  <c r="AD118" i="14"/>
  <c r="AD119" i="14"/>
  <c r="AD120" i="14"/>
  <c r="AD121" i="14"/>
  <c r="AD122" i="14"/>
  <c r="AD123" i="14"/>
  <c r="AD124" i="14"/>
  <c r="AD125" i="14"/>
  <c r="AD126" i="14"/>
  <c r="AD127" i="14"/>
  <c r="AD128" i="14"/>
  <c r="AD129" i="14"/>
  <c r="AD130" i="14"/>
  <c r="AD131" i="14"/>
  <c r="AD132" i="14"/>
  <c r="AD133" i="14"/>
  <c r="AD134" i="14"/>
  <c r="AD135" i="14"/>
  <c r="AE135" i="14"/>
  <c r="AI79" i="14"/>
  <c r="AJ75" i="14"/>
  <c r="AJ76" i="14"/>
  <c r="AJ77" i="14"/>
  <c r="AJ78" i="14"/>
  <c r="AJ79" i="14"/>
  <c r="W75" i="14"/>
  <c r="W76" i="14"/>
  <c r="W77" i="14"/>
  <c r="W78" i="14"/>
  <c r="W79" i="14"/>
  <c r="AK79" i="14"/>
  <c r="AF79" i="14"/>
  <c r="AG75" i="14"/>
  <c r="AG76" i="14"/>
  <c r="AG77" i="14"/>
  <c r="AG78" i="14"/>
  <c r="AG79" i="14"/>
  <c r="U75" i="14"/>
  <c r="U76" i="14"/>
  <c r="U77" i="14"/>
  <c r="U78" i="14"/>
  <c r="U79" i="14"/>
  <c r="AH79" i="14"/>
  <c r="R79" i="14"/>
  <c r="S75" i="14"/>
  <c r="S76" i="14"/>
  <c r="S77" i="14"/>
  <c r="S78" i="14"/>
  <c r="S79" i="14"/>
  <c r="T79" i="14"/>
  <c r="V79" i="14"/>
  <c r="X79" i="14"/>
  <c r="Y79" i="14"/>
  <c r="Z79" i="14"/>
  <c r="AA79" i="14"/>
  <c r="AB79" i="14"/>
  <c r="AC79" i="14"/>
  <c r="AD75" i="14"/>
  <c r="AD76" i="14"/>
  <c r="AD77" i="14"/>
  <c r="AD78" i="14"/>
  <c r="AD79" i="14"/>
  <c r="AE79" i="14"/>
  <c r="AI74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AK74" i="14"/>
  <c r="AF74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AH74" i="14"/>
  <c r="R74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T74" i="14"/>
  <c r="V74" i="14"/>
  <c r="X74" i="14"/>
  <c r="Y74" i="14"/>
  <c r="Z74" i="14"/>
  <c r="AA74" i="14"/>
  <c r="AB74" i="14"/>
  <c r="AC74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E74" i="14"/>
  <c r="AI56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AK56" i="14"/>
  <c r="AF56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AH56" i="14"/>
  <c r="R56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T56" i="14"/>
  <c r="V56" i="14"/>
  <c r="X56" i="14"/>
  <c r="Y56" i="14"/>
  <c r="Z56" i="14"/>
  <c r="AA56" i="14"/>
  <c r="AB56" i="14"/>
  <c r="AC56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E56" i="14"/>
  <c r="AI30" i="14"/>
  <c r="AJ20" i="14"/>
  <c r="AJ21" i="14"/>
  <c r="AJ22" i="14"/>
  <c r="AJ23" i="14"/>
  <c r="AJ24" i="14"/>
  <c r="AJ25" i="14"/>
  <c r="AJ26" i="14"/>
  <c r="AJ27" i="14"/>
  <c r="AJ28" i="14"/>
  <c r="AJ29" i="14"/>
  <c r="AJ30" i="14"/>
  <c r="W20" i="14"/>
  <c r="W21" i="14"/>
  <c r="W22" i="14"/>
  <c r="W23" i="14"/>
  <c r="W24" i="14"/>
  <c r="W25" i="14"/>
  <c r="W26" i="14"/>
  <c r="W27" i="14"/>
  <c r="W28" i="14"/>
  <c r="W29" i="14"/>
  <c r="W30" i="14"/>
  <c r="AK30" i="14"/>
  <c r="AF30" i="14"/>
  <c r="AG20" i="14"/>
  <c r="AG21" i="14"/>
  <c r="AG22" i="14"/>
  <c r="AG23" i="14"/>
  <c r="AG24" i="14"/>
  <c r="AG25" i="14"/>
  <c r="AG26" i="14"/>
  <c r="AG27" i="14"/>
  <c r="AG28" i="14"/>
  <c r="AG29" i="14"/>
  <c r="AG30" i="14"/>
  <c r="U20" i="14"/>
  <c r="U21" i="14"/>
  <c r="U22" i="14"/>
  <c r="U23" i="14"/>
  <c r="U24" i="14"/>
  <c r="U25" i="14"/>
  <c r="U26" i="14"/>
  <c r="U27" i="14"/>
  <c r="U28" i="14"/>
  <c r="U29" i="14"/>
  <c r="U30" i="14"/>
  <c r="AH30" i="14"/>
  <c r="R30" i="14"/>
  <c r="S20" i="14"/>
  <c r="S21" i="14"/>
  <c r="S22" i="14"/>
  <c r="S23" i="14"/>
  <c r="S24" i="14"/>
  <c r="S25" i="14"/>
  <c r="S26" i="14"/>
  <c r="S27" i="14"/>
  <c r="S28" i="14"/>
  <c r="S29" i="14"/>
  <c r="S30" i="14"/>
  <c r="T30" i="14"/>
  <c r="V30" i="14"/>
  <c r="X30" i="14"/>
  <c r="Y30" i="14"/>
  <c r="Z30" i="14"/>
  <c r="AA30" i="14"/>
  <c r="AB30" i="14"/>
  <c r="AC30" i="14"/>
  <c r="AD20" i="14"/>
  <c r="AD21" i="14"/>
  <c r="AD22" i="14"/>
  <c r="AD23" i="14"/>
  <c r="AD24" i="14"/>
  <c r="AD25" i="14"/>
  <c r="AD26" i="14"/>
  <c r="AD27" i="14"/>
  <c r="AD28" i="14"/>
  <c r="AD29" i="14"/>
  <c r="AD30" i="14"/>
  <c r="AE30" i="14"/>
  <c r="AI19" i="14"/>
  <c r="AJ13" i="14"/>
  <c r="AJ14" i="14"/>
  <c r="AJ15" i="14"/>
  <c r="AJ16" i="14"/>
  <c r="AJ17" i="14"/>
  <c r="AJ18" i="14"/>
  <c r="AJ19" i="14"/>
  <c r="W13" i="14"/>
  <c r="W14" i="14"/>
  <c r="W15" i="14"/>
  <c r="W16" i="14"/>
  <c r="W17" i="14"/>
  <c r="W18" i="14"/>
  <c r="W19" i="14"/>
  <c r="AK19" i="14"/>
  <c r="AF19" i="14"/>
  <c r="AG13" i="14"/>
  <c r="AG14" i="14"/>
  <c r="AG15" i="14"/>
  <c r="AG16" i="14"/>
  <c r="AG17" i="14"/>
  <c r="AG18" i="14"/>
  <c r="AG19" i="14"/>
  <c r="U13" i="14"/>
  <c r="U14" i="14"/>
  <c r="U15" i="14"/>
  <c r="U16" i="14"/>
  <c r="U17" i="14"/>
  <c r="U18" i="14"/>
  <c r="U19" i="14"/>
  <c r="AH19" i="14"/>
  <c r="R19" i="14"/>
  <c r="S13" i="14"/>
  <c r="S14" i="14"/>
  <c r="S15" i="14"/>
  <c r="S16" i="14"/>
  <c r="S17" i="14"/>
  <c r="S18" i="14"/>
  <c r="S19" i="14"/>
  <c r="T19" i="14"/>
  <c r="V19" i="14"/>
  <c r="X19" i="14"/>
  <c r="Y19" i="14"/>
  <c r="Z19" i="14"/>
  <c r="AA19" i="14"/>
  <c r="AB19" i="14"/>
  <c r="AC19" i="14"/>
  <c r="AD13" i="14"/>
  <c r="AD14" i="14"/>
  <c r="AD15" i="14"/>
  <c r="AD16" i="14"/>
  <c r="AD17" i="14"/>
  <c r="AD18" i="14"/>
  <c r="AD19" i="14"/>
  <c r="AE19" i="14"/>
  <c r="AI12" i="14"/>
  <c r="AJ4" i="14"/>
  <c r="AJ5" i="14"/>
  <c r="AJ6" i="14"/>
  <c r="AJ7" i="14"/>
  <c r="AJ8" i="14"/>
  <c r="AJ9" i="14"/>
  <c r="AJ10" i="14"/>
  <c r="AJ11" i="14"/>
  <c r="AJ12" i="14"/>
  <c r="W4" i="14"/>
  <c r="W5" i="14"/>
  <c r="W6" i="14"/>
  <c r="W7" i="14"/>
  <c r="W8" i="14"/>
  <c r="W9" i="14"/>
  <c r="W10" i="14"/>
  <c r="W11" i="14"/>
  <c r="W12" i="14"/>
  <c r="AK12" i="14"/>
  <c r="AF12" i="14"/>
  <c r="AG4" i="14"/>
  <c r="AG5" i="14"/>
  <c r="AG6" i="14"/>
  <c r="AG7" i="14"/>
  <c r="AG8" i="14"/>
  <c r="AG9" i="14"/>
  <c r="AG10" i="14"/>
  <c r="AG11" i="14"/>
  <c r="AG12" i="14"/>
  <c r="U4" i="14"/>
  <c r="U5" i="14"/>
  <c r="U6" i="14"/>
  <c r="U7" i="14"/>
  <c r="U8" i="14"/>
  <c r="U9" i="14"/>
  <c r="U10" i="14"/>
  <c r="U11" i="14"/>
  <c r="U12" i="14"/>
  <c r="AH12" i="14"/>
  <c r="R12" i="14"/>
  <c r="S4" i="14"/>
  <c r="S5" i="14"/>
  <c r="S6" i="14"/>
  <c r="S7" i="14"/>
  <c r="S8" i="14"/>
  <c r="S9" i="14"/>
  <c r="S10" i="14"/>
  <c r="S11" i="14"/>
  <c r="S12" i="14"/>
  <c r="T12" i="14"/>
  <c r="V12" i="14"/>
  <c r="X12" i="14"/>
  <c r="Y12" i="14"/>
  <c r="Z12" i="14"/>
  <c r="AA12" i="14"/>
  <c r="AB12" i="14"/>
  <c r="AC12" i="14"/>
  <c r="AD4" i="14"/>
  <c r="AD5" i="14"/>
  <c r="AD6" i="14"/>
  <c r="AD7" i="14"/>
  <c r="AD8" i="14"/>
  <c r="AD9" i="14"/>
  <c r="AD10" i="14"/>
  <c r="AD11" i="14"/>
  <c r="AD12" i="14"/>
  <c r="AE12" i="14"/>
  <c r="AJ197" i="14"/>
  <c r="W197" i="14"/>
  <c r="AK197" i="14"/>
  <c r="AG197" i="14"/>
  <c r="U197" i="14"/>
  <c r="AH197" i="14"/>
  <c r="AD197" i="14"/>
  <c r="S197" i="14"/>
  <c r="AE197" i="14"/>
  <c r="AJ196" i="14"/>
  <c r="W196" i="14"/>
  <c r="AK196" i="14"/>
  <c r="AG196" i="14"/>
  <c r="U196" i="14"/>
  <c r="AH196" i="14"/>
  <c r="AD196" i="14"/>
  <c r="S196" i="14"/>
  <c r="AE196" i="14"/>
  <c r="AJ195" i="14"/>
  <c r="W195" i="14"/>
  <c r="AK195" i="14"/>
  <c r="AG195" i="14"/>
  <c r="U195" i="14"/>
  <c r="AH195" i="14"/>
  <c r="AD195" i="14"/>
  <c r="S195" i="14"/>
  <c r="AE195" i="14"/>
  <c r="AJ194" i="14"/>
  <c r="W194" i="14"/>
  <c r="AK194" i="14"/>
  <c r="AG194" i="14"/>
  <c r="U194" i="14"/>
  <c r="AH194" i="14"/>
  <c r="AD194" i="14"/>
  <c r="S194" i="14"/>
  <c r="AE194" i="14"/>
  <c r="AJ193" i="14"/>
  <c r="W193" i="14"/>
  <c r="AK193" i="14"/>
  <c r="AG193" i="14"/>
  <c r="U193" i="14"/>
  <c r="AH193" i="14"/>
  <c r="AD193" i="14"/>
  <c r="S193" i="14"/>
  <c r="AE193" i="14"/>
  <c r="AJ192" i="14"/>
  <c r="W192" i="14"/>
  <c r="AK192" i="14"/>
  <c r="AG192" i="14"/>
  <c r="U192" i="14"/>
  <c r="AH192" i="14"/>
  <c r="AD192" i="14"/>
  <c r="S192" i="14"/>
  <c r="AE192" i="14"/>
  <c r="AJ191" i="14"/>
  <c r="W191" i="14"/>
  <c r="AK191" i="14"/>
  <c r="AG191" i="14"/>
  <c r="U191" i="14"/>
  <c r="AH191" i="14"/>
  <c r="AD191" i="14"/>
  <c r="S191" i="14"/>
  <c r="AE191" i="14"/>
  <c r="AJ190" i="14"/>
  <c r="W190" i="14"/>
  <c r="AK190" i="14"/>
  <c r="AG190" i="14"/>
  <c r="U190" i="14"/>
  <c r="AH190" i="14"/>
  <c r="AD190" i="14"/>
  <c r="S190" i="14"/>
  <c r="AE190" i="14"/>
  <c r="AJ189" i="14"/>
  <c r="W189" i="14"/>
  <c r="AK189" i="14"/>
  <c r="AG189" i="14"/>
  <c r="U189" i="14"/>
  <c r="AH189" i="14"/>
  <c r="AD189" i="14"/>
  <c r="S189" i="14"/>
  <c r="AE189" i="14"/>
  <c r="AJ188" i="14"/>
  <c r="W188" i="14"/>
  <c r="AK188" i="14"/>
  <c r="AG188" i="14"/>
  <c r="U188" i="14"/>
  <c r="AH188" i="14"/>
  <c r="AD188" i="14"/>
  <c r="S188" i="14"/>
  <c r="AE188" i="14"/>
  <c r="AJ187" i="14"/>
  <c r="W187" i="14"/>
  <c r="AK187" i="14"/>
  <c r="AG187" i="14"/>
  <c r="U187" i="14"/>
  <c r="AH187" i="14"/>
  <c r="AD187" i="14"/>
  <c r="S187" i="14"/>
  <c r="AE187" i="14"/>
  <c r="AJ186" i="14"/>
  <c r="W186" i="14"/>
  <c r="AK186" i="14"/>
  <c r="AG186" i="14"/>
  <c r="U186" i="14"/>
  <c r="AH186" i="14"/>
  <c r="AD186" i="14"/>
  <c r="S186" i="14"/>
  <c r="AE186" i="14"/>
  <c r="AJ185" i="14"/>
  <c r="W185" i="14"/>
  <c r="AK185" i="14"/>
  <c r="AG185" i="14"/>
  <c r="U185" i="14"/>
  <c r="AH185" i="14"/>
  <c r="AD185" i="14"/>
  <c r="S185" i="14"/>
  <c r="AE185" i="14"/>
  <c r="AJ184" i="14"/>
  <c r="W184" i="14"/>
  <c r="AK184" i="14"/>
  <c r="AG184" i="14"/>
  <c r="U184" i="14"/>
  <c r="AH184" i="14"/>
  <c r="AD184" i="14"/>
  <c r="S184" i="14"/>
  <c r="AE184" i="14"/>
  <c r="AJ183" i="14"/>
  <c r="W183" i="14"/>
  <c r="AK183" i="14"/>
  <c r="AG183" i="14"/>
  <c r="U183" i="14"/>
  <c r="AH183" i="14"/>
  <c r="AD183" i="14"/>
  <c r="S183" i="14"/>
  <c r="AE183" i="14"/>
  <c r="AJ182" i="14"/>
  <c r="W182" i="14"/>
  <c r="AK182" i="14"/>
  <c r="AG182" i="14"/>
  <c r="U182" i="14"/>
  <c r="AH182" i="14"/>
  <c r="AD182" i="14"/>
  <c r="S182" i="14"/>
  <c r="AE182" i="14"/>
  <c r="AJ181" i="14"/>
  <c r="W181" i="14"/>
  <c r="AK181" i="14"/>
  <c r="AG181" i="14"/>
  <c r="U181" i="14"/>
  <c r="AH181" i="14"/>
  <c r="AD181" i="14"/>
  <c r="S181" i="14"/>
  <c r="AE181" i="14"/>
  <c r="AJ180" i="14"/>
  <c r="W180" i="14"/>
  <c r="AK180" i="14"/>
  <c r="AG180" i="14"/>
  <c r="U180" i="14"/>
  <c r="AH180" i="14"/>
  <c r="AD180" i="14"/>
  <c r="S180" i="14"/>
  <c r="AE180" i="14"/>
  <c r="AJ179" i="14"/>
  <c r="W179" i="14"/>
  <c r="AK179" i="14"/>
  <c r="AG179" i="14"/>
  <c r="U179" i="14"/>
  <c r="AH179" i="14"/>
  <c r="AD179" i="14"/>
  <c r="S179" i="14"/>
  <c r="AE179" i="14"/>
  <c r="AJ178" i="14"/>
  <c r="W178" i="14"/>
  <c r="AK178" i="14"/>
  <c r="AG178" i="14"/>
  <c r="U178" i="14"/>
  <c r="AH178" i="14"/>
  <c r="AD178" i="14"/>
  <c r="S178" i="14"/>
  <c r="AE178" i="14"/>
  <c r="AJ177" i="14"/>
  <c r="W177" i="14"/>
  <c r="AK177" i="14"/>
  <c r="AG177" i="14"/>
  <c r="U177" i="14"/>
  <c r="AH177" i="14"/>
  <c r="AD177" i="14"/>
  <c r="S177" i="14"/>
  <c r="AE177" i="14"/>
  <c r="AJ176" i="14"/>
  <c r="W176" i="14"/>
  <c r="AK176" i="14"/>
  <c r="AG176" i="14"/>
  <c r="U176" i="14"/>
  <c r="AH176" i="14"/>
  <c r="AD176" i="14"/>
  <c r="S176" i="14"/>
  <c r="AE176" i="14"/>
  <c r="AJ175" i="14"/>
  <c r="W175" i="14"/>
  <c r="AK175" i="14"/>
  <c r="AG175" i="14"/>
  <c r="U175" i="14"/>
  <c r="AH175" i="14"/>
  <c r="AD175" i="14"/>
  <c r="S175" i="14"/>
  <c r="AE175" i="14"/>
  <c r="AJ174" i="14"/>
  <c r="W174" i="14"/>
  <c r="AK174" i="14"/>
  <c r="AG174" i="14"/>
  <c r="U174" i="14"/>
  <c r="AH174" i="14"/>
  <c r="AD174" i="14"/>
  <c r="S174" i="14"/>
  <c r="AE174" i="14"/>
  <c r="AJ173" i="14"/>
  <c r="W173" i="14"/>
  <c r="AK173" i="14"/>
  <c r="AG173" i="14"/>
  <c r="U173" i="14"/>
  <c r="AH173" i="14"/>
  <c r="AD173" i="14"/>
  <c r="S173" i="14"/>
  <c r="AE173" i="14"/>
  <c r="AJ172" i="14"/>
  <c r="W172" i="14"/>
  <c r="AK172" i="14"/>
  <c r="AG172" i="14"/>
  <c r="U172" i="14"/>
  <c r="AH172" i="14"/>
  <c r="AD172" i="14"/>
  <c r="S172" i="14"/>
  <c r="AE172" i="14"/>
  <c r="AJ171" i="14"/>
  <c r="W171" i="14"/>
  <c r="AK171" i="14"/>
  <c r="AG171" i="14"/>
  <c r="U171" i="14"/>
  <c r="AH171" i="14"/>
  <c r="AD171" i="14"/>
  <c r="S171" i="14"/>
  <c r="AE171" i="14"/>
  <c r="AJ170" i="14"/>
  <c r="W170" i="14"/>
  <c r="AK170" i="14"/>
  <c r="AG170" i="14"/>
  <c r="U170" i="14"/>
  <c r="AH170" i="14"/>
  <c r="AD170" i="14"/>
  <c r="S170" i="14"/>
  <c r="AE170" i="14"/>
  <c r="AJ169" i="14"/>
  <c r="W169" i="14"/>
  <c r="AK169" i="14"/>
  <c r="AG169" i="14"/>
  <c r="U169" i="14"/>
  <c r="AH169" i="14"/>
  <c r="AD169" i="14"/>
  <c r="S169" i="14"/>
  <c r="AE169" i="14"/>
  <c r="AJ168" i="14"/>
  <c r="W168" i="14"/>
  <c r="AK168" i="14"/>
  <c r="AG168" i="14"/>
  <c r="U168" i="14"/>
  <c r="AH168" i="14"/>
  <c r="AD168" i="14"/>
  <c r="S168" i="14"/>
  <c r="AE168" i="14"/>
  <c r="AJ167" i="14"/>
  <c r="W167" i="14"/>
  <c r="AK167" i="14"/>
  <c r="AG167" i="14"/>
  <c r="U167" i="14"/>
  <c r="AH167" i="14"/>
  <c r="AD167" i="14"/>
  <c r="S167" i="14"/>
  <c r="AE167" i="14"/>
  <c r="AJ166" i="14"/>
  <c r="W166" i="14"/>
  <c r="AK166" i="14"/>
  <c r="AG166" i="14"/>
  <c r="U166" i="14"/>
  <c r="AH166" i="14"/>
  <c r="AD166" i="14"/>
  <c r="S166" i="14"/>
  <c r="AE166" i="14"/>
  <c r="AJ165" i="14"/>
  <c r="W165" i="14"/>
  <c r="AK165" i="14"/>
  <c r="AG165" i="14"/>
  <c r="U165" i="14"/>
  <c r="AH165" i="14"/>
  <c r="AD165" i="14"/>
  <c r="S165" i="14"/>
  <c r="AE165" i="14"/>
  <c r="AJ164" i="14"/>
  <c r="W164" i="14"/>
  <c r="AK164" i="14"/>
  <c r="AG164" i="14"/>
  <c r="U164" i="14"/>
  <c r="AH164" i="14"/>
  <c r="AD164" i="14"/>
  <c r="S164" i="14"/>
  <c r="AE164" i="14"/>
  <c r="AJ163" i="14"/>
  <c r="W163" i="14"/>
  <c r="AK163" i="14"/>
  <c r="AG163" i="14"/>
  <c r="U163" i="14"/>
  <c r="AH163" i="14"/>
  <c r="AD163" i="14"/>
  <c r="S163" i="14"/>
  <c r="AE163" i="14"/>
  <c r="AJ162" i="14"/>
  <c r="W162" i="14"/>
  <c r="AK162" i="14"/>
  <c r="AG162" i="14"/>
  <c r="U162" i="14"/>
  <c r="AH162" i="14"/>
  <c r="AD162" i="14"/>
  <c r="S162" i="14"/>
  <c r="AE162" i="14"/>
  <c r="AJ161" i="14"/>
  <c r="W161" i="14"/>
  <c r="AK161" i="14"/>
  <c r="AG161" i="14"/>
  <c r="U161" i="14"/>
  <c r="AH161" i="14"/>
  <c r="AD161" i="14"/>
  <c r="S161" i="14"/>
  <c r="AE161" i="14"/>
  <c r="AJ160" i="14"/>
  <c r="W160" i="14"/>
  <c r="AK160" i="14"/>
  <c r="AG160" i="14"/>
  <c r="U160" i="14"/>
  <c r="AH160" i="14"/>
  <c r="AD160" i="14"/>
  <c r="S160" i="14"/>
  <c r="AE160" i="14"/>
  <c r="AJ159" i="14"/>
  <c r="W159" i="14"/>
  <c r="AK159" i="14"/>
  <c r="AG159" i="14"/>
  <c r="U159" i="14"/>
  <c r="AH159" i="14"/>
  <c r="AD159" i="14"/>
  <c r="S159" i="14"/>
  <c r="AE159" i="14"/>
  <c r="AK122" i="14"/>
  <c r="AH122" i="14"/>
  <c r="AE122" i="14"/>
  <c r="AK118" i="14"/>
  <c r="AH118" i="14"/>
  <c r="AE118" i="14"/>
  <c r="AK120" i="14"/>
  <c r="AH120" i="14"/>
  <c r="AE120" i="14"/>
  <c r="AK131" i="14"/>
  <c r="AH131" i="14"/>
  <c r="AE131" i="14"/>
  <c r="AK127" i="14"/>
  <c r="AH127" i="14"/>
  <c r="AE127" i="14"/>
  <c r="AK124" i="14"/>
  <c r="AH124" i="14"/>
  <c r="AE124" i="14"/>
  <c r="AK128" i="14"/>
  <c r="AH128" i="14"/>
  <c r="AE128" i="14"/>
  <c r="AK126" i="14"/>
  <c r="AH126" i="14"/>
  <c r="AE126" i="14"/>
  <c r="AK130" i="14"/>
  <c r="AH130" i="14"/>
  <c r="AE130" i="14"/>
  <c r="AK121" i="14"/>
  <c r="AH121" i="14"/>
  <c r="AE121" i="14"/>
  <c r="AK119" i="14"/>
  <c r="AH119" i="14"/>
  <c r="AE119" i="14"/>
  <c r="AK129" i="14"/>
  <c r="AH129" i="14"/>
  <c r="AE129" i="14"/>
  <c r="AK125" i="14"/>
  <c r="AH125" i="14"/>
  <c r="AE125" i="14"/>
  <c r="AK123" i="14"/>
  <c r="AH123" i="14"/>
  <c r="AE123" i="14"/>
  <c r="AK93" i="14"/>
  <c r="AH93" i="14"/>
  <c r="AE93" i="14"/>
  <c r="AK91" i="14"/>
  <c r="AH91" i="14"/>
  <c r="AE91" i="14"/>
  <c r="AK95" i="14"/>
  <c r="AH95" i="14"/>
  <c r="AE95" i="14"/>
  <c r="AK94" i="14"/>
  <c r="AH94" i="14"/>
  <c r="AE94" i="14"/>
  <c r="AK92" i="14"/>
  <c r="AH92" i="14"/>
  <c r="AE92" i="14"/>
  <c r="AK90" i="14"/>
  <c r="AH90" i="14"/>
  <c r="AE90" i="14"/>
  <c r="AK105" i="14"/>
  <c r="AH105" i="14"/>
  <c r="AE105" i="14"/>
  <c r="AK107" i="14"/>
  <c r="AH107" i="14"/>
  <c r="AE107" i="14"/>
  <c r="AK97" i="14"/>
  <c r="AH97" i="14"/>
  <c r="AE97" i="14"/>
  <c r="AK98" i="14"/>
  <c r="AH98" i="14"/>
  <c r="AE98" i="14"/>
  <c r="AK103" i="14"/>
  <c r="AH103" i="14"/>
  <c r="AE103" i="14"/>
  <c r="AK96" i="14"/>
  <c r="AH96" i="14"/>
  <c r="AE96" i="14"/>
  <c r="AK106" i="14"/>
  <c r="AH106" i="14"/>
  <c r="AE106" i="14"/>
  <c r="AK104" i="14"/>
  <c r="AH104" i="14"/>
  <c r="AE104" i="14"/>
  <c r="AK100" i="14"/>
  <c r="AH100" i="14"/>
  <c r="AE100" i="14"/>
  <c r="AK101" i="14"/>
  <c r="AH101" i="14"/>
  <c r="AE101" i="14"/>
  <c r="AK102" i="14"/>
  <c r="AH102" i="14"/>
  <c r="AE102" i="14"/>
  <c r="AK99" i="14"/>
  <c r="AH99" i="14"/>
  <c r="AE99" i="14"/>
  <c r="AK132" i="14"/>
  <c r="AH132" i="14"/>
  <c r="AE132" i="14"/>
  <c r="AK133" i="14"/>
  <c r="AH133" i="14"/>
  <c r="AE133" i="14"/>
  <c r="AK134" i="14"/>
  <c r="AH134" i="14"/>
  <c r="AE134" i="14"/>
  <c r="AK108" i="14"/>
  <c r="AH108" i="14"/>
  <c r="AE108" i="14"/>
  <c r="AK112" i="14"/>
  <c r="AH112" i="14"/>
  <c r="AE112" i="14"/>
  <c r="AK114" i="14"/>
  <c r="AH114" i="14"/>
  <c r="AE114" i="14"/>
  <c r="AK113" i="14"/>
  <c r="AH113" i="14"/>
  <c r="AE113" i="14"/>
  <c r="AK115" i="14"/>
  <c r="AH115" i="14"/>
  <c r="AE115" i="14"/>
  <c r="AK116" i="14"/>
  <c r="AH116" i="14"/>
  <c r="AE116" i="14"/>
  <c r="AK110" i="14"/>
  <c r="AH110" i="14"/>
  <c r="AE110" i="14"/>
  <c r="AK109" i="14"/>
  <c r="AH109" i="14"/>
  <c r="AE109" i="14"/>
  <c r="AK117" i="14"/>
  <c r="AH117" i="14"/>
  <c r="AE117" i="14"/>
  <c r="AK111" i="14"/>
  <c r="AH111" i="14"/>
  <c r="AE111" i="14"/>
  <c r="AK80" i="14"/>
  <c r="AH80" i="14"/>
  <c r="AE80" i="14"/>
  <c r="AK89" i="14"/>
  <c r="AH89" i="14"/>
  <c r="AE89" i="14"/>
  <c r="AK85" i="14"/>
  <c r="AH85" i="14"/>
  <c r="AE85" i="14"/>
  <c r="AK86" i="14"/>
  <c r="AH86" i="14"/>
  <c r="AE86" i="14"/>
  <c r="AK87" i="14"/>
  <c r="AH87" i="14"/>
  <c r="AE87" i="14"/>
  <c r="AK84" i="14"/>
  <c r="AH84" i="14"/>
  <c r="AE84" i="14"/>
  <c r="AK82" i="14"/>
  <c r="AH82" i="14"/>
  <c r="AE82" i="14"/>
  <c r="AK81" i="14"/>
  <c r="AH81" i="14"/>
  <c r="AE81" i="14"/>
  <c r="AK83" i="14"/>
  <c r="AH83" i="14"/>
  <c r="AE83" i="14"/>
  <c r="AK88" i="14"/>
  <c r="AH88" i="14"/>
  <c r="AE88" i="14"/>
  <c r="AK55" i="14"/>
  <c r="AH55" i="14"/>
  <c r="AE55" i="14"/>
  <c r="AK53" i="14"/>
  <c r="AH53" i="14"/>
  <c r="AE53" i="14"/>
  <c r="AK54" i="14"/>
  <c r="AH54" i="14"/>
  <c r="AE54" i="14"/>
  <c r="AK46" i="14"/>
  <c r="AH46" i="14"/>
  <c r="AE46" i="14"/>
  <c r="AK45" i="14"/>
  <c r="AH45" i="14"/>
  <c r="AE45" i="14"/>
  <c r="AK44" i="14"/>
  <c r="AH44" i="14"/>
  <c r="AE44" i="14"/>
  <c r="AK43" i="14"/>
  <c r="AH43" i="14"/>
  <c r="AE43" i="14"/>
  <c r="AK52" i="14"/>
  <c r="AH52" i="14"/>
  <c r="AE52" i="14"/>
  <c r="AK47" i="14"/>
  <c r="AH47" i="14"/>
  <c r="AE47" i="14"/>
  <c r="AK48" i="14"/>
  <c r="AH48" i="14"/>
  <c r="AE48" i="14"/>
  <c r="AK51" i="14"/>
  <c r="AH51" i="14"/>
  <c r="AE51" i="14"/>
  <c r="AK50" i="14"/>
  <c r="AH50" i="14"/>
  <c r="AE50" i="14"/>
  <c r="AK49" i="14"/>
  <c r="AH49" i="14"/>
  <c r="AE49" i="14"/>
  <c r="AK39" i="14"/>
  <c r="AH39" i="14"/>
  <c r="AE39" i="14"/>
  <c r="AK41" i="14"/>
  <c r="AH41" i="14"/>
  <c r="AE41" i="14"/>
  <c r="AK37" i="14"/>
  <c r="AH37" i="14"/>
  <c r="AE37" i="14"/>
  <c r="AK31" i="14"/>
  <c r="AH31" i="14"/>
  <c r="AE31" i="14"/>
  <c r="AK38" i="14"/>
  <c r="AH38" i="14"/>
  <c r="AE38" i="14"/>
  <c r="AK33" i="14"/>
  <c r="AH33" i="14"/>
  <c r="AE33" i="14"/>
  <c r="AK32" i="14"/>
  <c r="AH32" i="14"/>
  <c r="AE32" i="14"/>
  <c r="AK40" i="14"/>
  <c r="AH40" i="14"/>
  <c r="AE40" i="14"/>
  <c r="AK42" i="14"/>
  <c r="AH42" i="14"/>
  <c r="AE42" i="14"/>
  <c r="AK34" i="14"/>
  <c r="AH34" i="14"/>
  <c r="AE34" i="14"/>
  <c r="AK35" i="14"/>
  <c r="AH35" i="14"/>
  <c r="AE35" i="14"/>
  <c r="AK36" i="14"/>
  <c r="AH36" i="14"/>
  <c r="AE36" i="14"/>
  <c r="AK71" i="14"/>
  <c r="AH71" i="14"/>
  <c r="AE71" i="14"/>
  <c r="AK73" i="14"/>
  <c r="AH73" i="14"/>
  <c r="AE73" i="14"/>
  <c r="AK68" i="14"/>
  <c r="AH68" i="14"/>
  <c r="AE68" i="14"/>
  <c r="AK72" i="14"/>
  <c r="AH72" i="14"/>
  <c r="AE72" i="14"/>
  <c r="AK69" i="14"/>
  <c r="AH69" i="14"/>
  <c r="AE69" i="14"/>
  <c r="AK70" i="14"/>
  <c r="AH70" i="14"/>
  <c r="AE70" i="14"/>
  <c r="AK62" i="14"/>
  <c r="AH62" i="14"/>
  <c r="AE62" i="14"/>
  <c r="AK65" i="14"/>
  <c r="AH65" i="14"/>
  <c r="AE65" i="14"/>
  <c r="AK64" i="14"/>
  <c r="AH64" i="14"/>
  <c r="AE64" i="14"/>
  <c r="AK63" i="14"/>
  <c r="AH63" i="14"/>
  <c r="AE63" i="14"/>
  <c r="AK61" i="14"/>
  <c r="AH61" i="14"/>
  <c r="AE61" i="14"/>
  <c r="AK60" i="14"/>
  <c r="AH60" i="14"/>
  <c r="AE60" i="14"/>
  <c r="AK59" i="14"/>
  <c r="AH59" i="14"/>
  <c r="AE59" i="14"/>
  <c r="AK58" i="14"/>
  <c r="AH58" i="14"/>
  <c r="AE58" i="14"/>
  <c r="AK57" i="14"/>
  <c r="AH57" i="14"/>
  <c r="AE57" i="14"/>
  <c r="AK67" i="14"/>
  <c r="AH67" i="14"/>
  <c r="AE67" i="14"/>
  <c r="AK66" i="14"/>
  <c r="AH66" i="14"/>
  <c r="AE66" i="14"/>
  <c r="AK148" i="14"/>
  <c r="AH148" i="14"/>
  <c r="AE148" i="14"/>
  <c r="AK147" i="14"/>
  <c r="AH147" i="14"/>
  <c r="AE147" i="14"/>
  <c r="AK144" i="14"/>
  <c r="AH144" i="14"/>
  <c r="AE144" i="14"/>
  <c r="AK142" i="14"/>
  <c r="AH142" i="14"/>
  <c r="AE142" i="14"/>
  <c r="AK145" i="14"/>
  <c r="AH145" i="14"/>
  <c r="AE145" i="14"/>
  <c r="AK143" i="14"/>
  <c r="AH143" i="14"/>
  <c r="AE143" i="14"/>
  <c r="AK140" i="14"/>
  <c r="AH140" i="14"/>
  <c r="AE140" i="14"/>
  <c r="AK141" i="14"/>
  <c r="AH141" i="14"/>
  <c r="AE141" i="14"/>
  <c r="AK6" i="14"/>
  <c r="AH6" i="14"/>
  <c r="AE6" i="14"/>
  <c r="AK5" i="14"/>
  <c r="AH5" i="14"/>
  <c r="AE5" i="14"/>
  <c r="AK4" i="14"/>
  <c r="AH4" i="14"/>
  <c r="AE4" i="14"/>
  <c r="AK7" i="14"/>
  <c r="AH7" i="14"/>
  <c r="AE7" i="14"/>
  <c r="AK8" i="14"/>
  <c r="AH8" i="14"/>
  <c r="AE8" i="14"/>
  <c r="AK9" i="14"/>
  <c r="AH9" i="14"/>
  <c r="AE9" i="14"/>
  <c r="AK10" i="14"/>
  <c r="AH10" i="14"/>
  <c r="AE10" i="14"/>
  <c r="AK75" i="14"/>
  <c r="AH75" i="14"/>
  <c r="AE75" i="14"/>
  <c r="AK14" i="14"/>
  <c r="AH14" i="14"/>
  <c r="AE14" i="14"/>
  <c r="AK28" i="14"/>
  <c r="AH28" i="14"/>
  <c r="AE28" i="14"/>
  <c r="AK21" i="14"/>
  <c r="AH21" i="14"/>
  <c r="AE21" i="14"/>
  <c r="AK153" i="14"/>
  <c r="AH153" i="14"/>
  <c r="AE153" i="14"/>
  <c r="AK155" i="14"/>
  <c r="AH155" i="14"/>
  <c r="AE155" i="14"/>
  <c r="AK154" i="14"/>
  <c r="AH154" i="14"/>
  <c r="AE154" i="14"/>
  <c r="AK149" i="14"/>
  <c r="AH149" i="14"/>
  <c r="AE149" i="14"/>
  <c r="AK151" i="14"/>
  <c r="AH151" i="14"/>
  <c r="AE151" i="14"/>
  <c r="AK150" i="14"/>
  <c r="AH150" i="14"/>
  <c r="AE150" i="14"/>
  <c r="AK152" i="14"/>
  <c r="AH152" i="14"/>
  <c r="AE152" i="14"/>
  <c r="AK156" i="14"/>
  <c r="AH156" i="14"/>
  <c r="AE156" i="14"/>
  <c r="AK157" i="14"/>
  <c r="AH157" i="14"/>
  <c r="AE157" i="14"/>
  <c r="AK20" i="14"/>
  <c r="AH20" i="14"/>
  <c r="AE20" i="14"/>
  <c r="AK27" i="14"/>
  <c r="AH27" i="14"/>
  <c r="AE27" i="14"/>
  <c r="AK26" i="14"/>
  <c r="AH26" i="14"/>
  <c r="AE26" i="14"/>
  <c r="AK22" i="14"/>
  <c r="AH22" i="14"/>
  <c r="AE22" i="14"/>
  <c r="AK24" i="14"/>
  <c r="AH24" i="14"/>
  <c r="AE24" i="14"/>
  <c r="AK23" i="14"/>
  <c r="AH23" i="14"/>
  <c r="AE23" i="14"/>
  <c r="AK25" i="14"/>
  <c r="AH25" i="14"/>
  <c r="AE25" i="14"/>
  <c r="AK29" i="14"/>
  <c r="AH29" i="14"/>
  <c r="AE29" i="14"/>
  <c r="AK13" i="14"/>
  <c r="AH13" i="14"/>
  <c r="AE13" i="14"/>
  <c r="AK15" i="14"/>
  <c r="AH15" i="14"/>
  <c r="AE15" i="14"/>
  <c r="AK17" i="14"/>
  <c r="AH17" i="14"/>
  <c r="AE17" i="14"/>
  <c r="AK16" i="14"/>
  <c r="AH16" i="14"/>
  <c r="AE16" i="14"/>
  <c r="AK18" i="14"/>
  <c r="AH18" i="14"/>
  <c r="AE18" i="14"/>
  <c r="AK137" i="14"/>
  <c r="AH137" i="14"/>
  <c r="AE137" i="14"/>
  <c r="AK78" i="14"/>
  <c r="AH78" i="14"/>
  <c r="AE78" i="14"/>
  <c r="AK77" i="14"/>
  <c r="AH77" i="14"/>
  <c r="AE77" i="14"/>
  <c r="AK76" i="14"/>
  <c r="AH76" i="14"/>
  <c r="AE76" i="14"/>
  <c r="AK11" i="14"/>
  <c r="AH11" i="14"/>
  <c r="AE11" i="14"/>
  <c r="AK136" i="14"/>
  <c r="AH136" i="14"/>
  <c r="AE136" i="14"/>
  <c r="AK138" i="14"/>
  <c r="AH138" i="14"/>
  <c r="AE138" i="14"/>
  <c r="AJ3" i="14"/>
  <c r="W3" i="14"/>
  <c r="AK3" i="14"/>
  <c r="AG3" i="14"/>
  <c r="U3" i="14"/>
  <c r="AH3" i="14"/>
  <c r="AD3" i="14"/>
  <c r="S3" i="14"/>
  <c r="AE3" i="14"/>
  <c r="Q157" i="13"/>
  <c r="R157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T157" i="13"/>
  <c r="U157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W157" i="13"/>
  <c r="J157" i="13"/>
  <c r="K157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M157" i="13"/>
  <c r="N157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P157" i="13"/>
  <c r="C157" i="13"/>
  <c r="D157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F157" i="13"/>
  <c r="G157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I157" i="13"/>
  <c r="C145" i="13"/>
  <c r="D145" i="13"/>
  <c r="E139" i="13"/>
  <c r="E140" i="13"/>
  <c r="E141" i="13"/>
  <c r="E142" i="13"/>
  <c r="E143" i="13"/>
  <c r="E144" i="13"/>
  <c r="E145" i="13"/>
  <c r="F145" i="13"/>
  <c r="G145" i="13"/>
  <c r="H139" i="13"/>
  <c r="H140" i="13"/>
  <c r="H141" i="13"/>
  <c r="H142" i="13"/>
  <c r="H143" i="13"/>
  <c r="H144" i="13"/>
  <c r="H145" i="13"/>
  <c r="I145" i="13"/>
  <c r="J145" i="13"/>
  <c r="K145" i="13"/>
  <c r="L139" i="13"/>
  <c r="L140" i="13"/>
  <c r="L141" i="13"/>
  <c r="L142" i="13"/>
  <c r="L143" i="13"/>
  <c r="L144" i="13"/>
  <c r="L145" i="13"/>
  <c r="M145" i="13"/>
  <c r="N145" i="13"/>
  <c r="O139" i="13"/>
  <c r="O140" i="13"/>
  <c r="O141" i="13"/>
  <c r="O142" i="13"/>
  <c r="O143" i="13"/>
  <c r="O144" i="13"/>
  <c r="O145" i="13"/>
  <c r="P145" i="13"/>
  <c r="Q145" i="13"/>
  <c r="R145" i="13"/>
  <c r="S139" i="13"/>
  <c r="S140" i="13"/>
  <c r="S141" i="13"/>
  <c r="S142" i="13"/>
  <c r="S143" i="13"/>
  <c r="S144" i="13"/>
  <c r="S145" i="13"/>
  <c r="T145" i="13"/>
  <c r="U145" i="13"/>
  <c r="V139" i="13"/>
  <c r="V140" i="13"/>
  <c r="V141" i="13"/>
  <c r="V142" i="13"/>
  <c r="V143" i="13"/>
  <c r="V144" i="13"/>
  <c r="V145" i="13"/>
  <c r="W145" i="13"/>
  <c r="Q138" i="13"/>
  <c r="R138" i="13"/>
  <c r="S135" i="13"/>
  <c r="S136" i="13"/>
  <c r="S137" i="13"/>
  <c r="S138" i="13"/>
  <c r="T138" i="13"/>
  <c r="U138" i="13"/>
  <c r="V135" i="13"/>
  <c r="V136" i="13"/>
  <c r="V137" i="13"/>
  <c r="V138" i="13"/>
  <c r="W138" i="13"/>
  <c r="J138" i="13"/>
  <c r="K138" i="13"/>
  <c r="L135" i="13"/>
  <c r="L136" i="13"/>
  <c r="L137" i="13"/>
  <c r="L138" i="13"/>
  <c r="M138" i="13"/>
  <c r="N138" i="13"/>
  <c r="O135" i="13"/>
  <c r="O136" i="13"/>
  <c r="O137" i="13"/>
  <c r="O138" i="13"/>
  <c r="P138" i="13"/>
  <c r="C138" i="13"/>
  <c r="D138" i="13"/>
  <c r="E135" i="13"/>
  <c r="E136" i="13"/>
  <c r="E137" i="13"/>
  <c r="E138" i="13"/>
  <c r="F138" i="13"/>
  <c r="G138" i="13"/>
  <c r="H135" i="13"/>
  <c r="H136" i="13"/>
  <c r="H137" i="13"/>
  <c r="H138" i="13"/>
  <c r="I138" i="13"/>
  <c r="Q134" i="13"/>
  <c r="R134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T134" i="13"/>
  <c r="U134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W134" i="13"/>
  <c r="J134" i="13"/>
  <c r="K134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M134" i="13"/>
  <c r="N134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P134" i="13"/>
  <c r="C134" i="13"/>
  <c r="D134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F134" i="13"/>
  <c r="G134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I134" i="13"/>
  <c r="Q78" i="13"/>
  <c r="R78" i="13"/>
  <c r="S74" i="13"/>
  <c r="S75" i="13"/>
  <c r="S76" i="13"/>
  <c r="S77" i="13"/>
  <c r="S78" i="13"/>
  <c r="T78" i="13"/>
  <c r="U78" i="13"/>
  <c r="V74" i="13"/>
  <c r="V75" i="13"/>
  <c r="V76" i="13"/>
  <c r="V77" i="13"/>
  <c r="V78" i="13"/>
  <c r="W78" i="13"/>
  <c r="J78" i="13"/>
  <c r="K78" i="13"/>
  <c r="L74" i="13"/>
  <c r="L75" i="13"/>
  <c r="L76" i="13"/>
  <c r="L77" i="13"/>
  <c r="L78" i="13"/>
  <c r="M78" i="13"/>
  <c r="N78" i="13"/>
  <c r="O74" i="13"/>
  <c r="O75" i="13"/>
  <c r="O76" i="13"/>
  <c r="O77" i="13"/>
  <c r="O78" i="13"/>
  <c r="P78" i="13"/>
  <c r="C78" i="13"/>
  <c r="D78" i="13"/>
  <c r="E74" i="13"/>
  <c r="E75" i="13"/>
  <c r="E76" i="13"/>
  <c r="E77" i="13"/>
  <c r="E78" i="13"/>
  <c r="F78" i="13"/>
  <c r="G78" i="13"/>
  <c r="H74" i="13"/>
  <c r="H75" i="13"/>
  <c r="H76" i="13"/>
  <c r="H77" i="13"/>
  <c r="H78" i="13"/>
  <c r="I78" i="13"/>
  <c r="Q73" i="13"/>
  <c r="R73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T73" i="13"/>
  <c r="U73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W73" i="13"/>
  <c r="J73" i="13"/>
  <c r="K73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M73" i="13"/>
  <c r="N73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P73" i="13"/>
  <c r="C73" i="13"/>
  <c r="D73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F73" i="13"/>
  <c r="G73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I73" i="13"/>
  <c r="Q55" i="13"/>
  <c r="R55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T55" i="13"/>
  <c r="U55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W55" i="13"/>
  <c r="J55" i="13"/>
  <c r="K55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M55" i="13"/>
  <c r="N55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P55" i="13"/>
  <c r="C55" i="13"/>
  <c r="D55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F55" i="13"/>
  <c r="G55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I55" i="13"/>
  <c r="R29" i="13"/>
  <c r="S19" i="13"/>
  <c r="S20" i="13"/>
  <c r="S21" i="13"/>
  <c r="S22" i="13"/>
  <c r="S23" i="13"/>
  <c r="S24" i="13"/>
  <c r="S25" i="13"/>
  <c r="S26" i="13"/>
  <c r="S27" i="13"/>
  <c r="S28" i="13"/>
  <c r="S29" i="13"/>
  <c r="T29" i="13"/>
  <c r="U29" i="13"/>
  <c r="V19" i="13"/>
  <c r="V20" i="13"/>
  <c r="V21" i="13"/>
  <c r="V22" i="13"/>
  <c r="V23" i="13"/>
  <c r="V24" i="13"/>
  <c r="V25" i="13"/>
  <c r="V26" i="13"/>
  <c r="V27" i="13"/>
  <c r="V28" i="13"/>
  <c r="V29" i="13"/>
  <c r="W29" i="13"/>
  <c r="J29" i="13"/>
  <c r="K29" i="13"/>
  <c r="L19" i="13"/>
  <c r="L20" i="13"/>
  <c r="L21" i="13"/>
  <c r="L22" i="13"/>
  <c r="L23" i="13"/>
  <c r="L24" i="13"/>
  <c r="L25" i="13"/>
  <c r="L26" i="13"/>
  <c r="L27" i="13"/>
  <c r="L28" i="13"/>
  <c r="L29" i="13"/>
  <c r="M29" i="13"/>
  <c r="N29" i="13"/>
  <c r="O19" i="13"/>
  <c r="O20" i="13"/>
  <c r="O21" i="13"/>
  <c r="O22" i="13"/>
  <c r="O23" i="13"/>
  <c r="O24" i="13"/>
  <c r="O25" i="13"/>
  <c r="O26" i="13"/>
  <c r="O27" i="13"/>
  <c r="O28" i="13"/>
  <c r="O29" i="13"/>
  <c r="P29" i="13"/>
  <c r="C29" i="13"/>
  <c r="D29" i="13"/>
  <c r="E19" i="13"/>
  <c r="E20" i="13"/>
  <c r="E21" i="13"/>
  <c r="E22" i="13"/>
  <c r="E23" i="13"/>
  <c r="E24" i="13"/>
  <c r="E25" i="13"/>
  <c r="E26" i="13"/>
  <c r="E27" i="13"/>
  <c r="E28" i="13"/>
  <c r="E29" i="13"/>
  <c r="F29" i="13"/>
  <c r="G29" i="13"/>
  <c r="H19" i="13"/>
  <c r="H20" i="13"/>
  <c r="H21" i="13"/>
  <c r="H22" i="13"/>
  <c r="H23" i="13"/>
  <c r="H24" i="13"/>
  <c r="H25" i="13"/>
  <c r="H26" i="13"/>
  <c r="H27" i="13"/>
  <c r="H28" i="13"/>
  <c r="H29" i="13"/>
  <c r="I29" i="13"/>
  <c r="C18" i="13"/>
  <c r="D18" i="13"/>
  <c r="E12" i="13"/>
  <c r="E13" i="13"/>
  <c r="E14" i="13"/>
  <c r="E15" i="13"/>
  <c r="E16" i="13"/>
  <c r="E17" i="13"/>
  <c r="E18" i="13"/>
  <c r="F18" i="13"/>
  <c r="G18" i="13"/>
  <c r="H12" i="13"/>
  <c r="H13" i="13"/>
  <c r="H14" i="13"/>
  <c r="H15" i="13"/>
  <c r="H16" i="13"/>
  <c r="H17" i="13"/>
  <c r="H18" i="13"/>
  <c r="I18" i="13"/>
  <c r="J18" i="13"/>
  <c r="K18" i="13"/>
  <c r="L12" i="13"/>
  <c r="L13" i="13"/>
  <c r="L14" i="13"/>
  <c r="L15" i="13"/>
  <c r="L16" i="13"/>
  <c r="L17" i="13"/>
  <c r="L18" i="13"/>
  <c r="M18" i="13"/>
  <c r="N18" i="13"/>
  <c r="O12" i="13"/>
  <c r="O13" i="13"/>
  <c r="O14" i="13"/>
  <c r="O15" i="13"/>
  <c r="O16" i="13"/>
  <c r="O17" i="13"/>
  <c r="O18" i="13"/>
  <c r="P18" i="13"/>
  <c r="Q18" i="13"/>
  <c r="R18" i="13"/>
  <c r="S12" i="13"/>
  <c r="S13" i="13"/>
  <c r="S14" i="13"/>
  <c r="S15" i="13"/>
  <c r="S16" i="13"/>
  <c r="S17" i="13"/>
  <c r="S18" i="13"/>
  <c r="T18" i="13"/>
  <c r="U18" i="13"/>
  <c r="V12" i="13"/>
  <c r="V13" i="13"/>
  <c r="V14" i="13"/>
  <c r="V15" i="13"/>
  <c r="V16" i="13"/>
  <c r="V17" i="13"/>
  <c r="V18" i="13"/>
  <c r="W18" i="13"/>
  <c r="Q11" i="13"/>
  <c r="R11" i="13"/>
  <c r="S3" i="13"/>
  <c r="S4" i="13"/>
  <c r="S5" i="13"/>
  <c r="S6" i="13"/>
  <c r="S7" i="13"/>
  <c r="S8" i="13"/>
  <c r="S9" i="13"/>
  <c r="S10" i="13"/>
  <c r="S11" i="13"/>
  <c r="T11" i="13"/>
  <c r="U11" i="13"/>
  <c r="V3" i="13"/>
  <c r="V4" i="13"/>
  <c r="V5" i="13"/>
  <c r="V6" i="13"/>
  <c r="V7" i="13"/>
  <c r="V8" i="13"/>
  <c r="V9" i="13"/>
  <c r="V10" i="13"/>
  <c r="V11" i="13"/>
  <c r="W11" i="13"/>
  <c r="J11" i="13"/>
  <c r="K11" i="13"/>
  <c r="L3" i="13"/>
  <c r="L4" i="13"/>
  <c r="L5" i="13"/>
  <c r="L6" i="13"/>
  <c r="L7" i="13"/>
  <c r="L8" i="13"/>
  <c r="L9" i="13"/>
  <c r="L10" i="13"/>
  <c r="L11" i="13"/>
  <c r="M11" i="13"/>
  <c r="N11" i="13"/>
  <c r="O3" i="13"/>
  <c r="O4" i="13"/>
  <c r="O5" i="13"/>
  <c r="O6" i="13"/>
  <c r="O7" i="13"/>
  <c r="O8" i="13"/>
  <c r="O9" i="13"/>
  <c r="O10" i="13"/>
  <c r="O11" i="13"/>
  <c r="P11" i="13"/>
  <c r="C11" i="13"/>
  <c r="D11" i="13"/>
  <c r="E3" i="13"/>
  <c r="E4" i="13"/>
  <c r="E5" i="13"/>
  <c r="E6" i="13"/>
  <c r="E7" i="13"/>
  <c r="E8" i="13"/>
  <c r="E9" i="13"/>
  <c r="E10" i="13"/>
  <c r="E11" i="13"/>
  <c r="F11" i="13"/>
  <c r="G11" i="13"/>
  <c r="H3" i="13"/>
  <c r="H4" i="13"/>
  <c r="H5" i="13"/>
  <c r="H6" i="13"/>
  <c r="H7" i="13"/>
  <c r="H8" i="13"/>
  <c r="H9" i="13"/>
  <c r="H10" i="13"/>
  <c r="H11" i="13"/>
  <c r="I11" i="13"/>
  <c r="W121" i="13"/>
  <c r="P121" i="13"/>
  <c r="I121" i="13"/>
  <c r="W117" i="13"/>
  <c r="P117" i="13"/>
  <c r="I117" i="13"/>
  <c r="W119" i="13"/>
  <c r="P119" i="13"/>
  <c r="I119" i="13"/>
  <c r="W130" i="13"/>
  <c r="P130" i="13"/>
  <c r="I130" i="13"/>
  <c r="W126" i="13"/>
  <c r="P126" i="13"/>
  <c r="I126" i="13"/>
  <c r="W123" i="13"/>
  <c r="P123" i="13"/>
  <c r="I123" i="13"/>
  <c r="W127" i="13"/>
  <c r="P127" i="13"/>
  <c r="I127" i="13"/>
  <c r="W125" i="13"/>
  <c r="P125" i="13"/>
  <c r="I125" i="13"/>
  <c r="W129" i="13"/>
  <c r="P129" i="13"/>
  <c r="I129" i="13"/>
  <c r="W120" i="13"/>
  <c r="P120" i="13"/>
  <c r="I120" i="13"/>
  <c r="W118" i="13"/>
  <c r="P118" i="13"/>
  <c r="I118" i="13"/>
  <c r="W128" i="13"/>
  <c r="P128" i="13"/>
  <c r="I128" i="13"/>
  <c r="W124" i="13"/>
  <c r="P124" i="13"/>
  <c r="I124" i="13"/>
  <c r="W122" i="13"/>
  <c r="P122" i="13"/>
  <c r="I122" i="13"/>
  <c r="W92" i="13"/>
  <c r="P92" i="13"/>
  <c r="I92" i="13"/>
  <c r="W90" i="13"/>
  <c r="P90" i="13"/>
  <c r="I90" i="13"/>
  <c r="W94" i="13"/>
  <c r="P94" i="13"/>
  <c r="I94" i="13"/>
  <c r="W93" i="13"/>
  <c r="P93" i="13"/>
  <c r="I93" i="13"/>
  <c r="W91" i="13"/>
  <c r="P91" i="13"/>
  <c r="I91" i="13"/>
  <c r="W89" i="13"/>
  <c r="P89" i="13"/>
  <c r="I89" i="13"/>
  <c r="W104" i="13"/>
  <c r="P104" i="13"/>
  <c r="I104" i="13"/>
  <c r="W106" i="13"/>
  <c r="P106" i="13"/>
  <c r="I106" i="13"/>
  <c r="W96" i="13"/>
  <c r="P96" i="13"/>
  <c r="I96" i="13"/>
  <c r="W97" i="13"/>
  <c r="P97" i="13"/>
  <c r="I97" i="13"/>
  <c r="W102" i="13"/>
  <c r="P102" i="13"/>
  <c r="I102" i="13"/>
  <c r="W95" i="13"/>
  <c r="P95" i="13"/>
  <c r="I95" i="13"/>
  <c r="W105" i="13"/>
  <c r="P105" i="13"/>
  <c r="I105" i="13"/>
  <c r="W103" i="13"/>
  <c r="P103" i="13"/>
  <c r="I103" i="13"/>
  <c r="W99" i="13"/>
  <c r="P99" i="13"/>
  <c r="I99" i="13"/>
  <c r="W100" i="13"/>
  <c r="P100" i="13"/>
  <c r="I100" i="13"/>
  <c r="W101" i="13"/>
  <c r="P101" i="13"/>
  <c r="I101" i="13"/>
  <c r="W98" i="13"/>
  <c r="P98" i="13"/>
  <c r="I98" i="13"/>
  <c r="W131" i="13"/>
  <c r="P131" i="13"/>
  <c r="I131" i="13"/>
  <c r="W132" i="13"/>
  <c r="P132" i="13"/>
  <c r="I132" i="13"/>
  <c r="W133" i="13"/>
  <c r="P133" i="13"/>
  <c r="I133" i="13"/>
  <c r="W107" i="13"/>
  <c r="P107" i="13"/>
  <c r="I107" i="13"/>
  <c r="W111" i="13"/>
  <c r="P111" i="13"/>
  <c r="I111" i="13"/>
  <c r="W113" i="13"/>
  <c r="P113" i="13"/>
  <c r="I113" i="13"/>
  <c r="W112" i="13"/>
  <c r="P112" i="13"/>
  <c r="I112" i="13"/>
  <c r="W114" i="13"/>
  <c r="P114" i="13"/>
  <c r="I114" i="13"/>
  <c r="W115" i="13"/>
  <c r="P115" i="13"/>
  <c r="I115" i="13"/>
  <c r="W109" i="13"/>
  <c r="P109" i="13"/>
  <c r="I109" i="13"/>
  <c r="W108" i="13"/>
  <c r="P108" i="13"/>
  <c r="I108" i="13"/>
  <c r="W116" i="13"/>
  <c r="P116" i="13"/>
  <c r="I116" i="13"/>
  <c r="W110" i="13"/>
  <c r="P110" i="13"/>
  <c r="I110" i="13"/>
  <c r="W79" i="13"/>
  <c r="P79" i="13"/>
  <c r="I79" i="13"/>
  <c r="W88" i="13"/>
  <c r="P88" i="13"/>
  <c r="I88" i="13"/>
  <c r="W84" i="13"/>
  <c r="P84" i="13"/>
  <c r="I84" i="13"/>
  <c r="W85" i="13"/>
  <c r="P85" i="13"/>
  <c r="I85" i="13"/>
  <c r="W86" i="13"/>
  <c r="P86" i="13"/>
  <c r="I86" i="13"/>
  <c r="W83" i="13"/>
  <c r="P83" i="13"/>
  <c r="I83" i="13"/>
  <c r="W81" i="13"/>
  <c r="P81" i="13"/>
  <c r="I81" i="13"/>
  <c r="W80" i="13"/>
  <c r="P80" i="13"/>
  <c r="I80" i="13"/>
  <c r="W82" i="13"/>
  <c r="P82" i="13"/>
  <c r="I82" i="13"/>
  <c r="W87" i="13"/>
  <c r="P87" i="13"/>
  <c r="I87" i="13"/>
  <c r="W54" i="13"/>
  <c r="P54" i="13"/>
  <c r="I54" i="13"/>
  <c r="W52" i="13"/>
  <c r="P52" i="13"/>
  <c r="I52" i="13"/>
  <c r="W53" i="13"/>
  <c r="P53" i="13"/>
  <c r="I53" i="13"/>
  <c r="W45" i="13"/>
  <c r="P45" i="13"/>
  <c r="I45" i="13"/>
  <c r="W44" i="13"/>
  <c r="P44" i="13"/>
  <c r="I44" i="13"/>
  <c r="W43" i="13"/>
  <c r="P43" i="13"/>
  <c r="I43" i="13"/>
  <c r="W42" i="13"/>
  <c r="P42" i="13"/>
  <c r="I42" i="13"/>
  <c r="W51" i="13"/>
  <c r="P51" i="13"/>
  <c r="I51" i="13"/>
  <c r="W46" i="13"/>
  <c r="P46" i="13"/>
  <c r="I46" i="13"/>
  <c r="W47" i="13"/>
  <c r="P47" i="13"/>
  <c r="I47" i="13"/>
  <c r="W50" i="13"/>
  <c r="P50" i="13"/>
  <c r="I50" i="13"/>
  <c r="W49" i="13"/>
  <c r="P49" i="13"/>
  <c r="I49" i="13"/>
  <c r="W48" i="13"/>
  <c r="P48" i="13"/>
  <c r="I48" i="13"/>
  <c r="W38" i="13"/>
  <c r="P38" i="13"/>
  <c r="I38" i="13"/>
  <c r="W40" i="13"/>
  <c r="P40" i="13"/>
  <c r="I40" i="13"/>
  <c r="W36" i="13"/>
  <c r="P36" i="13"/>
  <c r="I36" i="13"/>
  <c r="W30" i="13"/>
  <c r="P30" i="13"/>
  <c r="I30" i="13"/>
  <c r="W37" i="13"/>
  <c r="P37" i="13"/>
  <c r="I37" i="13"/>
  <c r="W32" i="13"/>
  <c r="P32" i="13"/>
  <c r="I32" i="13"/>
  <c r="W31" i="13"/>
  <c r="P31" i="13"/>
  <c r="I31" i="13"/>
  <c r="W39" i="13"/>
  <c r="P39" i="13"/>
  <c r="I39" i="13"/>
  <c r="W41" i="13"/>
  <c r="P41" i="13"/>
  <c r="I41" i="13"/>
  <c r="W33" i="13"/>
  <c r="P33" i="13"/>
  <c r="I33" i="13"/>
  <c r="W34" i="13"/>
  <c r="P34" i="13"/>
  <c r="I34" i="13"/>
  <c r="W35" i="13"/>
  <c r="P35" i="13"/>
  <c r="I35" i="13"/>
  <c r="W70" i="13"/>
  <c r="P70" i="13"/>
  <c r="I70" i="13"/>
  <c r="W72" i="13"/>
  <c r="P72" i="13"/>
  <c r="I72" i="13"/>
  <c r="W67" i="13"/>
  <c r="P67" i="13"/>
  <c r="I67" i="13"/>
  <c r="W71" i="13"/>
  <c r="P71" i="13"/>
  <c r="I71" i="13"/>
  <c r="W68" i="13"/>
  <c r="P68" i="13"/>
  <c r="I68" i="13"/>
  <c r="W69" i="13"/>
  <c r="P69" i="13"/>
  <c r="I69" i="13"/>
  <c r="W61" i="13"/>
  <c r="P61" i="13"/>
  <c r="I61" i="13"/>
  <c r="W64" i="13"/>
  <c r="P64" i="13"/>
  <c r="I64" i="13"/>
  <c r="W63" i="13"/>
  <c r="P63" i="13"/>
  <c r="I63" i="13"/>
  <c r="W62" i="13"/>
  <c r="P62" i="13"/>
  <c r="I62" i="13"/>
  <c r="W60" i="13"/>
  <c r="P60" i="13"/>
  <c r="I60" i="13"/>
  <c r="W59" i="13"/>
  <c r="P59" i="13"/>
  <c r="I59" i="13"/>
  <c r="W58" i="13"/>
  <c r="P58" i="13"/>
  <c r="I58" i="13"/>
  <c r="W57" i="13"/>
  <c r="P57" i="13"/>
  <c r="I57" i="13"/>
  <c r="W56" i="13"/>
  <c r="P56" i="13"/>
  <c r="I56" i="13"/>
  <c r="W66" i="13"/>
  <c r="P66" i="13"/>
  <c r="I66" i="13"/>
  <c r="W65" i="13"/>
  <c r="P65" i="13"/>
  <c r="I65" i="13"/>
  <c r="W147" i="13"/>
  <c r="P147" i="13"/>
  <c r="I147" i="13"/>
  <c r="W146" i="13"/>
  <c r="P146" i="13"/>
  <c r="I146" i="13"/>
  <c r="W143" i="13"/>
  <c r="P143" i="13"/>
  <c r="I143" i="13"/>
  <c r="W141" i="13"/>
  <c r="P141" i="13"/>
  <c r="I141" i="13"/>
  <c r="W144" i="13"/>
  <c r="P144" i="13"/>
  <c r="I144" i="13"/>
  <c r="W142" i="13"/>
  <c r="P142" i="13"/>
  <c r="I142" i="13"/>
  <c r="W139" i="13"/>
  <c r="P139" i="13"/>
  <c r="I139" i="13"/>
  <c r="W140" i="13"/>
  <c r="P140" i="13"/>
  <c r="I140" i="13"/>
  <c r="W5" i="13"/>
  <c r="P5" i="13"/>
  <c r="I5" i="13"/>
  <c r="W4" i="13"/>
  <c r="P4" i="13"/>
  <c r="I4" i="13"/>
  <c r="W3" i="13"/>
  <c r="P3" i="13"/>
  <c r="I3" i="13"/>
  <c r="W6" i="13"/>
  <c r="P6" i="13"/>
  <c r="I6" i="13"/>
  <c r="W7" i="13"/>
  <c r="P7" i="13"/>
  <c r="I7" i="13"/>
  <c r="W8" i="13"/>
  <c r="P8" i="13"/>
  <c r="I8" i="13"/>
  <c r="W9" i="13"/>
  <c r="P9" i="13"/>
  <c r="I9" i="13"/>
  <c r="W74" i="13"/>
  <c r="P74" i="13"/>
  <c r="I74" i="13"/>
  <c r="W13" i="13"/>
  <c r="P13" i="13"/>
  <c r="I13" i="13"/>
  <c r="W27" i="13"/>
  <c r="P27" i="13"/>
  <c r="I27" i="13"/>
  <c r="W20" i="13"/>
  <c r="P20" i="13"/>
  <c r="I20" i="13"/>
  <c r="W152" i="13"/>
  <c r="P152" i="13"/>
  <c r="I152" i="13"/>
  <c r="W154" i="13"/>
  <c r="P154" i="13"/>
  <c r="I154" i="13"/>
  <c r="W153" i="13"/>
  <c r="P153" i="13"/>
  <c r="I153" i="13"/>
  <c r="W148" i="13"/>
  <c r="P148" i="13"/>
  <c r="I148" i="13"/>
  <c r="W150" i="13"/>
  <c r="P150" i="13"/>
  <c r="I150" i="13"/>
  <c r="W149" i="13"/>
  <c r="P149" i="13"/>
  <c r="I149" i="13"/>
  <c r="W151" i="13"/>
  <c r="P151" i="13"/>
  <c r="I151" i="13"/>
  <c r="W155" i="13"/>
  <c r="P155" i="13"/>
  <c r="I155" i="13"/>
  <c r="W156" i="13"/>
  <c r="P156" i="13"/>
  <c r="I156" i="13"/>
  <c r="W19" i="13"/>
  <c r="P19" i="13"/>
  <c r="I19" i="13"/>
  <c r="W26" i="13"/>
  <c r="P26" i="13"/>
  <c r="I26" i="13"/>
  <c r="W25" i="13"/>
  <c r="P25" i="13"/>
  <c r="I25" i="13"/>
  <c r="W21" i="13"/>
  <c r="P21" i="13"/>
  <c r="I21" i="13"/>
  <c r="W23" i="13"/>
  <c r="P23" i="13"/>
  <c r="I23" i="13"/>
  <c r="W22" i="13"/>
  <c r="P22" i="13"/>
  <c r="I22" i="13"/>
  <c r="W24" i="13"/>
  <c r="P24" i="13"/>
  <c r="I24" i="13"/>
  <c r="W28" i="13"/>
  <c r="P28" i="13"/>
  <c r="I28" i="13"/>
  <c r="W12" i="13"/>
  <c r="P12" i="13"/>
  <c r="I12" i="13"/>
  <c r="W14" i="13"/>
  <c r="P14" i="13"/>
  <c r="I14" i="13"/>
  <c r="W16" i="13"/>
  <c r="P16" i="13"/>
  <c r="I16" i="13"/>
  <c r="W15" i="13"/>
  <c r="P15" i="13"/>
  <c r="I15" i="13"/>
  <c r="W17" i="13"/>
  <c r="P17" i="13"/>
  <c r="I17" i="13"/>
  <c r="W136" i="13"/>
  <c r="P136" i="13"/>
  <c r="I136" i="13"/>
  <c r="W77" i="13"/>
  <c r="P77" i="13"/>
  <c r="I77" i="13"/>
  <c r="W76" i="13"/>
  <c r="P76" i="13"/>
  <c r="I76" i="13"/>
  <c r="W75" i="13"/>
  <c r="P75" i="13"/>
  <c r="I75" i="13"/>
  <c r="W10" i="13"/>
  <c r="P10" i="13"/>
  <c r="I10" i="13"/>
  <c r="W135" i="13"/>
  <c r="P135" i="13"/>
  <c r="I135" i="13"/>
  <c r="W137" i="13"/>
  <c r="P137" i="13"/>
  <c r="I137" i="13"/>
  <c r="Q157" i="3"/>
  <c r="R157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T157" i="3"/>
  <c r="U157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W157" i="3"/>
  <c r="J157" i="3"/>
  <c r="K157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M157" i="3"/>
  <c r="N157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P157" i="3"/>
  <c r="C157" i="3"/>
  <c r="D157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F157" i="3"/>
  <c r="G157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I157" i="3"/>
  <c r="Q145" i="3"/>
  <c r="R145" i="3"/>
  <c r="S139" i="3"/>
  <c r="S140" i="3"/>
  <c r="S141" i="3"/>
  <c r="S142" i="3"/>
  <c r="S143" i="3"/>
  <c r="S144" i="3"/>
  <c r="S145" i="3"/>
  <c r="T145" i="3"/>
  <c r="U145" i="3"/>
  <c r="V139" i="3"/>
  <c r="V140" i="3"/>
  <c r="V141" i="3"/>
  <c r="V142" i="3"/>
  <c r="V143" i="3"/>
  <c r="V144" i="3"/>
  <c r="V145" i="3"/>
  <c r="W145" i="3"/>
  <c r="J145" i="3"/>
  <c r="K145" i="3"/>
  <c r="L139" i="3"/>
  <c r="L140" i="3"/>
  <c r="L141" i="3"/>
  <c r="L142" i="3"/>
  <c r="L143" i="3"/>
  <c r="L144" i="3"/>
  <c r="L145" i="3"/>
  <c r="M145" i="3"/>
  <c r="N145" i="3"/>
  <c r="O139" i="3"/>
  <c r="O140" i="3"/>
  <c r="O141" i="3"/>
  <c r="O142" i="3"/>
  <c r="O143" i="3"/>
  <c r="O144" i="3"/>
  <c r="O145" i="3"/>
  <c r="P145" i="3"/>
  <c r="C145" i="3"/>
  <c r="D145" i="3"/>
  <c r="E139" i="3"/>
  <c r="E140" i="3"/>
  <c r="E141" i="3"/>
  <c r="E142" i="3"/>
  <c r="E143" i="3"/>
  <c r="E144" i="3"/>
  <c r="E145" i="3"/>
  <c r="F145" i="3"/>
  <c r="G145" i="3"/>
  <c r="H139" i="3"/>
  <c r="H140" i="3"/>
  <c r="H141" i="3"/>
  <c r="H142" i="3"/>
  <c r="H143" i="3"/>
  <c r="H144" i="3"/>
  <c r="H145" i="3"/>
  <c r="I145" i="3"/>
  <c r="Q138" i="3"/>
  <c r="R138" i="3"/>
  <c r="S135" i="3"/>
  <c r="S136" i="3"/>
  <c r="S137" i="3"/>
  <c r="S138" i="3"/>
  <c r="T138" i="3"/>
  <c r="U138" i="3"/>
  <c r="V135" i="3"/>
  <c r="V136" i="3"/>
  <c r="V137" i="3"/>
  <c r="V138" i="3"/>
  <c r="W138" i="3"/>
  <c r="J138" i="3"/>
  <c r="K138" i="3"/>
  <c r="L135" i="3"/>
  <c r="L136" i="3"/>
  <c r="L137" i="3"/>
  <c r="L138" i="3"/>
  <c r="M138" i="3"/>
  <c r="N138" i="3"/>
  <c r="O135" i="3"/>
  <c r="O136" i="3"/>
  <c r="O137" i="3"/>
  <c r="O138" i="3"/>
  <c r="P138" i="3"/>
  <c r="C138" i="3"/>
  <c r="D138" i="3"/>
  <c r="E135" i="3"/>
  <c r="E136" i="3"/>
  <c r="E137" i="3"/>
  <c r="E138" i="3"/>
  <c r="F138" i="3"/>
  <c r="G138" i="3"/>
  <c r="H135" i="3"/>
  <c r="H136" i="3"/>
  <c r="H137" i="3"/>
  <c r="H138" i="3"/>
  <c r="I138" i="3"/>
  <c r="Q134" i="3"/>
  <c r="R134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T134" i="3"/>
  <c r="U134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W134" i="3"/>
  <c r="J134" i="3"/>
  <c r="K134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M134" i="3"/>
  <c r="N134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P134" i="3"/>
  <c r="C134" i="3"/>
  <c r="D134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F134" i="3"/>
  <c r="G134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I134" i="3"/>
  <c r="Q78" i="3"/>
  <c r="R78" i="3"/>
  <c r="S74" i="3"/>
  <c r="S75" i="3"/>
  <c r="S76" i="3"/>
  <c r="S77" i="3"/>
  <c r="S78" i="3"/>
  <c r="T78" i="3"/>
  <c r="U78" i="3"/>
  <c r="V74" i="3"/>
  <c r="V75" i="3"/>
  <c r="V76" i="3"/>
  <c r="V77" i="3"/>
  <c r="V78" i="3"/>
  <c r="W78" i="3"/>
  <c r="J78" i="3"/>
  <c r="K78" i="3"/>
  <c r="L74" i="3"/>
  <c r="L75" i="3"/>
  <c r="L76" i="3"/>
  <c r="L77" i="3"/>
  <c r="L78" i="3"/>
  <c r="M78" i="3"/>
  <c r="N78" i="3"/>
  <c r="O74" i="3"/>
  <c r="O75" i="3"/>
  <c r="O76" i="3"/>
  <c r="O77" i="3"/>
  <c r="O78" i="3"/>
  <c r="P78" i="3"/>
  <c r="C78" i="3"/>
  <c r="D78" i="3"/>
  <c r="E74" i="3"/>
  <c r="E75" i="3"/>
  <c r="E76" i="3"/>
  <c r="E77" i="3"/>
  <c r="E78" i="3"/>
  <c r="F78" i="3"/>
  <c r="G78" i="3"/>
  <c r="H74" i="3"/>
  <c r="H75" i="3"/>
  <c r="H76" i="3"/>
  <c r="H77" i="3"/>
  <c r="H78" i="3"/>
  <c r="I78" i="3"/>
  <c r="Q73" i="3"/>
  <c r="R73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T73" i="3"/>
  <c r="U73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W73" i="3"/>
  <c r="J73" i="3"/>
  <c r="K73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M73" i="3"/>
  <c r="N73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P73" i="3"/>
  <c r="C73" i="3"/>
  <c r="D73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F73" i="3"/>
  <c r="G73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73" i="3"/>
  <c r="Q55" i="3"/>
  <c r="R55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T55" i="3"/>
  <c r="U55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W55" i="3"/>
  <c r="J55" i="3"/>
  <c r="K55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M55" i="3"/>
  <c r="N55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P55" i="3"/>
  <c r="C55" i="3"/>
  <c r="D55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F55" i="3"/>
  <c r="G55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I55" i="3"/>
  <c r="Q29" i="3"/>
  <c r="R29" i="3"/>
  <c r="S19" i="3"/>
  <c r="S20" i="3"/>
  <c r="S21" i="3"/>
  <c r="S22" i="3"/>
  <c r="S23" i="3"/>
  <c r="S24" i="3"/>
  <c r="S25" i="3"/>
  <c r="S26" i="3"/>
  <c r="S27" i="3"/>
  <c r="S28" i="3"/>
  <c r="S29" i="3"/>
  <c r="T29" i="3"/>
  <c r="U29" i="3"/>
  <c r="V19" i="3"/>
  <c r="V20" i="3"/>
  <c r="V21" i="3"/>
  <c r="V22" i="3"/>
  <c r="V23" i="3"/>
  <c r="V24" i="3"/>
  <c r="V25" i="3"/>
  <c r="V26" i="3"/>
  <c r="V27" i="3"/>
  <c r="V28" i="3"/>
  <c r="V29" i="3"/>
  <c r="W29" i="3"/>
  <c r="J29" i="3"/>
  <c r="K29" i="3"/>
  <c r="L19" i="3"/>
  <c r="L20" i="3"/>
  <c r="L21" i="3"/>
  <c r="L22" i="3"/>
  <c r="L23" i="3"/>
  <c r="L24" i="3"/>
  <c r="L25" i="3"/>
  <c r="L26" i="3"/>
  <c r="L27" i="3"/>
  <c r="L28" i="3"/>
  <c r="L29" i="3"/>
  <c r="M29" i="3"/>
  <c r="N29" i="3"/>
  <c r="O19" i="3"/>
  <c r="O20" i="3"/>
  <c r="O21" i="3"/>
  <c r="O22" i="3"/>
  <c r="O23" i="3"/>
  <c r="O24" i="3"/>
  <c r="O25" i="3"/>
  <c r="O26" i="3"/>
  <c r="O27" i="3"/>
  <c r="O28" i="3"/>
  <c r="O29" i="3"/>
  <c r="P29" i="3"/>
  <c r="C29" i="3"/>
  <c r="D29" i="3"/>
  <c r="E19" i="3"/>
  <c r="E20" i="3"/>
  <c r="E21" i="3"/>
  <c r="E22" i="3"/>
  <c r="E23" i="3"/>
  <c r="E24" i="3"/>
  <c r="E25" i="3"/>
  <c r="E26" i="3"/>
  <c r="E27" i="3"/>
  <c r="E28" i="3"/>
  <c r="E29" i="3"/>
  <c r="F29" i="3"/>
  <c r="G29" i="3"/>
  <c r="H19" i="3"/>
  <c r="H20" i="3"/>
  <c r="H21" i="3"/>
  <c r="H22" i="3"/>
  <c r="H23" i="3"/>
  <c r="H24" i="3"/>
  <c r="H25" i="3"/>
  <c r="H26" i="3"/>
  <c r="H27" i="3"/>
  <c r="H28" i="3"/>
  <c r="H29" i="3"/>
  <c r="I29" i="3"/>
  <c r="Q18" i="3"/>
  <c r="R18" i="3"/>
  <c r="S12" i="3"/>
  <c r="S13" i="3"/>
  <c r="S14" i="3"/>
  <c r="S15" i="3"/>
  <c r="S16" i="3"/>
  <c r="S17" i="3"/>
  <c r="S18" i="3"/>
  <c r="T18" i="3"/>
  <c r="U18" i="3"/>
  <c r="V12" i="3"/>
  <c r="V13" i="3"/>
  <c r="V14" i="3"/>
  <c r="V15" i="3"/>
  <c r="V16" i="3"/>
  <c r="V17" i="3"/>
  <c r="V18" i="3"/>
  <c r="W18" i="3"/>
  <c r="J18" i="3"/>
  <c r="K18" i="3"/>
  <c r="L12" i="3"/>
  <c r="L13" i="3"/>
  <c r="L14" i="3"/>
  <c r="L15" i="3"/>
  <c r="L16" i="3"/>
  <c r="L17" i="3"/>
  <c r="L18" i="3"/>
  <c r="M18" i="3"/>
  <c r="N18" i="3"/>
  <c r="O12" i="3"/>
  <c r="O13" i="3"/>
  <c r="O14" i="3"/>
  <c r="O15" i="3"/>
  <c r="O16" i="3"/>
  <c r="O17" i="3"/>
  <c r="O18" i="3"/>
  <c r="P18" i="3"/>
  <c r="C18" i="3"/>
  <c r="D18" i="3"/>
  <c r="E12" i="3"/>
  <c r="E13" i="3"/>
  <c r="E14" i="3"/>
  <c r="E15" i="3"/>
  <c r="E16" i="3"/>
  <c r="E17" i="3"/>
  <c r="E18" i="3"/>
  <c r="F18" i="3"/>
  <c r="G18" i="3"/>
  <c r="H12" i="3"/>
  <c r="H13" i="3"/>
  <c r="H14" i="3"/>
  <c r="H15" i="3"/>
  <c r="H16" i="3"/>
  <c r="H17" i="3"/>
  <c r="H18" i="3"/>
  <c r="I18" i="3"/>
  <c r="Q11" i="3"/>
  <c r="R11" i="3"/>
  <c r="S3" i="3"/>
  <c r="S4" i="3"/>
  <c r="S5" i="3"/>
  <c r="S6" i="3"/>
  <c r="S7" i="3"/>
  <c r="S8" i="3"/>
  <c r="S9" i="3"/>
  <c r="S10" i="3"/>
  <c r="S11" i="3"/>
  <c r="T11" i="3"/>
  <c r="U11" i="3"/>
  <c r="V3" i="3"/>
  <c r="V4" i="3"/>
  <c r="V5" i="3"/>
  <c r="V6" i="3"/>
  <c r="V7" i="3"/>
  <c r="V8" i="3"/>
  <c r="V9" i="3"/>
  <c r="V10" i="3"/>
  <c r="V11" i="3"/>
  <c r="W11" i="3"/>
  <c r="J11" i="3"/>
  <c r="K11" i="3"/>
  <c r="L3" i="3"/>
  <c r="L4" i="3"/>
  <c r="L5" i="3"/>
  <c r="L6" i="3"/>
  <c r="L7" i="3"/>
  <c r="L8" i="3"/>
  <c r="L9" i="3"/>
  <c r="L10" i="3"/>
  <c r="L11" i="3"/>
  <c r="M11" i="3"/>
  <c r="N11" i="3"/>
  <c r="O3" i="3"/>
  <c r="O4" i="3"/>
  <c r="O5" i="3"/>
  <c r="O6" i="3"/>
  <c r="O7" i="3"/>
  <c r="O8" i="3"/>
  <c r="O9" i="3"/>
  <c r="O10" i="3"/>
  <c r="O11" i="3"/>
  <c r="P11" i="3"/>
  <c r="C11" i="3"/>
  <c r="D11" i="3"/>
  <c r="E3" i="3"/>
  <c r="E4" i="3"/>
  <c r="E5" i="3"/>
  <c r="E6" i="3"/>
  <c r="E7" i="3"/>
  <c r="E8" i="3"/>
  <c r="E9" i="3"/>
  <c r="E10" i="3"/>
  <c r="E11" i="3"/>
  <c r="F11" i="3"/>
  <c r="G11" i="3"/>
  <c r="H3" i="3"/>
  <c r="H4" i="3"/>
  <c r="H5" i="3"/>
  <c r="H6" i="3"/>
  <c r="H7" i="3"/>
  <c r="H8" i="3"/>
  <c r="H9" i="3"/>
  <c r="H10" i="3"/>
  <c r="H11" i="3"/>
  <c r="I11" i="3"/>
  <c r="Q19" i="8"/>
  <c r="R19" i="8"/>
  <c r="S13" i="8"/>
  <c r="S14" i="8"/>
  <c r="S15" i="8"/>
  <c r="S16" i="8"/>
  <c r="S17" i="8"/>
  <c r="S18" i="8"/>
  <c r="S19" i="8"/>
  <c r="T19" i="8"/>
  <c r="U19" i="8"/>
  <c r="V13" i="8"/>
  <c r="V14" i="8"/>
  <c r="V15" i="8"/>
  <c r="V16" i="8"/>
  <c r="V17" i="8"/>
  <c r="V18" i="8"/>
  <c r="V19" i="8"/>
  <c r="W19" i="8"/>
  <c r="Q12" i="8"/>
  <c r="R12" i="8"/>
  <c r="S4" i="8"/>
  <c r="S5" i="8"/>
  <c r="S6" i="8"/>
  <c r="S7" i="8"/>
  <c r="S8" i="8"/>
  <c r="S9" i="8"/>
  <c r="S10" i="8"/>
  <c r="S11" i="8"/>
  <c r="S12" i="8"/>
  <c r="T12" i="8"/>
  <c r="U12" i="8"/>
  <c r="V4" i="8"/>
  <c r="V5" i="8"/>
  <c r="V6" i="8"/>
  <c r="V7" i="8"/>
  <c r="V8" i="8"/>
  <c r="V9" i="8"/>
  <c r="V10" i="8"/>
  <c r="V11" i="8"/>
  <c r="V12" i="8"/>
  <c r="W12" i="8"/>
  <c r="D135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F135" i="8"/>
  <c r="G135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I135" i="8"/>
  <c r="C79" i="8"/>
  <c r="D79" i="8"/>
  <c r="E75" i="8"/>
  <c r="E76" i="8"/>
  <c r="E77" i="8"/>
  <c r="E78" i="8"/>
  <c r="E79" i="8"/>
  <c r="F79" i="8"/>
  <c r="G79" i="8"/>
  <c r="H75" i="8"/>
  <c r="H76" i="8"/>
  <c r="H77" i="8"/>
  <c r="H78" i="8"/>
  <c r="H79" i="8"/>
  <c r="I79" i="8"/>
  <c r="C74" i="8"/>
  <c r="D74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F74" i="8"/>
  <c r="G74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I74" i="8"/>
  <c r="C56" i="8"/>
  <c r="D56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F56" i="8"/>
  <c r="G56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I56" i="8"/>
  <c r="J30" i="8"/>
  <c r="K30" i="8"/>
  <c r="L20" i="8"/>
  <c r="L21" i="8"/>
  <c r="L22" i="8"/>
  <c r="L23" i="8"/>
  <c r="L24" i="8"/>
  <c r="L25" i="8"/>
  <c r="L26" i="8"/>
  <c r="L27" i="8"/>
  <c r="L28" i="8"/>
  <c r="L29" i="8"/>
  <c r="L30" i="8"/>
  <c r="M30" i="8"/>
  <c r="N30" i="8"/>
  <c r="O20" i="8"/>
  <c r="O21" i="8"/>
  <c r="O22" i="8"/>
  <c r="O23" i="8"/>
  <c r="O24" i="8"/>
  <c r="O25" i="8"/>
  <c r="O26" i="8"/>
  <c r="O27" i="8"/>
  <c r="O28" i="8"/>
  <c r="O29" i="8"/>
  <c r="O30" i="8"/>
  <c r="P30" i="8"/>
  <c r="J19" i="8"/>
  <c r="K19" i="8"/>
  <c r="L13" i="8"/>
  <c r="L14" i="8"/>
  <c r="L15" i="8"/>
  <c r="L16" i="8"/>
  <c r="L17" i="8"/>
  <c r="L18" i="8"/>
  <c r="L19" i="8"/>
  <c r="M19" i="8"/>
  <c r="N19" i="8"/>
  <c r="O13" i="8"/>
  <c r="O14" i="8"/>
  <c r="O15" i="8"/>
  <c r="O16" i="8"/>
  <c r="O17" i="8"/>
  <c r="O18" i="8"/>
  <c r="O19" i="8"/>
  <c r="P19" i="8"/>
  <c r="J12" i="8"/>
  <c r="K12" i="8"/>
  <c r="L4" i="8"/>
  <c r="L5" i="8"/>
  <c r="L6" i="8"/>
  <c r="L7" i="8"/>
  <c r="L8" i="8"/>
  <c r="L9" i="8"/>
  <c r="L10" i="8"/>
  <c r="L11" i="8"/>
  <c r="L12" i="8"/>
  <c r="M12" i="8"/>
  <c r="N12" i="8"/>
  <c r="O4" i="8"/>
  <c r="O5" i="8"/>
  <c r="O6" i="8"/>
  <c r="O7" i="8"/>
  <c r="O8" i="8"/>
  <c r="O9" i="8"/>
  <c r="O10" i="8"/>
  <c r="O11" i="8"/>
  <c r="O12" i="8"/>
  <c r="P12" i="8"/>
  <c r="C30" i="8"/>
  <c r="D30" i="8"/>
  <c r="E20" i="8"/>
  <c r="E21" i="8"/>
  <c r="E22" i="8"/>
  <c r="E23" i="8"/>
  <c r="E24" i="8"/>
  <c r="E25" i="8"/>
  <c r="E26" i="8"/>
  <c r="E27" i="8"/>
  <c r="E28" i="8"/>
  <c r="E29" i="8"/>
  <c r="E30" i="8"/>
  <c r="F30" i="8"/>
  <c r="G30" i="8"/>
  <c r="H20" i="8"/>
  <c r="H21" i="8"/>
  <c r="H22" i="8"/>
  <c r="H23" i="8"/>
  <c r="H24" i="8"/>
  <c r="H25" i="8"/>
  <c r="H26" i="8"/>
  <c r="H27" i="8"/>
  <c r="H28" i="8"/>
  <c r="H29" i="8"/>
  <c r="H30" i="8"/>
  <c r="I30" i="8"/>
  <c r="C19" i="8"/>
  <c r="D19" i="8"/>
  <c r="E13" i="8"/>
  <c r="E14" i="8"/>
  <c r="E15" i="8"/>
  <c r="E16" i="8"/>
  <c r="E17" i="8"/>
  <c r="E18" i="8"/>
  <c r="E19" i="8"/>
  <c r="F19" i="8"/>
  <c r="G19" i="8"/>
  <c r="H13" i="8"/>
  <c r="H14" i="8"/>
  <c r="H15" i="8"/>
  <c r="H16" i="8"/>
  <c r="H17" i="8"/>
  <c r="H18" i="8"/>
  <c r="H19" i="8"/>
  <c r="I19" i="8"/>
  <c r="C12" i="8"/>
  <c r="D12" i="8"/>
  <c r="E4" i="8"/>
  <c r="E5" i="8"/>
  <c r="E6" i="8"/>
  <c r="E7" i="8"/>
  <c r="E8" i="8"/>
  <c r="E9" i="8"/>
  <c r="E10" i="8"/>
  <c r="E11" i="8"/>
  <c r="E12" i="8"/>
  <c r="F12" i="8"/>
  <c r="G12" i="8"/>
  <c r="H4" i="8"/>
  <c r="H5" i="8"/>
  <c r="H6" i="8"/>
  <c r="H7" i="8"/>
  <c r="H8" i="8"/>
  <c r="H9" i="8"/>
  <c r="H10" i="8"/>
  <c r="H11" i="8"/>
  <c r="H12" i="8"/>
  <c r="I12" i="8"/>
  <c r="Q157" i="10"/>
  <c r="R157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T157" i="10"/>
  <c r="U157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W157" i="10"/>
  <c r="Q145" i="10"/>
  <c r="R145" i="10"/>
  <c r="S139" i="10"/>
  <c r="S140" i="10"/>
  <c r="S141" i="10"/>
  <c r="S142" i="10"/>
  <c r="S143" i="10"/>
  <c r="S144" i="10"/>
  <c r="S145" i="10"/>
  <c r="T145" i="10"/>
  <c r="U145" i="10"/>
  <c r="V139" i="10"/>
  <c r="V140" i="10"/>
  <c r="V141" i="10"/>
  <c r="V142" i="10"/>
  <c r="V143" i="10"/>
  <c r="V144" i="10"/>
  <c r="V145" i="10"/>
  <c r="W145" i="10"/>
  <c r="Q138" i="10"/>
  <c r="R138" i="10"/>
  <c r="S135" i="10"/>
  <c r="S136" i="10"/>
  <c r="S137" i="10"/>
  <c r="S138" i="10"/>
  <c r="T138" i="10"/>
  <c r="U138" i="10"/>
  <c r="V135" i="10"/>
  <c r="V136" i="10"/>
  <c r="V137" i="10"/>
  <c r="V138" i="10"/>
  <c r="W138" i="10"/>
  <c r="Q134" i="10"/>
  <c r="R134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T134" i="10"/>
  <c r="U134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W134" i="10"/>
  <c r="Q78" i="10"/>
  <c r="R78" i="10"/>
  <c r="S74" i="10"/>
  <c r="S75" i="10"/>
  <c r="S76" i="10"/>
  <c r="S77" i="10"/>
  <c r="S78" i="10"/>
  <c r="T78" i="10"/>
  <c r="U78" i="10"/>
  <c r="V74" i="10"/>
  <c r="V75" i="10"/>
  <c r="V76" i="10"/>
  <c r="V77" i="10"/>
  <c r="V78" i="10"/>
  <c r="W78" i="10"/>
  <c r="Q73" i="10"/>
  <c r="R73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T73" i="10"/>
  <c r="U73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W73" i="10"/>
  <c r="Q55" i="10"/>
  <c r="R55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T55" i="10"/>
  <c r="U55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W55" i="10"/>
  <c r="Q29" i="10"/>
  <c r="R29" i="10"/>
  <c r="S19" i="10"/>
  <c r="S20" i="10"/>
  <c r="S21" i="10"/>
  <c r="S22" i="10"/>
  <c r="S23" i="10"/>
  <c r="S24" i="10"/>
  <c r="S25" i="10"/>
  <c r="S26" i="10"/>
  <c r="S27" i="10"/>
  <c r="S28" i="10"/>
  <c r="S29" i="10"/>
  <c r="T29" i="10"/>
  <c r="U29" i="10"/>
  <c r="V19" i="10"/>
  <c r="V20" i="10"/>
  <c r="V21" i="10"/>
  <c r="V22" i="10"/>
  <c r="V23" i="10"/>
  <c r="V24" i="10"/>
  <c r="V25" i="10"/>
  <c r="V26" i="10"/>
  <c r="V27" i="10"/>
  <c r="V28" i="10"/>
  <c r="V29" i="10"/>
  <c r="W29" i="10"/>
  <c r="Q18" i="10"/>
  <c r="R18" i="10"/>
  <c r="S12" i="10"/>
  <c r="S13" i="10"/>
  <c r="S14" i="10"/>
  <c r="S15" i="10"/>
  <c r="S16" i="10"/>
  <c r="S17" i="10"/>
  <c r="S18" i="10"/>
  <c r="T18" i="10"/>
  <c r="U18" i="10"/>
  <c r="V12" i="10"/>
  <c r="V13" i="10"/>
  <c r="V14" i="10"/>
  <c r="V15" i="10"/>
  <c r="V16" i="10"/>
  <c r="V17" i="10"/>
  <c r="V18" i="10"/>
  <c r="W18" i="10"/>
  <c r="Q11" i="10"/>
  <c r="R11" i="10"/>
  <c r="S3" i="10"/>
  <c r="S4" i="10"/>
  <c r="S5" i="10"/>
  <c r="S6" i="10"/>
  <c r="S7" i="10"/>
  <c r="S8" i="10"/>
  <c r="S9" i="10"/>
  <c r="S10" i="10"/>
  <c r="S11" i="10"/>
  <c r="T11" i="10"/>
  <c r="U11" i="10"/>
  <c r="V3" i="10"/>
  <c r="V4" i="10"/>
  <c r="V5" i="10"/>
  <c r="V6" i="10"/>
  <c r="V7" i="10"/>
  <c r="V8" i="10"/>
  <c r="V9" i="10"/>
  <c r="V10" i="10"/>
  <c r="V11" i="10"/>
  <c r="W11" i="10"/>
  <c r="J157" i="10"/>
  <c r="K157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M157" i="10"/>
  <c r="N157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P157" i="10"/>
  <c r="J145" i="10"/>
  <c r="K145" i="10"/>
  <c r="L139" i="10"/>
  <c r="L140" i="10"/>
  <c r="L141" i="10"/>
  <c r="L142" i="10"/>
  <c r="L143" i="10"/>
  <c r="L144" i="10"/>
  <c r="L145" i="10"/>
  <c r="M145" i="10"/>
  <c r="N145" i="10"/>
  <c r="O139" i="10"/>
  <c r="O140" i="10"/>
  <c r="O141" i="10"/>
  <c r="O142" i="10"/>
  <c r="O143" i="10"/>
  <c r="O144" i="10"/>
  <c r="O145" i="10"/>
  <c r="P145" i="10"/>
  <c r="J138" i="10"/>
  <c r="K138" i="10"/>
  <c r="L135" i="10"/>
  <c r="L136" i="10"/>
  <c r="L137" i="10"/>
  <c r="L138" i="10"/>
  <c r="M138" i="10"/>
  <c r="N138" i="10"/>
  <c r="O135" i="10"/>
  <c r="O136" i="10"/>
  <c r="O137" i="10"/>
  <c r="O138" i="10"/>
  <c r="P138" i="10"/>
  <c r="J134" i="10"/>
  <c r="K134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M134" i="10"/>
  <c r="N134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P134" i="10"/>
  <c r="J78" i="10"/>
  <c r="K78" i="10"/>
  <c r="L74" i="10"/>
  <c r="L75" i="10"/>
  <c r="L76" i="10"/>
  <c r="L77" i="10"/>
  <c r="L78" i="10"/>
  <c r="M78" i="10"/>
  <c r="N78" i="10"/>
  <c r="O74" i="10"/>
  <c r="O75" i="10"/>
  <c r="O76" i="10"/>
  <c r="O77" i="10"/>
  <c r="O78" i="10"/>
  <c r="P78" i="10"/>
  <c r="J73" i="10"/>
  <c r="K73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M73" i="10"/>
  <c r="N73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P73" i="10"/>
  <c r="J55" i="10"/>
  <c r="K55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M55" i="10"/>
  <c r="N55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P55" i="10"/>
  <c r="J29" i="10"/>
  <c r="K29" i="10"/>
  <c r="L19" i="10"/>
  <c r="L20" i="10"/>
  <c r="L21" i="10"/>
  <c r="L22" i="10"/>
  <c r="L23" i="10"/>
  <c r="L24" i="10"/>
  <c r="L25" i="10"/>
  <c r="L26" i="10"/>
  <c r="L27" i="10"/>
  <c r="L28" i="10"/>
  <c r="L29" i="10"/>
  <c r="M29" i="10"/>
  <c r="N29" i="10"/>
  <c r="O19" i="10"/>
  <c r="O20" i="10"/>
  <c r="O21" i="10"/>
  <c r="O22" i="10"/>
  <c r="O23" i="10"/>
  <c r="O24" i="10"/>
  <c r="O25" i="10"/>
  <c r="O26" i="10"/>
  <c r="O27" i="10"/>
  <c r="O28" i="10"/>
  <c r="O29" i="10"/>
  <c r="P29" i="10"/>
  <c r="J18" i="10"/>
  <c r="K18" i="10"/>
  <c r="L12" i="10"/>
  <c r="L13" i="10"/>
  <c r="L14" i="10"/>
  <c r="L15" i="10"/>
  <c r="L16" i="10"/>
  <c r="L17" i="10"/>
  <c r="L18" i="10"/>
  <c r="M18" i="10"/>
  <c r="N18" i="10"/>
  <c r="O12" i="10"/>
  <c r="O13" i="10"/>
  <c r="O14" i="10"/>
  <c r="O15" i="10"/>
  <c r="O16" i="10"/>
  <c r="O17" i="10"/>
  <c r="O18" i="10"/>
  <c r="P18" i="10"/>
  <c r="J11" i="10"/>
  <c r="K11" i="10"/>
  <c r="L3" i="10"/>
  <c r="L4" i="10"/>
  <c r="L5" i="10"/>
  <c r="L6" i="10"/>
  <c r="L7" i="10"/>
  <c r="L8" i="10"/>
  <c r="L9" i="10"/>
  <c r="L10" i="10"/>
  <c r="L11" i="10"/>
  <c r="M11" i="10"/>
  <c r="N11" i="10"/>
  <c r="O3" i="10"/>
  <c r="O4" i="10"/>
  <c r="O5" i="10"/>
  <c r="O6" i="10"/>
  <c r="O7" i="10"/>
  <c r="O8" i="10"/>
  <c r="O9" i="10"/>
  <c r="O10" i="10"/>
  <c r="O11" i="10"/>
  <c r="P11" i="10"/>
  <c r="C157" i="10"/>
  <c r="D157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F157" i="10"/>
  <c r="G157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I157" i="10"/>
  <c r="C145" i="10"/>
  <c r="D145" i="10"/>
  <c r="E139" i="10"/>
  <c r="E140" i="10"/>
  <c r="E141" i="10"/>
  <c r="E142" i="10"/>
  <c r="E143" i="10"/>
  <c r="E144" i="10"/>
  <c r="E145" i="10"/>
  <c r="F145" i="10"/>
  <c r="G145" i="10"/>
  <c r="H139" i="10"/>
  <c r="H140" i="10"/>
  <c r="H141" i="10"/>
  <c r="H142" i="10"/>
  <c r="H143" i="10"/>
  <c r="H144" i="10"/>
  <c r="H145" i="10"/>
  <c r="I145" i="10"/>
  <c r="C138" i="10"/>
  <c r="D138" i="10"/>
  <c r="E135" i="10"/>
  <c r="E136" i="10"/>
  <c r="E137" i="10"/>
  <c r="E138" i="10"/>
  <c r="F138" i="10"/>
  <c r="G138" i="10"/>
  <c r="H135" i="10"/>
  <c r="H136" i="10"/>
  <c r="H137" i="10"/>
  <c r="H138" i="10"/>
  <c r="I138" i="10"/>
  <c r="C134" i="10"/>
  <c r="D134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F134" i="10"/>
  <c r="G134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I134" i="10"/>
  <c r="C78" i="10"/>
  <c r="D78" i="10"/>
  <c r="E74" i="10"/>
  <c r="E75" i="10"/>
  <c r="E76" i="10"/>
  <c r="E77" i="10"/>
  <c r="E78" i="10"/>
  <c r="F78" i="10"/>
  <c r="G78" i="10"/>
  <c r="H74" i="10"/>
  <c r="H75" i="10"/>
  <c r="H76" i="10"/>
  <c r="H77" i="10"/>
  <c r="H78" i="10"/>
  <c r="I78" i="10"/>
  <c r="C73" i="10"/>
  <c r="D73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F73" i="10"/>
  <c r="G73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I73" i="10"/>
  <c r="C55" i="10"/>
  <c r="D55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F55" i="10"/>
  <c r="G55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I55" i="10"/>
  <c r="C29" i="10"/>
  <c r="D29" i="10"/>
  <c r="E19" i="10"/>
  <c r="E20" i="10"/>
  <c r="E21" i="10"/>
  <c r="E22" i="10"/>
  <c r="E23" i="10"/>
  <c r="E24" i="10"/>
  <c r="E25" i="10"/>
  <c r="E26" i="10"/>
  <c r="E27" i="10"/>
  <c r="E28" i="10"/>
  <c r="E29" i="10"/>
  <c r="F29" i="10"/>
  <c r="G29" i="10"/>
  <c r="H19" i="10"/>
  <c r="H20" i="10"/>
  <c r="H21" i="10"/>
  <c r="H22" i="10"/>
  <c r="H23" i="10"/>
  <c r="H24" i="10"/>
  <c r="H25" i="10"/>
  <c r="H26" i="10"/>
  <c r="H27" i="10"/>
  <c r="H28" i="10"/>
  <c r="H29" i="10"/>
  <c r="I29" i="10"/>
  <c r="C18" i="10"/>
  <c r="D18" i="10"/>
  <c r="E12" i="10"/>
  <c r="E13" i="10"/>
  <c r="E14" i="10"/>
  <c r="E15" i="10"/>
  <c r="E16" i="10"/>
  <c r="E17" i="10"/>
  <c r="E18" i="10"/>
  <c r="F18" i="10"/>
  <c r="G18" i="10"/>
  <c r="H12" i="10"/>
  <c r="H13" i="10"/>
  <c r="H14" i="10"/>
  <c r="H15" i="10"/>
  <c r="H16" i="10"/>
  <c r="H17" i="10"/>
  <c r="H18" i="10"/>
  <c r="I18" i="10"/>
  <c r="C11" i="10"/>
  <c r="D11" i="10"/>
  <c r="E3" i="10"/>
  <c r="E4" i="10"/>
  <c r="E5" i="10"/>
  <c r="E6" i="10"/>
  <c r="E7" i="10"/>
  <c r="E8" i="10"/>
  <c r="E9" i="10"/>
  <c r="E10" i="10"/>
  <c r="E11" i="10"/>
  <c r="F11" i="10"/>
  <c r="G11" i="10"/>
  <c r="H3" i="10"/>
  <c r="H4" i="10"/>
  <c r="H5" i="10"/>
  <c r="H6" i="10"/>
  <c r="H7" i="10"/>
  <c r="H8" i="10"/>
  <c r="H9" i="10"/>
  <c r="H10" i="10"/>
  <c r="H11" i="10"/>
  <c r="I11" i="10"/>
  <c r="Q157" i="12"/>
  <c r="R157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T157" i="12"/>
  <c r="U157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W157" i="12"/>
  <c r="Q145" i="12"/>
  <c r="R145" i="12"/>
  <c r="S139" i="12"/>
  <c r="S140" i="12"/>
  <c r="S141" i="12"/>
  <c r="S142" i="12"/>
  <c r="S143" i="12"/>
  <c r="S144" i="12"/>
  <c r="S145" i="12"/>
  <c r="T145" i="12"/>
  <c r="U145" i="12"/>
  <c r="V139" i="12"/>
  <c r="V140" i="12"/>
  <c r="V141" i="12"/>
  <c r="V142" i="12"/>
  <c r="V143" i="12"/>
  <c r="V144" i="12"/>
  <c r="V145" i="12"/>
  <c r="W145" i="12"/>
  <c r="Q138" i="12"/>
  <c r="R138" i="12"/>
  <c r="S135" i="12"/>
  <c r="S136" i="12"/>
  <c r="S137" i="12"/>
  <c r="S138" i="12"/>
  <c r="T138" i="12"/>
  <c r="U138" i="12"/>
  <c r="V135" i="12"/>
  <c r="V136" i="12"/>
  <c r="V137" i="12"/>
  <c r="V138" i="12"/>
  <c r="W138" i="12"/>
  <c r="Q134" i="12"/>
  <c r="R134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T134" i="12"/>
  <c r="U134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W134" i="12"/>
  <c r="Q78" i="12"/>
  <c r="R78" i="12"/>
  <c r="S74" i="12"/>
  <c r="S75" i="12"/>
  <c r="S76" i="12"/>
  <c r="S77" i="12"/>
  <c r="S78" i="12"/>
  <c r="T78" i="12"/>
  <c r="U78" i="12"/>
  <c r="V74" i="12"/>
  <c r="V75" i="12"/>
  <c r="V76" i="12"/>
  <c r="V77" i="12"/>
  <c r="V78" i="12"/>
  <c r="W78" i="12"/>
  <c r="Q73" i="12"/>
  <c r="R73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T73" i="12"/>
  <c r="U73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W73" i="12"/>
  <c r="Q55" i="12"/>
  <c r="R55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T55" i="12"/>
  <c r="U55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W55" i="12"/>
  <c r="Q29" i="12"/>
  <c r="R29" i="12"/>
  <c r="S19" i="12"/>
  <c r="S20" i="12"/>
  <c r="S21" i="12"/>
  <c r="S22" i="12"/>
  <c r="S23" i="12"/>
  <c r="S24" i="12"/>
  <c r="S25" i="12"/>
  <c r="S26" i="12"/>
  <c r="S27" i="12"/>
  <c r="S28" i="12"/>
  <c r="S29" i="12"/>
  <c r="T29" i="12"/>
  <c r="U29" i="12"/>
  <c r="V19" i="12"/>
  <c r="V20" i="12"/>
  <c r="V21" i="12"/>
  <c r="V22" i="12"/>
  <c r="V23" i="12"/>
  <c r="V24" i="12"/>
  <c r="V25" i="12"/>
  <c r="V26" i="12"/>
  <c r="V27" i="12"/>
  <c r="V28" i="12"/>
  <c r="V29" i="12"/>
  <c r="W29" i="12"/>
  <c r="Q18" i="12"/>
  <c r="R18" i="12"/>
  <c r="S12" i="12"/>
  <c r="S13" i="12"/>
  <c r="S14" i="12"/>
  <c r="S15" i="12"/>
  <c r="S16" i="12"/>
  <c r="S17" i="12"/>
  <c r="S18" i="12"/>
  <c r="T18" i="12"/>
  <c r="U18" i="12"/>
  <c r="V12" i="12"/>
  <c r="V13" i="12"/>
  <c r="V14" i="12"/>
  <c r="V15" i="12"/>
  <c r="V16" i="12"/>
  <c r="V17" i="12"/>
  <c r="V18" i="12"/>
  <c r="W18" i="12"/>
  <c r="Q11" i="12"/>
  <c r="R11" i="12"/>
  <c r="S3" i="12"/>
  <c r="S4" i="12"/>
  <c r="S5" i="12"/>
  <c r="S6" i="12"/>
  <c r="S7" i="12"/>
  <c r="S8" i="12"/>
  <c r="S9" i="12"/>
  <c r="S10" i="12"/>
  <c r="S11" i="12"/>
  <c r="T11" i="12"/>
  <c r="U11" i="12"/>
  <c r="V3" i="12"/>
  <c r="V4" i="12"/>
  <c r="V5" i="12"/>
  <c r="V6" i="12"/>
  <c r="V7" i="12"/>
  <c r="V8" i="12"/>
  <c r="V9" i="12"/>
  <c r="V10" i="12"/>
  <c r="V11" i="12"/>
  <c r="W11" i="12"/>
  <c r="J157" i="12"/>
  <c r="K157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M157" i="12"/>
  <c r="N157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P157" i="12"/>
  <c r="J145" i="12"/>
  <c r="K145" i="12"/>
  <c r="L139" i="12"/>
  <c r="L140" i="12"/>
  <c r="L141" i="12"/>
  <c r="L142" i="12"/>
  <c r="L143" i="12"/>
  <c r="L144" i="12"/>
  <c r="L145" i="12"/>
  <c r="M145" i="12"/>
  <c r="N145" i="12"/>
  <c r="O139" i="12"/>
  <c r="O140" i="12"/>
  <c r="O141" i="12"/>
  <c r="O142" i="12"/>
  <c r="O143" i="12"/>
  <c r="O144" i="12"/>
  <c r="O145" i="12"/>
  <c r="P145" i="12"/>
  <c r="J138" i="12"/>
  <c r="K138" i="12"/>
  <c r="L135" i="12"/>
  <c r="L136" i="12"/>
  <c r="L137" i="12"/>
  <c r="L138" i="12"/>
  <c r="M138" i="12"/>
  <c r="N138" i="12"/>
  <c r="O135" i="12"/>
  <c r="O136" i="12"/>
  <c r="O137" i="12"/>
  <c r="O138" i="12"/>
  <c r="P138" i="12"/>
  <c r="J134" i="12"/>
  <c r="K134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M134" i="12"/>
  <c r="N134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P134" i="12"/>
  <c r="J78" i="12"/>
  <c r="K78" i="12"/>
  <c r="L74" i="12"/>
  <c r="L75" i="12"/>
  <c r="L76" i="12"/>
  <c r="L77" i="12"/>
  <c r="L78" i="12"/>
  <c r="M78" i="12"/>
  <c r="N78" i="12"/>
  <c r="O74" i="12"/>
  <c r="O75" i="12"/>
  <c r="O76" i="12"/>
  <c r="O77" i="12"/>
  <c r="O78" i="12"/>
  <c r="P78" i="12"/>
  <c r="J73" i="12"/>
  <c r="K73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M73" i="12"/>
  <c r="N73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P73" i="12"/>
  <c r="J55" i="12"/>
  <c r="K55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M55" i="12"/>
  <c r="N55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P55" i="12"/>
  <c r="J29" i="12"/>
  <c r="K29" i="12"/>
  <c r="L19" i="12"/>
  <c r="L20" i="12"/>
  <c r="L21" i="12"/>
  <c r="L22" i="12"/>
  <c r="L23" i="12"/>
  <c r="L24" i="12"/>
  <c r="L25" i="12"/>
  <c r="L26" i="12"/>
  <c r="L27" i="12"/>
  <c r="L28" i="12"/>
  <c r="L29" i="12"/>
  <c r="M29" i="12"/>
  <c r="N29" i="12"/>
  <c r="O19" i="12"/>
  <c r="O20" i="12"/>
  <c r="O21" i="12"/>
  <c r="O22" i="12"/>
  <c r="O23" i="12"/>
  <c r="O24" i="12"/>
  <c r="O25" i="12"/>
  <c r="O26" i="12"/>
  <c r="O27" i="12"/>
  <c r="O28" i="12"/>
  <c r="O29" i="12"/>
  <c r="P29" i="12"/>
  <c r="J18" i="12"/>
  <c r="K18" i="12"/>
  <c r="L12" i="12"/>
  <c r="L13" i="12"/>
  <c r="L14" i="12"/>
  <c r="L15" i="12"/>
  <c r="L16" i="12"/>
  <c r="L17" i="12"/>
  <c r="L18" i="12"/>
  <c r="M18" i="12"/>
  <c r="N18" i="12"/>
  <c r="O12" i="12"/>
  <c r="O13" i="12"/>
  <c r="O14" i="12"/>
  <c r="O15" i="12"/>
  <c r="O16" i="12"/>
  <c r="O17" i="12"/>
  <c r="O18" i="12"/>
  <c r="P18" i="12"/>
  <c r="J11" i="12"/>
  <c r="K11" i="12"/>
  <c r="L3" i="12"/>
  <c r="L4" i="12"/>
  <c r="L5" i="12"/>
  <c r="L6" i="12"/>
  <c r="L7" i="12"/>
  <c r="L8" i="12"/>
  <c r="L9" i="12"/>
  <c r="L10" i="12"/>
  <c r="L11" i="12"/>
  <c r="M11" i="12"/>
  <c r="N11" i="12"/>
  <c r="O3" i="12"/>
  <c r="O4" i="12"/>
  <c r="O5" i="12"/>
  <c r="O6" i="12"/>
  <c r="O7" i="12"/>
  <c r="O8" i="12"/>
  <c r="O9" i="12"/>
  <c r="O10" i="12"/>
  <c r="O11" i="12"/>
  <c r="P11" i="12"/>
  <c r="C157" i="12"/>
  <c r="D157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F157" i="12"/>
  <c r="G157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I157" i="12"/>
  <c r="C145" i="12"/>
  <c r="D145" i="12"/>
  <c r="E139" i="12"/>
  <c r="E140" i="12"/>
  <c r="E141" i="12"/>
  <c r="E142" i="12"/>
  <c r="E143" i="12"/>
  <c r="E144" i="12"/>
  <c r="E145" i="12"/>
  <c r="F145" i="12"/>
  <c r="G145" i="12"/>
  <c r="H139" i="12"/>
  <c r="H140" i="12"/>
  <c r="H141" i="12"/>
  <c r="H142" i="12"/>
  <c r="H143" i="12"/>
  <c r="H144" i="12"/>
  <c r="H145" i="12"/>
  <c r="I145" i="12"/>
  <c r="C138" i="12"/>
  <c r="D138" i="12"/>
  <c r="E135" i="12"/>
  <c r="E136" i="12"/>
  <c r="E137" i="12"/>
  <c r="E138" i="12"/>
  <c r="F138" i="12"/>
  <c r="G138" i="12"/>
  <c r="H135" i="12"/>
  <c r="H136" i="12"/>
  <c r="H137" i="12"/>
  <c r="H138" i="12"/>
  <c r="I138" i="12"/>
  <c r="C134" i="12"/>
  <c r="D134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F134" i="12"/>
  <c r="G134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I134" i="12"/>
  <c r="C78" i="12"/>
  <c r="D78" i="12"/>
  <c r="E74" i="12"/>
  <c r="E75" i="12"/>
  <c r="E76" i="12"/>
  <c r="E77" i="12"/>
  <c r="E78" i="12"/>
  <c r="F78" i="12"/>
  <c r="G78" i="12"/>
  <c r="H74" i="12"/>
  <c r="H75" i="12"/>
  <c r="H76" i="12"/>
  <c r="H77" i="12"/>
  <c r="H78" i="12"/>
  <c r="I78" i="12"/>
  <c r="C73" i="12"/>
  <c r="D73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F73" i="12"/>
  <c r="G73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I73" i="12"/>
  <c r="C55" i="12"/>
  <c r="D55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F55" i="12"/>
  <c r="G55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I55" i="12"/>
  <c r="C29" i="12"/>
  <c r="D29" i="12"/>
  <c r="E19" i="12"/>
  <c r="E20" i="12"/>
  <c r="E21" i="12"/>
  <c r="E22" i="12"/>
  <c r="E23" i="12"/>
  <c r="E24" i="12"/>
  <c r="E25" i="12"/>
  <c r="E26" i="12"/>
  <c r="E27" i="12"/>
  <c r="E28" i="12"/>
  <c r="E29" i="12"/>
  <c r="F29" i="12"/>
  <c r="G29" i="12"/>
  <c r="H19" i="12"/>
  <c r="H20" i="12"/>
  <c r="H21" i="12"/>
  <c r="H22" i="12"/>
  <c r="H23" i="12"/>
  <c r="H24" i="12"/>
  <c r="H25" i="12"/>
  <c r="H26" i="12"/>
  <c r="H27" i="12"/>
  <c r="H28" i="12"/>
  <c r="H29" i="12"/>
  <c r="I29" i="12"/>
  <c r="C18" i="12"/>
  <c r="D18" i="12"/>
  <c r="E12" i="12"/>
  <c r="E13" i="12"/>
  <c r="E14" i="12"/>
  <c r="E15" i="12"/>
  <c r="E16" i="12"/>
  <c r="E17" i="12"/>
  <c r="E18" i="12"/>
  <c r="F18" i="12"/>
  <c r="G18" i="12"/>
  <c r="H12" i="12"/>
  <c r="H13" i="12"/>
  <c r="H14" i="12"/>
  <c r="H15" i="12"/>
  <c r="H16" i="12"/>
  <c r="H17" i="12"/>
  <c r="H18" i="12"/>
  <c r="I18" i="12"/>
  <c r="C11" i="12"/>
  <c r="D11" i="12"/>
  <c r="E3" i="12"/>
  <c r="E4" i="12"/>
  <c r="E5" i="12"/>
  <c r="E6" i="12"/>
  <c r="E7" i="12"/>
  <c r="E8" i="12"/>
  <c r="E9" i="12"/>
  <c r="E10" i="12"/>
  <c r="E11" i="12"/>
  <c r="F11" i="12"/>
  <c r="G11" i="12"/>
  <c r="H3" i="12"/>
  <c r="H4" i="12"/>
  <c r="H5" i="12"/>
  <c r="H6" i="12"/>
  <c r="H7" i="12"/>
  <c r="H8" i="12"/>
  <c r="H9" i="12"/>
  <c r="H10" i="12"/>
  <c r="H11" i="12"/>
  <c r="I11" i="12"/>
  <c r="I3" i="12"/>
  <c r="V123" i="8"/>
  <c r="S123" i="8"/>
  <c r="W123" i="8"/>
  <c r="O123" i="8"/>
  <c r="L123" i="8"/>
  <c r="P123" i="8"/>
  <c r="I123" i="8"/>
  <c r="V119" i="8"/>
  <c r="S119" i="8"/>
  <c r="W119" i="8"/>
  <c r="O119" i="8"/>
  <c r="L119" i="8"/>
  <c r="P119" i="8"/>
  <c r="I119" i="8"/>
  <c r="V121" i="8"/>
  <c r="S121" i="8"/>
  <c r="W121" i="8"/>
  <c r="O121" i="8"/>
  <c r="L121" i="8"/>
  <c r="P121" i="8"/>
  <c r="I121" i="8"/>
  <c r="V131" i="8"/>
  <c r="S131" i="8"/>
  <c r="W131" i="8"/>
  <c r="O131" i="8"/>
  <c r="L131" i="8"/>
  <c r="P131" i="8"/>
  <c r="I131" i="8"/>
  <c r="V127" i="8"/>
  <c r="S127" i="8"/>
  <c r="W127" i="8"/>
  <c r="O127" i="8"/>
  <c r="L127" i="8"/>
  <c r="P127" i="8"/>
  <c r="I127" i="8"/>
  <c r="V124" i="8"/>
  <c r="S124" i="8"/>
  <c r="W124" i="8"/>
  <c r="O124" i="8"/>
  <c r="L124" i="8"/>
  <c r="P124" i="8"/>
  <c r="I124" i="8"/>
  <c r="V128" i="8"/>
  <c r="S128" i="8"/>
  <c r="W128" i="8"/>
  <c r="O128" i="8"/>
  <c r="L128" i="8"/>
  <c r="P128" i="8"/>
  <c r="I128" i="8"/>
  <c r="V126" i="8"/>
  <c r="S126" i="8"/>
  <c r="W126" i="8"/>
  <c r="O126" i="8"/>
  <c r="L126" i="8"/>
  <c r="P126" i="8"/>
  <c r="I126" i="8"/>
  <c r="V130" i="8"/>
  <c r="S130" i="8"/>
  <c r="W130" i="8"/>
  <c r="O130" i="8"/>
  <c r="L130" i="8"/>
  <c r="P130" i="8"/>
  <c r="I130" i="8"/>
  <c r="V122" i="8"/>
  <c r="S122" i="8"/>
  <c r="W122" i="8"/>
  <c r="O122" i="8"/>
  <c r="L122" i="8"/>
  <c r="P122" i="8"/>
  <c r="I122" i="8"/>
  <c r="V120" i="8"/>
  <c r="S120" i="8"/>
  <c r="W120" i="8"/>
  <c r="O120" i="8"/>
  <c r="L120" i="8"/>
  <c r="P120" i="8"/>
  <c r="I120" i="8"/>
  <c r="V129" i="8"/>
  <c r="S129" i="8"/>
  <c r="W129" i="8"/>
  <c r="O129" i="8"/>
  <c r="L129" i="8"/>
  <c r="P129" i="8"/>
  <c r="I129" i="8"/>
  <c r="V125" i="8"/>
  <c r="S125" i="8"/>
  <c r="W125" i="8"/>
  <c r="O125" i="8"/>
  <c r="L125" i="8"/>
  <c r="P125" i="8"/>
  <c r="I125" i="8"/>
  <c r="V118" i="8"/>
  <c r="S118" i="8"/>
  <c r="W118" i="8"/>
  <c r="O118" i="8"/>
  <c r="L118" i="8"/>
  <c r="P118" i="8"/>
  <c r="I118" i="8"/>
  <c r="V94" i="8"/>
  <c r="S94" i="8"/>
  <c r="W94" i="8"/>
  <c r="O94" i="8"/>
  <c r="L94" i="8"/>
  <c r="P94" i="8"/>
  <c r="I94" i="8"/>
  <c r="V92" i="8"/>
  <c r="S92" i="8"/>
  <c r="W92" i="8"/>
  <c r="O92" i="8"/>
  <c r="L92" i="8"/>
  <c r="P92" i="8"/>
  <c r="I92" i="8"/>
  <c r="V96" i="8"/>
  <c r="S96" i="8"/>
  <c r="W96" i="8"/>
  <c r="O96" i="8"/>
  <c r="L96" i="8"/>
  <c r="P96" i="8"/>
  <c r="I96" i="8"/>
  <c r="V95" i="8"/>
  <c r="S95" i="8"/>
  <c r="W95" i="8"/>
  <c r="O95" i="8"/>
  <c r="L95" i="8"/>
  <c r="P95" i="8"/>
  <c r="I95" i="8"/>
  <c r="V93" i="8"/>
  <c r="S93" i="8"/>
  <c r="W93" i="8"/>
  <c r="O93" i="8"/>
  <c r="L93" i="8"/>
  <c r="P93" i="8"/>
  <c r="I93" i="8"/>
  <c r="V91" i="8"/>
  <c r="S91" i="8"/>
  <c r="W91" i="8"/>
  <c r="O91" i="8"/>
  <c r="L91" i="8"/>
  <c r="P91" i="8"/>
  <c r="I91" i="8"/>
  <c r="V105" i="8"/>
  <c r="S105" i="8"/>
  <c r="W105" i="8"/>
  <c r="O105" i="8"/>
  <c r="L105" i="8"/>
  <c r="P105" i="8"/>
  <c r="I105" i="8"/>
  <c r="V107" i="8"/>
  <c r="S107" i="8"/>
  <c r="W107" i="8"/>
  <c r="O107" i="8"/>
  <c r="L107" i="8"/>
  <c r="P107" i="8"/>
  <c r="I107" i="8"/>
  <c r="V98" i="8"/>
  <c r="S98" i="8"/>
  <c r="W98" i="8"/>
  <c r="O98" i="8"/>
  <c r="L98" i="8"/>
  <c r="P98" i="8"/>
  <c r="I98" i="8"/>
  <c r="V99" i="8"/>
  <c r="S99" i="8"/>
  <c r="W99" i="8"/>
  <c r="O99" i="8"/>
  <c r="L99" i="8"/>
  <c r="P99" i="8"/>
  <c r="I99" i="8"/>
  <c r="V103" i="8"/>
  <c r="S103" i="8"/>
  <c r="W103" i="8"/>
  <c r="O103" i="8"/>
  <c r="L103" i="8"/>
  <c r="P103" i="8"/>
  <c r="I103" i="8"/>
  <c r="V97" i="8"/>
  <c r="S97" i="8"/>
  <c r="W97" i="8"/>
  <c r="O97" i="8"/>
  <c r="L97" i="8"/>
  <c r="P97" i="8"/>
  <c r="I97" i="8"/>
  <c r="V106" i="8"/>
  <c r="S106" i="8"/>
  <c r="W106" i="8"/>
  <c r="O106" i="8"/>
  <c r="L106" i="8"/>
  <c r="P106" i="8"/>
  <c r="I106" i="8"/>
  <c r="V104" i="8"/>
  <c r="S104" i="8"/>
  <c r="W104" i="8"/>
  <c r="O104" i="8"/>
  <c r="L104" i="8"/>
  <c r="P104" i="8"/>
  <c r="I104" i="8"/>
  <c r="V100" i="8"/>
  <c r="S100" i="8"/>
  <c r="W100" i="8"/>
  <c r="O100" i="8"/>
  <c r="L100" i="8"/>
  <c r="P100" i="8"/>
  <c r="I100" i="8"/>
  <c r="V101" i="8"/>
  <c r="S101" i="8"/>
  <c r="W101" i="8"/>
  <c r="O101" i="8"/>
  <c r="L101" i="8"/>
  <c r="P101" i="8"/>
  <c r="I101" i="8"/>
  <c r="V102" i="8"/>
  <c r="S102" i="8"/>
  <c r="W102" i="8"/>
  <c r="O102" i="8"/>
  <c r="L102" i="8"/>
  <c r="P102" i="8"/>
  <c r="I102" i="8"/>
  <c r="V90" i="8"/>
  <c r="S90" i="8"/>
  <c r="W90" i="8"/>
  <c r="O90" i="8"/>
  <c r="L90" i="8"/>
  <c r="P90" i="8"/>
  <c r="I90" i="8"/>
  <c r="V132" i="8"/>
  <c r="S132" i="8"/>
  <c r="W132" i="8"/>
  <c r="O132" i="8"/>
  <c r="L132" i="8"/>
  <c r="P132" i="8"/>
  <c r="I132" i="8"/>
  <c r="V133" i="8"/>
  <c r="S133" i="8"/>
  <c r="W133" i="8"/>
  <c r="O133" i="8"/>
  <c r="L133" i="8"/>
  <c r="P133" i="8"/>
  <c r="I133" i="8"/>
  <c r="V134" i="8"/>
  <c r="S134" i="8"/>
  <c r="W134" i="8"/>
  <c r="O134" i="8"/>
  <c r="L134" i="8"/>
  <c r="P134" i="8"/>
  <c r="I134" i="8"/>
  <c r="V108" i="8"/>
  <c r="S108" i="8"/>
  <c r="W108" i="8"/>
  <c r="O108" i="8"/>
  <c r="L108" i="8"/>
  <c r="P108" i="8"/>
  <c r="I108" i="8"/>
  <c r="V112" i="8"/>
  <c r="S112" i="8"/>
  <c r="W112" i="8"/>
  <c r="O112" i="8"/>
  <c r="L112" i="8"/>
  <c r="P112" i="8"/>
  <c r="I112" i="8"/>
  <c r="V114" i="8"/>
  <c r="S114" i="8"/>
  <c r="W114" i="8"/>
  <c r="O114" i="8"/>
  <c r="L114" i="8"/>
  <c r="P114" i="8"/>
  <c r="I114" i="8"/>
  <c r="V113" i="8"/>
  <c r="S113" i="8"/>
  <c r="W113" i="8"/>
  <c r="O113" i="8"/>
  <c r="L113" i="8"/>
  <c r="P113" i="8"/>
  <c r="I113" i="8"/>
  <c r="V115" i="8"/>
  <c r="S115" i="8"/>
  <c r="W115" i="8"/>
  <c r="O115" i="8"/>
  <c r="L115" i="8"/>
  <c r="P115" i="8"/>
  <c r="I115" i="8"/>
  <c r="V116" i="8"/>
  <c r="S116" i="8"/>
  <c r="W116" i="8"/>
  <c r="O116" i="8"/>
  <c r="L116" i="8"/>
  <c r="P116" i="8"/>
  <c r="I116" i="8"/>
  <c r="V110" i="8"/>
  <c r="S110" i="8"/>
  <c r="W110" i="8"/>
  <c r="O110" i="8"/>
  <c r="L110" i="8"/>
  <c r="P110" i="8"/>
  <c r="I110" i="8"/>
  <c r="V109" i="8"/>
  <c r="S109" i="8"/>
  <c r="O109" i="8"/>
  <c r="L109" i="8"/>
  <c r="P109" i="8"/>
  <c r="I109" i="8"/>
  <c r="V117" i="8"/>
  <c r="S117" i="8"/>
  <c r="W117" i="8"/>
  <c r="O117" i="8"/>
  <c r="L117" i="8"/>
  <c r="P117" i="8"/>
  <c r="I117" i="8"/>
  <c r="V111" i="8"/>
  <c r="S111" i="8"/>
  <c r="W111" i="8"/>
  <c r="O111" i="8"/>
  <c r="L111" i="8"/>
  <c r="P111" i="8"/>
  <c r="I111" i="8"/>
  <c r="V80" i="8"/>
  <c r="S80" i="8"/>
  <c r="W80" i="8"/>
  <c r="O80" i="8"/>
  <c r="L80" i="8"/>
  <c r="P80" i="8"/>
  <c r="I80" i="8"/>
  <c r="V89" i="8"/>
  <c r="S89" i="8"/>
  <c r="W89" i="8"/>
  <c r="O89" i="8"/>
  <c r="L89" i="8"/>
  <c r="P89" i="8"/>
  <c r="I89" i="8"/>
  <c r="V85" i="8"/>
  <c r="S85" i="8"/>
  <c r="W85" i="8"/>
  <c r="O85" i="8"/>
  <c r="L85" i="8"/>
  <c r="P85" i="8"/>
  <c r="I85" i="8"/>
  <c r="V86" i="8"/>
  <c r="S86" i="8"/>
  <c r="W86" i="8"/>
  <c r="O86" i="8"/>
  <c r="L86" i="8"/>
  <c r="P86" i="8"/>
  <c r="I86" i="8"/>
  <c r="V87" i="8"/>
  <c r="S87" i="8"/>
  <c r="W87" i="8"/>
  <c r="O87" i="8"/>
  <c r="L87" i="8"/>
  <c r="P87" i="8"/>
  <c r="I87" i="8"/>
  <c r="V84" i="8"/>
  <c r="S84" i="8"/>
  <c r="W84" i="8"/>
  <c r="O84" i="8"/>
  <c r="L84" i="8"/>
  <c r="P84" i="8"/>
  <c r="I84" i="8"/>
  <c r="V82" i="8"/>
  <c r="S82" i="8"/>
  <c r="W82" i="8"/>
  <c r="O82" i="8"/>
  <c r="L82" i="8"/>
  <c r="P82" i="8"/>
  <c r="I82" i="8"/>
  <c r="V81" i="8"/>
  <c r="S81" i="8"/>
  <c r="W81" i="8"/>
  <c r="O81" i="8"/>
  <c r="L81" i="8"/>
  <c r="P81" i="8"/>
  <c r="I81" i="8"/>
  <c r="V83" i="8"/>
  <c r="S83" i="8"/>
  <c r="W83" i="8"/>
  <c r="O83" i="8"/>
  <c r="L83" i="8"/>
  <c r="P83" i="8"/>
  <c r="I83" i="8"/>
  <c r="V88" i="8"/>
  <c r="S88" i="8"/>
  <c r="W88" i="8"/>
  <c r="O88" i="8"/>
  <c r="L88" i="8"/>
  <c r="P88" i="8"/>
  <c r="I88" i="8"/>
  <c r="V55" i="8"/>
  <c r="S55" i="8"/>
  <c r="W55" i="8"/>
  <c r="O55" i="8"/>
  <c r="L55" i="8"/>
  <c r="P55" i="8"/>
  <c r="I55" i="8"/>
  <c r="V53" i="8"/>
  <c r="S53" i="8"/>
  <c r="W53" i="8"/>
  <c r="O53" i="8"/>
  <c r="L53" i="8"/>
  <c r="P53" i="8"/>
  <c r="I53" i="8"/>
  <c r="V54" i="8"/>
  <c r="S54" i="8"/>
  <c r="W54" i="8"/>
  <c r="O54" i="8"/>
  <c r="L54" i="8"/>
  <c r="P54" i="8"/>
  <c r="I54" i="8"/>
  <c r="V46" i="8"/>
  <c r="S46" i="8"/>
  <c r="W46" i="8"/>
  <c r="O46" i="8"/>
  <c r="L46" i="8"/>
  <c r="P46" i="8"/>
  <c r="I46" i="8"/>
  <c r="V45" i="8"/>
  <c r="S45" i="8"/>
  <c r="W45" i="8"/>
  <c r="O45" i="8"/>
  <c r="L45" i="8"/>
  <c r="P45" i="8"/>
  <c r="I45" i="8"/>
  <c r="V44" i="8"/>
  <c r="S44" i="8"/>
  <c r="W44" i="8"/>
  <c r="O44" i="8"/>
  <c r="L44" i="8"/>
  <c r="P44" i="8"/>
  <c r="I44" i="8"/>
  <c r="V43" i="8"/>
  <c r="S43" i="8"/>
  <c r="W43" i="8"/>
  <c r="O43" i="8"/>
  <c r="L43" i="8"/>
  <c r="P43" i="8"/>
  <c r="I43" i="8"/>
  <c r="V52" i="8"/>
  <c r="S52" i="8"/>
  <c r="W52" i="8"/>
  <c r="O52" i="8"/>
  <c r="L52" i="8"/>
  <c r="P52" i="8"/>
  <c r="I52" i="8"/>
  <c r="V47" i="8"/>
  <c r="S47" i="8"/>
  <c r="W47" i="8"/>
  <c r="O47" i="8"/>
  <c r="L47" i="8"/>
  <c r="P47" i="8"/>
  <c r="I47" i="8"/>
  <c r="V48" i="8"/>
  <c r="S48" i="8"/>
  <c r="W48" i="8"/>
  <c r="O48" i="8"/>
  <c r="L48" i="8"/>
  <c r="P48" i="8"/>
  <c r="I48" i="8"/>
  <c r="V51" i="8"/>
  <c r="S51" i="8"/>
  <c r="W51" i="8"/>
  <c r="O51" i="8"/>
  <c r="L51" i="8"/>
  <c r="P51" i="8"/>
  <c r="I51" i="8"/>
  <c r="V50" i="8"/>
  <c r="S50" i="8"/>
  <c r="W50" i="8"/>
  <c r="O50" i="8"/>
  <c r="L50" i="8"/>
  <c r="P50" i="8"/>
  <c r="I50" i="8"/>
  <c r="V49" i="8"/>
  <c r="S49" i="8"/>
  <c r="W49" i="8"/>
  <c r="O49" i="8"/>
  <c r="L49" i="8"/>
  <c r="P49" i="8"/>
  <c r="I49" i="8"/>
  <c r="V39" i="8"/>
  <c r="S39" i="8"/>
  <c r="W39" i="8"/>
  <c r="O39" i="8"/>
  <c r="L39" i="8"/>
  <c r="P39" i="8"/>
  <c r="I39" i="8"/>
  <c r="V41" i="8"/>
  <c r="S41" i="8"/>
  <c r="W41" i="8"/>
  <c r="O41" i="8"/>
  <c r="L41" i="8"/>
  <c r="P41" i="8"/>
  <c r="I41" i="8"/>
  <c r="V37" i="8"/>
  <c r="S37" i="8"/>
  <c r="W37" i="8"/>
  <c r="O37" i="8"/>
  <c r="L37" i="8"/>
  <c r="P37" i="8"/>
  <c r="I37" i="8"/>
  <c r="V31" i="8"/>
  <c r="S31" i="8"/>
  <c r="W31" i="8"/>
  <c r="O31" i="8"/>
  <c r="L31" i="8"/>
  <c r="P31" i="8"/>
  <c r="I31" i="8"/>
  <c r="V38" i="8"/>
  <c r="S38" i="8"/>
  <c r="W38" i="8"/>
  <c r="O38" i="8"/>
  <c r="L38" i="8"/>
  <c r="P38" i="8"/>
  <c r="I38" i="8"/>
  <c r="V33" i="8"/>
  <c r="S33" i="8"/>
  <c r="W33" i="8"/>
  <c r="O33" i="8"/>
  <c r="L33" i="8"/>
  <c r="P33" i="8"/>
  <c r="I33" i="8"/>
  <c r="V32" i="8"/>
  <c r="S32" i="8"/>
  <c r="W32" i="8"/>
  <c r="O32" i="8"/>
  <c r="L32" i="8"/>
  <c r="P32" i="8"/>
  <c r="I32" i="8"/>
  <c r="V40" i="8"/>
  <c r="S40" i="8"/>
  <c r="W40" i="8"/>
  <c r="O40" i="8"/>
  <c r="L40" i="8"/>
  <c r="P40" i="8"/>
  <c r="I40" i="8"/>
  <c r="V42" i="8"/>
  <c r="S42" i="8"/>
  <c r="W42" i="8"/>
  <c r="O42" i="8"/>
  <c r="L42" i="8"/>
  <c r="P42" i="8"/>
  <c r="I42" i="8"/>
  <c r="V34" i="8"/>
  <c r="S34" i="8"/>
  <c r="W34" i="8"/>
  <c r="O34" i="8"/>
  <c r="L34" i="8"/>
  <c r="P34" i="8"/>
  <c r="I34" i="8"/>
  <c r="V35" i="8"/>
  <c r="S35" i="8"/>
  <c r="W35" i="8"/>
  <c r="O35" i="8"/>
  <c r="L35" i="8"/>
  <c r="P35" i="8"/>
  <c r="I35" i="8"/>
  <c r="V36" i="8"/>
  <c r="S36" i="8"/>
  <c r="W36" i="8"/>
  <c r="O36" i="8"/>
  <c r="L36" i="8"/>
  <c r="P36" i="8"/>
  <c r="I36" i="8"/>
  <c r="V71" i="8"/>
  <c r="S71" i="8"/>
  <c r="W71" i="8"/>
  <c r="O71" i="8"/>
  <c r="L71" i="8"/>
  <c r="P71" i="8"/>
  <c r="I71" i="8"/>
  <c r="V73" i="8"/>
  <c r="S73" i="8"/>
  <c r="W73" i="8"/>
  <c r="O73" i="8"/>
  <c r="L73" i="8"/>
  <c r="P73" i="8"/>
  <c r="I73" i="8"/>
  <c r="V68" i="8"/>
  <c r="S68" i="8"/>
  <c r="W68" i="8"/>
  <c r="O68" i="8"/>
  <c r="L68" i="8"/>
  <c r="P68" i="8"/>
  <c r="I68" i="8"/>
  <c r="V72" i="8"/>
  <c r="S72" i="8"/>
  <c r="W72" i="8"/>
  <c r="O72" i="8"/>
  <c r="L72" i="8"/>
  <c r="P72" i="8"/>
  <c r="I72" i="8"/>
  <c r="V69" i="8"/>
  <c r="S69" i="8"/>
  <c r="W69" i="8"/>
  <c r="O69" i="8"/>
  <c r="L69" i="8"/>
  <c r="P69" i="8"/>
  <c r="I69" i="8"/>
  <c r="V70" i="8"/>
  <c r="S70" i="8"/>
  <c r="W70" i="8"/>
  <c r="O70" i="8"/>
  <c r="L70" i="8"/>
  <c r="P70" i="8"/>
  <c r="I70" i="8"/>
  <c r="V62" i="8"/>
  <c r="S62" i="8"/>
  <c r="W62" i="8"/>
  <c r="O62" i="8"/>
  <c r="L62" i="8"/>
  <c r="P62" i="8"/>
  <c r="I62" i="8"/>
  <c r="V65" i="8"/>
  <c r="S65" i="8"/>
  <c r="W65" i="8"/>
  <c r="O65" i="8"/>
  <c r="L65" i="8"/>
  <c r="P65" i="8"/>
  <c r="I65" i="8"/>
  <c r="V64" i="8"/>
  <c r="S64" i="8"/>
  <c r="W64" i="8"/>
  <c r="O64" i="8"/>
  <c r="L64" i="8"/>
  <c r="P64" i="8"/>
  <c r="I64" i="8"/>
  <c r="V63" i="8"/>
  <c r="S63" i="8"/>
  <c r="W63" i="8"/>
  <c r="O63" i="8"/>
  <c r="L63" i="8"/>
  <c r="P63" i="8"/>
  <c r="I63" i="8"/>
  <c r="V61" i="8"/>
  <c r="S61" i="8"/>
  <c r="W61" i="8"/>
  <c r="O61" i="8"/>
  <c r="L61" i="8"/>
  <c r="P61" i="8"/>
  <c r="I61" i="8"/>
  <c r="V60" i="8"/>
  <c r="S60" i="8"/>
  <c r="W60" i="8"/>
  <c r="O60" i="8"/>
  <c r="L60" i="8"/>
  <c r="P60" i="8"/>
  <c r="I60" i="8"/>
  <c r="V59" i="8"/>
  <c r="S59" i="8"/>
  <c r="W59" i="8"/>
  <c r="O59" i="8"/>
  <c r="L59" i="8"/>
  <c r="P59" i="8"/>
  <c r="I59" i="8"/>
  <c r="V58" i="8"/>
  <c r="S58" i="8"/>
  <c r="W58" i="8"/>
  <c r="O58" i="8"/>
  <c r="L58" i="8"/>
  <c r="P58" i="8"/>
  <c r="I58" i="8"/>
  <c r="V57" i="8"/>
  <c r="S57" i="8"/>
  <c r="W57" i="8"/>
  <c r="O57" i="8"/>
  <c r="L57" i="8"/>
  <c r="P57" i="8"/>
  <c r="I57" i="8"/>
  <c r="V67" i="8"/>
  <c r="S67" i="8"/>
  <c r="W67" i="8"/>
  <c r="O67" i="8"/>
  <c r="L67" i="8"/>
  <c r="P67" i="8"/>
  <c r="I67" i="8"/>
  <c r="V66" i="8"/>
  <c r="S66" i="8"/>
  <c r="W66" i="8"/>
  <c r="O66" i="8"/>
  <c r="L66" i="8"/>
  <c r="P66" i="8"/>
  <c r="I66" i="8"/>
  <c r="V148" i="8"/>
  <c r="S148" i="8"/>
  <c r="W148" i="8"/>
  <c r="O148" i="8"/>
  <c r="L148" i="8"/>
  <c r="P148" i="8"/>
  <c r="H148" i="8"/>
  <c r="E148" i="8"/>
  <c r="I148" i="8"/>
  <c r="V147" i="8"/>
  <c r="S147" i="8"/>
  <c r="W147" i="8"/>
  <c r="O147" i="8"/>
  <c r="L147" i="8"/>
  <c r="P147" i="8"/>
  <c r="H147" i="8"/>
  <c r="E147" i="8"/>
  <c r="I147" i="8"/>
  <c r="V144" i="8"/>
  <c r="S144" i="8"/>
  <c r="W144" i="8"/>
  <c r="O144" i="8"/>
  <c r="L144" i="8"/>
  <c r="P144" i="8"/>
  <c r="H144" i="8"/>
  <c r="E144" i="8"/>
  <c r="I144" i="8"/>
  <c r="V142" i="8"/>
  <c r="S142" i="8"/>
  <c r="W142" i="8"/>
  <c r="O142" i="8"/>
  <c r="L142" i="8"/>
  <c r="P142" i="8"/>
  <c r="H142" i="8"/>
  <c r="E142" i="8"/>
  <c r="I142" i="8"/>
  <c r="V145" i="8"/>
  <c r="S145" i="8"/>
  <c r="W145" i="8"/>
  <c r="O145" i="8"/>
  <c r="L145" i="8"/>
  <c r="P145" i="8"/>
  <c r="H145" i="8"/>
  <c r="E145" i="8"/>
  <c r="I145" i="8"/>
  <c r="V143" i="8"/>
  <c r="S143" i="8"/>
  <c r="W143" i="8"/>
  <c r="O143" i="8"/>
  <c r="L143" i="8"/>
  <c r="P143" i="8"/>
  <c r="H143" i="8"/>
  <c r="E143" i="8"/>
  <c r="I143" i="8"/>
  <c r="V140" i="8"/>
  <c r="S140" i="8"/>
  <c r="W140" i="8"/>
  <c r="O140" i="8"/>
  <c r="L140" i="8"/>
  <c r="P140" i="8"/>
  <c r="H140" i="8"/>
  <c r="E140" i="8"/>
  <c r="I140" i="8"/>
  <c r="V141" i="8"/>
  <c r="S141" i="8"/>
  <c r="W141" i="8"/>
  <c r="O141" i="8"/>
  <c r="L141" i="8"/>
  <c r="P141" i="8"/>
  <c r="H141" i="8"/>
  <c r="E141" i="8"/>
  <c r="I141" i="8"/>
  <c r="W6" i="8"/>
  <c r="I6" i="8"/>
  <c r="W5" i="8"/>
  <c r="P5" i="8"/>
  <c r="I5" i="8"/>
  <c r="W4" i="8"/>
  <c r="P4" i="8"/>
  <c r="I4" i="8"/>
  <c r="W7" i="8"/>
  <c r="P7" i="8"/>
  <c r="I7" i="8"/>
  <c r="W8" i="8"/>
  <c r="P8" i="8"/>
  <c r="I8" i="8"/>
  <c r="W9" i="8"/>
  <c r="P9" i="8"/>
  <c r="I9" i="8"/>
  <c r="W10" i="8"/>
  <c r="P10" i="8"/>
  <c r="I10" i="8"/>
  <c r="V75" i="8"/>
  <c r="S75" i="8"/>
  <c r="W75" i="8"/>
  <c r="O75" i="8"/>
  <c r="L75" i="8"/>
  <c r="P75" i="8"/>
  <c r="I75" i="8"/>
  <c r="W14" i="8"/>
  <c r="P14" i="8"/>
  <c r="I14" i="8"/>
  <c r="V28" i="8"/>
  <c r="S28" i="8"/>
  <c r="W28" i="8"/>
  <c r="P28" i="8"/>
  <c r="I28" i="8"/>
  <c r="V21" i="8"/>
  <c r="S21" i="8"/>
  <c r="W21" i="8"/>
  <c r="P21" i="8"/>
  <c r="I21" i="8"/>
  <c r="V153" i="8"/>
  <c r="S153" i="8"/>
  <c r="W153" i="8"/>
  <c r="O153" i="8"/>
  <c r="L153" i="8"/>
  <c r="P153" i="8"/>
  <c r="H153" i="8"/>
  <c r="E153" i="8"/>
  <c r="I153" i="8"/>
  <c r="V155" i="8"/>
  <c r="S155" i="8"/>
  <c r="W155" i="8"/>
  <c r="O155" i="8"/>
  <c r="L155" i="8"/>
  <c r="P155" i="8"/>
  <c r="H155" i="8"/>
  <c r="E155" i="8"/>
  <c r="I155" i="8"/>
  <c r="V154" i="8"/>
  <c r="S154" i="8"/>
  <c r="W154" i="8"/>
  <c r="O154" i="8"/>
  <c r="L154" i="8"/>
  <c r="P154" i="8"/>
  <c r="H154" i="8"/>
  <c r="E154" i="8"/>
  <c r="I154" i="8"/>
  <c r="V149" i="8"/>
  <c r="S149" i="8"/>
  <c r="W149" i="8"/>
  <c r="O149" i="8"/>
  <c r="L149" i="8"/>
  <c r="P149" i="8"/>
  <c r="H149" i="8"/>
  <c r="E149" i="8"/>
  <c r="I149" i="8"/>
  <c r="V151" i="8"/>
  <c r="S151" i="8"/>
  <c r="W151" i="8"/>
  <c r="O151" i="8"/>
  <c r="L151" i="8"/>
  <c r="P151" i="8"/>
  <c r="H151" i="8"/>
  <c r="E151" i="8"/>
  <c r="I151" i="8"/>
  <c r="V150" i="8"/>
  <c r="S150" i="8"/>
  <c r="W150" i="8"/>
  <c r="O150" i="8"/>
  <c r="L150" i="8"/>
  <c r="P150" i="8"/>
  <c r="H150" i="8"/>
  <c r="E150" i="8"/>
  <c r="I150" i="8"/>
  <c r="V152" i="8"/>
  <c r="S152" i="8"/>
  <c r="W152" i="8"/>
  <c r="O152" i="8"/>
  <c r="L152" i="8"/>
  <c r="P152" i="8"/>
  <c r="H152" i="8"/>
  <c r="E152" i="8"/>
  <c r="I152" i="8"/>
  <c r="V156" i="8"/>
  <c r="S156" i="8"/>
  <c r="W156" i="8"/>
  <c r="O156" i="8"/>
  <c r="L156" i="8"/>
  <c r="P156" i="8"/>
  <c r="H156" i="8"/>
  <c r="E156" i="8"/>
  <c r="I156" i="8"/>
  <c r="V157" i="8"/>
  <c r="S157" i="8"/>
  <c r="W157" i="8"/>
  <c r="O157" i="8"/>
  <c r="L157" i="8"/>
  <c r="P157" i="8"/>
  <c r="H157" i="8"/>
  <c r="E157" i="8"/>
  <c r="I157" i="8"/>
  <c r="V20" i="8"/>
  <c r="S20" i="8"/>
  <c r="W20" i="8"/>
  <c r="P20" i="8"/>
  <c r="I20" i="8"/>
  <c r="V27" i="8"/>
  <c r="S27" i="8"/>
  <c r="W27" i="8"/>
  <c r="P27" i="8"/>
  <c r="I27" i="8"/>
  <c r="V26" i="8"/>
  <c r="S26" i="8"/>
  <c r="W26" i="8"/>
  <c r="P26" i="8"/>
  <c r="I26" i="8"/>
  <c r="V22" i="8"/>
  <c r="S22" i="8"/>
  <c r="W22" i="8"/>
  <c r="P22" i="8"/>
  <c r="I22" i="8"/>
  <c r="V24" i="8"/>
  <c r="S24" i="8"/>
  <c r="W24" i="8"/>
  <c r="P24" i="8"/>
  <c r="I24" i="8"/>
  <c r="V23" i="8"/>
  <c r="S23" i="8"/>
  <c r="W23" i="8"/>
  <c r="P23" i="8"/>
  <c r="I23" i="8"/>
  <c r="V25" i="8"/>
  <c r="S25" i="8"/>
  <c r="W25" i="8"/>
  <c r="P25" i="8"/>
  <c r="I25" i="8"/>
  <c r="V29" i="8"/>
  <c r="S29" i="8"/>
  <c r="W29" i="8"/>
  <c r="P29" i="8"/>
  <c r="I29" i="8"/>
  <c r="W13" i="8"/>
  <c r="P13" i="8"/>
  <c r="I13" i="8"/>
  <c r="W15" i="8"/>
  <c r="P15" i="8"/>
  <c r="I15" i="8"/>
  <c r="W17" i="8"/>
  <c r="P17" i="8"/>
  <c r="I17" i="8"/>
  <c r="W16" i="8"/>
  <c r="P16" i="8"/>
  <c r="I16" i="8"/>
  <c r="W18" i="8"/>
  <c r="P18" i="8"/>
  <c r="I18" i="8"/>
  <c r="V137" i="8"/>
  <c r="S137" i="8"/>
  <c r="W137" i="8"/>
  <c r="O137" i="8"/>
  <c r="L137" i="8"/>
  <c r="P137" i="8"/>
  <c r="H137" i="8"/>
  <c r="E137" i="8"/>
  <c r="I137" i="8"/>
  <c r="V78" i="8"/>
  <c r="S78" i="8"/>
  <c r="W78" i="8"/>
  <c r="O78" i="8"/>
  <c r="L78" i="8"/>
  <c r="P78" i="8"/>
  <c r="I78" i="8"/>
  <c r="V77" i="8"/>
  <c r="S77" i="8"/>
  <c r="W77" i="8"/>
  <c r="O77" i="8"/>
  <c r="L77" i="8"/>
  <c r="P77" i="8"/>
  <c r="I77" i="8"/>
  <c r="V76" i="8"/>
  <c r="S76" i="8"/>
  <c r="W76" i="8"/>
  <c r="O76" i="8"/>
  <c r="L76" i="8"/>
  <c r="P76" i="8"/>
  <c r="I76" i="8"/>
  <c r="W11" i="8"/>
  <c r="P11" i="8"/>
  <c r="I11" i="8"/>
  <c r="V136" i="8"/>
  <c r="S136" i="8"/>
  <c r="W136" i="8"/>
  <c r="O136" i="8"/>
  <c r="L136" i="8"/>
  <c r="P136" i="8"/>
  <c r="H136" i="8"/>
  <c r="E136" i="8"/>
  <c r="I136" i="8"/>
  <c r="V138" i="8"/>
  <c r="S138" i="8"/>
  <c r="W138" i="8"/>
  <c r="O138" i="8"/>
  <c r="L138" i="8"/>
  <c r="P138" i="8"/>
  <c r="H138" i="8"/>
  <c r="E138" i="8"/>
  <c r="I138" i="8"/>
  <c r="V3" i="8"/>
  <c r="S3" i="8"/>
  <c r="W3" i="8"/>
  <c r="O3" i="8"/>
  <c r="L3" i="8"/>
  <c r="P3" i="8"/>
  <c r="H3" i="8"/>
  <c r="E3" i="8"/>
  <c r="I3" i="8"/>
  <c r="W122" i="10"/>
  <c r="P122" i="10"/>
  <c r="I122" i="10"/>
  <c r="W118" i="10"/>
  <c r="P118" i="10"/>
  <c r="I118" i="10"/>
  <c r="W120" i="10"/>
  <c r="P120" i="10"/>
  <c r="I120" i="10"/>
  <c r="W130" i="10"/>
  <c r="P130" i="10"/>
  <c r="I130" i="10"/>
  <c r="W126" i="10"/>
  <c r="P126" i="10"/>
  <c r="I126" i="10"/>
  <c r="W123" i="10"/>
  <c r="P123" i="10"/>
  <c r="I123" i="10"/>
  <c r="W127" i="10"/>
  <c r="P127" i="10"/>
  <c r="I127" i="10"/>
  <c r="W125" i="10"/>
  <c r="P125" i="10"/>
  <c r="I125" i="10"/>
  <c r="W129" i="10"/>
  <c r="P129" i="10"/>
  <c r="I129" i="10"/>
  <c r="W121" i="10"/>
  <c r="P121" i="10"/>
  <c r="I121" i="10"/>
  <c r="W119" i="10"/>
  <c r="P119" i="10"/>
  <c r="I119" i="10"/>
  <c r="W128" i="10"/>
  <c r="P128" i="10"/>
  <c r="I128" i="10"/>
  <c r="W124" i="10"/>
  <c r="P124" i="10"/>
  <c r="I124" i="10"/>
  <c r="W117" i="10"/>
  <c r="P117" i="10"/>
  <c r="I117" i="10"/>
  <c r="W93" i="10"/>
  <c r="P93" i="10"/>
  <c r="I93" i="10"/>
  <c r="W91" i="10"/>
  <c r="P91" i="10"/>
  <c r="I91" i="10"/>
  <c r="W95" i="10"/>
  <c r="P95" i="10"/>
  <c r="I95" i="10"/>
  <c r="W94" i="10"/>
  <c r="P94" i="10"/>
  <c r="I94" i="10"/>
  <c r="W92" i="10"/>
  <c r="P92" i="10"/>
  <c r="I92" i="10"/>
  <c r="W90" i="10"/>
  <c r="P90" i="10"/>
  <c r="I90" i="10"/>
  <c r="W104" i="10"/>
  <c r="P104" i="10"/>
  <c r="I104" i="10"/>
  <c r="W106" i="10"/>
  <c r="P106" i="10"/>
  <c r="I106" i="10"/>
  <c r="W97" i="10"/>
  <c r="P97" i="10"/>
  <c r="I97" i="10"/>
  <c r="W98" i="10"/>
  <c r="P98" i="10"/>
  <c r="I98" i="10"/>
  <c r="W102" i="10"/>
  <c r="P102" i="10"/>
  <c r="I102" i="10"/>
  <c r="W96" i="10"/>
  <c r="P96" i="10"/>
  <c r="I96" i="10"/>
  <c r="W105" i="10"/>
  <c r="P105" i="10"/>
  <c r="I105" i="10"/>
  <c r="W103" i="10"/>
  <c r="P103" i="10"/>
  <c r="I103" i="10"/>
  <c r="W99" i="10"/>
  <c r="P99" i="10"/>
  <c r="I99" i="10"/>
  <c r="W100" i="10"/>
  <c r="P100" i="10"/>
  <c r="I100" i="10"/>
  <c r="W101" i="10"/>
  <c r="P101" i="10"/>
  <c r="I101" i="10"/>
  <c r="W89" i="10"/>
  <c r="P89" i="10"/>
  <c r="I89" i="10"/>
  <c r="W131" i="10"/>
  <c r="P131" i="10"/>
  <c r="I131" i="10"/>
  <c r="W132" i="10"/>
  <c r="P132" i="10"/>
  <c r="I132" i="10"/>
  <c r="W133" i="10"/>
  <c r="P133" i="10"/>
  <c r="I133" i="10"/>
  <c r="W107" i="10"/>
  <c r="P107" i="10"/>
  <c r="I107" i="10"/>
  <c r="W111" i="10"/>
  <c r="P111" i="10"/>
  <c r="I111" i="10"/>
  <c r="W113" i="10"/>
  <c r="P113" i="10"/>
  <c r="I113" i="10"/>
  <c r="W112" i="10"/>
  <c r="P112" i="10"/>
  <c r="I112" i="10"/>
  <c r="W114" i="10"/>
  <c r="P114" i="10"/>
  <c r="I114" i="10"/>
  <c r="W115" i="10"/>
  <c r="P115" i="10"/>
  <c r="I115" i="10"/>
  <c r="W109" i="10"/>
  <c r="P109" i="10"/>
  <c r="I109" i="10"/>
  <c r="W108" i="10"/>
  <c r="I108" i="10"/>
  <c r="W116" i="10"/>
  <c r="P116" i="10"/>
  <c r="I116" i="10"/>
  <c r="W110" i="10"/>
  <c r="P110" i="10"/>
  <c r="I110" i="10"/>
  <c r="W79" i="10"/>
  <c r="P79" i="10"/>
  <c r="I79" i="10"/>
  <c r="W88" i="10"/>
  <c r="P88" i="10"/>
  <c r="I88" i="10"/>
  <c r="W84" i="10"/>
  <c r="P84" i="10"/>
  <c r="I84" i="10"/>
  <c r="W85" i="10"/>
  <c r="P85" i="10"/>
  <c r="I85" i="10"/>
  <c r="W86" i="10"/>
  <c r="P86" i="10"/>
  <c r="I86" i="10"/>
  <c r="W83" i="10"/>
  <c r="P83" i="10"/>
  <c r="I83" i="10"/>
  <c r="W81" i="10"/>
  <c r="P81" i="10"/>
  <c r="I81" i="10"/>
  <c r="W80" i="10"/>
  <c r="P80" i="10"/>
  <c r="I80" i="10"/>
  <c r="W82" i="10"/>
  <c r="P82" i="10"/>
  <c r="I82" i="10"/>
  <c r="W87" i="10"/>
  <c r="P87" i="10"/>
  <c r="I87" i="10"/>
  <c r="W54" i="10"/>
  <c r="P54" i="10"/>
  <c r="I54" i="10"/>
  <c r="W52" i="10"/>
  <c r="P52" i="10"/>
  <c r="I52" i="10"/>
  <c r="W53" i="10"/>
  <c r="P53" i="10"/>
  <c r="I53" i="10"/>
  <c r="W45" i="10"/>
  <c r="P45" i="10"/>
  <c r="I45" i="10"/>
  <c r="W44" i="10"/>
  <c r="P44" i="10"/>
  <c r="I44" i="10"/>
  <c r="W43" i="10"/>
  <c r="P43" i="10"/>
  <c r="I43" i="10"/>
  <c r="W42" i="10"/>
  <c r="P42" i="10"/>
  <c r="I42" i="10"/>
  <c r="W51" i="10"/>
  <c r="P51" i="10"/>
  <c r="I51" i="10"/>
  <c r="W46" i="10"/>
  <c r="P46" i="10"/>
  <c r="I46" i="10"/>
  <c r="W47" i="10"/>
  <c r="P47" i="10"/>
  <c r="I47" i="10"/>
  <c r="W50" i="10"/>
  <c r="P50" i="10"/>
  <c r="I50" i="10"/>
  <c r="W49" i="10"/>
  <c r="P49" i="10"/>
  <c r="I49" i="10"/>
  <c r="W48" i="10"/>
  <c r="P48" i="10"/>
  <c r="I48" i="10"/>
  <c r="W38" i="10"/>
  <c r="P38" i="10"/>
  <c r="I38" i="10"/>
  <c r="W40" i="10"/>
  <c r="P40" i="10"/>
  <c r="I40" i="10"/>
  <c r="W36" i="10"/>
  <c r="P36" i="10"/>
  <c r="I36" i="10"/>
  <c r="W30" i="10"/>
  <c r="P30" i="10"/>
  <c r="I30" i="10"/>
  <c r="W37" i="10"/>
  <c r="P37" i="10"/>
  <c r="I37" i="10"/>
  <c r="W32" i="10"/>
  <c r="P32" i="10"/>
  <c r="I32" i="10"/>
  <c r="W31" i="10"/>
  <c r="P31" i="10"/>
  <c r="I31" i="10"/>
  <c r="W39" i="10"/>
  <c r="P39" i="10"/>
  <c r="I39" i="10"/>
  <c r="W41" i="10"/>
  <c r="P41" i="10"/>
  <c r="I41" i="10"/>
  <c r="W33" i="10"/>
  <c r="P33" i="10"/>
  <c r="I33" i="10"/>
  <c r="W34" i="10"/>
  <c r="P34" i="10"/>
  <c r="I34" i="10"/>
  <c r="W35" i="10"/>
  <c r="P35" i="10"/>
  <c r="I35" i="10"/>
  <c r="W70" i="10"/>
  <c r="P70" i="10"/>
  <c r="I70" i="10"/>
  <c r="W72" i="10"/>
  <c r="P72" i="10"/>
  <c r="I72" i="10"/>
  <c r="W67" i="10"/>
  <c r="P67" i="10"/>
  <c r="I67" i="10"/>
  <c r="W71" i="10"/>
  <c r="P71" i="10"/>
  <c r="I71" i="10"/>
  <c r="W68" i="10"/>
  <c r="P68" i="10"/>
  <c r="I68" i="10"/>
  <c r="W69" i="10"/>
  <c r="P69" i="10"/>
  <c r="I69" i="10"/>
  <c r="W61" i="10"/>
  <c r="P61" i="10"/>
  <c r="I61" i="10"/>
  <c r="W64" i="10"/>
  <c r="P64" i="10"/>
  <c r="I64" i="10"/>
  <c r="W63" i="10"/>
  <c r="P63" i="10"/>
  <c r="I63" i="10"/>
  <c r="W62" i="10"/>
  <c r="P62" i="10"/>
  <c r="I62" i="10"/>
  <c r="W60" i="10"/>
  <c r="P60" i="10"/>
  <c r="I60" i="10"/>
  <c r="W59" i="10"/>
  <c r="P59" i="10"/>
  <c r="I59" i="10"/>
  <c r="W58" i="10"/>
  <c r="P58" i="10"/>
  <c r="I58" i="10"/>
  <c r="W57" i="10"/>
  <c r="P57" i="10"/>
  <c r="I57" i="10"/>
  <c r="W56" i="10"/>
  <c r="P56" i="10"/>
  <c r="I56" i="10"/>
  <c r="W66" i="10"/>
  <c r="P66" i="10"/>
  <c r="I66" i="10"/>
  <c r="W65" i="10"/>
  <c r="P65" i="10"/>
  <c r="I65" i="10"/>
  <c r="W147" i="10"/>
  <c r="P147" i="10"/>
  <c r="I147" i="10"/>
  <c r="W146" i="10"/>
  <c r="P146" i="10"/>
  <c r="I146" i="10"/>
  <c r="W143" i="10"/>
  <c r="P143" i="10"/>
  <c r="I143" i="10"/>
  <c r="W141" i="10"/>
  <c r="P141" i="10"/>
  <c r="I141" i="10"/>
  <c r="W144" i="10"/>
  <c r="P144" i="10"/>
  <c r="I144" i="10"/>
  <c r="W142" i="10"/>
  <c r="P142" i="10"/>
  <c r="I142" i="10"/>
  <c r="W139" i="10"/>
  <c r="P139" i="10"/>
  <c r="I139" i="10"/>
  <c r="W140" i="10"/>
  <c r="P140" i="10"/>
  <c r="I140" i="10"/>
  <c r="W5" i="10"/>
  <c r="P5" i="10"/>
  <c r="I5" i="10"/>
  <c r="W4" i="10"/>
  <c r="P4" i="10"/>
  <c r="I4" i="10"/>
  <c r="W3" i="10"/>
  <c r="P3" i="10"/>
  <c r="I3" i="10"/>
  <c r="W6" i="10"/>
  <c r="P6" i="10"/>
  <c r="I6" i="10"/>
  <c r="W7" i="10"/>
  <c r="P7" i="10"/>
  <c r="I7" i="10"/>
  <c r="W8" i="10"/>
  <c r="P8" i="10"/>
  <c r="I8" i="10"/>
  <c r="W9" i="10"/>
  <c r="P9" i="10"/>
  <c r="I9" i="10"/>
  <c r="W74" i="10"/>
  <c r="P74" i="10"/>
  <c r="I74" i="10"/>
  <c r="W13" i="10"/>
  <c r="P13" i="10"/>
  <c r="I13" i="10"/>
  <c r="W27" i="10"/>
  <c r="P27" i="10"/>
  <c r="I27" i="10"/>
  <c r="W20" i="10"/>
  <c r="P20" i="10"/>
  <c r="I20" i="10"/>
  <c r="W152" i="10"/>
  <c r="P152" i="10"/>
  <c r="I152" i="10"/>
  <c r="W154" i="10"/>
  <c r="P154" i="10"/>
  <c r="I154" i="10"/>
  <c r="W153" i="10"/>
  <c r="P153" i="10"/>
  <c r="I153" i="10"/>
  <c r="W148" i="10"/>
  <c r="P148" i="10"/>
  <c r="I148" i="10"/>
  <c r="W150" i="10"/>
  <c r="P150" i="10"/>
  <c r="I150" i="10"/>
  <c r="W149" i="10"/>
  <c r="P149" i="10"/>
  <c r="I149" i="10"/>
  <c r="W151" i="10"/>
  <c r="P151" i="10"/>
  <c r="I151" i="10"/>
  <c r="W155" i="10"/>
  <c r="P155" i="10"/>
  <c r="I155" i="10"/>
  <c r="W156" i="10"/>
  <c r="P156" i="10"/>
  <c r="I156" i="10"/>
  <c r="W19" i="10"/>
  <c r="P19" i="10"/>
  <c r="I19" i="10"/>
  <c r="W26" i="10"/>
  <c r="P26" i="10"/>
  <c r="I26" i="10"/>
  <c r="W25" i="10"/>
  <c r="P25" i="10"/>
  <c r="I25" i="10"/>
  <c r="W21" i="10"/>
  <c r="P21" i="10"/>
  <c r="I21" i="10"/>
  <c r="W23" i="10"/>
  <c r="P23" i="10"/>
  <c r="I23" i="10"/>
  <c r="W22" i="10"/>
  <c r="P22" i="10"/>
  <c r="I22" i="10"/>
  <c r="W24" i="10"/>
  <c r="P24" i="10"/>
  <c r="I24" i="10"/>
  <c r="W28" i="10"/>
  <c r="P28" i="10"/>
  <c r="I28" i="10"/>
  <c r="W12" i="10"/>
  <c r="P12" i="10"/>
  <c r="I12" i="10"/>
  <c r="W14" i="10"/>
  <c r="P14" i="10"/>
  <c r="I14" i="10"/>
  <c r="W16" i="10"/>
  <c r="P16" i="10"/>
  <c r="I16" i="10"/>
  <c r="W15" i="10"/>
  <c r="P15" i="10"/>
  <c r="I15" i="10"/>
  <c r="W17" i="10"/>
  <c r="P17" i="10"/>
  <c r="I17" i="10"/>
  <c r="W136" i="10"/>
  <c r="P136" i="10"/>
  <c r="I136" i="10"/>
  <c r="W77" i="10"/>
  <c r="P77" i="10"/>
  <c r="I77" i="10"/>
  <c r="W76" i="10"/>
  <c r="P76" i="10"/>
  <c r="I76" i="10"/>
  <c r="W75" i="10"/>
  <c r="P75" i="10"/>
  <c r="I75" i="10"/>
  <c r="W10" i="10"/>
  <c r="P10" i="10"/>
  <c r="I10" i="10"/>
  <c r="W135" i="10"/>
  <c r="P135" i="10"/>
  <c r="I135" i="10"/>
  <c r="W137" i="10"/>
  <c r="P137" i="10"/>
  <c r="I137" i="10"/>
  <c r="W122" i="12"/>
  <c r="P122" i="12"/>
  <c r="I122" i="12"/>
  <c r="W118" i="12"/>
  <c r="P118" i="12"/>
  <c r="I118" i="12"/>
  <c r="W120" i="12"/>
  <c r="P120" i="12"/>
  <c r="I120" i="12"/>
  <c r="W130" i="12"/>
  <c r="P130" i="12"/>
  <c r="I130" i="12"/>
  <c r="W126" i="12"/>
  <c r="P126" i="12"/>
  <c r="I126" i="12"/>
  <c r="W123" i="12"/>
  <c r="P123" i="12"/>
  <c r="I123" i="12"/>
  <c r="W127" i="12"/>
  <c r="P127" i="12"/>
  <c r="I127" i="12"/>
  <c r="W125" i="12"/>
  <c r="P125" i="12"/>
  <c r="I125" i="12"/>
  <c r="W129" i="12"/>
  <c r="P129" i="12"/>
  <c r="I129" i="12"/>
  <c r="W121" i="12"/>
  <c r="P121" i="12"/>
  <c r="I121" i="12"/>
  <c r="W119" i="12"/>
  <c r="P119" i="12"/>
  <c r="I119" i="12"/>
  <c r="W128" i="12"/>
  <c r="P128" i="12"/>
  <c r="I128" i="12"/>
  <c r="W124" i="12"/>
  <c r="P124" i="12"/>
  <c r="I124" i="12"/>
  <c r="W117" i="12"/>
  <c r="P117" i="12"/>
  <c r="I117" i="12"/>
  <c r="W93" i="12"/>
  <c r="P93" i="12"/>
  <c r="I93" i="12"/>
  <c r="W91" i="12"/>
  <c r="P91" i="12"/>
  <c r="I91" i="12"/>
  <c r="W95" i="12"/>
  <c r="P95" i="12"/>
  <c r="I95" i="12"/>
  <c r="W94" i="12"/>
  <c r="P94" i="12"/>
  <c r="I94" i="12"/>
  <c r="W92" i="12"/>
  <c r="P92" i="12"/>
  <c r="I92" i="12"/>
  <c r="W90" i="12"/>
  <c r="P90" i="12"/>
  <c r="I90" i="12"/>
  <c r="W104" i="12"/>
  <c r="P104" i="12"/>
  <c r="I104" i="12"/>
  <c r="W106" i="12"/>
  <c r="P106" i="12"/>
  <c r="I106" i="12"/>
  <c r="W97" i="12"/>
  <c r="P97" i="12"/>
  <c r="I97" i="12"/>
  <c r="W98" i="12"/>
  <c r="P98" i="12"/>
  <c r="I98" i="12"/>
  <c r="W102" i="12"/>
  <c r="P102" i="12"/>
  <c r="I102" i="12"/>
  <c r="W96" i="12"/>
  <c r="P96" i="12"/>
  <c r="I96" i="12"/>
  <c r="W105" i="12"/>
  <c r="P105" i="12"/>
  <c r="I105" i="12"/>
  <c r="W103" i="12"/>
  <c r="P103" i="12"/>
  <c r="I103" i="12"/>
  <c r="W99" i="12"/>
  <c r="P99" i="12"/>
  <c r="I99" i="12"/>
  <c r="W100" i="12"/>
  <c r="P100" i="12"/>
  <c r="I100" i="12"/>
  <c r="W101" i="12"/>
  <c r="P101" i="12"/>
  <c r="I101" i="12"/>
  <c r="W89" i="12"/>
  <c r="P89" i="12"/>
  <c r="I89" i="12"/>
  <c r="W131" i="12"/>
  <c r="P131" i="12"/>
  <c r="I131" i="12"/>
  <c r="W132" i="12"/>
  <c r="P132" i="12"/>
  <c r="I132" i="12"/>
  <c r="W133" i="12"/>
  <c r="P133" i="12"/>
  <c r="I133" i="12"/>
  <c r="W107" i="12"/>
  <c r="P107" i="12"/>
  <c r="I107" i="12"/>
  <c r="W111" i="12"/>
  <c r="P111" i="12"/>
  <c r="I111" i="12"/>
  <c r="W113" i="12"/>
  <c r="P113" i="12"/>
  <c r="I113" i="12"/>
  <c r="W112" i="12"/>
  <c r="P112" i="12"/>
  <c r="I112" i="12"/>
  <c r="W114" i="12"/>
  <c r="P114" i="12"/>
  <c r="I114" i="12"/>
  <c r="W115" i="12"/>
  <c r="P115" i="12"/>
  <c r="I115" i="12"/>
  <c r="W109" i="12"/>
  <c r="P109" i="12"/>
  <c r="I109" i="12"/>
  <c r="W108" i="12"/>
  <c r="P108" i="12"/>
  <c r="I108" i="12"/>
  <c r="W116" i="12"/>
  <c r="P116" i="12"/>
  <c r="I116" i="12"/>
  <c r="W110" i="12"/>
  <c r="P110" i="12"/>
  <c r="I110" i="12"/>
  <c r="W79" i="12"/>
  <c r="P79" i="12"/>
  <c r="I79" i="12"/>
  <c r="W88" i="12"/>
  <c r="P88" i="12"/>
  <c r="I88" i="12"/>
  <c r="W84" i="12"/>
  <c r="P84" i="12"/>
  <c r="I84" i="12"/>
  <c r="W85" i="12"/>
  <c r="P85" i="12"/>
  <c r="I85" i="12"/>
  <c r="W86" i="12"/>
  <c r="P86" i="12"/>
  <c r="I86" i="12"/>
  <c r="W83" i="12"/>
  <c r="P83" i="12"/>
  <c r="I83" i="12"/>
  <c r="W81" i="12"/>
  <c r="P81" i="12"/>
  <c r="I81" i="12"/>
  <c r="W80" i="12"/>
  <c r="P80" i="12"/>
  <c r="I80" i="12"/>
  <c r="W82" i="12"/>
  <c r="P82" i="12"/>
  <c r="I82" i="12"/>
  <c r="W87" i="12"/>
  <c r="P87" i="12"/>
  <c r="I87" i="12"/>
  <c r="W54" i="12"/>
  <c r="P54" i="12"/>
  <c r="I54" i="12"/>
  <c r="W52" i="12"/>
  <c r="P52" i="12"/>
  <c r="I52" i="12"/>
  <c r="W53" i="12"/>
  <c r="P53" i="12"/>
  <c r="I53" i="12"/>
  <c r="W45" i="12"/>
  <c r="P45" i="12"/>
  <c r="I45" i="12"/>
  <c r="W44" i="12"/>
  <c r="P44" i="12"/>
  <c r="I44" i="12"/>
  <c r="W43" i="12"/>
  <c r="P43" i="12"/>
  <c r="I43" i="12"/>
  <c r="W42" i="12"/>
  <c r="P42" i="12"/>
  <c r="I42" i="12"/>
  <c r="W51" i="12"/>
  <c r="P51" i="12"/>
  <c r="I51" i="12"/>
  <c r="W46" i="12"/>
  <c r="P46" i="12"/>
  <c r="I46" i="12"/>
  <c r="W47" i="12"/>
  <c r="P47" i="12"/>
  <c r="I47" i="12"/>
  <c r="W50" i="12"/>
  <c r="P50" i="12"/>
  <c r="I50" i="12"/>
  <c r="W49" i="12"/>
  <c r="P49" i="12"/>
  <c r="I49" i="12"/>
  <c r="W48" i="12"/>
  <c r="P48" i="12"/>
  <c r="I48" i="12"/>
  <c r="W38" i="12"/>
  <c r="P38" i="12"/>
  <c r="I38" i="12"/>
  <c r="W40" i="12"/>
  <c r="P40" i="12"/>
  <c r="I40" i="12"/>
  <c r="W36" i="12"/>
  <c r="P36" i="12"/>
  <c r="I36" i="12"/>
  <c r="W30" i="12"/>
  <c r="P30" i="12"/>
  <c r="I30" i="12"/>
  <c r="W37" i="12"/>
  <c r="P37" i="12"/>
  <c r="I37" i="12"/>
  <c r="W32" i="12"/>
  <c r="P32" i="12"/>
  <c r="I32" i="12"/>
  <c r="W31" i="12"/>
  <c r="P31" i="12"/>
  <c r="I31" i="12"/>
  <c r="W39" i="12"/>
  <c r="P39" i="12"/>
  <c r="I39" i="12"/>
  <c r="W41" i="12"/>
  <c r="P41" i="12"/>
  <c r="I41" i="12"/>
  <c r="W33" i="12"/>
  <c r="P33" i="12"/>
  <c r="I33" i="12"/>
  <c r="W34" i="12"/>
  <c r="P34" i="12"/>
  <c r="I34" i="12"/>
  <c r="W35" i="12"/>
  <c r="P35" i="12"/>
  <c r="I35" i="12"/>
  <c r="W70" i="12"/>
  <c r="P70" i="12"/>
  <c r="I70" i="12"/>
  <c r="W72" i="12"/>
  <c r="P72" i="12"/>
  <c r="I72" i="12"/>
  <c r="W67" i="12"/>
  <c r="P67" i="12"/>
  <c r="I67" i="12"/>
  <c r="W71" i="12"/>
  <c r="P71" i="12"/>
  <c r="I71" i="12"/>
  <c r="W68" i="12"/>
  <c r="P68" i="12"/>
  <c r="I68" i="12"/>
  <c r="W69" i="12"/>
  <c r="P69" i="12"/>
  <c r="I69" i="12"/>
  <c r="W61" i="12"/>
  <c r="P61" i="12"/>
  <c r="I61" i="12"/>
  <c r="W64" i="12"/>
  <c r="P64" i="12"/>
  <c r="I64" i="12"/>
  <c r="W63" i="12"/>
  <c r="P63" i="12"/>
  <c r="I63" i="12"/>
  <c r="W62" i="12"/>
  <c r="P62" i="12"/>
  <c r="I62" i="12"/>
  <c r="W60" i="12"/>
  <c r="P60" i="12"/>
  <c r="I60" i="12"/>
  <c r="W59" i="12"/>
  <c r="P59" i="12"/>
  <c r="I59" i="12"/>
  <c r="W58" i="12"/>
  <c r="P58" i="12"/>
  <c r="I58" i="12"/>
  <c r="W57" i="12"/>
  <c r="P57" i="12"/>
  <c r="I57" i="12"/>
  <c r="W56" i="12"/>
  <c r="P56" i="12"/>
  <c r="I56" i="12"/>
  <c r="W66" i="12"/>
  <c r="P66" i="12"/>
  <c r="I66" i="12"/>
  <c r="W65" i="12"/>
  <c r="P65" i="12"/>
  <c r="I65" i="12"/>
  <c r="W147" i="12"/>
  <c r="P147" i="12"/>
  <c r="I147" i="12"/>
  <c r="W146" i="12"/>
  <c r="P146" i="12"/>
  <c r="I146" i="12"/>
  <c r="W143" i="12"/>
  <c r="P143" i="12"/>
  <c r="I143" i="12"/>
  <c r="W141" i="12"/>
  <c r="P141" i="12"/>
  <c r="I141" i="12"/>
  <c r="W144" i="12"/>
  <c r="P144" i="12"/>
  <c r="I144" i="12"/>
  <c r="W142" i="12"/>
  <c r="P142" i="12"/>
  <c r="I142" i="12"/>
  <c r="W139" i="12"/>
  <c r="P139" i="12"/>
  <c r="I139" i="12"/>
  <c r="W140" i="12"/>
  <c r="P140" i="12"/>
  <c r="I140" i="12"/>
  <c r="W5" i="12"/>
  <c r="P5" i="12"/>
  <c r="I5" i="12"/>
  <c r="W4" i="12"/>
  <c r="P4" i="12"/>
  <c r="I4" i="12"/>
  <c r="W3" i="12"/>
  <c r="P3" i="12"/>
  <c r="W6" i="12"/>
  <c r="P6" i="12"/>
  <c r="I6" i="12"/>
  <c r="W7" i="12"/>
  <c r="P7" i="12"/>
  <c r="I7" i="12"/>
  <c r="W8" i="12"/>
  <c r="P8" i="12"/>
  <c r="I8" i="12"/>
  <c r="W9" i="12"/>
  <c r="P9" i="12"/>
  <c r="I9" i="12"/>
  <c r="W74" i="12"/>
  <c r="P74" i="12"/>
  <c r="I74" i="12"/>
  <c r="W13" i="12"/>
  <c r="P13" i="12"/>
  <c r="I13" i="12"/>
  <c r="W27" i="12"/>
  <c r="P27" i="12"/>
  <c r="I27" i="12"/>
  <c r="W20" i="12"/>
  <c r="P20" i="12"/>
  <c r="I20" i="12"/>
  <c r="W152" i="12"/>
  <c r="P152" i="12"/>
  <c r="I152" i="12"/>
  <c r="W154" i="12"/>
  <c r="P154" i="12"/>
  <c r="I154" i="12"/>
  <c r="W153" i="12"/>
  <c r="P153" i="12"/>
  <c r="I153" i="12"/>
  <c r="W148" i="12"/>
  <c r="P148" i="12"/>
  <c r="I148" i="12"/>
  <c r="W150" i="12"/>
  <c r="P150" i="12"/>
  <c r="I150" i="12"/>
  <c r="W149" i="12"/>
  <c r="P149" i="12"/>
  <c r="I149" i="12"/>
  <c r="W151" i="12"/>
  <c r="P151" i="12"/>
  <c r="I151" i="12"/>
  <c r="W155" i="12"/>
  <c r="P155" i="12"/>
  <c r="I155" i="12"/>
  <c r="W156" i="12"/>
  <c r="P156" i="12"/>
  <c r="I156" i="12"/>
  <c r="W19" i="12"/>
  <c r="P19" i="12"/>
  <c r="I19" i="12"/>
  <c r="W26" i="12"/>
  <c r="P26" i="12"/>
  <c r="I26" i="12"/>
  <c r="W25" i="12"/>
  <c r="P25" i="12"/>
  <c r="I25" i="12"/>
  <c r="W21" i="12"/>
  <c r="P21" i="12"/>
  <c r="I21" i="12"/>
  <c r="W23" i="12"/>
  <c r="P23" i="12"/>
  <c r="I23" i="12"/>
  <c r="W22" i="12"/>
  <c r="P22" i="12"/>
  <c r="I22" i="12"/>
  <c r="W24" i="12"/>
  <c r="P24" i="12"/>
  <c r="I24" i="12"/>
  <c r="W28" i="12"/>
  <c r="P28" i="12"/>
  <c r="I28" i="12"/>
  <c r="W12" i="12"/>
  <c r="P12" i="12"/>
  <c r="I12" i="12"/>
  <c r="W14" i="12"/>
  <c r="P14" i="12"/>
  <c r="I14" i="12"/>
  <c r="W16" i="12"/>
  <c r="P16" i="12"/>
  <c r="I16" i="12"/>
  <c r="W15" i="12"/>
  <c r="P15" i="12"/>
  <c r="I15" i="12"/>
  <c r="W17" i="12"/>
  <c r="P17" i="12"/>
  <c r="I17" i="12"/>
  <c r="W136" i="12"/>
  <c r="P136" i="12"/>
  <c r="I136" i="12"/>
  <c r="W77" i="12"/>
  <c r="P77" i="12"/>
  <c r="I77" i="12"/>
  <c r="W76" i="12"/>
  <c r="P76" i="12"/>
  <c r="I76" i="12"/>
  <c r="W75" i="12"/>
  <c r="P75" i="12"/>
  <c r="I75" i="12"/>
  <c r="W10" i="12"/>
  <c r="P10" i="12"/>
  <c r="I10" i="12"/>
  <c r="W135" i="12"/>
  <c r="P135" i="12"/>
  <c r="I135" i="12"/>
  <c r="W137" i="12"/>
  <c r="P137" i="12"/>
  <c r="I137" i="12"/>
  <c r="W122" i="3"/>
  <c r="P122" i="3"/>
  <c r="I122" i="3"/>
  <c r="W118" i="3"/>
  <c r="P118" i="3"/>
  <c r="I118" i="3"/>
  <c r="W120" i="3"/>
  <c r="P120" i="3"/>
  <c r="I120" i="3"/>
  <c r="W130" i="3"/>
  <c r="P130" i="3"/>
  <c r="I130" i="3"/>
  <c r="W126" i="3"/>
  <c r="P126" i="3"/>
  <c r="I126" i="3"/>
  <c r="W123" i="3"/>
  <c r="P123" i="3"/>
  <c r="I123" i="3"/>
  <c r="W127" i="3"/>
  <c r="P127" i="3"/>
  <c r="I127" i="3"/>
  <c r="W125" i="3"/>
  <c r="P125" i="3"/>
  <c r="I125" i="3"/>
  <c r="W129" i="3"/>
  <c r="P129" i="3"/>
  <c r="I129" i="3"/>
  <c r="W121" i="3"/>
  <c r="P121" i="3"/>
  <c r="I121" i="3"/>
  <c r="W119" i="3"/>
  <c r="P119" i="3"/>
  <c r="I119" i="3"/>
  <c r="W128" i="3"/>
  <c r="P128" i="3"/>
  <c r="I128" i="3"/>
  <c r="W124" i="3"/>
  <c r="P124" i="3"/>
  <c r="I124" i="3"/>
  <c r="W117" i="3"/>
  <c r="P117" i="3"/>
  <c r="I117" i="3"/>
  <c r="W93" i="3"/>
  <c r="P93" i="3"/>
  <c r="I93" i="3"/>
  <c r="W91" i="3"/>
  <c r="P91" i="3"/>
  <c r="I91" i="3"/>
  <c r="W95" i="3"/>
  <c r="P95" i="3"/>
  <c r="I95" i="3"/>
  <c r="W94" i="3"/>
  <c r="P94" i="3"/>
  <c r="I94" i="3"/>
  <c r="W92" i="3"/>
  <c r="P92" i="3"/>
  <c r="I92" i="3"/>
  <c r="W90" i="3"/>
  <c r="P90" i="3"/>
  <c r="I90" i="3"/>
  <c r="W104" i="3"/>
  <c r="P104" i="3"/>
  <c r="I104" i="3"/>
  <c r="W106" i="3"/>
  <c r="P106" i="3"/>
  <c r="I106" i="3"/>
  <c r="W97" i="3"/>
  <c r="P97" i="3"/>
  <c r="I97" i="3"/>
  <c r="W98" i="3"/>
  <c r="P98" i="3"/>
  <c r="I98" i="3"/>
  <c r="W102" i="3"/>
  <c r="P102" i="3"/>
  <c r="I102" i="3"/>
  <c r="W96" i="3"/>
  <c r="P96" i="3"/>
  <c r="I96" i="3"/>
  <c r="W105" i="3"/>
  <c r="P105" i="3"/>
  <c r="I105" i="3"/>
  <c r="W103" i="3"/>
  <c r="P103" i="3"/>
  <c r="I103" i="3"/>
  <c r="W99" i="3"/>
  <c r="P99" i="3"/>
  <c r="I99" i="3"/>
  <c r="W100" i="3"/>
  <c r="P100" i="3"/>
  <c r="I100" i="3"/>
  <c r="W101" i="3"/>
  <c r="P101" i="3"/>
  <c r="I101" i="3"/>
  <c r="W89" i="3"/>
  <c r="P89" i="3"/>
  <c r="I89" i="3"/>
  <c r="W131" i="3"/>
  <c r="P131" i="3"/>
  <c r="I131" i="3"/>
  <c r="W132" i="3"/>
  <c r="P132" i="3"/>
  <c r="I132" i="3"/>
  <c r="W133" i="3"/>
  <c r="P133" i="3"/>
  <c r="I133" i="3"/>
  <c r="W107" i="3"/>
  <c r="P107" i="3"/>
  <c r="I107" i="3"/>
  <c r="W111" i="3"/>
  <c r="P111" i="3"/>
  <c r="I111" i="3"/>
  <c r="W113" i="3"/>
  <c r="P113" i="3"/>
  <c r="I113" i="3"/>
  <c r="W112" i="3"/>
  <c r="P112" i="3"/>
  <c r="I112" i="3"/>
  <c r="W114" i="3"/>
  <c r="P114" i="3"/>
  <c r="I114" i="3"/>
  <c r="W115" i="3"/>
  <c r="P115" i="3"/>
  <c r="I115" i="3"/>
  <c r="W109" i="3"/>
  <c r="P109" i="3"/>
  <c r="I109" i="3"/>
  <c r="W108" i="3"/>
  <c r="P108" i="3"/>
  <c r="I108" i="3"/>
  <c r="W116" i="3"/>
  <c r="P116" i="3"/>
  <c r="I116" i="3"/>
  <c r="W110" i="3"/>
  <c r="P110" i="3"/>
  <c r="I110" i="3"/>
  <c r="W79" i="3"/>
  <c r="P79" i="3"/>
  <c r="I79" i="3"/>
  <c r="W88" i="3"/>
  <c r="P88" i="3"/>
  <c r="I88" i="3"/>
  <c r="W84" i="3"/>
  <c r="P84" i="3"/>
  <c r="I84" i="3"/>
  <c r="W85" i="3"/>
  <c r="P85" i="3"/>
  <c r="I85" i="3"/>
  <c r="W86" i="3"/>
  <c r="P86" i="3"/>
  <c r="I86" i="3"/>
  <c r="W83" i="3"/>
  <c r="P83" i="3"/>
  <c r="I83" i="3"/>
  <c r="W81" i="3"/>
  <c r="P81" i="3"/>
  <c r="I81" i="3"/>
  <c r="W80" i="3"/>
  <c r="P80" i="3"/>
  <c r="I80" i="3"/>
  <c r="W82" i="3"/>
  <c r="P82" i="3"/>
  <c r="I82" i="3"/>
  <c r="W87" i="3"/>
  <c r="P87" i="3"/>
  <c r="I87" i="3"/>
  <c r="W54" i="3"/>
  <c r="P54" i="3"/>
  <c r="I54" i="3"/>
  <c r="W52" i="3"/>
  <c r="P52" i="3"/>
  <c r="I52" i="3"/>
  <c r="W53" i="3"/>
  <c r="P53" i="3"/>
  <c r="I53" i="3"/>
  <c r="W45" i="3"/>
  <c r="P45" i="3"/>
  <c r="I45" i="3"/>
  <c r="W44" i="3"/>
  <c r="P44" i="3"/>
  <c r="I44" i="3"/>
  <c r="W43" i="3"/>
  <c r="P43" i="3"/>
  <c r="I43" i="3"/>
  <c r="W42" i="3"/>
  <c r="P42" i="3"/>
  <c r="I42" i="3"/>
  <c r="W51" i="3"/>
  <c r="P51" i="3"/>
  <c r="I51" i="3"/>
  <c r="W46" i="3"/>
  <c r="P46" i="3"/>
  <c r="I46" i="3"/>
  <c r="W47" i="3"/>
  <c r="P47" i="3"/>
  <c r="I47" i="3"/>
  <c r="W50" i="3"/>
  <c r="P50" i="3"/>
  <c r="I50" i="3"/>
  <c r="W49" i="3"/>
  <c r="P49" i="3"/>
  <c r="I49" i="3"/>
  <c r="W48" i="3"/>
  <c r="P48" i="3"/>
  <c r="I48" i="3"/>
  <c r="W38" i="3"/>
  <c r="P38" i="3"/>
  <c r="I38" i="3"/>
  <c r="W40" i="3"/>
  <c r="P40" i="3"/>
  <c r="I40" i="3"/>
  <c r="W36" i="3"/>
  <c r="P36" i="3"/>
  <c r="I36" i="3"/>
  <c r="W30" i="3"/>
  <c r="P30" i="3"/>
  <c r="I30" i="3"/>
  <c r="W37" i="3"/>
  <c r="P37" i="3"/>
  <c r="I37" i="3"/>
  <c r="W32" i="3"/>
  <c r="P32" i="3"/>
  <c r="I32" i="3"/>
  <c r="W31" i="3"/>
  <c r="P31" i="3"/>
  <c r="I31" i="3"/>
  <c r="W39" i="3"/>
  <c r="P39" i="3"/>
  <c r="I39" i="3"/>
  <c r="W41" i="3"/>
  <c r="P41" i="3"/>
  <c r="I41" i="3"/>
  <c r="W33" i="3"/>
  <c r="P33" i="3"/>
  <c r="I33" i="3"/>
  <c r="W34" i="3"/>
  <c r="P34" i="3"/>
  <c r="I34" i="3"/>
  <c r="W35" i="3"/>
  <c r="P35" i="3"/>
  <c r="I35" i="3"/>
  <c r="W70" i="3"/>
  <c r="P70" i="3"/>
  <c r="I70" i="3"/>
  <c r="W72" i="3"/>
  <c r="P72" i="3"/>
  <c r="I72" i="3"/>
  <c r="W67" i="3"/>
  <c r="P67" i="3"/>
  <c r="I67" i="3"/>
  <c r="W71" i="3"/>
  <c r="P71" i="3"/>
  <c r="I71" i="3"/>
  <c r="W68" i="3"/>
  <c r="P68" i="3"/>
  <c r="I68" i="3"/>
  <c r="W69" i="3"/>
  <c r="P69" i="3"/>
  <c r="I69" i="3"/>
  <c r="W61" i="3"/>
  <c r="P61" i="3"/>
  <c r="I61" i="3"/>
  <c r="W64" i="3"/>
  <c r="P64" i="3"/>
  <c r="I64" i="3"/>
  <c r="W63" i="3"/>
  <c r="P63" i="3"/>
  <c r="I63" i="3"/>
  <c r="W62" i="3"/>
  <c r="P62" i="3"/>
  <c r="I62" i="3"/>
  <c r="W60" i="3"/>
  <c r="P60" i="3"/>
  <c r="I60" i="3"/>
  <c r="W59" i="3"/>
  <c r="P59" i="3"/>
  <c r="I59" i="3"/>
  <c r="W58" i="3"/>
  <c r="P58" i="3"/>
  <c r="I58" i="3"/>
  <c r="W57" i="3"/>
  <c r="P57" i="3"/>
  <c r="I57" i="3"/>
  <c r="W56" i="3"/>
  <c r="P56" i="3"/>
  <c r="I56" i="3"/>
  <c r="W66" i="3"/>
  <c r="P66" i="3"/>
  <c r="I66" i="3"/>
  <c r="W65" i="3"/>
  <c r="P65" i="3"/>
  <c r="I65" i="3"/>
  <c r="W147" i="3"/>
  <c r="P147" i="3"/>
  <c r="I147" i="3"/>
  <c r="W146" i="3"/>
  <c r="P146" i="3"/>
  <c r="I146" i="3"/>
  <c r="W143" i="3"/>
  <c r="P143" i="3"/>
  <c r="I143" i="3"/>
  <c r="W141" i="3"/>
  <c r="P141" i="3"/>
  <c r="I141" i="3"/>
  <c r="W144" i="3"/>
  <c r="P144" i="3"/>
  <c r="I144" i="3"/>
  <c r="W142" i="3"/>
  <c r="P142" i="3"/>
  <c r="I142" i="3"/>
  <c r="W139" i="3"/>
  <c r="P139" i="3"/>
  <c r="I139" i="3"/>
  <c r="W140" i="3"/>
  <c r="P140" i="3"/>
  <c r="I140" i="3"/>
  <c r="W5" i="3"/>
  <c r="P5" i="3"/>
  <c r="I5" i="3"/>
  <c r="W4" i="3"/>
  <c r="P4" i="3"/>
  <c r="I4" i="3"/>
  <c r="W3" i="3"/>
  <c r="P3" i="3"/>
  <c r="I3" i="3"/>
  <c r="W6" i="3"/>
  <c r="P6" i="3"/>
  <c r="I6" i="3"/>
  <c r="W7" i="3"/>
  <c r="P7" i="3"/>
  <c r="I7" i="3"/>
  <c r="W8" i="3"/>
  <c r="P8" i="3"/>
  <c r="I8" i="3"/>
  <c r="W9" i="3"/>
  <c r="P9" i="3"/>
  <c r="I9" i="3"/>
  <c r="W74" i="3"/>
  <c r="P74" i="3"/>
  <c r="I74" i="3"/>
  <c r="W13" i="3"/>
  <c r="P13" i="3"/>
  <c r="I13" i="3"/>
  <c r="W27" i="3"/>
  <c r="P27" i="3"/>
  <c r="I27" i="3"/>
  <c r="W20" i="3"/>
  <c r="P20" i="3"/>
  <c r="I20" i="3"/>
  <c r="W152" i="3"/>
  <c r="P152" i="3"/>
  <c r="I152" i="3"/>
  <c r="W154" i="3"/>
  <c r="P154" i="3"/>
  <c r="I154" i="3"/>
  <c r="W153" i="3"/>
  <c r="P153" i="3"/>
  <c r="I153" i="3"/>
  <c r="W148" i="3"/>
  <c r="P148" i="3"/>
  <c r="I148" i="3"/>
  <c r="W150" i="3"/>
  <c r="P150" i="3"/>
  <c r="I150" i="3"/>
  <c r="W149" i="3"/>
  <c r="P149" i="3"/>
  <c r="I149" i="3"/>
  <c r="W151" i="3"/>
  <c r="P151" i="3"/>
  <c r="I151" i="3"/>
  <c r="W155" i="3"/>
  <c r="P155" i="3"/>
  <c r="I155" i="3"/>
  <c r="W156" i="3"/>
  <c r="P156" i="3"/>
  <c r="I156" i="3"/>
  <c r="W19" i="3"/>
  <c r="P19" i="3"/>
  <c r="I19" i="3"/>
  <c r="W26" i="3"/>
  <c r="P26" i="3"/>
  <c r="I26" i="3"/>
  <c r="P25" i="3"/>
  <c r="I25" i="3"/>
  <c r="W21" i="3"/>
  <c r="P21" i="3"/>
  <c r="I21" i="3"/>
  <c r="W23" i="3"/>
  <c r="P23" i="3"/>
  <c r="I23" i="3"/>
  <c r="W22" i="3"/>
  <c r="P22" i="3"/>
  <c r="I22" i="3"/>
  <c r="W24" i="3"/>
  <c r="P24" i="3"/>
  <c r="I24" i="3"/>
  <c r="W28" i="3"/>
  <c r="P28" i="3"/>
  <c r="I28" i="3"/>
  <c r="W12" i="3"/>
  <c r="P12" i="3"/>
  <c r="I12" i="3"/>
  <c r="W14" i="3"/>
  <c r="P14" i="3"/>
  <c r="I14" i="3"/>
  <c r="W16" i="3"/>
  <c r="P16" i="3"/>
  <c r="I16" i="3"/>
  <c r="W15" i="3"/>
  <c r="P15" i="3"/>
  <c r="I15" i="3"/>
  <c r="W17" i="3"/>
  <c r="P17" i="3"/>
  <c r="I17" i="3"/>
  <c r="W136" i="3"/>
  <c r="P136" i="3"/>
  <c r="I136" i="3"/>
  <c r="W77" i="3"/>
  <c r="P77" i="3"/>
  <c r="I77" i="3"/>
  <c r="W76" i="3"/>
  <c r="P76" i="3"/>
  <c r="I76" i="3"/>
  <c r="W75" i="3"/>
  <c r="P75" i="3"/>
  <c r="I75" i="3"/>
  <c r="W10" i="3"/>
  <c r="P10" i="3"/>
  <c r="I10" i="3"/>
  <c r="W135" i="3"/>
  <c r="P135" i="3"/>
  <c r="I135" i="3"/>
  <c r="W137" i="3"/>
  <c r="P137" i="3"/>
  <c r="I137" i="3"/>
  <c r="P6" i="8"/>
  <c r="W109" i="8"/>
  <c r="P108" i="10"/>
  <c r="W25" i="3"/>
</calcChain>
</file>

<file path=xl/sharedStrings.xml><?xml version="1.0" encoding="utf-8"?>
<sst xmlns="http://schemas.openxmlformats.org/spreadsheetml/2006/main" count="18244" uniqueCount="407">
  <si>
    <t>BABS</t>
  </si>
  <si>
    <t>HS</t>
  </si>
  <si>
    <t>Total</t>
  </si>
  <si>
    <t>Total GEOG-101</t>
  </si>
  <si>
    <t>Albany County (East Central)--Albany City PUMA, New York</t>
  </si>
  <si>
    <t>02001</t>
  </si>
  <si>
    <t>Albany County (Outside Albany City) PUMA, New York</t>
  </si>
  <si>
    <t>02002</t>
  </si>
  <si>
    <t>Columbia &amp; Greene Counties PUMA, New York</t>
  </si>
  <si>
    <t>02100</t>
  </si>
  <si>
    <t>Rensselaer County--Troy City PUMA, New York</t>
  </si>
  <si>
    <t>01900</t>
  </si>
  <si>
    <t>Saratoga County (Outer) PUMA, New York</t>
  </si>
  <si>
    <t>01802</t>
  </si>
  <si>
    <t>Saratoga County (South &amp; Central) PUMA, New York</t>
  </si>
  <si>
    <t>01801</t>
  </si>
  <si>
    <t>Schenectady County--Schenectady City PUMA, New York</t>
  </si>
  <si>
    <t>01700</t>
  </si>
  <si>
    <t>Warren &amp; Washington Counties PUMA, New York</t>
  </si>
  <si>
    <t>00300</t>
  </si>
  <si>
    <t>Cayuga &amp; Onondaga (South) Counties PUMA, New York</t>
  </si>
  <si>
    <t>00704</t>
  </si>
  <si>
    <t>Madison &amp; Cortland Counties PUMA, New York</t>
  </si>
  <si>
    <t>01500</t>
  </si>
  <si>
    <t>Onondaga County (Central)--Syracuse City (Outer) PUMA, New York</t>
  </si>
  <si>
    <t>00703</t>
  </si>
  <si>
    <t>Onondaga County (Central)--Syracuse City PUMA, New York</t>
  </si>
  <si>
    <t>00701</t>
  </si>
  <si>
    <t>Onondaga County (North) PUMA, New York</t>
  </si>
  <si>
    <t>00702</t>
  </si>
  <si>
    <t>Oswego County PUMA, New York</t>
  </si>
  <si>
    <t>00600</t>
  </si>
  <si>
    <t>Genesee &amp; Orleans Counties PUMA, New York</t>
  </si>
  <si>
    <t>01000</t>
  </si>
  <si>
    <t>Livingston &amp; Wyoming Counties PUMA, New York</t>
  </si>
  <si>
    <t>01300</t>
  </si>
  <si>
    <t>Monroe County (Central)--Greece &amp; Gates Towns PUMA, New York</t>
  </si>
  <si>
    <t>00904</t>
  </si>
  <si>
    <t>Monroe County (Central)--Rochester City (East) PUMA, New York</t>
  </si>
  <si>
    <t>00902</t>
  </si>
  <si>
    <t>Monroe County (Central)--Rochester City (West) PUMA, New York</t>
  </si>
  <si>
    <t>00903</t>
  </si>
  <si>
    <t>Monroe County (East) PUMA, New York</t>
  </si>
  <si>
    <t>00901</t>
  </si>
  <si>
    <t>Monroe County (North &amp; West) PUMA, New York</t>
  </si>
  <si>
    <t>00905</t>
  </si>
  <si>
    <t>Monroe County (South) PUMA, New York</t>
  </si>
  <si>
    <t>00906</t>
  </si>
  <si>
    <t>Ontario &amp; Yates Counties PUMA, New York</t>
  </si>
  <si>
    <t>01400</t>
  </si>
  <si>
    <t>Wayne &amp; Seneca Counties PUMA, New York</t>
  </si>
  <si>
    <t>00800</t>
  </si>
  <si>
    <t>Nassau County (Central)--Hempstead Town (East Central) PUMA, New York</t>
  </si>
  <si>
    <t>03209</t>
  </si>
  <si>
    <t>Nassau County (Central)--Hempstead Town (North Central)--Meadowbrook Corridor PUMA, New York</t>
  </si>
  <si>
    <t>03206</t>
  </si>
  <si>
    <t>Nassau County (Central)--Hempstead Town (Northeast) PUMA, New York</t>
  </si>
  <si>
    <t>03207</t>
  </si>
  <si>
    <t>Nassau County (East Central)--Oyster Bay Town (Central) PUMA, New York</t>
  </si>
  <si>
    <t>03203</t>
  </si>
  <si>
    <t>Nassau County (Northeast)--Oyster Bay Town (North) &amp; Glen Cove City PUMA, New York</t>
  </si>
  <si>
    <t>03202</t>
  </si>
  <si>
    <t>Nassau County (Northwest)--North Hempstead Town (North) PUMA, New York</t>
  </si>
  <si>
    <t>03201</t>
  </si>
  <si>
    <t>Nassau County (South Central)--Hempstead Town (Southeast) PUMA, New York</t>
  </si>
  <si>
    <t>03210</t>
  </si>
  <si>
    <t>Nassau County (Southeast)--Oyster Bay Town (South) PUMA, New York</t>
  </si>
  <si>
    <t>03208</t>
  </si>
  <si>
    <t>Nassau County (Southwest)--Hempstead Town (Southwest) &amp; Long Beach City PUMA, New York</t>
  </si>
  <si>
    <t>03212</t>
  </si>
  <si>
    <t>Nassau County (West Central)--Hempstead Town (Northwest) PUMA, New York</t>
  </si>
  <si>
    <t>03205</t>
  </si>
  <si>
    <t>Nassau County (West Central)--Hempstead Town (West Central) PUMA, New York</t>
  </si>
  <si>
    <t>03211</t>
  </si>
  <si>
    <t>Nassau County (West Central)--North Hempstead Town (South) PUMA, New York</t>
  </si>
  <si>
    <t>03204</t>
  </si>
  <si>
    <t>Suffolk County (Central)--Brookhaven Town (Central) PUMA, New York</t>
  </si>
  <si>
    <t>03307</t>
  </si>
  <si>
    <t>Suffolk County (Central)--Brookhaven Town (West Central) PUMA, New York</t>
  </si>
  <si>
    <t>03308</t>
  </si>
  <si>
    <t>Suffolk County (Central)--Islip Town (East) PUMA, New York</t>
  </si>
  <si>
    <t>03309</t>
  </si>
  <si>
    <t>Suffolk County (Central)--Islip Town (Northwest) PUMA, New York</t>
  </si>
  <si>
    <t>03310</t>
  </si>
  <si>
    <t>Suffolk County (East) PUMA, New York</t>
  </si>
  <si>
    <t>03305</t>
  </si>
  <si>
    <t>Suffolk County (North Central)--Brookhaven Town (North) PUMA, New York</t>
  </si>
  <si>
    <t>03304</t>
  </si>
  <si>
    <t>Suffolk County (Northwest)--Huntington Town (North) PUMA, New York</t>
  </si>
  <si>
    <t>03301</t>
  </si>
  <si>
    <t>Suffolk County (Northwest)--Huntington Town (South) PUMA, New York</t>
  </si>
  <si>
    <t>03302</t>
  </si>
  <si>
    <t>Suffolk County (Northwest)--Smithtown Town PUMA, New York</t>
  </si>
  <si>
    <t>03303</t>
  </si>
  <si>
    <t>Suffolk County (South Central)--Brookhaven Town (South) PUMA, New York</t>
  </si>
  <si>
    <t>03306</t>
  </si>
  <si>
    <t>Suffolk County (Southwest)--Babylon Town (Southeast) PUMA, New York</t>
  </si>
  <si>
    <t>03312</t>
  </si>
  <si>
    <t>Suffolk County (Southwest)--Islip Town (South) PUMA, New York</t>
  </si>
  <si>
    <t>03311</t>
  </si>
  <si>
    <t>Suffolk County (West Central)--Babylon Town (Northwest) PUMA, New York</t>
  </si>
  <si>
    <t>03313</t>
  </si>
  <si>
    <t>Dutchess County (North &amp; East) PUMA, New York</t>
  </si>
  <si>
    <t>02801</t>
  </si>
  <si>
    <t>Dutchess County (Southwest) PUMA, New York</t>
  </si>
  <si>
    <t>02802</t>
  </si>
  <si>
    <t>Orange County (Northeast)--Greater Newburgh City PUMA, New York</t>
  </si>
  <si>
    <t>02901</t>
  </si>
  <si>
    <t>Orange County (Northwest) PUMA, New York</t>
  </si>
  <si>
    <t>02902</t>
  </si>
  <si>
    <t>Orange County (Southeast) PUMA, New York</t>
  </si>
  <si>
    <t>02903</t>
  </si>
  <si>
    <t>Putnam County PUMA, New York</t>
  </si>
  <si>
    <t>03101</t>
  </si>
  <si>
    <t>Rockland County (North)--New City &amp; Congers PUMA, New York</t>
  </si>
  <si>
    <t>03001</t>
  </si>
  <si>
    <t>Rockland County (South)--Orangetown, Clarkstown (South) &amp; Ramapo (Southeast) Towns PUMA; New York</t>
  </si>
  <si>
    <t>03002</t>
  </si>
  <si>
    <t>Rockland County (West)--Spring Valley, Suffern Villages &amp; Monsey PUMA; New York</t>
  </si>
  <si>
    <t>03003</t>
  </si>
  <si>
    <t>Sullivan &amp; Ulster (West) Counties PUMA, New York</t>
  </si>
  <si>
    <t>02701</t>
  </si>
  <si>
    <t>Ulster County (East) PUMA, New York</t>
  </si>
  <si>
    <t>02702</t>
  </si>
  <si>
    <t>Westchester County (Central)--White Plains City PUMA, New York</t>
  </si>
  <si>
    <t>03105</t>
  </si>
  <si>
    <t>Westchester County (Northeast) PUMA, New York</t>
  </si>
  <si>
    <t>03103</t>
  </si>
  <si>
    <t>Westchester County (Northwest) PUMA, New York</t>
  </si>
  <si>
    <t>03102</t>
  </si>
  <si>
    <t>Westchester County (South Central)--New Rochelle &amp; Mount Vernon Cities PUMA, New York</t>
  </si>
  <si>
    <t>03107</t>
  </si>
  <si>
    <t>Westchester County (Southeast) PUMA, New York</t>
  </si>
  <si>
    <t>03104</t>
  </si>
  <si>
    <t>Westchester County (Southwest)--Yonkers City PUMA, New York</t>
  </si>
  <si>
    <t>03106</t>
  </si>
  <si>
    <t>Fulton &amp; Montgomery Counties PUMA, New York</t>
  </si>
  <si>
    <t>01600</t>
  </si>
  <si>
    <t>Herkimer (North &amp; Central) &amp; Oneida (Outer) Counties PUMA, New York</t>
  </si>
  <si>
    <t>00401</t>
  </si>
  <si>
    <t>Oneida County (Central)--Greater Utica &amp; Rome Cities PUMA, New York</t>
  </si>
  <si>
    <t>00402</t>
  </si>
  <si>
    <t>Otsego, Schoharie, Oneida (South) &amp; Herkimer (South) Counties PUMA; New York</t>
  </si>
  <si>
    <t>00403</t>
  </si>
  <si>
    <t>NYC-Bronx Community District 1 &amp; 2--Hunts Point, Longwood &amp; Melrose PUMA; New York</t>
  </si>
  <si>
    <t>03710</t>
  </si>
  <si>
    <t>NYC-Bronx Community District 10--Co-op City, Pelham Bay &amp; Schuylerville PUMA; New York</t>
  </si>
  <si>
    <t>03703</t>
  </si>
  <si>
    <t>NYC-Bronx Community District 11--Pelham Parkway, Morris Park &amp; Laconia PUMA; New York</t>
  </si>
  <si>
    <t>03704</t>
  </si>
  <si>
    <t>NYC-Bronx Community District 12--Wakefield, Williamsbridge &amp; Woodlawn PUMA; New York</t>
  </si>
  <si>
    <t>03702</t>
  </si>
  <si>
    <t>NYC-Bronx Community District 3 &amp; 6--Belmont, Crotona Park East &amp; East Tremont PUMA; New York</t>
  </si>
  <si>
    <t>03705</t>
  </si>
  <si>
    <t>NYC-Bronx Community District 4--Concourse, Highbridge &amp; Mount Eden PUMA; New York</t>
  </si>
  <si>
    <t>03708</t>
  </si>
  <si>
    <t>NYC-Bronx Community District 5--Morris Heights, Fordham South &amp; Mount Hope PUMA; New York</t>
  </si>
  <si>
    <t>03707</t>
  </si>
  <si>
    <t>NYC-Bronx Community District 7--Bedford Park, Fordham North &amp; Norwood PUMA; New York</t>
  </si>
  <si>
    <t>03706</t>
  </si>
  <si>
    <t>NYC-Bronx Community District 8--Riverdale, Fieldston &amp; Kingsbridge PUMA; New York</t>
  </si>
  <si>
    <t>03701</t>
  </si>
  <si>
    <t>NYC-Bronx Community District 9--Castle Hill, Clason Point &amp; Parkchester PUMA; New York</t>
  </si>
  <si>
    <t>03709</t>
  </si>
  <si>
    <t>NYC-Brooklyn Community District 10--Bay Ridge &amp; Dyker Heights PUMA, New York</t>
  </si>
  <si>
    <t>04013</t>
  </si>
  <si>
    <t>NYC-Brooklyn Community District 11--Bensonhurst &amp; Bath Beach PUMA, New York</t>
  </si>
  <si>
    <t>04017</t>
  </si>
  <si>
    <t>NYC-Brooklyn Community District 12--Borough Park, Kensington &amp; Ocean Parkway PUMA; New York</t>
  </si>
  <si>
    <t>04014</t>
  </si>
  <si>
    <t>NYC-Brooklyn Community District 13--Brighton Beach &amp; Coney Island PUMA, New York</t>
  </si>
  <si>
    <t>04018</t>
  </si>
  <si>
    <t>NYC-Brooklyn Community District 14--Flatbush &amp; Midwood PUMA, New York</t>
  </si>
  <si>
    <t>04015</t>
  </si>
  <si>
    <t>NYC-Brooklyn Community District 15--Sheepshead Bay, Gerritsen Beach &amp; Homecrest PUMA; New York</t>
  </si>
  <si>
    <t>04016</t>
  </si>
  <si>
    <t>NYC-Brooklyn Community District 16--Brownsville &amp; Ocean Hill PUMA, New York</t>
  </si>
  <si>
    <t>04007</t>
  </si>
  <si>
    <t>NYC-Brooklyn Community District 17--East Flatbush, Farragut &amp; Rugby PUMA; New York</t>
  </si>
  <si>
    <t>04010</t>
  </si>
  <si>
    <t>NYC-Brooklyn Community District 18--Canarsie &amp; Flatlands PUMA, New York</t>
  </si>
  <si>
    <t>04009</t>
  </si>
  <si>
    <t>NYC-Brooklyn Community District 1--Greenpoint &amp; Williamsburg PUMA, New York</t>
  </si>
  <si>
    <t>04001</t>
  </si>
  <si>
    <t>NYC-Brooklyn Community District 2--Brooklyn Heights &amp; Fort Greene PUMA, New York</t>
  </si>
  <si>
    <t>04004</t>
  </si>
  <si>
    <t>NYC-Brooklyn Community District 3--Bedford-Stuyvesant PUMA, New York</t>
  </si>
  <si>
    <t>04003</t>
  </si>
  <si>
    <t>NYC-Brooklyn Community District 4--Bushwick PUMA, New York</t>
  </si>
  <si>
    <t>04002</t>
  </si>
  <si>
    <t>NYC-Brooklyn Community District 5--East New York &amp; Starrett City PUMA, New York</t>
  </si>
  <si>
    <t>04008</t>
  </si>
  <si>
    <t>NYC-Brooklyn Community District 6--Park Slope, Carroll Gardens &amp; Red Hook PUMA; New York</t>
  </si>
  <si>
    <t>04005</t>
  </si>
  <si>
    <t>NYC-Brooklyn Community District 7--Sunset Park &amp; Windsor Terrace PUMA, New York</t>
  </si>
  <si>
    <t>04012</t>
  </si>
  <si>
    <t>NYC-Brooklyn Community District 8--Crown Heights North &amp; Prospect Heights PUMA, New York</t>
  </si>
  <si>
    <t>04006</t>
  </si>
  <si>
    <t>NYC-Brooklyn Community District 9--Crown Heights South, Prospect Lefferts &amp; Wingate PUMA; New York</t>
  </si>
  <si>
    <t>04011</t>
  </si>
  <si>
    <t>NYC-Manhattan Community District 1 &amp; 2--Battery Park City, Greenwich Village &amp; Soho PUMA; New York</t>
  </si>
  <si>
    <t>03810</t>
  </si>
  <si>
    <t>NYC-Manhattan Community District 10--Central Harlem PUMA, New York</t>
  </si>
  <si>
    <t>03803</t>
  </si>
  <si>
    <t>NYC-Manhattan Community District 11--East Harlem PUMA, New York</t>
  </si>
  <si>
    <t>03804</t>
  </si>
  <si>
    <t>NYC-Manhattan Community District 12--Washington Heights, Inwood &amp; Marble Hill PUMA; New York</t>
  </si>
  <si>
    <t>03801</t>
  </si>
  <si>
    <t>NYC-Manhattan Community District 3--Chinatown &amp; Lower East Side PUMA, New York</t>
  </si>
  <si>
    <t>03809</t>
  </si>
  <si>
    <t>NYC-Manhattan Community District 4 &amp; 5--Chelsea, Clinton &amp; Midtown Business District PUMA; New York</t>
  </si>
  <si>
    <t>03807</t>
  </si>
  <si>
    <t>NYC-Manhattan Community District 6--Murray Hill, Gramercy &amp; Stuyvesant Town PUMA; New York</t>
  </si>
  <si>
    <t>03808</t>
  </si>
  <si>
    <t>NYC-Manhattan Community District 7--Upper West Side &amp; West Side PUMA, New York</t>
  </si>
  <si>
    <t>03806</t>
  </si>
  <si>
    <t>NYC-Manhattan Community District 8--Upper East Side PUMA, New York</t>
  </si>
  <si>
    <t>03805</t>
  </si>
  <si>
    <t>NYC-Manhattan Community District 9--Hamilton Heights, Manhattanville &amp; West Harlem PUMA; New York</t>
  </si>
  <si>
    <t>03802</t>
  </si>
  <si>
    <t>NYC-Queens Community District 10--Howard Beach &amp; Ozone Park PUMA, New York</t>
  </si>
  <si>
    <t>04113</t>
  </si>
  <si>
    <t>NYC-Queens Community District 11--Bayside, Douglaston &amp; Little Neck PUMA; New York</t>
  </si>
  <si>
    <t>04104</t>
  </si>
  <si>
    <t>NYC-Queens Community District 12--Jamaica, Hollis &amp; St. Albans PUMA; New York</t>
  </si>
  <si>
    <t>04112</t>
  </si>
  <si>
    <t>NYC-Queens Community District 13--Queens Village, Cambria Heights &amp; Rosedale PUMA; New York</t>
  </si>
  <si>
    <t>04105</t>
  </si>
  <si>
    <t>NYC-Queens Community District 14--Far Rockaway, Breezy Point &amp; Broad Channel PUMA; New York</t>
  </si>
  <si>
    <t>04114</t>
  </si>
  <si>
    <t>NYC-Queens Community District 1--Astoria &amp; Long Island City PUMA, New York</t>
  </si>
  <si>
    <t>04101</t>
  </si>
  <si>
    <t>NYC-Queens Community District 2--Sunnyside &amp; Woodside PUMA, New York</t>
  </si>
  <si>
    <t>04109</t>
  </si>
  <si>
    <t>NYC-Queens Community District 3--Jackson Heights &amp; North Corona PUMA, New York</t>
  </si>
  <si>
    <t>04102</t>
  </si>
  <si>
    <t>NYC-Queens Community District 4--Elmhurst &amp; South Corona PUMA, New York</t>
  </si>
  <si>
    <t>04107</t>
  </si>
  <si>
    <t>NYC-Queens Community District 5--Ridgewood, Glendale &amp; Middle Village PUMA; New York</t>
  </si>
  <si>
    <t>04110</t>
  </si>
  <si>
    <t>NYC-Queens Community District 6--Forest Hills &amp; Rego Park PUMA, New York</t>
  </si>
  <si>
    <t>04108</t>
  </si>
  <si>
    <t>NYC-Queens Community District 7--Flushing, Murray Hill &amp; Whitestone PUMA; New York</t>
  </si>
  <si>
    <t>04103</t>
  </si>
  <si>
    <t>NYC-Queens Community District 8--Briarwood, Fresh Meadows &amp; Hillcrest PUMA; New York</t>
  </si>
  <si>
    <t>04106</t>
  </si>
  <si>
    <t>NYC-Queens Community District 9--Richmond Hill &amp; Woodhaven PUMA, New York</t>
  </si>
  <si>
    <t>04111</t>
  </si>
  <si>
    <t>NYC-Staten Island Community District 1--Port Richmond, Stapleton &amp; Mariner's Harbor PUMA; New York</t>
  </si>
  <si>
    <t>03902</t>
  </si>
  <si>
    <t>NYC-Staten Island Community District 2--New Springville &amp; South Beach PUMA, New York</t>
  </si>
  <si>
    <t>NYC-Staten Island Community District 3--Tottenville, Great Kills &amp; Annadale PUMA; New York</t>
  </si>
  <si>
    <t>03901</t>
  </si>
  <si>
    <t>Clinton, Franklin, Essex &amp; Hamilton Counties PUMA; New York</t>
  </si>
  <si>
    <t>00200</t>
  </si>
  <si>
    <t>Jefferson &amp; Lewis Counties PUMA, New York</t>
  </si>
  <si>
    <t>00500</t>
  </si>
  <si>
    <t>St. Lawrence County PUMA, New York</t>
  </si>
  <si>
    <t>00100</t>
  </si>
  <si>
    <t>Broome (Outer West) &amp; Tioga Counties PUMA, New York</t>
  </si>
  <si>
    <t>02202</t>
  </si>
  <si>
    <t>Broome County (West Central)--Greater Binghamton City &amp; Greater Johnson City Village PUMA, New York</t>
  </si>
  <si>
    <t>02201</t>
  </si>
  <si>
    <t>Chemung (South) &amp; Steuben (East) Counties--Greater Elmira &amp; Greater Corning Cities PUMA, New York</t>
  </si>
  <si>
    <t>02401</t>
  </si>
  <si>
    <t>Chenango, Delaware &amp; Broome (East) Counties PUMA; New York</t>
  </si>
  <si>
    <t>02203</t>
  </si>
  <si>
    <t>Steuben (North &amp; West), Schuyler &amp; Chemung (North) Counties PUMA; New York</t>
  </si>
  <si>
    <t>02402</t>
  </si>
  <si>
    <t>Tompkins County PUMA, New York</t>
  </si>
  <si>
    <t>02300</t>
  </si>
  <si>
    <t>Cattaraugus &amp; Allegany Counties PUMA, New York</t>
  </si>
  <si>
    <t>02500</t>
  </si>
  <si>
    <t>Chautauqua County PUMA, New York</t>
  </si>
  <si>
    <t>02600</t>
  </si>
  <si>
    <t>Erie County (Central) PUMA, New York</t>
  </si>
  <si>
    <t>01204</t>
  </si>
  <si>
    <t>Erie County (North Central) PUMA, New York</t>
  </si>
  <si>
    <t>01202</t>
  </si>
  <si>
    <t>Erie County (Northeast) PUMA, New York</t>
  </si>
  <si>
    <t>01203</t>
  </si>
  <si>
    <t>Erie County (Northwest) PUMA, New York</t>
  </si>
  <si>
    <t>01201</t>
  </si>
  <si>
    <t>Erie County (South) PUMA, New York</t>
  </si>
  <si>
    <t>01207</t>
  </si>
  <si>
    <t>Erie County (West Central)--Buffalo City (East) PUMA, New York</t>
  </si>
  <si>
    <t>01206</t>
  </si>
  <si>
    <t>Erie County (West Central)--Buffalo City (West) PUMA, New York</t>
  </si>
  <si>
    <t>01205</t>
  </si>
  <si>
    <t>Niagara County (North &amp; East) PUMA, New York</t>
  </si>
  <si>
    <t>01102</t>
  </si>
  <si>
    <t>Niagara County (Southwest)--Greater Niagara Falls &amp; North Tonawanda Area PUMA, New York</t>
  </si>
  <si>
    <t>01101</t>
  </si>
  <si>
    <t>Poverty</t>
  </si>
  <si>
    <t>Total RECODE2</t>
  </si>
  <si>
    <t>null</t>
  </si>
  <si>
    <t>Unemployment</t>
  </si>
  <si>
    <t>%</t>
  </si>
  <si>
    <t>Working Poor</t>
  </si>
  <si>
    <t>Weighted total PINCP</t>
  </si>
  <si>
    <t>Overall</t>
  </si>
  <si>
    <t>Income</t>
  </si>
  <si>
    <t>FT Work Access</t>
  </si>
  <si>
    <t>Total RECODE7</t>
  </si>
  <si>
    <t>Rent Burdened</t>
  </si>
  <si>
    <t xml:space="preserve">       </t>
  </si>
  <si>
    <t>Rent Burden</t>
  </si>
  <si>
    <t>Total RECODE8</t>
  </si>
  <si>
    <t>Owned</t>
  </si>
  <si>
    <t>Homeownership</t>
  </si>
  <si>
    <t>BABS - Overall</t>
  </si>
  <si>
    <t xml:space="preserve">HS - Overall </t>
  </si>
  <si>
    <t>NotWhite</t>
  </si>
  <si>
    <t>WhiteHispanic</t>
  </si>
  <si>
    <t>Overall - Poverty</t>
  </si>
  <si>
    <t>BABS - Poverty</t>
  </si>
  <si>
    <t>HS - Poverty</t>
  </si>
  <si>
    <t>Overall - Working Poor</t>
  </si>
  <si>
    <t>BABS - Working Poor</t>
  </si>
  <si>
    <t>HS - Working Poor</t>
  </si>
  <si>
    <t>Overall - FT Work Access</t>
  </si>
  <si>
    <t>BABS - FT Work Access</t>
  </si>
  <si>
    <t>HS -FT Work Access</t>
  </si>
  <si>
    <t>Overall - Naturalization</t>
  </si>
  <si>
    <t>BABS - Naturalization</t>
  </si>
  <si>
    <t>HS -Naturalization</t>
  </si>
  <si>
    <t>NOT "White Alone" FB  - Income</t>
  </si>
  <si>
    <t>HSINC</t>
  </si>
  <si>
    <t>Average PINCP</t>
  </si>
  <si>
    <t>Std Err PINCP</t>
  </si>
  <si>
    <t>Weighted sum of squares PINCP</t>
  </si>
  <si>
    <t>Male</t>
  </si>
  <si>
    <t>Female</t>
  </si>
  <si>
    <t>Not Owned</t>
  </si>
  <si>
    <t>Not Rent Burdened</t>
  </si>
  <si>
    <t>Overall - Unemployed</t>
  </si>
  <si>
    <t>BABS - Unemployed</t>
  </si>
  <si>
    <t>HS - Unemployed</t>
  </si>
  <si>
    <t>FB Not White Alone</t>
  </si>
  <si>
    <t>Not Burdened</t>
  </si>
  <si>
    <t>FB White Hispanic</t>
  </si>
  <si>
    <t>Total RECODE9</t>
  </si>
  <si>
    <t>Two groups</t>
  </si>
  <si>
    <t xml:space="preserve">          </t>
  </si>
  <si>
    <t>Sum of Total</t>
  </si>
  <si>
    <t>Sum of BABS</t>
  </si>
  <si>
    <t>Sum of HS</t>
  </si>
  <si>
    <t>Overall %</t>
  </si>
  <si>
    <t>BABS %</t>
  </si>
  <si>
    <t>HS %</t>
  </si>
  <si>
    <t xml:space="preserve">        </t>
  </si>
  <si>
    <t>FB Not White</t>
  </si>
  <si>
    <t>FB White Hispanic-Home</t>
  </si>
  <si>
    <t>Total RECODE10</t>
  </si>
  <si>
    <t>Total Sum</t>
  </si>
  <si>
    <t>BABS Sum</t>
  </si>
  <si>
    <t>HS Sum</t>
  </si>
  <si>
    <t>White Hispanic</t>
  </si>
  <si>
    <t xml:space="preserve">Sum of Total </t>
  </si>
  <si>
    <t>Average Income for two groups</t>
  </si>
  <si>
    <t xml:space="preserve">Sum of BABS Total </t>
  </si>
  <si>
    <t>Sum of Weighted Total PINCP</t>
  </si>
  <si>
    <t>Average Income for 2 Groups</t>
  </si>
  <si>
    <t>Sum of Weighted total PINCP</t>
  </si>
  <si>
    <t>W PINCP/Number</t>
  </si>
  <si>
    <t xml:space="preserve">Total </t>
  </si>
  <si>
    <t>0ssau County (Central)--Hempstead Town (East Central) PUMA, New York</t>
  </si>
  <si>
    <t>0ssau County (Central)--Hempstead Town (North Central)--Meadowbrook Corridor PUMA, New York</t>
  </si>
  <si>
    <t>0ssau County (Central)--Hempstead Town (Northeast) PUMA, New York</t>
  </si>
  <si>
    <t>0ssau County (East Central)--Oyster Bay Town (Central) PUMA, New York</t>
  </si>
  <si>
    <t>0ssau County (Northeast)--Oyster Bay Town (North) &amp; Glen Cove City PUMA, New York</t>
  </si>
  <si>
    <t>0ssau County (Northwest)--North Hempstead Town (North) PUMA, New York</t>
  </si>
  <si>
    <t>0ssau County (South Central)--Hempstead Town (Southeast) PUMA, New York</t>
  </si>
  <si>
    <t>0ssau County (Southeast)--Oyster Bay Town (South) PUMA, New York</t>
  </si>
  <si>
    <t>0ssau County (Southwest)--Hempstead Town (Southwest) &amp; Long Beach City PUMA, New York</t>
  </si>
  <si>
    <t>0ssau County (West Central)--Hempstead Town (Northwest) PUMA, New York</t>
  </si>
  <si>
    <t>0ssau County (West Central)--Hempstead Town (West Central) PUMA, New York</t>
  </si>
  <si>
    <t>0ssau County (West Central)--North Hempstead Town (South) PUMA, New York</t>
  </si>
  <si>
    <t>Put0m County PUMA, New York</t>
  </si>
  <si>
    <t>NYC-Bronx Community District 3 &amp; 6--Belmont, Croto0 Park East &amp; East Tremont PUMA; New York</t>
  </si>
  <si>
    <t>NYC-Brooklyn Community District 18--Ca0rsie &amp; Flatlands PUMA, New York</t>
  </si>
  <si>
    <t>NYC-Manhattan Community District 3--Chi0town &amp; Lower East Side PUMA, New York</t>
  </si>
  <si>
    <t>NYC-Queens Community District 3--Jackson Heights &amp; North Coro0 PUMA, New York</t>
  </si>
  <si>
    <t>NYC-Queens Community District 4--Elmhurst &amp; South Coro0 PUMA, New York</t>
  </si>
  <si>
    <t>NYC-Staten Island Community District 3--Tottenville, Great Kills &amp; An0dale PUMA; New York</t>
  </si>
  <si>
    <t>Che0ngo, Delaware &amp; Broome (East) Counties PUMA; New York</t>
  </si>
  <si>
    <t>Niagara County (Southwest)--Greater Niagara Falls &amp; North To0wanda Area PUMA, New York</t>
  </si>
  <si>
    <t>Capital Region</t>
  </si>
  <si>
    <t>CAPITAL REGION</t>
  </si>
  <si>
    <t>Central NY</t>
  </si>
  <si>
    <t>CENTRAL NY</t>
  </si>
  <si>
    <t>Finger Lakes</t>
  </si>
  <si>
    <t>FINGER LAKES</t>
  </si>
  <si>
    <t>Long Island</t>
  </si>
  <si>
    <t>LONG ISLAND</t>
  </si>
  <si>
    <t>Mid-Hudson</t>
  </si>
  <si>
    <t>MID-HUDSON</t>
  </si>
  <si>
    <t>Mohawk Valley</t>
  </si>
  <si>
    <t>MOHAWK</t>
  </si>
  <si>
    <t>New York</t>
  </si>
  <si>
    <t>NEW YORK</t>
  </si>
  <si>
    <t>North Country</t>
  </si>
  <si>
    <t>NORTH COUNTRY</t>
  </si>
  <si>
    <t>Southern Tier</t>
  </si>
  <si>
    <t>SOUTHER TIER</t>
  </si>
  <si>
    <t>Western NY</t>
  </si>
  <si>
    <t>WESTERN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</si>
</sst>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46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8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2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9" fontId="0" fillId="2" borderId="1" xfId="1" applyFont="1" applyFill="1" applyBorder="1" applyAlignment="1">
      <alignment horizontal="left" vertical="center"/>
    </xf>
    <xf numFmtId="9" fontId="0" fillId="3" borderId="1" xfId="1" applyFont="1" applyFill="1" applyBorder="1" applyAlignment="1">
      <alignment horizontal="left" vertical="center"/>
    </xf>
    <xf numFmtId="9" fontId="0" fillId="4" borderId="1" xfId="1" applyFont="1" applyFill="1" applyBorder="1" applyAlignment="1">
      <alignment horizontal="left" vertical="center"/>
    </xf>
    <xf numFmtId="9" fontId="0" fillId="5" borderId="1" xfId="1" applyFont="1" applyFill="1" applyBorder="1" applyAlignment="1">
      <alignment horizontal="left" vertical="center"/>
    </xf>
    <xf numFmtId="9" fontId="0" fillId="6" borderId="1" xfId="1" applyFont="1" applyFill="1" applyBorder="1" applyAlignment="1">
      <alignment horizontal="left" vertical="center"/>
    </xf>
    <xf numFmtId="9" fontId="0" fillId="7" borderId="1" xfId="1" applyFont="1" applyFill="1" applyBorder="1" applyAlignment="1">
      <alignment horizontal="left" vertical="center"/>
    </xf>
    <xf numFmtId="9" fontId="0" fillId="8" borderId="1" xfId="1" applyFont="1" applyFill="1" applyBorder="1" applyAlignment="1">
      <alignment horizontal="left" vertical="center"/>
    </xf>
    <xf numFmtId="9" fontId="0" fillId="9" borderId="1" xfId="1" applyFont="1" applyFill="1" applyBorder="1" applyAlignment="1">
      <alignment horizontal="left" vertical="center"/>
    </xf>
    <xf numFmtId="9" fontId="0" fillId="10" borderId="1" xfId="1" applyFont="1" applyFill="1" applyBorder="1" applyAlignment="1">
      <alignment horizontal="left" vertical="center"/>
    </xf>
    <xf numFmtId="9" fontId="0" fillId="11" borderId="1" xfId="1" applyFont="1" applyFill="1" applyBorder="1" applyAlignment="1">
      <alignment horizontal="left" vertical="center"/>
    </xf>
    <xf numFmtId="9" fontId="0" fillId="11" borderId="0" xfId="1" applyFont="1" applyFill="1" applyBorder="1" applyAlignment="1">
      <alignment horizontal="left" vertical="center"/>
    </xf>
    <xf numFmtId="0" fontId="0" fillId="0" borderId="0" xfId="0" applyAlignment="1"/>
    <xf numFmtId="9" fontId="0" fillId="0" borderId="0" xfId="1" applyFont="1"/>
    <xf numFmtId="0" fontId="0" fillId="0" borderId="9" xfId="0" applyBorder="1"/>
    <xf numFmtId="9" fontId="0" fillId="2" borderId="1" xfId="1" applyFont="1" applyFill="1" applyBorder="1" applyAlignment="1">
      <alignment horizontal="center" vertical="center"/>
    </xf>
    <xf numFmtId="9" fontId="2" fillId="2" borderId="8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2" fillId="3" borderId="8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9" fontId="2" fillId="5" borderId="8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9" fontId="2" fillId="6" borderId="8" xfId="1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9" fontId="2" fillId="7" borderId="8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9" fontId="2" fillId="8" borderId="8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2" fillId="9" borderId="8" xfId="1" applyFont="1" applyFill="1" applyBorder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  <xf numFmtId="9" fontId="2" fillId="10" borderId="8" xfId="1" applyFont="1" applyFill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9" fontId="2" fillId="11" borderId="9" xfId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1" fontId="2" fillId="6" borderId="8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" fontId="0" fillId="10" borderId="1" xfId="0" applyNumberFormat="1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/>
    </xf>
    <xf numFmtId="1" fontId="2" fillId="11" borderId="9" xfId="0" applyNumberFormat="1" applyFon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2" fillId="2" borderId="7" xfId="1" applyFon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2" fillId="3" borderId="7" xfId="1" applyFont="1" applyFill="1" applyBorder="1" applyAlignment="1">
      <alignment horizontal="center" vertical="center"/>
    </xf>
    <xf numFmtId="9" fontId="0" fillId="4" borderId="6" xfId="1" applyFont="1" applyFill="1" applyBorder="1" applyAlignment="1">
      <alignment horizontal="center" vertical="center"/>
    </xf>
    <xf numFmtId="9" fontId="2" fillId="4" borderId="7" xfId="1" applyFont="1" applyFill="1" applyBorder="1" applyAlignment="1">
      <alignment horizontal="center" vertical="center"/>
    </xf>
    <xf numFmtId="9" fontId="0" fillId="5" borderId="6" xfId="1" applyFont="1" applyFill="1" applyBorder="1" applyAlignment="1">
      <alignment horizontal="center" vertical="center"/>
    </xf>
    <xf numFmtId="9" fontId="2" fillId="5" borderId="7" xfId="1" applyFont="1" applyFill="1" applyBorder="1" applyAlignment="1">
      <alignment horizontal="center" vertical="center"/>
    </xf>
    <xf numFmtId="9" fontId="0" fillId="6" borderId="6" xfId="1" applyFont="1" applyFill="1" applyBorder="1" applyAlignment="1">
      <alignment horizontal="center" vertical="center"/>
    </xf>
    <xf numFmtId="9" fontId="2" fillId="6" borderId="7" xfId="1" applyFont="1" applyFill="1" applyBorder="1" applyAlignment="1">
      <alignment horizontal="center" vertical="center"/>
    </xf>
    <xf numFmtId="9" fontId="0" fillId="7" borderId="6" xfId="1" applyFont="1" applyFill="1" applyBorder="1" applyAlignment="1">
      <alignment horizontal="center" vertical="center"/>
    </xf>
    <xf numFmtId="9" fontId="2" fillId="7" borderId="7" xfId="1" applyFont="1" applyFill="1" applyBorder="1" applyAlignment="1">
      <alignment horizontal="center" vertical="center"/>
    </xf>
    <xf numFmtId="9" fontId="0" fillId="8" borderId="6" xfId="1" applyFont="1" applyFill="1" applyBorder="1" applyAlignment="1">
      <alignment horizontal="center" vertical="center"/>
    </xf>
    <xf numFmtId="9" fontId="2" fillId="8" borderId="7" xfId="1" applyFont="1" applyFill="1" applyBorder="1" applyAlignment="1">
      <alignment horizontal="center" vertical="center"/>
    </xf>
    <xf numFmtId="9" fontId="0" fillId="9" borderId="6" xfId="1" applyFont="1" applyFill="1" applyBorder="1" applyAlignment="1">
      <alignment horizontal="center" vertical="center"/>
    </xf>
    <xf numFmtId="9" fontId="2" fillId="9" borderId="7" xfId="1" applyFont="1" applyFill="1" applyBorder="1" applyAlignment="1">
      <alignment horizontal="center" vertical="center"/>
    </xf>
    <xf numFmtId="9" fontId="0" fillId="10" borderId="6" xfId="1" applyFont="1" applyFill="1" applyBorder="1" applyAlignment="1">
      <alignment horizontal="center" vertical="center"/>
    </xf>
    <xf numFmtId="9" fontId="2" fillId="10" borderId="7" xfId="1" applyFont="1" applyFill="1" applyBorder="1" applyAlignment="1">
      <alignment horizontal="center" vertical="center"/>
    </xf>
    <xf numFmtId="9" fontId="0" fillId="11" borderId="6" xfId="1" applyFont="1" applyFill="1" applyBorder="1" applyAlignment="1">
      <alignment horizontal="center" vertical="center"/>
    </xf>
    <xf numFmtId="9" fontId="2" fillId="11" borderId="8" xfId="1" applyFont="1" applyFill="1" applyBorder="1" applyAlignment="1">
      <alignment horizontal="center" vertical="center"/>
    </xf>
    <xf numFmtId="9" fontId="2" fillId="11" borderId="10" xfId="1" applyFont="1" applyFill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0" fillId="3" borderId="6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" fontId="0" fillId="4" borderId="6" xfId="0" applyNumberFormat="1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1" fontId="0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0" fillId="6" borderId="6" xfId="0" applyNumberFormat="1" applyFont="1" applyFill="1" applyBorder="1" applyAlignment="1">
      <alignment horizontal="center" vertical="center"/>
    </xf>
    <xf numFmtId="1" fontId="2" fillId="6" borderId="7" xfId="0" applyNumberFormat="1" applyFont="1" applyFill="1" applyBorder="1" applyAlignment="1">
      <alignment horizontal="center" vertical="center"/>
    </xf>
    <xf numFmtId="1" fontId="0" fillId="7" borderId="6" xfId="0" applyNumberFormat="1" applyFont="1" applyFill="1" applyBorder="1" applyAlignment="1">
      <alignment horizontal="center" vertical="center"/>
    </xf>
    <xf numFmtId="1" fontId="2" fillId="7" borderId="7" xfId="0" applyNumberFormat="1" applyFont="1" applyFill="1" applyBorder="1" applyAlignment="1">
      <alignment horizontal="center" vertical="center"/>
    </xf>
    <xf numFmtId="1" fontId="0" fillId="8" borderId="6" xfId="0" applyNumberFormat="1" applyFont="1" applyFill="1" applyBorder="1" applyAlignment="1">
      <alignment horizontal="center" vertical="center"/>
    </xf>
    <xf numFmtId="1" fontId="2" fillId="8" borderId="7" xfId="0" applyNumberFormat="1" applyFont="1" applyFill="1" applyBorder="1" applyAlignment="1">
      <alignment horizontal="center" vertical="center"/>
    </xf>
    <xf numFmtId="1" fontId="0" fillId="9" borderId="6" xfId="0" applyNumberFormat="1" applyFont="1" applyFill="1" applyBorder="1" applyAlignment="1">
      <alignment horizontal="center" vertical="center"/>
    </xf>
    <xf numFmtId="1" fontId="2" fillId="9" borderId="7" xfId="0" applyNumberFormat="1" applyFont="1" applyFill="1" applyBorder="1" applyAlignment="1">
      <alignment horizontal="center" vertical="center"/>
    </xf>
    <xf numFmtId="1" fontId="0" fillId="10" borderId="6" xfId="0" applyNumberFormat="1" applyFont="1" applyFill="1" applyBorder="1" applyAlignment="1">
      <alignment horizontal="center" vertical="center"/>
    </xf>
    <xf numFmtId="1" fontId="2" fillId="10" borderId="7" xfId="0" applyNumberFormat="1" applyFont="1" applyFill="1" applyBorder="1" applyAlignment="1">
      <alignment horizontal="center" vertical="center"/>
    </xf>
    <xf numFmtId="1" fontId="0" fillId="11" borderId="6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" fontId="2" fillId="11" borderId="10" xfId="0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2" borderId="1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0" fillId="0" borderId="0" xfId="0" applyFill="1"/>
    <xf numFmtId="164" fontId="1" fillId="12" borderId="0" xfId="1" applyNumberFormat="1" applyFont="1" applyFill="1"/>
    <xf numFmtId="0" fontId="5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9" fontId="1" fillId="12" borderId="0" xfId="1" applyFont="1" applyFill="1" applyAlignment="1">
      <alignment horizontal="center"/>
    </xf>
    <xf numFmtId="9" fontId="1" fillId="12" borderId="0" xfId="1" applyFont="1" applyFill="1"/>
    <xf numFmtId="0" fontId="0" fillId="13" borderId="0" xfId="0" applyFill="1"/>
    <xf numFmtId="0" fontId="7" fillId="0" borderId="0" xfId="0" applyFont="1"/>
    <xf numFmtId="0" fontId="0" fillId="14" borderId="0" xfId="0" applyFill="1"/>
    <xf numFmtId="0" fontId="0" fillId="15" borderId="0" xfId="0" applyFill="1"/>
    <xf numFmtId="0" fontId="6" fillId="13" borderId="0" xfId="0" applyFont="1" applyFill="1"/>
    <xf numFmtId="0" fontId="1" fillId="3" borderId="0" xfId="0" applyFont="1" applyFill="1"/>
    <xf numFmtId="0" fontId="6" fillId="3" borderId="0" xfId="0" applyFont="1" applyFill="1"/>
    <xf numFmtId="10" fontId="8" fillId="5" borderId="0" xfId="0" applyNumberFormat="1" applyFont="1" applyFill="1"/>
    <xf numFmtId="0" fontId="0" fillId="3" borderId="0" xfId="0" applyFill="1"/>
    <xf numFmtId="10" fontId="9" fillId="5" borderId="0" xfId="0" applyNumberFormat="1" applyFont="1" applyFill="1"/>
    <xf numFmtId="0" fontId="5" fillId="3" borderId="0" xfId="0" applyFont="1" applyFill="1"/>
    <xf numFmtId="3" fontId="0" fillId="13" borderId="0" xfId="0" applyNumberFormat="1" applyFill="1"/>
    <xf numFmtId="3" fontId="7" fillId="0" borderId="0" xfId="0" applyNumberFormat="1" applyFont="1"/>
    <xf numFmtId="3" fontId="0" fillId="14" borderId="0" xfId="0" applyNumberFormat="1" applyFill="1"/>
    <xf numFmtId="3" fontId="6" fillId="13" borderId="0" xfId="0" applyNumberFormat="1" applyFont="1" applyFill="1"/>
    <xf numFmtId="3" fontId="0" fillId="3" borderId="0" xfId="0" applyNumberFormat="1" applyFill="1"/>
    <xf numFmtId="3" fontId="6" fillId="3" borderId="0" xfId="0" applyNumberFormat="1" applyFont="1" applyFill="1"/>
    <xf numFmtId="0" fontId="10" fillId="0" borderId="0" xfId="0" applyFont="1"/>
    <xf numFmtId="0" fontId="6" fillId="0" borderId="0" xfId="0" applyFont="1"/>
    <xf numFmtId="0" fontId="0" fillId="16" borderId="0" xfId="0" applyFill="1"/>
    <xf numFmtId="0" fontId="6" fillId="16" borderId="0" xfId="0" applyFont="1" applyFill="1"/>
    <xf numFmtId="3" fontId="10" fillId="0" borderId="0" xfId="0" applyNumberFormat="1" applyFont="1"/>
    <xf numFmtId="3" fontId="0" fillId="16" borderId="0" xfId="0" applyNumberFormat="1" applyFill="1"/>
    <xf numFmtId="3" fontId="6" fillId="16" borderId="0" xfId="0" applyNumberFormat="1" applyFont="1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6" fillId="17" borderId="0" xfId="0" applyFont="1" applyFill="1"/>
    <xf numFmtId="3" fontId="0" fillId="17" borderId="0" xfId="0" applyNumberFormat="1" applyFill="1"/>
    <xf numFmtId="4" fontId="0" fillId="17" borderId="0" xfId="0" applyNumberFormat="1" applyFill="1"/>
    <xf numFmtId="4" fontId="0" fillId="3" borderId="0" xfId="0" applyNumberFormat="1" applyFill="1"/>
    <xf numFmtId="3" fontId="0" fillId="18" borderId="0" xfId="0" applyNumberFormat="1" applyFill="1"/>
    <xf numFmtId="4" fontId="0" fillId="18" borderId="0" xfId="0" applyNumberFormat="1" applyFill="1"/>
    <xf numFmtId="3" fontId="6" fillId="17" borderId="0" xfId="0" applyNumberFormat="1" applyFont="1" applyFill="1"/>
    <xf numFmtId="0" fontId="11" fillId="18" borderId="0" xfId="0" applyFont="1" applyFill="1"/>
    <xf numFmtId="3" fontId="11" fillId="18" borderId="0" xfId="0" applyNumberFormat="1" applyFont="1" applyFill="1"/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horizontal="left" vertical="center"/>
    </xf>
    <xf numFmtId="0" fontId="11" fillId="0" borderId="0" xfId="0" applyFont="1"/>
    <xf numFmtId="0" fontId="12" fillId="4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9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80"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workbookViewId="0">
      <selection activeCell="A3" sqref="A3:B157"/>
    </sheetView>
  </sheetViews>
  <sheetFormatPr baseColWidth="10" defaultColWidth="8.83203125" defaultRowHeight="15" x14ac:dyDescent="0.2"/>
  <cols>
    <col min="1" max="1" width="35.6640625" customWidth="1"/>
    <col min="3" max="3" width="7.5" bestFit="1" customWidth="1"/>
    <col min="4" max="5" width="7.6640625" bestFit="1" customWidth="1"/>
    <col min="6" max="6" width="7.5" bestFit="1" customWidth="1"/>
    <col min="7" max="8" width="7.6640625" bestFit="1" customWidth="1"/>
    <col min="9" max="9" width="7.5" bestFit="1" customWidth="1"/>
    <col min="10" max="11" width="7.6640625" bestFit="1" customWidth="1"/>
    <col min="12" max="12" width="7.5" bestFit="1" customWidth="1"/>
    <col min="13" max="14" width="7.6640625" bestFit="1" customWidth="1"/>
    <col min="15" max="15" width="8" bestFit="1" customWidth="1"/>
    <col min="16" max="17" width="7.6640625" bestFit="1" customWidth="1"/>
    <col min="18" max="18" width="8" bestFit="1" customWidth="1"/>
    <col min="19" max="20" width="7.6640625" bestFit="1" customWidth="1"/>
    <col min="21" max="21" width="8" bestFit="1" customWidth="1"/>
    <col min="22" max="23" width="7.6640625" bestFit="1" customWidth="1"/>
  </cols>
  <sheetData>
    <row r="1" spans="1:23" ht="16" x14ac:dyDescent="0.2">
      <c r="C1" s="183" t="s">
        <v>302</v>
      </c>
      <c r="D1" s="184"/>
      <c r="E1" s="185"/>
      <c r="F1" s="183" t="s">
        <v>293</v>
      </c>
      <c r="G1" s="184"/>
      <c r="H1" s="185"/>
      <c r="I1" s="183" t="s">
        <v>296</v>
      </c>
      <c r="J1" s="184"/>
      <c r="K1" s="185"/>
      <c r="L1" s="183" t="s">
        <v>298</v>
      </c>
      <c r="M1" s="184"/>
      <c r="N1" s="185"/>
      <c r="O1" s="183" t="s">
        <v>301</v>
      </c>
      <c r="P1" s="184"/>
      <c r="Q1" s="185"/>
      <c r="R1" s="180" t="s">
        <v>306</v>
      </c>
      <c r="S1" s="181"/>
      <c r="T1" s="182"/>
      <c r="U1" s="180" t="s">
        <v>309</v>
      </c>
      <c r="V1" s="181"/>
      <c r="W1" s="182"/>
    </row>
    <row r="2" spans="1:23" ht="17" thickBot="1" x14ac:dyDescent="0.25">
      <c r="C2" s="114" t="s">
        <v>300</v>
      </c>
      <c r="D2" s="115" t="s">
        <v>0</v>
      </c>
      <c r="E2" s="116" t="s">
        <v>1</v>
      </c>
      <c r="F2" s="114" t="s">
        <v>300</v>
      </c>
      <c r="G2" s="115" t="s">
        <v>0</v>
      </c>
      <c r="H2" s="116" t="s">
        <v>1</v>
      </c>
      <c r="I2" s="114" t="s">
        <v>300</v>
      </c>
      <c r="J2" s="115" t="s">
        <v>0</v>
      </c>
      <c r="K2" s="116" t="s">
        <v>1</v>
      </c>
      <c r="L2" s="114" t="s">
        <v>300</v>
      </c>
      <c r="M2" s="115" t="s">
        <v>0</v>
      </c>
      <c r="N2" s="116" t="s">
        <v>1</v>
      </c>
      <c r="O2" s="114" t="s">
        <v>300</v>
      </c>
      <c r="P2" s="115" t="s">
        <v>0</v>
      </c>
      <c r="Q2" s="116" t="s">
        <v>1</v>
      </c>
      <c r="R2" s="118" t="s">
        <v>300</v>
      </c>
      <c r="S2" s="117" t="s">
        <v>0</v>
      </c>
      <c r="T2" s="119" t="s">
        <v>1</v>
      </c>
      <c r="U2" s="118" t="s">
        <v>300</v>
      </c>
      <c r="V2" s="117" t="s">
        <v>0</v>
      </c>
      <c r="W2" s="119" t="s">
        <v>1</v>
      </c>
    </row>
    <row r="3" spans="1:23" x14ac:dyDescent="0.2">
      <c r="A3" s="3" t="s">
        <v>4</v>
      </c>
      <c r="B3" s="3" t="s">
        <v>387</v>
      </c>
      <c r="C3" s="110">
        <v>0.48982360922659429</v>
      </c>
      <c r="D3" s="110">
        <v>0.48065173116089616</v>
      </c>
      <c r="E3" s="111">
        <v>1</v>
      </c>
      <c r="F3" s="110">
        <v>0.52471910112359554</v>
      </c>
      <c r="G3" s="110">
        <v>0.47845206684256814</v>
      </c>
      <c r="H3" s="111">
        <v>1</v>
      </c>
      <c r="I3" s="110">
        <v>0</v>
      </c>
      <c r="J3" s="110">
        <v>0</v>
      </c>
      <c r="K3" s="111">
        <v>0</v>
      </c>
      <c r="L3" s="110">
        <v>0.15512465373961218</v>
      </c>
      <c r="M3" s="110">
        <v>0</v>
      </c>
      <c r="N3" s="111">
        <v>1</v>
      </c>
      <c r="O3" s="112">
        <v>40496.952908587256</v>
      </c>
      <c r="P3" s="112">
        <v>53559.322033898308</v>
      </c>
      <c r="Q3" s="113">
        <v>17000</v>
      </c>
      <c r="R3" s="110">
        <v>0</v>
      </c>
      <c r="S3" s="110">
        <v>0</v>
      </c>
      <c r="T3" s="111">
        <v>0</v>
      </c>
      <c r="U3" s="110">
        <v>0.44620611551528877</v>
      </c>
      <c r="V3" s="110">
        <v>0.5325022261798753</v>
      </c>
      <c r="W3" s="111">
        <v>0</v>
      </c>
    </row>
    <row r="4" spans="1:23" x14ac:dyDescent="0.2">
      <c r="A4" s="3" t="s">
        <v>6</v>
      </c>
      <c r="B4" s="3" t="s">
        <v>387</v>
      </c>
      <c r="C4" s="28">
        <v>0.79057714958775027</v>
      </c>
      <c r="D4" s="28">
        <v>0.89625270981728089</v>
      </c>
      <c r="E4" s="68">
        <v>0.45472440944881892</v>
      </c>
      <c r="F4" s="28">
        <v>6.5757519148141236E-2</v>
      </c>
      <c r="G4" s="28">
        <v>1.9819819819819819E-2</v>
      </c>
      <c r="H4" s="68">
        <v>0.18732970027247955</v>
      </c>
      <c r="I4" s="28">
        <v>0.20167525773195877</v>
      </c>
      <c r="J4" s="28">
        <v>0.14450549450549449</v>
      </c>
      <c r="K4" s="68">
        <v>0.40649606299212598</v>
      </c>
      <c r="L4" s="28">
        <v>5.0059594755661505E-2</v>
      </c>
      <c r="M4" s="28">
        <v>0</v>
      </c>
      <c r="N4" s="68">
        <v>0.36363636363636365</v>
      </c>
      <c r="O4" s="48">
        <v>83046.454112038147</v>
      </c>
      <c r="P4" s="48">
        <v>90244.955079474777</v>
      </c>
      <c r="Q4" s="89" t="e">
        <v>#DIV/0!</v>
      </c>
      <c r="R4" s="28">
        <v>3.5276967930029157E-2</v>
      </c>
      <c r="S4" s="28">
        <v>0</v>
      </c>
      <c r="T4" s="68">
        <v>0.11172668513388735</v>
      </c>
      <c r="U4" s="28">
        <v>0.35923781057351017</v>
      </c>
      <c r="V4" s="28">
        <v>0.39588159588159588</v>
      </c>
      <c r="W4" s="68">
        <v>0.2622615803814714</v>
      </c>
    </row>
    <row r="5" spans="1:23" x14ac:dyDescent="0.2">
      <c r="A5" s="3" t="s">
        <v>8</v>
      </c>
      <c r="B5" s="3" t="s">
        <v>387</v>
      </c>
      <c r="C5" s="28">
        <v>0.61224489795918369</v>
      </c>
      <c r="D5" s="28">
        <v>0.7639751552795031</v>
      </c>
      <c r="E5" s="68">
        <v>0.47802197802197804</v>
      </c>
      <c r="F5" s="28">
        <v>0</v>
      </c>
      <c r="G5" s="28">
        <v>0</v>
      </c>
      <c r="H5" s="68">
        <v>0</v>
      </c>
      <c r="I5" s="28">
        <v>0</v>
      </c>
      <c r="J5" s="28">
        <v>0</v>
      </c>
      <c r="K5" s="68">
        <v>0</v>
      </c>
      <c r="L5" s="28">
        <v>0</v>
      </c>
      <c r="M5" s="28">
        <v>0</v>
      </c>
      <c r="N5" s="68">
        <v>0</v>
      </c>
      <c r="O5" s="48">
        <v>93042.857142857145</v>
      </c>
      <c r="P5" s="48">
        <v>144000</v>
      </c>
      <c r="Q5" s="89" t="e">
        <v>#DIV/0!</v>
      </c>
      <c r="R5" s="28">
        <v>0</v>
      </c>
      <c r="S5" s="28" t="e">
        <v>#DIV/0!</v>
      </c>
      <c r="T5" s="68">
        <v>0</v>
      </c>
      <c r="U5" s="28">
        <v>0.85479186834462728</v>
      </c>
      <c r="V5" s="28">
        <v>1</v>
      </c>
      <c r="W5" s="68">
        <v>0.7516556291390728</v>
      </c>
    </row>
    <row r="6" spans="1:23" x14ac:dyDescent="0.2">
      <c r="A6" s="3" t="s">
        <v>10</v>
      </c>
      <c r="B6" s="3" t="s">
        <v>387</v>
      </c>
      <c r="C6" s="28">
        <v>0.76447876447876451</v>
      </c>
      <c r="D6" s="28">
        <v>0.61187698833510074</v>
      </c>
      <c r="E6" s="68">
        <v>1</v>
      </c>
      <c r="F6" s="28">
        <v>0.43101545253863133</v>
      </c>
      <c r="G6" s="28">
        <v>0.38992537313432835</v>
      </c>
      <c r="H6" s="68">
        <v>0</v>
      </c>
      <c r="I6" s="28">
        <v>9.5593220338983056E-2</v>
      </c>
      <c r="J6" s="28">
        <v>0.16319444444444445</v>
      </c>
      <c r="K6" s="68">
        <v>0</v>
      </c>
      <c r="L6" s="28">
        <v>0.45875420875420875</v>
      </c>
      <c r="M6" s="28">
        <v>0.31542461005199307</v>
      </c>
      <c r="N6" s="68">
        <v>0</v>
      </c>
      <c r="O6" s="48">
        <v>33639.040404040403</v>
      </c>
      <c r="P6" s="48">
        <v>43679.549393414214</v>
      </c>
      <c r="Q6" s="89">
        <v>5264.6831955922862</v>
      </c>
      <c r="R6" s="28">
        <v>0.15555555555555556</v>
      </c>
      <c r="S6" s="28">
        <v>0.1285024154589372</v>
      </c>
      <c r="T6" s="68" t="e">
        <v>#DIV/0!</v>
      </c>
      <c r="U6" s="28">
        <v>0.4083885209713024</v>
      </c>
      <c r="V6" s="28">
        <v>0</v>
      </c>
      <c r="W6" s="68">
        <v>1</v>
      </c>
    </row>
    <row r="7" spans="1:23" x14ac:dyDescent="0.2">
      <c r="A7" s="3" t="s">
        <v>12</v>
      </c>
      <c r="B7" s="3" t="s">
        <v>387</v>
      </c>
      <c r="C7" s="28">
        <v>0.59347826086956523</v>
      </c>
      <c r="D7" s="28">
        <v>0.54545454545454541</v>
      </c>
      <c r="E7" s="68">
        <v>0.64192139737991272</v>
      </c>
      <c r="F7" s="28">
        <v>0.39093484419263458</v>
      </c>
      <c r="G7" s="28">
        <v>0.37588652482269502</v>
      </c>
      <c r="H7" s="68">
        <v>0.40094339622641512</v>
      </c>
      <c r="I7" s="28">
        <v>0.3037190082644628</v>
      </c>
      <c r="J7" s="28">
        <v>0.50980392156862742</v>
      </c>
      <c r="K7" s="68">
        <v>7.4235807860262015E-2</v>
      </c>
      <c r="L7" s="28">
        <v>0.71062271062271065</v>
      </c>
      <c r="M7" s="28">
        <v>0.84126984126984128</v>
      </c>
      <c r="N7" s="68">
        <v>0.59863945578231292</v>
      </c>
      <c r="O7" s="48">
        <v>23141.391941391943</v>
      </c>
      <c r="P7" s="48">
        <v>14828.571428571429</v>
      </c>
      <c r="Q7" s="89">
        <v>24698.305084745763</v>
      </c>
      <c r="R7" s="28">
        <v>0</v>
      </c>
      <c r="S7" s="28">
        <v>0</v>
      </c>
      <c r="T7" s="68">
        <v>0</v>
      </c>
      <c r="U7" s="28">
        <v>0.52266288951841355</v>
      </c>
      <c r="V7" s="28">
        <v>0.46808510638297873</v>
      </c>
      <c r="W7" s="68">
        <v>0.55896226415094341</v>
      </c>
    </row>
    <row r="8" spans="1:23" x14ac:dyDescent="0.2">
      <c r="A8" s="3" t="s">
        <v>14</v>
      </c>
      <c r="B8" s="3" t="s">
        <v>387</v>
      </c>
      <c r="C8" s="28">
        <v>0.67767584097859324</v>
      </c>
      <c r="D8" s="28">
        <v>0.72653061224489801</v>
      </c>
      <c r="E8" s="68">
        <v>0.53170731707317076</v>
      </c>
      <c r="F8" s="28">
        <v>1.9726027397260273E-2</v>
      </c>
      <c r="G8" s="28">
        <v>0</v>
      </c>
      <c r="H8" s="68">
        <v>8.7804878048780483E-2</v>
      </c>
      <c r="I8" s="28">
        <v>8.6985391766268266E-2</v>
      </c>
      <c r="J8" s="28">
        <v>0.1157243816254417</v>
      </c>
      <c r="K8" s="68">
        <v>0</v>
      </c>
      <c r="L8" s="28">
        <v>3.2490974729241874E-2</v>
      </c>
      <c r="M8" s="28">
        <v>0</v>
      </c>
      <c r="N8" s="68">
        <v>0.16513761467889909</v>
      </c>
      <c r="O8" s="48">
        <v>89619.99097472924</v>
      </c>
      <c r="P8" s="48">
        <v>100081.96629213484</v>
      </c>
      <c r="Q8" s="89">
        <v>55000</v>
      </c>
      <c r="R8" s="28">
        <v>5.232558139534884E-2</v>
      </c>
      <c r="S8" s="28">
        <v>0</v>
      </c>
      <c r="T8" s="68">
        <v>0.16513761467889909</v>
      </c>
      <c r="U8" s="28">
        <v>0.623013698630137</v>
      </c>
      <c r="V8" s="28">
        <v>0.66784452296819785</v>
      </c>
      <c r="W8" s="68">
        <v>0.4682926829268293</v>
      </c>
    </row>
    <row r="9" spans="1:23" x14ac:dyDescent="0.2">
      <c r="A9" s="3" t="s">
        <v>16</v>
      </c>
      <c r="B9" s="3" t="s">
        <v>387</v>
      </c>
      <c r="C9" s="28">
        <v>0.8358283433133733</v>
      </c>
      <c r="D9" s="28">
        <v>0.79776536312849167</v>
      </c>
      <c r="E9" s="68">
        <v>0.85747126436781607</v>
      </c>
      <c r="F9" s="28">
        <v>0.3843721770551039</v>
      </c>
      <c r="G9" s="28">
        <v>0.17903066271018794</v>
      </c>
      <c r="H9" s="68">
        <v>0.43289224952741023</v>
      </c>
      <c r="I9" s="28">
        <v>0</v>
      </c>
      <c r="J9" s="28">
        <v>0</v>
      </c>
      <c r="K9" s="68">
        <v>0</v>
      </c>
      <c r="L9" s="28">
        <v>0.29253731343283584</v>
      </c>
      <c r="M9" s="28">
        <v>0</v>
      </c>
      <c r="N9" s="68">
        <v>0.36193029490616624</v>
      </c>
      <c r="O9" s="48">
        <v>47227.343283582093</v>
      </c>
      <c r="P9" s="48">
        <v>79668.067226890751</v>
      </c>
      <c r="Q9" s="89">
        <v>22217.34693877551</v>
      </c>
      <c r="R9" s="28">
        <v>0.28118609406952966</v>
      </c>
      <c r="S9" s="28">
        <v>0.46410256410256412</v>
      </c>
      <c r="T9" s="68">
        <v>1</v>
      </c>
      <c r="U9" s="28">
        <v>0.5582655826558266</v>
      </c>
      <c r="V9" s="28">
        <v>0.6142433234421365</v>
      </c>
      <c r="W9" s="68">
        <v>0.82230623818525517</v>
      </c>
    </row>
    <row r="10" spans="1:23" ht="16" thickBot="1" x14ac:dyDescent="0.25">
      <c r="A10" s="3" t="s">
        <v>18</v>
      </c>
      <c r="B10" s="3" t="s">
        <v>387</v>
      </c>
      <c r="C10" s="28">
        <v>0.54545454545454541</v>
      </c>
      <c r="D10" s="28">
        <v>1</v>
      </c>
      <c r="E10" s="68">
        <v>0.15887850467289719</v>
      </c>
      <c r="F10" s="28">
        <v>8.5858585858585856E-2</v>
      </c>
      <c r="G10" s="28">
        <v>0</v>
      </c>
      <c r="H10" s="68">
        <v>0.15887850467289719</v>
      </c>
      <c r="I10" s="28">
        <v>0</v>
      </c>
      <c r="J10" s="28">
        <v>0</v>
      </c>
      <c r="K10" s="68">
        <v>0</v>
      </c>
      <c r="L10" s="28">
        <v>0.15740740740740741</v>
      </c>
      <c r="M10" s="28">
        <v>0</v>
      </c>
      <c r="N10" s="68">
        <v>1</v>
      </c>
      <c r="O10" s="48">
        <v>33401.851851851854</v>
      </c>
      <c r="P10" s="48">
        <v>37400</v>
      </c>
      <c r="Q10" s="89" t="e">
        <v>#DIV/0!</v>
      </c>
      <c r="R10" s="28" t="e">
        <v>#DIV/0!</v>
      </c>
      <c r="S10" s="28" t="e">
        <v>#DIV/0!</v>
      </c>
      <c r="T10" s="68" t="e">
        <v>#DIV/0!</v>
      </c>
      <c r="U10" s="28">
        <v>1</v>
      </c>
      <c r="V10" s="28">
        <v>1</v>
      </c>
      <c r="W10" s="68">
        <v>1</v>
      </c>
    </row>
    <row r="11" spans="1:23" s="27" customFormat="1" ht="16" thickBot="1" x14ac:dyDescent="0.25">
      <c r="A11" s="3" t="s">
        <v>388</v>
      </c>
      <c r="B11" s="3"/>
      <c r="C11" s="29">
        <v>0.73695633301501862</v>
      </c>
      <c r="D11" s="29">
        <v>0.77743368789551637</v>
      </c>
      <c r="E11" s="69">
        <v>0.59162303664921467</v>
      </c>
      <c r="F11" s="29">
        <v>0.21761276053883788</v>
      </c>
      <c r="G11" s="29">
        <v>0.14224415361510406</v>
      </c>
      <c r="H11" s="69">
        <v>0.24538063562453807</v>
      </c>
      <c r="I11" s="29">
        <v>0.11622731941116056</v>
      </c>
      <c r="J11" s="29">
        <v>0.12067620286085826</v>
      </c>
      <c r="K11" s="69">
        <v>0.15540296349837368</v>
      </c>
      <c r="L11" s="29">
        <v>0.17740605489456945</v>
      </c>
      <c r="M11" s="29">
        <v>4.9878766886040871E-2</v>
      </c>
      <c r="N11" s="69">
        <v>0.29498525073746312</v>
      </c>
      <c r="O11" s="49">
        <v>66049.502886087881</v>
      </c>
      <c r="P11" s="49">
        <v>84112.183927952894</v>
      </c>
      <c r="Q11" s="90">
        <v>21899.349722442505</v>
      </c>
      <c r="R11" s="29">
        <v>8.0319653257483414E-2</v>
      </c>
      <c r="S11" s="29">
        <v>6.3860077282896069E-2</v>
      </c>
      <c r="T11" s="69">
        <v>0.14038031319910516</v>
      </c>
      <c r="U11" s="29">
        <v>0.48737407656145065</v>
      </c>
      <c r="V11" s="29">
        <v>0.46776966050709068</v>
      </c>
      <c r="W11" s="69">
        <v>0.50494804552201877</v>
      </c>
    </row>
    <row r="12" spans="1:23" x14ac:dyDescent="0.2">
      <c r="A12" s="6" t="s">
        <v>20</v>
      </c>
      <c r="B12" s="6" t="s">
        <v>389</v>
      </c>
      <c r="C12" s="30">
        <v>0.51245551601423489</v>
      </c>
      <c r="D12" s="30">
        <v>1</v>
      </c>
      <c r="E12" s="70">
        <v>0.2303370786516854</v>
      </c>
      <c r="F12" s="30">
        <v>0</v>
      </c>
      <c r="G12" s="30">
        <v>0</v>
      </c>
      <c r="H12" s="70">
        <v>0</v>
      </c>
      <c r="I12" s="30">
        <v>0</v>
      </c>
      <c r="J12" s="30">
        <v>0</v>
      </c>
      <c r="K12" s="70">
        <v>0</v>
      </c>
      <c r="L12" s="30">
        <v>0</v>
      </c>
      <c r="M12" s="30">
        <v>0</v>
      </c>
      <c r="N12" s="70">
        <v>0</v>
      </c>
      <c r="O12" s="50">
        <v>86437.5</v>
      </c>
      <c r="P12" s="50">
        <v>96961.165048543684</v>
      </c>
      <c r="Q12" s="91" t="e">
        <v>#DIV/0!</v>
      </c>
      <c r="R12" s="30" t="e">
        <v>#DIV/0!</v>
      </c>
      <c r="S12" s="30" t="e">
        <v>#DIV/0!</v>
      </c>
      <c r="T12" s="70" t="e">
        <v>#DIV/0!</v>
      </c>
      <c r="U12" s="30">
        <v>0.88418079096045199</v>
      </c>
      <c r="V12" s="30">
        <v>1</v>
      </c>
      <c r="W12" s="70">
        <v>0.81447963800904977</v>
      </c>
    </row>
    <row r="13" spans="1:23" x14ac:dyDescent="0.2">
      <c r="A13" s="6" t="s">
        <v>22</v>
      </c>
      <c r="B13" s="6" t="s">
        <v>389</v>
      </c>
      <c r="C13" s="30">
        <v>1</v>
      </c>
      <c r="D13" s="30" t="e">
        <v>#DIV/0!</v>
      </c>
      <c r="E13" s="70">
        <v>1</v>
      </c>
      <c r="F13" s="30">
        <v>0.47560975609756095</v>
      </c>
      <c r="G13" s="30" t="e">
        <v>#DIV/0!</v>
      </c>
      <c r="H13" s="70">
        <v>0.47560975609756095</v>
      </c>
      <c r="I13" s="30">
        <v>0</v>
      </c>
      <c r="J13" s="30" t="e">
        <v>#DIV/0!</v>
      </c>
      <c r="K13" s="70">
        <v>0</v>
      </c>
      <c r="L13" s="30">
        <v>0.47560975609756095</v>
      </c>
      <c r="M13" s="30" t="e">
        <v>#DIV/0!</v>
      </c>
      <c r="N13" s="70">
        <v>0.47560975609756095</v>
      </c>
      <c r="O13" s="50">
        <v>17253.658536585364</v>
      </c>
      <c r="P13" s="50" t="e">
        <v>#DIV/0!</v>
      </c>
      <c r="Q13" s="91" t="e">
        <v>#DIV/0!</v>
      </c>
      <c r="R13" s="30">
        <v>0</v>
      </c>
      <c r="S13" s="30" t="e">
        <v>#DIV/0!</v>
      </c>
      <c r="T13" s="70">
        <v>0</v>
      </c>
      <c r="U13" s="30">
        <v>0.52439024390243905</v>
      </c>
      <c r="V13" s="30" t="e">
        <v>#DIV/0!</v>
      </c>
      <c r="W13" s="70">
        <v>0.52439024390243905</v>
      </c>
    </row>
    <row r="14" spans="1:23" x14ac:dyDescent="0.2">
      <c r="A14" s="6" t="s">
        <v>24</v>
      </c>
      <c r="B14" s="6" t="s">
        <v>389</v>
      </c>
      <c r="C14" s="30">
        <v>0.7046450482033304</v>
      </c>
      <c r="D14" s="30">
        <v>0.6708984375</v>
      </c>
      <c r="E14" s="70">
        <v>1</v>
      </c>
      <c r="F14" s="30">
        <v>0.44900577293136629</v>
      </c>
      <c r="G14" s="30">
        <v>0.48315467075038288</v>
      </c>
      <c r="H14" s="70">
        <v>0.27272727272727271</v>
      </c>
      <c r="I14" s="30">
        <v>0</v>
      </c>
      <c r="J14" s="30">
        <v>0</v>
      </c>
      <c r="K14" s="70">
        <v>0</v>
      </c>
      <c r="L14" s="30">
        <v>0.19527363184079602</v>
      </c>
      <c r="M14" s="30">
        <v>0.12809315866084425</v>
      </c>
      <c r="N14" s="70">
        <v>0.58974358974358976</v>
      </c>
      <c r="O14" s="50">
        <v>49925.870646766169</v>
      </c>
      <c r="P14" s="50">
        <v>55424.163027656476</v>
      </c>
      <c r="Q14" s="91" t="e">
        <v>#DIV/0!</v>
      </c>
      <c r="R14" s="30">
        <v>0.86763185108583252</v>
      </c>
      <c r="S14" s="30">
        <v>1</v>
      </c>
      <c r="T14" s="70">
        <v>0</v>
      </c>
      <c r="U14" s="30">
        <v>0.37973059653624119</v>
      </c>
      <c r="V14" s="30">
        <v>0.35758039816232773</v>
      </c>
      <c r="W14" s="70">
        <v>0.49407114624505927</v>
      </c>
    </row>
    <row r="15" spans="1:23" x14ac:dyDescent="0.2">
      <c r="A15" s="6" t="s">
        <v>26</v>
      </c>
      <c r="B15" s="6" t="s">
        <v>389</v>
      </c>
      <c r="C15" s="30">
        <v>0.7994902293967715</v>
      </c>
      <c r="D15" s="30">
        <v>0.70049200492004915</v>
      </c>
      <c r="E15" s="70">
        <v>0.92066115702479334</v>
      </c>
      <c r="F15" s="30">
        <v>0.52400339270568275</v>
      </c>
      <c r="G15" s="30">
        <v>0.4066230265691182</v>
      </c>
      <c r="H15" s="70">
        <v>0.5954356846473029</v>
      </c>
      <c r="I15" s="30">
        <v>0.1290232297788973</v>
      </c>
      <c r="J15" s="30">
        <v>0.15675675675675677</v>
      </c>
      <c r="K15" s="70">
        <v>0.16380543633762518</v>
      </c>
      <c r="L15" s="30">
        <v>0.2479631597591215</v>
      </c>
      <c r="M15" s="30">
        <v>0</v>
      </c>
      <c r="N15" s="70">
        <v>0.37701974865350091</v>
      </c>
      <c r="O15" s="50">
        <v>34402.975557917111</v>
      </c>
      <c r="P15" s="50">
        <v>53716.593503072872</v>
      </c>
      <c r="Q15" s="91">
        <v>21852.388289676426</v>
      </c>
      <c r="R15" s="30">
        <v>0.23852760736196318</v>
      </c>
      <c r="S15" s="30">
        <v>0.27815610267155577</v>
      </c>
      <c r="T15" s="70">
        <v>6.7947838023335622E-2</v>
      </c>
      <c r="U15" s="30">
        <v>0.18592027141645462</v>
      </c>
      <c r="V15" s="30">
        <v>9.5879861378513676E-2</v>
      </c>
      <c r="W15" s="70">
        <v>0.27717842323651454</v>
      </c>
    </row>
    <row r="16" spans="1:23" x14ac:dyDescent="0.2">
      <c r="A16" s="6" t="s">
        <v>28</v>
      </c>
      <c r="B16" s="6" t="s">
        <v>389</v>
      </c>
      <c r="C16" s="30">
        <v>0.91775836972343527</v>
      </c>
      <c r="D16" s="30">
        <v>1</v>
      </c>
      <c r="E16" s="70">
        <v>0.81744749596122779</v>
      </c>
      <c r="F16" s="30">
        <v>0.10070422535211268</v>
      </c>
      <c r="G16" s="30">
        <v>0</v>
      </c>
      <c r="H16" s="70">
        <v>0.15670436187399031</v>
      </c>
      <c r="I16" s="30">
        <v>0</v>
      </c>
      <c r="J16" s="30">
        <v>0</v>
      </c>
      <c r="K16" s="70">
        <v>0</v>
      </c>
      <c r="L16" s="30">
        <v>7.6923076923076927E-2</v>
      </c>
      <c r="M16" s="30">
        <v>0</v>
      </c>
      <c r="N16" s="70">
        <v>0.19169960474308301</v>
      </c>
      <c r="O16" s="50">
        <v>51917.842981760507</v>
      </c>
      <c r="P16" s="50">
        <v>63210.596026490064</v>
      </c>
      <c r="Q16" s="91">
        <v>8000</v>
      </c>
      <c r="R16" s="30">
        <v>0</v>
      </c>
      <c r="S16" s="30" t="e">
        <v>#DIV/0!</v>
      </c>
      <c r="T16" s="70">
        <v>0</v>
      </c>
      <c r="U16" s="30">
        <v>0.852112676056338</v>
      </c>
      <c r="V16" s="30">
        <v>1</v>
      </c>
      <c r="W16" s="70">
        <v>0.6607431340872375</v>
      </c>
    </row>
    <row r="17" spans="1:23" ht="16" thickBot="1" x14ac:dyDescent="0.25">
      <c r="A17" s="6" t="s">
        <v>30</v>
      </c>
      <c r="B17" s="6" t="s">
        <v>389</v>
      </c>
      <c r="C17" s="30">
        <v>1</v>
      </c>
      <c r="D17" s="30">
        <v>1</v>
      </c>
      <c r="E17" s="70">
        <v>1</v>
      </c>
      <c r="F17" s="30">
        <v>0.2458628841607565</v>
      </c>
      <c r="G17" s="30">
        <v>0</v>
      </c>
      <c r="H17" s="70">
        <v>0.26666666666666666</v>
      </c>
      <c r="I17" s="30">
        <v>0.23404255319148937</v>
      </c>
      <c r="J17" s="30">
        <v>0</v>
      </c>
      <c r="K17" s="70">
        <v>0.25384615384615383</v>
      </c>
      <c r="L17" s="30">
        <v>0.2458628841607565</v>
      </c>
      <c r="M17" s="30">
        <v>0</v>
      </c>
      <c r="N17" s="70">
        <v>0.26666666666666666</v>
      </c>
      <c r="O17" s="50">
        <v>33840.59101654846</v>
      </c>
      <c r="P17" s="50">
        <v>55000</v>
      </c>
      <c r="Q17" s="91">
        <v>10130</v>
      </c>
      <c r="R17" s="30">
        <v>0</v>
      </c>
      <c r="S17" s="30" t="e">
        <v>#DIV/0!</v>
      </c>
      <c r="T17" s="70">
        <v>0</v>
      </c>
      <c r="U17" s="30">
        <v>0.78186274509803921</v>
      </c>
      <c r="V17" s="30">
        <v>1</v>
      </c>
      <c r="W17" s="70">
        <v>0.76266666666666671</v>
      </c>
    </row>
    <row r="18" spans="1:23" s="27" customFormat="1" ht="16" thickBot="1" x14ac:dyDescent="0.25">
      <c r="A18" s="6" t="s">
        <v>390</v>
      </c>
      <c r="B18" s="6"/>
      <c r="C18" s="31">
        <v>0.81045081967213117</v>
      </c>
      <c r="D18" s="31">
        <v>0.76729737362327022</v>
      </c>
      <c r="E18" s="71">
        <v>0.86671802773497686</v>
      </c>
      <c r="F18" s="31">
        <v>0.41867872187403676</v>
      </c>
      <c r="G18" s="31">
        <v>0.34970978441127692</v>
      </c>
      <c r="H18" s="71">
        <v>0.43874213836477988</v>
      </c>
      <c r="I18" s="31">
        <v>8.2316625018374251E-2</v>
      </c>
      <c r="J18" s="31">
        <v>6.9795427196149215E-2</v>
      </c>
      <c r="K18" s="71">
        <v>0.11781609195402298</v>
      </c>
      <c r="L18" s="31">
        <v>0.19812172656673288</v>
      </c>
      <c r="M18" s="31">
        <v>3.2388663967611336E-2</v>
      </c>
      <c r="N18" s="71">
        <v>0.32400000000000001</v>
      </c>
      <c r="O18" s="51">
        <v>41702.143760158928</v>
      </c>
      <c r="P18" s="51">
        <v>58441.516378358487</v>
      </c>
      <c r="Q18" s="92">
        <v>19046.654632972324</v>
      </c>
      <c r="R18" s="31">
        <v>0.33661710037174719</v>
      </c>
      <c r="S18" s="31">
        <v>0.4985443959243086</v>
      </c>
      <c r="T18" s="71">
        <v>5.1482059282371297E-2</v>
      </c>
      <c r="U18" s="31">
        <v>0.36766824449475199</v>
      </c>
      <c r="V18" s="31">
        <v>0.33934494195688225</v>
      </c>
      <c r="W18" s="71">
        <v>0.43207070707070705</v>
      </c>
    </row>
    <row r="19" spans="1:23" x14ac:dyDescent="0.2">
      <c r="A19" s="9" t="s">
        <v>32</v>
      </c>
      <c r="B19" s="9" t="s">
        <v>391</v>
      </c>
      <c r="C19" s="32">
        <v>0.78272980501392753</v>
      </c>
      <c r="D19" s="32">
        <v>1</v>
      </c>
      <c r="E19" s="72">
        <v>0.81746031746031744</v>
      </c>
      <c r="F19" s="32">
        <v>0.32908163265306123</v>
      </c>
      <c r="G19" s="32">
        <v>1</v>
      </c>
      <c r="H19" s="72">
        <v>0.30158730158730157</v>
      </c>
      <c r="I19" s="32">
        <v>0</v>
      </c>
      <c r="J19" s="32">
        <v>0</v>
      </c>
      <c r="K19" s="72">
        <v>0</v>
      </c>
      <c r="L19" s="32">
        <v>0.25622775800711745</v>
      </c>
      <c r="M19" s="32">
        <v>1</v>
      </c>
      <c r="N19" s="72">
        <v>0.14563106796116504</v>
      </c>
      <c r="O19" s="52">
        <v>23729.893238434164</v>
      </c>
      <c r="P19" s="52">
        <v>12000</v>
      </c>
      <c r="Q19" s="93">
        <v>27724.096385542169</v>
      </c>
      <c r="R19" s="32">
        <v>0</v>
      </c>
      <c r="S19" s="32" t="e">
        <v>#DIV/0!</v>
      </c>
      <c r="T19" s="72" t="e">
        <v>#DIV/0!</v>
      </c>
      <c r="U19" s="32">
        <v>0.79894179894179895</v>
      </c>
      <c r="V19" s="32" t="e">
        <v>#DIV/0!</v>
      </c>
      <c r="W19" s="72">
        <v>1</v>
      </c>
    </row>
    <row r="20" spans="1:23" x14ac:dyDescent="0.2">
      <c r="A20" s="9" t="s">
        <v>34</v>
      </c>
      <c r="B20" s="9" t="s">
        <v>391</v>
      </c>
      <c r="C20" s="32">
        <v>1</v>
      </c>
      <c r="D20" s="32" t="e">
        <v>#DIV/0!</v>
      </c>
      <c r="E20" s="72">
        <v>1</v>
      </c>
      <c r="F20" s="32">
        <v>0</v>
      </c>
      <c r="G20" s="32">
        <v>0</v>
      </c>
      <c r="H20" s="72">
        <v>0</v>
      </c>
      <c r="I20" s="32">
        <v>0</v>
      </c>
      <c r="J20" s="32" t="e">
        <v>#DIV/0!</v>
      </c>
      <c r="K20" s="72">
        <v>0</v>
      </c>
      <c r="L20" s="32">
        <v>0</v>
      </c>
      <c r="M20" s="32" t="e">
        <v>#DIV/0!</v>
      </c>
      <c r="N20" s="72">
        <v>0</v>
      </c>
      <c r="O20" s="52">
        <v>31000</v>
      </c>
      <c r="P20" s="52" t="e">
        <v>#DIV/0!</v>
      </c>
      <c r="Q20" s="93" t="e">
        <v>#DIV/0!</v>
      </c>
      <c r="R20" s="32" t="e">
        <v>#DIV/0!</v>
      </c>
      <c r="S20" s="32" t="e">
        <v>#DIV/0!</v>
      </c>
      <c r="T20" s="72" t="e">
        <v>#DIV/0!</v>
      </c>
      <c r="U20" s="32">
        <v>1</v>
      </c>
      <c r="V20" s="32">
        <v>1</v>
      </c>
      <c r="W20" s="72">
        <v>1</v>
      </c>
    </row>
    <row r="21" spans="1:23" x14ac:dyDescent="0.2">
      <c r="A21" s="9" t="s">
        <v>36</v>
      </c>
      <c r="B21" s="9" t="s">
        <v>391</v>
      </c>
      <c r="C21" s="32">
        <v>0.79689298043728418</v>
      </c>
      <c r="D21" s="32">
        <v>0.55985037406483795</v>
      </c>
      <c r="E21" s="72">
        <v>1</v>
      </c>
      <c r="F21" s="32">
        <v>5.6386651323360182E-2</v>
      </c>
      <c r="G21" s="32">
        <v>0.12219451371571072</v>
      </c>
      <c r="H21" s="72">
        <v>0</v>
      </c>
      <c r="I21" s="32">
        <v>0</v>
      </c>
      <c r="J21" s="32">
        <v>0</v>
      </c>
      <c r="K21" s="72">
        <v>0</v>
      </c>
      <c r="L21" s="32">
        <v>0</v>
      </c>
      <c r="M21" s="32">
        <v>0</v>
      </c>
      <c r="N21" s="72">
        <v>0</v>
      </c>
      <c r="O21" s="52">
        <v>41713.357400722023</v>
      </c>
      <c r="P21" s="52">
        <v>50910.913140311801</v>
      </c>
      <c r="Q21" s="93" t="e">
        <v>#DIV/0!</v>
      </c>
      <c r="R21" s="32">
        <v>0</v>
      </c>
      <c r="S21" s="32">
        <v>0</v>
      </c>
      <c r="T21" s="72" t="e">
        <v>#DIV/0!</v>
      </c>
      <c r="U21" s="32">
        <v>0.90333716915995399</v>
      </c>
      <c r="V21" s="32">
        <v>0.79052369077306728</v>
      </c>
      <c r="W21" s="72">
        <v>1</v>
      </c>
    </row>
    <row r="22" spans="1:23" x14ac:dyDescent="0.2">
      <c r="A22" s="9" t="s">
        <v>38</v>
      </c>
      <c r="B22" s="9" t="s">
        <v>391</v>
      </c>
      <c r="C22" s="32">
        <v>0.69563218390804593</v>
      </c>
      <c r="D22" s="32">
        <v>0.79301745635910226</v>
      </c>
      <c r="E22" s="72">
        <v>0.62066115702479341</v>
      </c>
      <c r="F22" s="32">
        <v>0.22488242838820008</v>
      </c>
      <c r="G22" s="32">
        <v>0.17955112219451372</v>
      </c>
      <c r="H22" s="72">
        <v>0.2430858806404658</v>
      </c>
      <c r="I22" s="32">
        <v>4.7147571900047147E-2</v>
      </c>
      <c r="J22" s="32">
        <v>0.24937655860349128</v>
      </c>
      <c r="K22" s="72">
        <v>0</v>
      </c>
      <c r="L22" s="32">
        <v>0.13020489094514209</v>
      </c>
      <c r="M22" s="32">
        <v>9.7484276729559755E-2</v>
      </c>
      <c r="N22" s="72">
        <v>0.22103861517976031</v>
      </c>
      <c r="O22" s="52">
        <v>31137.111698612029</v>
      </c>
      <c r="P22" s="52">
        <v>42805.817610062892</v>
      </c>
      <c r="Q22" s="93">
        <v>54189.189189189186</v>
      </c>
      <c r="R22" s="32">
        <v>0.21584984358706985</v>
      </c>
      <c r="S22" s="32">
        <v>0.56944444444444442</v>
      </c>
      <c r="T22" s="72">
        <v>0.18714768883878241</v>
      </c>
      <c r="U22" s="32">
        <v>0.56562633604104318</v>
      </c>
      <c r="V22" s="32">
        <v>0.82044887780548625</v>
      </c>
      <c r="W22" s="72">
        <v>0.31295487627365359</v>
      </c>
    </row>
    <row r="23" spans="1:23" x14ac:dyDescent="0.2">
      <c r="A23" s="9" t="s">
        <v>40</v>
      </c>
      <c r="B23" s="9" t="s">
        <v>391</v>
      </c>
      <c r="C23" s="32">
        <v>0.83688783570300163</v>
      </c>
      <c r="D23" s="32">
        <v>0.57213930348258701</v>
      </c>
      <c r="E23" s="72">
        <v>0.9490304709141274</v>
      </c>
      <c r="F23" s="32">
        <v>0.56354393609295572</v>
      </c>
      <c r="G23" s="32">
        <v>0.15341701534170155</v>
      </c>
      <c r="H23" s="72">
        <v>0.70415512465373964</v>
      </c>
      <c r="I23" s="32">
        <v>2.7704485488126648E-2</v>
      </c>
      <c r="J23" s="32">
        <v>0</v>
      </c>
      <c r="K23" s="72">
        <v>0</v>
      </c>
      <c r="L23" s="32">
        <v>0.57149598867390283</v>
      </c>
      <c r="M23" s="32">
        <v>0</v>
      </c>
      <c r="N23" s="72">
        <v>0.70694687682428492</v>
      </c>
      <c r="O23" s="52">
        <v>26478.00849457291</v>
      </c>
      <c r="P23" s="52">
        <v>64864.057971014496</v>
      </c>
      <c r="Q23" s="93">
        <v>38000</v>
      </c>
      <c r="R23" s="32">
        <v>0.28994845360824745</v>
      </c>
      <c r="S23" s="32">
        <v>1</v>
      </c>
      <c r="T23" s="72">
        <v>0.13296616837136113</v>
      </c>
      <c r="U23" s="32">
        <v>0.43645606390704428</v>
      </c>
      <c r="V23" s="32">
        <v>0.84658298465829851</v>
      </c>
      <c r="W23" s="72">
        <v>0.29584487534626036</v>
      </c>
    </row>
    <row r="24" spans="1:23" x14ac:dyDescent="0.2">
      <c r="A24" s="9" t="s">
        <v>42</v>
      </c>
      <c r="B24" s="9" t="s">
        <v>391</v>
      </c>
      <c r="C24" s="32">
        <v>0.91733333333333333</v>
      </c>
      <c r="D24" s="32">
        <v>1</v>
      </c>
      <c r="E24" s="72">
        <v>1</v>
      </c>
      <c r="F24" s="32">
        <v>0</v>
      </c>
      <c r="G24" s="32">
        <v>0</v>
      </c>
      <c r="H24" s="72">
        <v>0</v>
      </c>
      <c r="I24" s="32">
        <v>0</v>
      </c>
      <c r="J24" s="32">
        <v>0</v>
      </c>
      <c r="K24" s="72">
        <v>0</v>
      </c>
      <c r="L24" s="32">
        <v>0</v>
      </c>
      <c r="M24" s="32">
        <v>0</v>
      </c>
      <c r="N24" s="72">
        <v>0</v>
      </c>
      <c r="O24" s="52">
        <v>58207.412790697672</v>
      </c>
      <c r="P24" s="52">
        <v>94021.276595744683</v>
      </c>
      <c r="Q24" s="93">
        <v>45772.022684310017</v>
      </c>
      <c r="R24" s="32">
        <v>0</v>
      </c>
      <c r="S24" s="32">
        <v>0</v>
      </c>
      <c r="T24" s="72" t="e">
        <v>#DIV/0!</v>
      </c>
      <c r="U24" s="32">
        <v>0.48217922606924646</v>
      </c>
      <c r="V24" s="32">
        <v>8.9704383282364936E-2</v>
      </c>
      <c r="W24" s="72">
        <v>1</v>
      </c>
    </row>
    <row r="25" spans="1:23" x14ac:dyDescent="0.2">
      <c r="A25" s="9" t="s">
        <v>44</v>
      </c>
      <c r="B25" s="9" t="s">
        <v>391</v>
      </c>
      <c r="C25" s="32">
        <v>1</v>
      </c>
      <c r="D25" s="32">
        <v>1</v>
      </c>
      <c r="E25" s="72">
        <v>1</v>
      </c>
      <c r="F25" s="32">
        <v>0</v>
      </c>
      <c r="G25" s="32">
        <v>0</v>
      </c>
      <c r="H25" s="72">
        <v>0</v>
      </c>
      <c r="I25" s="32">
        <v>0</v>
      </c>
      <c r="J25" s="32">
        <v>0</v>
      </c>
      <c r="K25" s="72">
        <v>0</v>
      </c>
      <c r="L25" s="32">
        <v>0</v>
      </c>
      <c r="M25" s="32">
        <v>0</v>
      </c>
      <c r="N25" s="72">
        <v>0</v>
      </c>
      <c r="O25" s="52">
        <v>95174.025974025979</v>
      </c>
      <c r="P25" s="52">
        <v>121000</v>
      </c>
      <c r="Q25" s="93" t="e">
        <v>#DIV/0!</v>
      </c>
      <c r="R25" s="32" t="e">
        <v>#DIV/0!</v>
      </c>
      <c r="S25" s="32" t="e">
        <v>#DIV/0!</v>
      </c>
      <c r="T25" s="72" t="e">
        <v>#DIV/0!</v>
      </c>
      <c r="U25" s="32">
        <v>1</v>
      </c>
      <c r="V25" s="32">
        <v>1</v>
      </c>
      <c r="W25" s="72">
        <v>1</v>
      </c>
    </row>
    <row r="26" spans="1:23" x14ac:dyDescent="0.2">
      <c r="A26" s="9" t="s">
        <v>46</v>
      </c>
      <c r="B26" s="9" t="s">
        <v>391</v>
      </c>
      <c r="C26" s="32">
        <v>0.88880778588807785</v>
      </c>
      <c r="D26" s="32">
        <v>0.85938461538461541</v>
      </c>
      <c r="E26" s="72">
        <v>1</v>
      </c>
      <c r="F26" s="32">
        <v>0.10070493454179255</v>
      </c>
      <c r="G26" s="32">
        <v>9.4855305466237938E-2</v>
      </c>
      <c r="H26" s="72">
        <v>0.18766066838046272</v>
      </c>
      <c r="I26" s="32">
        <v>0</v>
      </c>
      <c r="J26" s="32">
        <v>0</v>
      </c>
      <c r="K26" s="72">
        <v>0</v>
      </c>
      <c r="L26" s="32">
        <v>4.0286975717439291E-2</v>
      </c>
      <c r="M26" s="32">
        <v>0</v>
      </c>
      <c r="N26" s="72">
        <v>0.25</v>
      </c>
      <c r="O26" s="52">
        <v>91680.394196550784</v>
      </c>
      <c r="P26" s="52">
        <v>107120.40100250626</v>
      </c>
      <c r="Q26" s="93">
        <v>43385.531914893618</v>
      </c>
      <c r="R26" s="32">
        <v>0.14864083285135918</v>
      </c>
      <c r="S26" s="32">
        <v>0.16474358974358974</v>
      </c>
      <c r="T26" s="72" t="e">
        <v>#DIV/0!</v>
      </c>
      <c r="U26" s="32">
        <v>0.63222557905337362</v>
      </c>
      <c r="V26" s="32">
        <v>0.55600214362272238</v>
      </c>
      <c r="W26" s="72">
        <v>1</v>
      </c>
    </row>
    <row r="27" spans="1:23" x14ac:dyDescent="0.2">
      <c r="A27" s="9" t="s">
        <v>48</v>
      </c>
      <c r="B27" s="9" t="s">
        <v>391</v>
      </c>
      <c r="C27" s="32">
        <v>0.8853006681514477</v>
      </c>
      <c r="D27" s="32">
        <v>1</v>
      </c>
      <c r="E27" s="72">
        <v>0.86743886743886744</v>
      </c>
      <c r="F27" s="32">
        <v>0</v>
      </c>
      <c r="G27" s="32">
        <v>0</v>
      </c>
      <c r="H27" s="72">
        <v>0</v>
      </c>
      <c r="I27" s="32">
        <v>0</v>
      </c>
      <c r="J27" s="32">
        <v>0</v>
      </c>
      <c r="K27" s="72">
        <v>0</v>
      </c>
      <c r="L27" s="32">
        <v>0</v>
      </c>
      <c r="M27" s="32">
        <v>0</v>
      </c>
      <c r="N27" s="72">
        <v>0</v>
      </c>
      <c r="O27" s="52">
        <v>20672.830188679247</v>
      </c>
      <c r="P27" s="52">
        <v>60363.63636363636</v>
      </c>
      <c r="Q27" s="93" t="e">
        <v>#DIV/0!</v>
      </c>
      <c r="R27" s="32">
        <v>0</v>
      </c>
      <c r="S27" s="32">
        <v>0</v>
      </c>
      <c r="T27" s="72">
        <v>0</v>
      </c>
      <c r="U27" s="32">
        <v>0.60690423162583518</v>
      </c>
      <c r="V27" s="32">
        <v>0.54545454545454541</v>
      </c>
      <c r="W27" s="72">
        <v>0.61647361647361643</v>
      </c>
    </row>
    <row r="28" spans="1:23" ht="16" thickBot="1" x14ac:dyDescent="0.25">
      <c r="A28" s="9" t="s">
        <v>50</v>
      </c>
      <c r="B28" s="9" t="s">
        <v>391</v>
      </c>
      <c r="C28" s="32">
        <v>0.61519805982215037</v>
      </c>
      <c r="D28" s="32">
        <v>0.87817258883248728</v>
      </c>
      <c r="E28" s="72">
        <v>0.18351063829787234</v>
      </c>
      <c r="F28" s="32">
        <v>0.3252212389380531</v>
      </c>
      <c r="G28" s="32">
        <v>0.37436548223350252</v>
      </c>
      <c r="H28" s="72">
        <v>0</v>
      </c>
      <c r="I28" s="32">
        <v>0</v>
      </c>
      <c r="J28" s="32">
        <v>0</v>
      </c>
      <c r="K28" s="72">
        <v>0</v>
      </c>
      <c r="L28" s="32">
        <v>0.3876478318002628</v>
      </c>
      <c r="M28" s="32">
        <v>0.42630057803468208</v>
      </c>
      <c r="N28" s="72">
        <v>0</v>
      </c>
      <c r="O28" s="52">
        <v>48402.102496714848</v>
      </c>
      <c r="P28" s="52">
        <v>47245.664739884392</v>
      </c>
      <c r="Q28" s="93" t="e">
        <v>#DIV/0!</v>
      </c>
      <c r="R28" s="32">
        <v>0</v>
      </c>
      <c r="S28" s="32">
        <v>0</v>
      </c>
      <c r="T28" s="72">
        <v>0</v>
      </c>
      <c r="U28" s="32">
        <v>0.27426955702167766</v>
      </c>
      <c r="V28" s="32">
        <v>0.35699797160243407</v>
      </c>
      <c r="W28" s="72">
        <v>0.27251184834123221</v>
      </c>
    </row>
    <row r="29" spans="1:23" s="27" customFormat="1" ht="16" thickBot="1" x14ac:dyDescent="0.25">
      <c r="A29" s="9" t="s">
        <v>392</v>
      </c>
      <c r="B29" s="9"/>
      <c r="C29" s="33">
        <v>0.82344370860927152</v>
      </c>
      <c r="D29" s="33">
        <v>0.81437927954748435</v>
      </c>
      <c r="E29" s="73">
        <v>0.85667520637631656</v>
      </c>
      <c r="F29" s="33">
        <v>0.18806488991888759</v>
      </c>
      <c r="G29" s="33">
        <v>0.11959416613823716</v>
      </c>
      <c r="H29" s="73">
        <v>0.24224343675417662</v>
      </c>
      <c r="I29" s="33">
        <v>1.1238279095421952E-2</v>
      </c>
      <c r="J29" s="33">
        <v>1.6191709844559584E-2</v>
      </c>
      <c r="K29" s="73">
        <v>0</v>
      </c>
      <c r="L29" s="33">
        <v>0.15485691253526804</v>
      </c>
      <c r="M29" s="33">
        <v>6.2477030503491363E-2</v>
      </c>
      <c r="N29" s="73">
        <v>0.25801628177438113</v>
      </c>
      <c r="O29" s="53">
        <v>54505.165674762749</v>
      </c>
      <c r="P29" s="53">
        <v>86578.985560226647</v>
      </c>
      <c r="Q29" s="94">
        <v>45120.328102710417</v>
      </c>
      <c r="R29" s="33">
        <v>0.14146416963318373</v>
      </c>
      <c r="S29" s="33">
        <v>0.12850393700787402</v>
      </c>
      <c r="T29" s="73">
        <v>0.12570356472795496</v>
      </c>
      <c r="U29" s="33">
        <v>0.60014158456728217</v>
      </c>
      <c r="V29" s="33">
        <v>0.56810982048574443</v>
      </c>
      <c r="W29" s="73">
        <v>0.62609387430389818</v>
      </c>
    </row>
    <row r="30" spans="1:23" x14ac:dyDescent="0.2">
      <c r="A30" s="10" t="s">
        <v>52</v>
      </c>
      <c r="B30" s="10" t="s">
        <v>393</v>
      </c>
      <c r="C30" s="34">
        <v>0.8971218616044091</v>
      </c>
      <c r="D30" s="34">
        <v>0.83737517831669039</v>
      </c>
      <c r="E30" s="74">
        <v>0.8689320388349514</v>
      </c>
      <c r="F30" s="34">
        <v>3.6392405063291139E-2</v>
      </c>
      <c r="G30" s="34">
        <v>0</v>
      </c>
      <c r="H30" s="74">
        <v>0.11201298701298701</v>
      </c>
      <c r="I30" s="34">
        <v>7.6357466063348423E-2</v>
      </c>
      <c r="J30" s="34">
        <v>0</v>
      </c>
      <c r="K30" s="74">
        <v>0.24680073126142596</v>
      </c>
      <c r="L30" s="34">
        <v>0</v>
      </c>
      <c r="M30" s="34">
        <v>0</v>
      </c>
      <c r="N30" s="74">
        <v>0</v>
      </c>
      <c r="O30" s="54">
        <v>67763.146757679177</v>
      </c>
      <c r="P30" s="54">
        <v>116367.46166950597</v>
      </c>
      <c r="Q30" s="95">
        <v>54817.425149700597</v>
      </c>
      <c r="R30" s="34">
        <v>0</v>
      </c>
      <c r="S30" s="34" t="e">
        <v>#DIV/0!</v>
      </c>
      <c r="T30" s="74" t="e">
        <v>#DIV/0!</v>
      </c>
      <c r="U30" s="34">
        <v>0.78533755274261607</v>
      </c>
      <c r="V30" s="34">
        <v>1</v>
      </c>
      <c r="W30" s="74">
        <v>1</v>
      </c>
    </row>
    <row r="31" spans="1:23" x14ac:dyDescent="0.2">
      <c r="A31" s="10" t="s">
        <v>54</v>
      </c>
      <c r="B31" s="10" t="s">
        <v>393</v>
      </c>
      <c r="C31" s="34">
        <v>0.8370535714285714</v>
      </c>
      <c r="D31" s="34">
        <v>1</v>
      </c>
      <c r="E31" s="74">
        <v>0.79480778831752374</v>
      </c>
      <c r="F31" s="34">
        <v>0.3487930852745863</v>
      </c>
      <c r="G31" s="34">
        <v>0.16817593790426907</v>
      </c>
      <c r="H31" s="74">
        <v>0.28160676532769557</v>
      </c>
      <c r="I31" s="34">
        <v>4.7462976450594802E-2</v>
      </c>
      <c r="J31" s="34">
        <v>0</v>
      </c>
      <c r="K31" s="74">
        <v>9.1227251516565563E-2</v>
      </c>
      <c r="L31" s="34">
        <v>0.33777777777777779</v>
      </c>
      <c r="M31" s="34">
        <v>0.14907275320970043</v>
      </c>
      <c r="N31" s="74">
        <v>0.28486180904522612</v>
      </c>
      <c r="O31" s="54">
        <v>40635.444444444445</v>
      </c>
      <c r="P31" s="54">
        <v>61784.59343794579</v>
      </c>
      <c r="Q31" s="95">
        <v>32602.967171717173</v>
      </c>
      <c r="R31" s="34">
        <v>0.48406018872736545</v>
      </c>
      <c r="S31" s="34">
        <v>0</v>
      </c>
      <c r="T31" s="74">
        <v>0.63121387283236996</v>
      </c>
      <c r="U31" s="34">
        <v>0.57352166122061765</v>
      </c>
      <c r="V31" s="34">
        <v>0.71410090556274253</v>
      </c>
      <c r="W31" s="74">
        <v>0.63424947145877375</v>
      </c>
    </row>
    <row r="32" spans="1:23" x14ac:dyDescent="0.2">
      <c r="A32" s="10" t="s">
        <v>56</v>
      </c>
      <c r="B32" s="10" t="s">
        <v>393</v>
      </c>
      <c r="C32" s="34">
        <v>0.91628405264768897</v>
      </c>
      <c r="D32" s="34">
        <v>0.88669950738916259</v>
      </c>
      <c r="E32" s="74">
        <v>0.95354093420391761</v>
      </c>
      <c r="F32" s="34">
        <v>2.5476857409630519E-2</v>
      </c>
      <c r="G32" s="34">
        <v>0</v>
      </c>
      <c r="H32" s="74">
        <v>4.3988945186549978E-2</v>
      </c>
      <c r="I32" s="34">
        <v>3.1298904538341159E-2</v>
      </c>
      <c r="J32" s="34">
        <v>3.4712315739419873E-2</v>
      </c>
      <c r="K32" s="74">
        <v>3.2589171157300485E-2</v>
      </c>
      <c r="L32" s="34">
        <v>3.1902455319859697E-2</v>
      </c>
      <c r="M32" s="34">
        <v>0</v>
      </c>
      <c r="N32" s="74">
        <v>5.0302870687384781E-2</v>
      </c>
      <c r="O32" s="54">
        <v>58889.042926340408</v>
      </c>
      <c r="P32" s="54">
        <v>70449.5</v>
      </c>
      <c r="Q32" s="95">
        <v>47807.91814946619</v>
      </c>
      <c r="R32" s="34">
        <v>0.16290322580645161</v>
      </c>
      <c r="S32" s="34" t="e">
        <v>#DIV/0!</v>
      </c>
      <c r="T32" s="74">
        <v>0.22713643178410794</v>
      </c>
      <c r="U32" s="34">
        <v>0.75190076030412167</v>
      </c>
      <c r="V32" s="34">
        <v>1</v>
      </c>
      <c r="W32" s="74">
        <v>0.69276830953477664</v>
      </c>
    </row>
    <row r="33" spans="1:23" x14ac:dyDescent="0.2">
      <c r="A33" s="10" t="s">
        <v>58</v>
      </c>
      <c r="B33" s="10" t="s">
        <v>393</v>
      </c>
      <c r="C33" s="34">
        <v>0.86958637469586375</v>
      </c>
      <c r="D33" s="34">
        <v>0.88629250991028585</v>
      </c>
      <c r="E33" s="74">
        <v>0.7592592592592593</v>
      </c>
      <c r="F33" s="34">
        <v>0.10212632240494396</v>
      </c>
      <c r="G33" s="34">
        <v>3.6036036036036036E-2</v>
      </c>
      <c r="H33" s="74">
        <v>8.0534022394487509E-2</v>
      </c>
      <c r="I33" s="34">
        <v>6.195982958003652E-2</v>
      </c>
      <c r="J33" s="34">
        <v>1.3784461152882205E-2</v>
      </c>
      <c r="K33" s="74">
        <v>0</v>
      </c>
      <c r="L33" s="34">
        <v>7.5825405707890314E-2</v>
      </c>
      <c r="M33" s="34">
        <v>0</v>
      </c>
      <c r="N33" s="74">
        <v>0</v>
      </c>
      <c r="O33" s="54">
        <v>73429.700615556794</v>
      </c>
      <c r="P33" s="54">
        <v>83546.610169491527</v>
      </c>
      <c r="Q33" s="95">
        <v>33718.994413407818</v>
      </c>
      <c r="R33" s="34">
        <v>8.4824902723735413E-2</v>
      </c>
      <c r="S33" s="34">
        <v>8.4337349397590355E-2</v>
      </c>
      <c r="T33" s="74">
        <v>0</v>
      </c>
      <c r="U33" s="34">
        <v>0.86540274431758668</v>
      </c>
      <c r="V33" s="34">
        <v>0.86540540540540545</v>
      </c>
      <c r="W33" s="74">
        <v>0.89405684754521964</v>
      </c>
    </row>
    <row r="34" spans="1:23" x14ac:dyDescent="0.2">
      <c r="A34" s="10" t="s">
        <v>60</v>
      </c>
      <c r="B34" s="10" t="s">
        <v>393</v>
      </c>
      <c r="C34" s="34">
        <v>0.84978123480797274</v>
      </c>
      <c r="D34" s="34">
        <v>0.9262374636040116</v>
      </c>
      <c r="E34" s="74">
        <v>0.93002257336343119</v>
      </c>
      <c r="F34" s="34">
        <v>0.18959636156907334</v>
      </c>
      <c r="G34" s="34">
        <v>7.963683527885862E-2</v>
      </c>
      <c r="H34" s="74">
        <v>0.17482517482517482</v>
      </c>
      <c r="I34" s="34">
        <v>7.0638020833333329E-2</v>
      </c>
      <c r="J34" s="34">
        <v>4.6997389033942558E-2</v>
      </c>
      <c r="K34" s="74">
        <v>0</v>
      </c>
      <c r="L34" s="34">
        <v>0.21720061022120518</v>
      </c>
      <c r="M34" s="34">
        <v>3.9119804400977995E-2</v>
      </c>
      <c r="N34" s="74">
        <v>0.2022653721682848</v>
      </c>
      <c r="O34" s="54">
        <v>82613.421052631573</v>
      </c>
      <c r="P34" s="54">
        <v>113538.3793223891</v>
      </c>
      <c r="Q34" s="95">
        <v>29651.103565365025</v>
      </c>
      <c r="R34" s="34">
        <v>0.43790546802594993</v>
      </c>
      <c r="S34" s="34">
        <v>0.41394025604551921</v>
      </c>
      <c r="T34" s="74">
        <v>0.36873156342182889</v>
      </c>
      <c r="U34" s="34">
        <v>0.69329164297896528</v>
      </c>
      <c r="V34" s="34">
        <v>0.81763942931258105</v>
      </c>
      <c r="W34" s="74">
        <v>0.52587412587412585</v>
      </c>
    </row>
    <row r="35" spans="1:23" x14ac:dyDescent="0.2">
      <c r="A35" s="10" t="s">
        <v>62</v>
      </c>
      <c r="B35" s="10" t="s">
        <v>393</v>
      </c>
      <c r="C35" s="34">
        <v>0.92249614791987677</v>
      </c>
      <c r="D35" s="34">
        <v>0.92273512712910388</v>
      </c>
      <c r="E35" s="74">
        <v>0.91986503584985235</v>
      </c>
      <c r="F35" s="34">
        <v>3.9799121155053359E-2</v>
      </c>
      <c r="G35" s="34">
        <v>3.8100937562337921E-2</v>
      </c>
      <c r="H35" s="74">
        <v>2.6699029126213591E-2</v>
      </c>
      <c r="I35" s="34">
        <v>7.4417919245505448E-2</v>
      </c>
      <c r="J35" s="34">
        <v>2.5367833587011668E-2</v>
      </c>
      <c r="K35" s="74">
        <v>0.14589337175792508</v>
      </c>
      <c r="L35" s="34">
        <v>2.1045598797394354E-2</v>
      </c>
      <c r="M35" s="34">
        <v>0</v>
      </c>
      <c r="N35" s="74">
        <v>3.5304906006419071E-2</v>
      </c>
      <c r="O35" s="54">
        <v>78925.144479706025</v>
      </c>
      <c r="P35" s="54">
        <v>87226.511503477799</v>
      </c>
      <c r="Q35" s="95">
        <v>29621.522491349482</v>
      </c>
      <c r="R35" s="34">
        <v>0</v>
      </c>
      <c r="S35" s="34">
        <v>0</v>
      </c>
      <c r="T35" s="74">
        <v>0</v>
      </c>
      <c r="U35" s="34">
        <v>0.65373509102322658</v>
      </c>
      <c r="V35" s="34">
        <v>0.79014562138440059</v>
      </c>
      <c r="W35" s="74">
        <v>0.40846047156726767</v>
      </c>
    </row>
    <row r="36" spans="1:23" x14ac:dyDescent="0.2">
      <c r="A36" s="10" t="s">
        <v>64</v>
      </c>
      <c r="B36" s="10" t="s">
        <v>393</v>
      </c>
      <c r="C36" s="34">
        <v>0.93536121673003803</v>
      </c>
      <c r="D36" s="34">
        <v>1</v>
      </c>
      <c r="E36" s="74">
        <v>0.89227722772277229</v>
      </c>
      <c r="F36" s="34">
        <v>0.12023962344886607</v>
      </c>
      <c r="G36" s="34">
        <v>0</v>
      </c>
      <c r="H36" s="74">
        <v>0.15633220593761743</v>
      </c>
      <c r="I36" s="34">
        <v>6.9571167883211674E-2</v>
      </c>
      <c r="J36" s="34">
        <v>0.13456632653061223</v>
      </c>
      <c r="K36" s="74">
        <v>3.5891561664757543E-2</v>
      </c>
      <c r="L36" s="34">
        <v>9.1209349593495928E-2</v>
      </c>
      <c r="M36" s="34">
        <v>0</v>
      </c>
      <c r="N36" s="74">
        <v>0.15934309809143365</v>
      </c>
      <c r="O36" s="54">
        <v>41943.826219512193</v>
      </c>
      <c r="P36" s="54">
        <v>54872.27456258412</v>
      </c>
      <c r="Q36" s="95">
        <v>31490.322580645163</v>
      </c>
      <c r="R36" s="34">
        <v>0.22065727699530516</v>
      </c>
      <c r="S36" s="34">
        <v>0</v>
      </c>
      <c r="T36" s="74">
        <v>0.39112343966712898</v>
      </c>
      <c r="U36" s="34">
        <v>0.72657252888318358</v>
      </c>
      <c r="V36" s="34">
        <v>0.71045918367346939</v>
      </c>
      <c r="W36" s="74">
        <v>0.72904922961292751</v>
      </c>
    </row>
    <row r="37" spans="1:23" x14ac:dyDescent="0.2">
      <c r="A37" s="10" t="s">
        <v>66</v>
      </c>
      <c r="B37" s="10" t="s">
        <v>393</v>
      </c>
      <c r="C37" s="34">
        <v>0.83338104780990552</v>
      </c>
      <c r="D37" s="34">
        <v>0.82314049586776861</v>
      </c>
      <c r="E37" s="74">
        <v>0.82956584140653034</v>
      </c>
      <c r="F37" s="34">
        <v>0</v>
      </c>
      <c r="G37" s="34">
        <v>0</v>
      </c>
      <c r="H37" s="74">
        <v>0</v>
      </c>
      <c r="I37" s="34">
        <v>0</v>
      </c>
      <c r="J37" s="34">
        <v>0</v>
      </c>
      <c r="K37" s="74">
        <v>0</v>
      </c>
      <c r="L37" s="34">
        <v>0</v>
      </c>
      <c r="M37" s="34">
        <v>0</v>
      </c>
      <c r="N37" s="74">
        <v>0</v>
      </c>
      <c r="O37" s="54">
        <v>46745.018893850909</v>
      </c>
      <c r="P37" s="54">
        <v>76475.702811244977</v>
      </c>
      <c r="Q37" s="95">
        <v>43405.199605717105</v>
      </c>
      <c r="R37" s="34" t="e">
        <v>#DIV/0!</v>
      </c>
      <c r="S37" s="34" t="e">
        <v>#DIV/0!</v>
      </c>
      <c r="T37" s="74" t="e">
        <v>#DIV/0!</v>
      </c>
      <c r="U37" s="34">
        <v>1</v>
      </c>
      <c r="V37" s="34">
        <v>1</v>
      </c>
      <c r="W37" s="74">
        <v>1</v>
      </c>
    </row>
    <row r="38" spans="1:23" x14ac:dyDescent="0.2">
      <c r="A38" s="10" t="s">
        <v>68</v>
      </c>
      <c r="B38" s="10" t="s">
        <v>393</v>
      </c>
      <c r="C38" s="34">
        <v>0.79977937120794262</v>
      </c>
      <c r="D38" s="34">
        <v>1</v>
      </c>
      <c r="E38" s="74">
        <v>0.61319411485524444</v>
      </c>
      <c r="F38" s="34">
        <v>0.30852378011117976</v>
      </c>
      <c r="G38" s="34">
        <v>0</v>
      </c>
      <c r="H38" s="74">
        <v>0.57205399489237507</v>
      </c>
      <c r="I38" s="34">
        <v>2.3343508708924404E-2</v>
      </c>
      <c r="J38" s="34">
        <v>0</v>
      </c>
      <c r="K38" s="74">
        <v>5.8113544926240504E-2</v>
      </c>
      <c r="L38" s="34">
        <v>0.14873563218390803</v>
      </c>
      <c r="M38" s="34">
        <v>0</v>
      </c>
      <c r="N38" s="74">
        <v>0.16795665634674922</v>
      </c>
      <c r="O38" s="54">
        <v>71285.057471264372</v>
      </c>
      <c r="P38" s="54">
        <v>93067.766497461926</v>
      </c>
      <c r="Q38" s="95">
        <v>45454.425837320574</v>
      </c>
      <c r="R38" s="34">
        <v>0.30423102753525855</v>
      </c>
      <c r="S38" s="34">
        <v>0</v>
      </c>
      <c r="T38" s="74">
        <v>0.65205479452054793</v>
      </c>
      <c r="U38" s="34">
        <v>0.54014823965410752</v>
      </c>
      <c r="V38" s="34">
        <v>0.4419949403686303</v>
      </c>
      <c r="W38" s="74">
        <v>0.73367384166362637</v>
      </c>
    </row>
    <row r="39" spans="1:23" x14ac:dyDescent="0.2">
      <c r="A39" s="10" t="s">
        <v>70</v>
      </c>
      <c r="B39" s="10" t="s">
        <v>393</v>
      </c>
      <c r="C39" s="34">
        <v>0.87495001999200317</v>
      </c>
      <c r="D39" s="34">
        <v>0.8936697454381618</v>
      </c>
      <c r="E39" s="74">
        <v>0.86690647482014394</v>
      </c>
      <c r="F39" s="34">
        <v>5.1471854019624723E-2</v>
      </c>
      <c r="G39" s="34">
        <v>6.872923588039867E-2</v>
      </c>
      <c r="H39" s="74">
        <v>4.7491995731056565E-2</v>
      </c>
      <c r="I39" s="34">
        <v>2.3499491353001018E-2</v>
      </c>
      <c r="J39" s="34">
        <v>3.1631762652705064E-2</v>
      </c>
      <c r="K39" s="74">
        <v>2.0828287720997821E-2</v>
      </c>
      <c r="L39" s="34">
        <v>1.1424654404204274E-2</v>
      </c>
      <c r="M39" s="34">
        <v>0</v>
      </c>
      <c r="N39" s="74">
        <v>2.5933609958506226E-2</v>
      </c>
      <c r="O39" s="54">
        <v>64341.551468068094</v>
      </c>
      <c r="P39" s="54">
        <v>90236.929669775651</v>
      </c>
      <c r="Q39" s="95">
        <v>40754.965156794424</v>
      </c>
      <c r="R39" s="34">
        <v>0</v>
      </c>
      <c r="S39" s="34">
        <v>0</v>
      </c>
      <c r="T39" s="74">
        <v>0</v>
      </c>
      <c r="U39" s="34">
        <v>0.83912893785505249</v>
      </c>
      <c r="V39" s="34">
        <v>0.83284883720930236</v>
      </c>
      <c r="W39" s="74">
        <v>0.89078619708288864</v>
      </c>
    </row>
    <row r="40" spans="1:23" x14ac:dyDescent="0.2">
      <c r="A40" s="10" t="s">
        <v>72</v>
      </c>
      <c r="B40" s="10" t="s">
        <v>393</v>
      </c>
      <c r="C40" s="34">
        <v>0.93487343327598915</v>
      </c>
      <c r="D40" s="34">
        <v>0.93631317557697924</v>
      </c>
      <c r="E40" s="74">
        <v>0.93310463121783882</v>
      </c>
      <c r="F40" s="34">
        <v>6.275105851699056E-2</v>
      </c>
      <c r="G40" s="34">
        <v>0</v>
      </c>
      <c r="H40" s="74">
        <v>0.10963581183611533</v>
      </c>
      <c r="I40" s="34">
        <v>6.4153201675643326E-2</v>
      </c>
      <c r="J40" s="34">
        <v>0</v>
      </c>
      <c r="K40" s="74">
        <v>0.10837040032349374</v>
      </c>
      <c r="L40" s="34">
        <v>3.8906414300736068E-2</v>
      </c>
      <c r="M40" s="34">
        <v>0</v>
      </c>
      <c r="N40" s="74">
        <v>6.8014705882352935E-2</v>
      </c>
      <c r="O40" s="54">
        <v>54069.624079915877</v>
      </c>
      <c r="P40" s="54">
        <v>62785.553822152884</v>
      </c>
      <c r="Q40" s="95">
        <v>59589.251439539345</v>
      </c>
      <c r="R40" s="34">
        <v>0.1887905604719764</v>
      </c>
      <c r="S40" s="34">
        <v>0</v>
      </c>
      <c r="T40" s="74">
        <v>1</v>
      </c>
      <c r="U40" s="34">
        <v>0.95613939854521768</v>
      </c>
      <c r="V40" s="34">
        <v>0.91017173051519151</v>
      </c>
      <c r="W40" s="74">
        <v>0.98786039453717756</v>
      </c>
    </row>
    <row r="41" spans="1:23" x14ac:dyDescent="0.2">
      <c r="A41" s="10" t="s">
        <v>74</v>
      </c>
      <c r="B41" s="10" t="s">
        <v>393</v>
      </c>
      <c r="C41" s="34">
        <v>0.92251815980629537</v>
      </c>
      <c r="D41" s="34">
        <v>0.92853382469070811</v>
      </c>
      <c r="E41" s="74">
        <v>0.91703742475791683</v>
      </c>
      <c r="F41" s="34">
        <v>3.3702584759986574E-2</v>
      </c>
      <c r="G41" s="34">
        <v>1.3025594149908592E-2</v>
      </c>
      <c r="H41" s="74">
        <v>1.7741598831141726E-2</v>
      </c>
      <c r="I41" s="34">
        <v>2.1823974512146554E-2</v>
      </c>
      <c r="J41" s="34">
        <v>2.2513829924096229E-2</v>
      </c>
      <c r="K41" s="74">
        <v>0</v>
      </c>
      <c r="L41" s="34">
        <v>2.7821522309711286E-2</v>
      </c>
      <c r="M41" s="34">
        <v>1.6158752657689582E-2</v>
      </c>
      <c r="N41" s="74">
        <v>0</v>
      </c>
      <c r="O41" s="54">
        <v>72262.157217847765</v>
      </c>
      <c r="P41" s="54">
        <v>87302.224238128983</v>
      </c>
      <c r="Q41" s="95">
        <v>36218.852999340801</v>
      </c>
      <c r="R41" s="34">
        <v>9.205426356589147E-2</v>
      </c>
      <c r="S41" s="34">
        <v>8.2138200782268578E-2</v>
      </c>
      <c r="T41" s="74">
        <v>0</v>
      </c>
      <c r="U41" s="34">
        <v>0.86143001007049347</v>
      </c>
      <c r="V41" s="34">
        <v>0.82472577696526506</v>
      </c>
      <c r="W41" s="74">
        <v>0.90273429346691714</v>
      </c>
    </row>
    <row r="42" spans="1:23" x14ac:dyDescent="0.2">
      <c r="A42" s="10" t="s">
        <v>76</v>
      </c>
      <c r="B42" s="10" t="s">
        <v>393</v>
      </c>
      <c r="C42" s="34">
        <v>0.88900505314514722</v>
      </c>
      <c r="D42" s="34">
        <v>0.91063029162746945</v>
      </c>
      <c r="E42" s="74">
        <v>0.86979318380425286</v>
      </c>
      <c r="F42" s="34">
        <v>9.9699248120300746E-2</v>
      </c>
      <c r="G42" s="34">
        <v>0</v>
      </c>
      <c r="H42" s="74">
        <v>0.12458086149084344</v>
      </c>
      <c r="I42" s="34">
        <v>1.4425553838227717E-2</v>
      </c>
      <c r="J42" s="34">
        <v>3.8009049773755653E-2</v>
      </c>
      <c r="K42" s="74">
        <v>0</v>
      </c>
      <c r="L42" s="34">
        <v>3.5280282242257939E-2</v>
      </c>
      <c r="M42" s="34">
        <v>0</v>
      </c>
      <c r="N42" s="74">
        <v>0</v>
      </c>
      <c r="O42" s="54">
        <v>58184.829478635831</v>
      </c>
      <c r="P42" s="54">
        <v>85719.008264462813</v>
      </c>
      <c r="Q42" s="95">
        <v>28970.281543274243</v>
      </c>
      <c r="R42" s="34">
        <v>0</v>
      </c>
      <c r="S42" s="34">
        <v>0</v>
      </c>
      <c r="T42" s="74">
        <v>0</v>
      </c>
      <c r="U42" s="34">
        <v>0.49789473684210528</v>
      </c>
      <c r="V42" s="34">
        <v>0.5927497107597377</v>
      </c>
      <c r="W42" s="74">
        <v>0.41114263605880835</v>
      </c>
    </row>
    <row r="43" spans="1:23" x14ac:dyDescent="0.2">
      <c r="A43" s="10" t="s">
        <v>78</v>
      </c>
      <c r="B43" s="10" t="s">
        <v>393</v>
      </c>
      <c r="C43" s="34">
        <v>0.61229946524064172</v>
      </c>
      <c r="D43" s="34">
        <v>0.89731437598736175</v>
      </c>
      <c r="E43" s="74">
        <v>0.33190709046454769</v>
      </c>
      <c r="F43" s="34">
        <v>9.2611336032388664E-2</v>
      </c>
      <c r="G43" s="34">
        <v>8.2956259426847659E-2</v>
      </c>
      <c r="H43" s="74">
        <v>6.9351230425055935E-2</v>
      </c>
      <c r="I43" s="34">
        <v>3.7904711766254276E-2</v>
      </c>
      <c r="J43" s="34">
        <v>0</v>
      </c>
      <c r="K43" s="74">
        <v>8.4955752212389379E-2</v>
      </c>
      <c r="L43" s="34">
        <v>0.13275109170305677</v>
      </c>
      <c r="M43" s="34">
        <v>4.2253521126760563E-2</v>
      </c>
      <c r="N43" s="74">
        <v>0.2283609576427256</v>
      </c>
      <c r="O43" s="54">
        <v>86828.768558951968</v>
      </c>
      <c r="P43" s="54">
        <v>132799.36619718309</v>
      </c>
      <c r="Q43" s="95">
        <v>49648.148148148146</v>
      </c>
      <c r="R43" s="34">
        <v>0</v>
      </c>
      <c r="S43" s="34">
        <v>0</v>
      </c>
      <c r="T43" s="74">
        <v>0</v>
      </c>
      <c r="U43" s="34">
        <v>0.66194331983805665</v>
      </c>
      <c r="V43" s="34">
        <v>0.66138763197586725</v>
      </c>
      <c r="W43" s="74">
        <v>0.89876957494407161</v>
      </c>
    </row>
    <row r="44" spans="1:23" x14ac:dyDescent="0.2">
      <c r="A44" s="10" t="s">
        <v>80</v>
      </c>
      <c r="B44" s="10" t="s">
        <v>393</v>
      </c>
      <c r="C44" s="34">
        <v>0.90689655172413797</v>
      </c>
      <c r="D44" s="34">
        <v>0.79596977329974816</v>
      </c>
      <c r="E44" s="74">
        <v>1</v>
      </c>
      <c r="F44" s="34">
        <v>8.5658663205710583E-2</v>
      </c>
      <c r="G44" s="34">
        <v>0</v>
      </c>
      <c r="H44" s="74">
        <v>0.1981981981981982</v>
      </c>
      <c r="I44" s="34">
        <v>0</v>
      </c>
      <c r="J44" s="34">
        <v>0</v>
      </c>
      <c r="K44" s="74">
        <v>0</v>
      </c>
      <c r="L44" s="34">
        <v>7.3510773130544993E-2</v>
      </c>
      <c r="M44" s="34">
        <v>0</v>
      </c>
      <c r="N44" s="74">
        <v>0.14720812182741116</v>
      </c>
      <c r="O44" s="54">
        <v>66887.452471482888</v>
      </c>
      <c r="P44" s="54">
        <v>105243.67088607595</v>
      </c>
      <c r="Q44" s="95">
        <v>54241.87725631769</v>
      </c>
      <c r="R44" s="34">
        <v>0.10469314079422383</v>
      </c>
      <c r="S44" s="34">
        <v>0</v>
      </c>
      <c r="T44" s="74">
        <v>0.1853035143769968</v>
      </c>
      <c r="U44" s="34">
        <v>0.64049318624269957</v>
      </c>
      <c r="V44" s="34">
        <v>0.64473684210526316</v>
      </c>
      <c r="W44" s="74">
        <v>0.53003003003003002</v>
      </c>
    </row>
    <row r="45" spans="1:23" x14ac:dyDescent="0.2">
      <c r="A45" s="10" t="s">
        <v>82</v>
      </c>
      <c r="B45" s="10" t="s">
        <v>393</v>
      </c>
      <c r="C45" s="34">
        <v>0.8481667021956939</v>
      </c>
      <c r="D45" s="34">
        <v>0.77915057915057917</v>
      </c>
      <c r="E45" s="74">
        <v>0.84267290142544682</v>
      </c>
      <c r="F45" s="34">
        <v>0.15168186863568361</v>
      </c>
      <c r="G45" s="34">
        <v>1.4084507042253521E-2</v>
      </c>
      <c r="H45" s="74">
        <v>0.18153910556059444</v>
      </c>
      <c r="I45" s="34">
        <v>7.7981154554316043E-3</v>
      </c>
      <c r="J45" s="34">
        <v>2.8185328185328186E-2</v>
      </c>
      <c r="K45" s="74">
        <v>5.3488021696549643E-3</v>
      </c>
      <c r="L45" s="34">
        <v>8.6899151743638076E-2</v>
      </c>
      <c r="M45" s="34">
        <v>1.9821605550049554E-2</v>
      </c>
      <c r="N45" s="74">
        <v>9.5856081625346812E-2</v>
      </c>
      <c r="O45" s="54">
        <v>40825.417530631479</v>
      </c>
      <c r="P45" s="54">
        <v>47558.077304261642</v>
      </c>
      <c r="Q45" s="95">
        <v>38458.897226753674</v>
      </c>
      <c r="R45" s="34">
        <v>0.19105839416058396</v>
      </c>
      <c r="S45" s="34">
        <v>0</v>
      </c>
      <c r="T45" s="74">
        <v>0.20674486803519063</v>
      </c>
      <c r="U45" s="34">
        <v>0.73534241282719981</v>
      </c>
      <c r="V45" s="34">
        <v>0.90809859154929573</v>
      </c>
      <c r="W45" s="74">
        <v>0.71420589467802764</v>
      </c>
    </row>
    <row r="46" spans="1:23" x14ac:dyDescent="0.2">
      <c r="A46" s="10" t="s">
        <v>84</v>
      </c>
      <c r="B46" s="10" t="s">
        <v>393</v>
      </c>
      <c r="C46" s="34">
        <v>0.89822455613903474</v>
      </c>
      <c r="D46" s="34">
        <v>1</v>
      </c>
      <c r="E46" s="74">
        <v>0.81845238095238093</v>
      </c>
      <c r="F46" s="34">
        <v>0.3269881556683587</v>
      </c>
      <c r="G46" s="34">
        <v>0.23160762942779292</v>
      </c>
      <c r="H46" s="74">
        <v>0.26593806921675772</v>
      </c>
      <c r="I46" s="34">
        <v>0</v>
      </c>
      <c r="J46" s="34">
        <v>0</v>
      </c>
      <c r="K46" s="74">
        <v>0</v>
      </c>
      <c r="L46" s="34">
        <v>0.32488864142538976</v>
      </c>
      <c r="M46" s="34">
        <v>0.23160762942779292</v>
      </c>
      <c r="N46" s="74">
        <v>0.21272727272727274</v>
      </c>
      <c r="O46" s="54">
        <v>34813.32962138085</v>
      </c>
      <c r="P46" s="54">
        <v>57401.498637602177</v>
      </c>
      <c r="Q46" s="95">
        <v>34439.247005134057</v>
      </c>
      <c r="R46" s="34">
        <v>0.55183044315992291</v>
      </c>
      <c r="S46" s="34" t="e">
        <v>#DIV/0!</v>
      </c>
      <c r="T46" s="74">
        <v>0.41173495194739507</v>
      </c>
      <c r="U46" s="34">
        <v>0.42715231788079472</v>
      </c>
      <c r="V46" s="34">
        <v>1</v>
      </c>
      <c r="W46" s="74">
        <v>0.27978142076502732</v>
      </c>
    </row>
    <row r="47" spans="1:23" x14ac:dyDescent="0.2">
      <c r="A47" s="10" t="s">
        <v>86</v>
      </c>
      <c r="B47" s="10" t="s">
        <v>393</v>
      </c>
      <c r="C47" s="34">
        <v>0.54628297362110312</v>
      </c>
      <c r="D47" s="34">
        <v>0.52300242130750607</v>
      </c>
      <c r="E47" s="74">
        <v>0.63510392609699773</v>
      </c>
      <c r="F47" s="34">
        <v>0.25356371490280777</v>
      </c>
      <c r="G47" s="34">
        <v>0.1782994923857868</v>
      </c>
      <c r="H47" s="74">
        <v>0.41407307171853858</v>
      </c>
      <c r="I47" s="34">
        <v>9.1203453858607661E-2</v>
      </c>
      <c r="J47" s="34">
        <v>0.11901408450704225</v>
      </c>
      <c r="K47" s="74">
        <v>0</v>
      </c>
      <c r="L47" s="34">
        <v>0</v>
      </c>
      <c r="M47" s="34">
        <v>0</v>
      </c>
      <c r="N47" s="74">
        <v>0</v>
      </c>
      <c r="O47" s="54">
        <v>125035.3643546971</v>
      </c>
      <c r="P47" s="54">
        <v>118978.33333333333</v>
      </c>
      <c r="Q47" s="95">
        <v>140000</v>
      </c>
      <c r="R47" s="34">
        <v>1</v>
      </c>
      <c r="S47" s="34">
        <v>0</v>
      </c>
      <c r="T47" s="74">
        <v>1</v>
      </c>
      <c r="U47" s="34">
        <v>0.8397408207343412</v>
      </c>
      <c r="V47" s="34">
        <v>0.95875634517766495</v>
      </c>
      <c r="W47" s="74">
        <v>0.58592692828146142</v>
      </c>
    </row>
    <row r="48" spans="1:23" x14ac:dyDescent="0.2">
      <c r="A48" s="10" t="s">
        <v>88</v>
      </c>
      <c r="B48" s="10" t="s">
        <v>393</v>
      </c>
      <c r="C48" s="34">
        <v>0.83647932131495228</v>
      </c>
      <c r="D48" s="34">
        <v>0.93755656108597285</v>
      </c>
      <c r="E48" s="74">
        <v>0.65756097560975613</v>
      </c>
      <c r="F48" s="34">
        <v>0.18284260268993094</v>
      </c>
      <c r="G48" s="34">
        <v>0.28035470668485674</v>
      </c>
      <c r="H48" s="74">
        <v>9.1730038022813681E-2</v>
      </c>
      <c r="I48" s="34">
        <v>4.2833942346731629E-2</v>
      </c>
      <c r="J48" s="34">
        <v>8.5264900662251661E-2</v>
      </c>
      <c r="K48" s="74">
        <v>0</v>
      </c>
      <c r="L48" s="34">
        <v>0.13590263691683571</v>
      </c>
      <c r="M48" s="34">
        <v>0.26351351351351349</v>
      </c>
      <c r="N48" s="74">
        <v>0</v>
      </c>
      <c r="O48" s="54">
        <v>38895.704868154156</v>
      </c>
      <c r="P48" s="54">
        <v>49807.432432432433</v>
      </c>
      <c r="Q48" s="95">
        <v>29214.728370221328</v>
      </c>
      <c r="R48" s="34">
        <v>0.51841746248294684</v>
      </c>
      <c r="S48" s="34">
        <v>0</v>
      </c>
      <c r="T48" s="74">
        <v>0.44572748267898382</v>
      </c>
      <c r="U48" s="34">
        <v>0.73355143584151217</v>
      </c>
      <c r="V48" s="34">
        <v>0.81377899045020463</v>
      </c>
      <c r="W48" s="74">
        <v>0.79420152091254748</v>
      </c>
    </row>
    <row r="49" spans="1:23" x14ac:dyDescent="0.2">
      <c r="A49" s="10" t="s">
        <v>90</v>
      </c>
      <c r="B49" s="10" t="s">
        <v>393</v>
      </c>
      <c r="C49" s="34">
        <v>0.97779561262707326</v>
      </c>
      <c r="D49" s="34">
        <v>0.95117647058823529</v>
      </c>
      <c r="E49" s="74">
        <v>1</v>
      </c>
      <c r="F49" s="34">
        <v>0.18393623543838136</v>
      </c>
      <c r="G49" s="34">
        <v>2.9319371727748691E-2</v>
      </c>
      <c r="H49" s="74">
        <v>0.2391304347826087</v>
      </c>
      <c r="I49" s="34">
        <v>7.8385416666666666E-2</v>
      </c>
      <c r="J49" s="34">
        <v>0</v>
      </c>
      <c r="K49" s="74">
        <v>0.12126751980499695</v>
      </c>
      <c r="L49" s="34">
        <v>0.17291381668946648</v>
      </c>
      <c r="M49" s="34">
        <v>3.4632034632034632E-2</v>
      </c>
      <c r="N49" s="74">
        <v>0.26081657525898844</v>
      </c>
      <c r="O49" s="54">
        <v>85825.061559507521</v>
      </c>
      <c r="P49" s="54">
        <v>109468.52195423625</v>
      </c>
      <c r="Q49" s="95">
        <v>76313.788098693753</v>
      </c>
      <c r="R49" s="34" t="e">
        <v>#DIV/0!</v>
      </c>
      <c r="S49" s="34" t="e">
        <v>#DIV/0!</v>
      </c>
      <c r="T49" s="74" t="e">
        <v>#DIV/0!</v>
      </c>
      <c r="U49" s="34">
        <v>1</v>
      </c>
      <c r="V49" s="34">
        <v>1</v>
      </c>
      <c r="W49" s="74">
        <v>1</v>
      </c>
    </row>
    <row r="50" spans="1:23" x14ac:dyDescent="0.2">
      <c r="A50" s="10" t="s">
        <v>92</v>
      </c>
      <c r="B50" s="10" t="s">
        <v>393</v>
      </c>
      <c r="C50" s="34">
        <v>0.78691099476439785</v>
      </c>
      <c r="D50" s="34">
        <v>0.82474226804123707</v>
      </c>
      <c r="E50" s="74">
        <v>0.97184684684684686</v>
      </c>
      <c r="F50" s="34">
        <v>0</v>
      </c>
      <c r="G50" s="34">
        <v>0</v>
      </c>
      <c r="H50" s="74">
        <v>0</v>
      </c>
      <c r="I50" s="34">
        <v>1.7277486910994764E-2</v>
      </c>
      <c r="J50" s="34">
        <v>4.252577319587629E-2</v>
      </c>
      <c r="K50" s="74">
        <v>0</v>
      </c>
      <c r="L50" s="34">
        <v>0</v>
      </c>
      <c r="M50" s="34">
        <v>0</v>
      </c>
      <c r="N50" s="74">
        <v>0</v>
      </c>
      <c r="O50" s="54">
        <v>80228.077178975378</v>
      </c>
      <c r="P50" s="54">
        <v>79038.75</v>
      </c>
      <c r="Q50" s="95">
        <v>31167.910447761195</v>
      </c>
      <c r="R50" s="34">
        <v>0</v>
      </c>
      <c r="S50" s="34">
        <v>0</v>
      </c>
      <c r="T50" s="74">
        <v>0</v>
      </c>
      <c r="U50" s="34">
        <v>0.79791459781529295</v>
      </c>
      <c r="V50" s="34">
        <v>0.73969072164948457</v>
      </c>
      <c r="W50" s="74">
        <v>0.79334677419354838</v>
      </c>
    </row>
    <row r="51" spans="1:23" x14ac:dyDescent="0.2">
      <c r="A51" s="10" t="s">
        <v>94</v>
      </c>
      <c r="B51" s="10" t="s">
        <v>393</v>
      </c>
      <c r="C51" s="34">
        <v>0.93370551290997905</v>
      </c>
      <c r="D51" s="34">
        <v>0.73611111111111116</v>
      </c>
      <c r="E51" s="74">
        <v>1</v>
      </c>
      <c r="F51" s="34">
        <v>0.22255113024757803</v>
      </c>
      <c r="G51" s="34">
        <v>0.46711409395973152</v>
      </c>
      <c r="H51" s="74">
        <v>7.1274298056155511E-2</v>
      </c>
      <c r="I51" s="34">
        <v>4.8638838475499095E-2</v>
      </c>
      <c r="J51" s="34">
        <v>9.7222222222222224E-2</v>
      </c>
      <c r="K51" s="74">
        <v>0</v>
      </c>
      <c r="L51" s="34">
        <v>0.14312406576980569</v>
      </c>
      <c r="M51" s="34">
        <v>0.37924528301886795</v>
      </c>
      <c r="N51" s="74">
        <v>4.1937389249852332E-2</v>
      </c>
      <c r="O51" s="54">
        <v>38801.494768310913</v>
      </c>
      <c r="P51" s="54">
        <v>31496.226415094341</v>
      </c>
      <c r="Q51" s="95">
        <v>45136.303191489358</v>
      </c>
      <c r="R51" s="34">
        <v>0.4026095060577819</v>
      </c>
      <c r="S51" s="34">
        <v>0.39506172839506171</v>
      </c>
      <c r="T51" s="74">
        <v>0.10031347962382445</v>
      </c>
      <c r="U51" s="34">
        <v>0.71124865446716901</v>
      </c>
      <c r="V51" s="34">
        <v>0.78255033557046982</v>
      </c>
      <c r="W51" s="74">
        <v>0.86220302375809932</v>
      </c>
    </row>
    <row r="52" spans="1:23" x14ac:dyDescent="0.2">
      <c r="A52" s="10" t="s">
        <v>96</v>
      </c>
      <c r="B52" s="10" t="s">
        <v>393</v>
      </c>
      <c r="C52" s="34">
        <v>0.94025661587810749</v>
      </c>
      <c r="D52" s="34">
        <v>1</v>
      </c>
      <c r="E52" s="74">
        <v>0.86975524475524479</v>
      </c>
      <c r="F52" s="34">
        <v>0.18384074941451992</v>
      </c>
      <c r="G52" s="34">
        <v>0</v>
      </c>
      <c r="H52" s="74">
        <v>0.2028368794326241</v>
      </c>
      <c r="I52" s="34">
        <v>5.8411214953271028E-2</v>
      </c>
      <c r="J52" s="34">
        <v>8.6854460093896718E-2</v>
      </c>
      <c r="K52" s="74">
        <v>6.6433566433566432E-2</v>
      </c>
      <c r="L52" s="34">
        <v>0.14584221748400852</v>
      </c>
      <c r="M52" s="34">
        <v>0</v>
      </c>
      <c r="N52" s="74">
        <v>0</v>
      </c>
      <c r="O52" s="54">
        <v>38759.061833688698</v>
      </c>
      <c r="P52" s="54">
        <v>48761.696658097688</v>
      </c>
      <c r="Q52" s="95">
        <v>40883.720930232557</v>
      </c>
      <c r="R52" s="34">
        <v>0</v>
      </c>
      <c r="S52" s="34">
        <v>0</v>
      </c>
      <c r="T52" s="74">
        <v>0</v>
      </c>
      <c r="U52" s="34">
        <v>0.83870023419203743</v>
      </c>
      <c r="V52" s="34">
        <v>0.84006334125098969</v>
      </c>
      <c r="W52" s="74">
        <v>0.75248226950354613</v>
      </c>
    </row>
    <row r="53" spans="1:23" x14ac:dyDescent="0.2">
      <c r="A53" s="10" t="s">
        <v>98</v>
      </c>
      <c r="B53" s="10" t="s">
        <v>393</v>
      </c>
      <c r="C53" s="34">
        <v>0.91782032400589098</v>
      </c>
      <c r="D53" s="34">
        <v>0.87164179104477613</v>
      </c>
      <c r="E53" s="74">
        <v>0.90931076178960102</v>
      </c>
      <c r="F53" s="34">
        <v>0.19274556526343659</v>
      </c>
      <c r="G53" s="34">
        <v>3.4246575342465752E-2</v>
      </c>
      <c r="H53" s="74">
        <v>0.28025477707006369</v>
      </c>
      <c r="I53" s="34">
        <v>1.29090363254278E-2</v>
      </c>
      <c r="J53" s="34">
        <v>0</v>
      </c>
      <c r="K53" s="74">
        <v>2.7044025157232705E-2</v>
      </c>
      <c r="L53" s="34">
        <v>0.17105263157894737</v>
      </c>
      <c r="M53" s="34">
        <v>0</v>
      </c>
      <c r="N53" s="74">
        <v>0.22207446808510639</v>
      </c>
      <c r="O53" s="54">
        <v>47010.044929396659</v>
      </c>
      <c r="P53" s="54">
        <v>64597.031963470319</v>
      </c>
      <c r="Q53" s="95">
        <v>35615.283018867922</v>
      </c>
      <c r="R53" s="34">
        <v>7.6463560334528072E-2</v>
      </c>
      <c r="S53" s="34">
        <v>0</v>
      </c>
      <c r="T53" s="74">
        <v>9.9533437013996889E-2</v>
      </c>
      <c r="U53" s="34">
        <v>0.77839555202541699</v>
      </c>
      <c r="V53" s="34">
        <v>0.85235920852359204</v>
      </c>
      <c r="W53" s="74">
        <v>0.62767805442964675</v>
      </c>
    </row>
    <row r="54" spans="1:23" ht="16" thickBot="1" x14ac:dyDescent="0.25">
      <c r="A54" s="10" t="s">
        <v>100</v>
      </c>
      <c r="B54" s="10" t="s">
        <v>393</v>
      </c>
      <c r="C54" s="34">
        <v>0.70841022936989195</v>
      </c>
      <c r="D54" s="34">
        <v>0.78964401294498376</v>
      </c>
      <c r="E54" s="74">
        <v>0.76378504672897196</v>
      </c>
      <c r="F54" s="34">
        <v>0.2085349212256544</v>
      </c>
      <c r="G54" s="34">
        <v>0</v>
      </c>
      <c r="H54" s="74">
        <v>0.17742288339531831</v>
      </c>
      <c r="I54" s="34">
        <v>7.4213672991941773E-2</v>
      </c>
      <c r="J54" s="34">
        <v>0.113915857605178</v>
      </c>
      <c r="K54" s="74">
        <v>0</v>
      </c>
      <c r="L54" s="34">
        <v>0.11146259769259396</v>
      </c>
      <c r="M54" s="34">
        <v>0</v>
      </c>
      <c r="N54" s="74">
        <v>0.15907005200367086</v>
      </c>
      <c r="O54" s="54">
        <v>54590.161890584292</v>
      </c>
      <c r="P54" s="54">
        <v>69447.62295081967</v>
      </c>
      <c r="Q54" s="95">
        <v>57439.237668161433</v>
      </c>
      <c r="R54" s="34">
        <v>0.36420664206642067</v>
      </c>
      <c r="S54" s="34">
        <v>0</v>
      </c>
      <c r="T54" s="74">
        <v>0.33648943918426805</v>
      </c>
      <c r="U54" s="34">
        <v>0.66381342265227639</v>
      </c>
      <c r="V54" s="34">
        <v>0.657543391188251</v>
      </c>
      <c r="W54" s="74">
        <v>0.69962809013345006</v>
      </c>
    </row>
    <row r="55" spans="1:23" s="27" customFormat="1" ht="16" thickBot="1" x14ac:dyDescent="0.25">
      <c r="A55" s="10" t="s">
        <v>394</v>
      </c>
      <c r="B55" s="10"/>
      <c r="C55" s="35">
        <v>0.86210183270841367</v>
      </c>
      <c r="D55" s="35">
        <v>0.89569849361360898</v>
      </c>
      <c r="E55" s="75">
        <v>0.84348494294703569</v>
      </c>
      <c r="F55" s="35">
        <v>0.13714479558519757</v>
      </c>
      <c r="G55" s="35">
        <v>4.7863362133796813E-2</v>
      </c>
      <c r="H55" s="75">
        <v>0.14922012783149258</v>
      </c>
      <c r="I55" s="35">
        <v>3.9282676297918033E-2</v>
      </c>
      <c r="J55" s="35">
        <v>3.2197437114380639E-2</v>
      </c>
      <c r="K55" s="75">
        <v>3.4956609051136768E-2</v>
      </c>
      <c r="L55" s="35">
        <v>9.8488728467022738E-2</v>
      </c>
      <c r="M55" s="35">
        <v>2.6068977277571726E-2</v>
      </c>
      <c r="N55" s="75">
        <v>9.2031078107810776E-2</v>
      </c>
      <c r="O55" s="55">
        <v>58991.094448373697</v>
      </c>
      <c r="P55" s="55">
        <v>82461.948075201435</v>
      </c>
      <c r="Q55" s="96">
        <v>39596.824785417492</v>
      </c>
      <c r="R55" s="35">
        <v>0.23652608319723317</v>
      </c>
      <c r="S55" s="35">
        <v>4.9031095087877424E-2</v>
      </c>
      <c r="T55" s="75">
        <v>0.25246833309252037</v>
      </c>
      <c r="U55" s="35">
        <v>0.74629074718848953</v>
      </c>
      <c r="V55" s="35">
        <v>0.81296193876011869</v>
      </c>
      <c r="W55" s="75">
        <v>0.74024820476893438</v>
      </c>
    </row>
    <row r="56" spans="1:23" x14ac:dyDescent="0.2">
      <c r="A56" s="8" t="s">
        <v>102</v>
      </c>
      <c r="B56" s="8" t="s">
        <v>395</v>
      </c>
      <c r="C56" s="36">
        <v>0.80740066727327875</v>
      </c>
      <c r="D56" s="36">
        <v>0.7779017857142857</v>
      </c>
      <c r="E56" s="76">
        <v>0.85961657390228818</v>
      </c>
      <c r="F56" s="36">
        <v>0.3590859630032644</v>
      </c>
      <c r="G56" s="36">
        <v>0.10458911419423693</v>
      </c>
      <c r="H56" s="76">
        <v>0.39488491048593349</v>
      </c>
      <c r="I56" s="36">
        <v>7.6694411414982164E-2</v>
      </c>
      <c r="J56" s="36">
        <v>0</v>
      </c>
      <c r="K56" s="76">
        <v>0.14453781512605043</v>
      </c>
      <c r="L56" s="36">
        <v>0.18545878693623638</v>
      </c>
      <c r="M56" s="36">
        <v>0</v>
      </c>
      <c r="N56" s="76">
        <v>0.18153846153846154</v>
      </c>
      <c r="O56" s="56">
        <v>43470.788880540946</v>
      </c>
      <c r="P56" s="56">
        <v>74375.896700143465</v>
      </c>
      <c r="Q56" s="97">
        <v>43603.112840466929</v>
      </c>
      <c r="R56" s="36">
        <v>0</v>
      </c>
      <c r="S56" s="36">
        <v>0</v>
      </c>
      <c r="T56" s="76">
        <v>0</v>
      </c>
      <c r="U56" s="36">
        <v>0.50848849945235486</v>
      </c>
      <c r="V56" s="36">
        <v>0.8708644610458911</v>
      </c>
      <c r="W56" s="76">
        <v>0.4971517348524081</v>
      </c>
    </row>
    <row r="57" spans="1:23" x14ac:dyDescent="0.2">
      <c r="A57" s="8" t="s">
        <v>104</v>
      </c>
      <c r="B57" s="8" t="s">
        <v>395</v>
      </c>
      <c r="C57" s="36">
        <v>0.75938252372185244</v>
      </c>
      <c r="D57" s="36">
        <v>0.88456446915541431</v>
      </c>
      <c r="E57" s="76">
        <v>0.57847896440129454</v>
      </c>
      <c r="F57" s="36">
        <v>0.31543967280163598</v>
      </c>
      <c r="G57" s="36">
        <v>8.4622597280825135E-2</v>
      </c>
      <c r="H57" s="76">
        <v>0.52635689183912537</v>
      </c>
      <c r="I57" s="36">
        <v>5.4045707226683141E-3</v>
      </c>
      <c r="J57" s="36">
        <v>0</v>
      </c>
      <c r="K57" s="76">
        <v>1.6091954022988506E-2</v>
      </c>
      <c r="L57" s="36">
        <v>0.15952615992102664</v>
      </c>
      <c r="M57" s="36">
        <v>0</v>
      </c>
      <c r="N57" s="76">
        <v>0.19152691968225949</v>
      </c>
      <c r="O57" s="56">
        <v>83824.867586721375</v>
      </c>
      <c r="P57" s="56">
        <v>114563.35228973361</v>
      </c>
      <c r="Q57" s="97">
        <v>27899.011124845489</v>
      </c>
      <c r="R57" s="36">
        <v>0.41757469244288226</v>
      </c>
      <c r="S57" s="36">
        <v>0</v>
      </c>
      <c r="T57" s="76">
        <v>0.4461883408071749</v>
      </c>
      <c r="U57" s="36">
        <v>0.62615030674846628</v>
      </c>
      <c r="V57" s="36">
        <v>0.76652601969057665</v>
      </c>
      <c r="W57" s="76">
        <v>0.47754783287778213</v>
      </c>
    </row>
    <row r="58" spans="1:23" x14ac:dyDescent="0.2">
      <c r="A58" s="8" t="s">
        <v>106</v>
      </c>
      <c r="B58" s="8" t="s">
        <v>395</v>
      </c>
      <c r="C58" s="36">
        <v>0.84417808219178081</v>
      </c>
      <c r="D58" s="36">
        <v>0.83638211382113825</v>
      </c>
      <c r="E58" s="76">
        <v>0.76795580110497241</v>
      </c>
      <c r="F58" s="36">
        <v>0.13331397037467324</v>
      </c>
      <c r="G58" s="36">
        <v>0</v>
      </c>
      <c r="H58" s="76">
        <v>4.320113314447592E-2</v>
      </c>
      <c r="I58" s="36">
        <v>0</v>
      </c>
      <c r="J58" s="36">
        <v>0</v>
      </c>
      <c r="K58" s="76">
        <v>0</v>
      </c>
      <c r="L58" s="36">
        <v>0.12129817444219067</v>
      </c>
      <c r="M58" s="36">
        <v>0</v>
      </c>
      <c r="N58" s="76">
        <v>6.2692702980472761E-2</v>
      </c>
      <c r="O58" s="56">
        <v>49493.160243407707</v>
      </c>
      <c r="P58" s="56">
        <v>65687.727825030379</v>
      </c>
      <c r="Q58" s="97">
        <v>33758.139534883718</v>
      </c>
      <c r="R58" s="36">
        <v>0.16228070175438597</v>
      </c>
      <c r="S58" s="36">
        <v>0</v>
      </c>
      <c r="T58" s="76">
        <v>0.32080924855491327</v>
      </c>
      <c r="U58" s="36">
        <v>0.60267208829509145</v>
      </c>
      <c r="V58" s="36">
        <v>0.93292682926829273</v>
      </c>
      <c r="W58" s="76">
        <v>0.50991501416430596</v>
      </c>
    </row>
    <row r="59" spans="1:23" x14ac:dyDescent="0.2">
      <c r="A59" s="8" t="s">
        <v>108</v>
      </c>
      <c r="B59" s="8" t="s">
        <v>395</v>
      </c>
      <c r="C59" s="36">
        <v>0.95031490552834152</v>
      </c>
      <c r="D59" s="36">
        <v>1</v>
      </c>
      <c r="E59" s="76">
        <v>0.91141609482220831</v>
      </c>
      <c r="F59" s="36">
        <v>0.10427498555748123</v>
      </c>
      <c r="G59" s="36">
        <v>0</v>
      </c>
      <c r="H59" s="76">
        <v>0.17105970952124799</v>
      </c>
      <c r="I59" s="36">
        <v>0</v>
      </c>
      <c r="J59" s="36">
        <v>0</v>
      </c>
      <c r="K59" s="76">
        <v>0</v>
      </c>
      <c r="L59" s="36">
        <v>2.2827687776141383E-2</v>
      </c>
      <c r="M59" s="36">
        <v>0</v>
      </c>
      <c r="N59" s="76">
        <v>4.2436687200547572E-2</v>
      </c>
      <c r="O59" s="56">
        <v>44070.508100147279</v>
      </c>
      <c r="P59" s="56">
        <v>54352.037351443127</v>
      </c>
      <c r="Q59" s="97">
        <v>28859.283387622148</v>
      </c>
      <c r="R59" s="36">
        <v>0.13275862068965516</v>
      </c>
      <c r="S59" s="36">
        <v>0</v>
      </c>
      <c r="T59" s="76">
        <v>0</v>
      </c>
      <c r="U59" s="36">
        <v>0.75852108607741187</v>
      </c>
      <c r="V59" s="36">
        <v>0.77533664068036856</v>
      </c>
      <c r="W59" s="76">
        <v>0.78536847767617002</v>
      </c>
    </row>
    <row r="60" spans="1:23" x14ac:dyDescent="0.2">
      <c r="A60" s="8" t="s">
        <v>110</v>
      </c>
      <c r="B60" s="8" t="s">
        <v>395</v>
      </c>
      <c r="C60" s="36">
        <v>0.92697327532628959</v>
      </c>
      <c r="D60" s="36">
        <v>0.97007654836464863</v>
      </c>
      <c r="E60" s="76">
        <v>0.96659242761692654</v>
      </c>
      <c r="F60" s="36">
        <v>4.210827843024921E-2</v>
      </c>
      <c r="G60" s="36">
        <v>0</v>
      </c>
      <c r="H60" s="76">
        <v>0</v>
      </c>
      <c r="I60" s="36">
        <v>8.9185829707893099E-2</v>
      </c>
      <c r="J60" s="36">
        <v>0</v>
      </c>
      <c r="K60" s="76">
        <v>0</v>
      </c>
      <c r="L60" s="36">
        <v>0</v>
      </c>
      <c r="M60" s="36">
        <v>0</v>
      </c>
      <c r="N60" s="76">
        <v>0</v>
      </c>
      <c r="O60" s="56">
        <v>101806.48675829702</v>
      </c>
      <c r="P60" s="56">
        <v>164404.08895265425</v>
      </c>
      <c r="Q60" s="97">
        <v>46746.787383177572</v>
      </c>
      <c r="R60" s="36">
        <v>0.33870967741935482</v>
      </c>
      <c r="S60" s="36">
        <v>0</v>
      </c>
      <c r="T60" s="76">
        <v>0</v>
      </c>
      <c r="U60" s="36">
        <v>0.62245774849613289</v>
      </c>
      <c r="V60" s="36">
        <v>0.58977635782747606</v>
      </c>
      <c r="W60" s="76">
        <v>0.83780160857908847</v>
      </c>
    </row>
    <row r="61" spans="1:23" x14ac:dyDescent="0.2">
      <c r="A61" s="8" t="s">
        <v>112</v>
      </c>
      <c r="B61" s="8" t="s">
        <v>395</v>
      </c>
      <c r="C61" s="36">
        <v>0.73796665884010326</v>
      </c>
      <c r="D61" s="36">
        <v>0.80010746910263297</v>
      </c>
      <c r="E61" s="76">
        <v>0.63665389527458494</v>
      </c>
      <c r="F61" s="36">
        <v>0.50063104753891463</v>
      </c>
      <c r="G61" s="36">
        <v>0.32623376623376621</v>
      </c>
      <c r="H61" s="76">
        <v>0.4569575471698113</v>
      </c>
      <c r="I61" s="36">
        <v>3.1385035251307709E-2</v>
      </c>
      <c r="J61" s="36">
        <v>3.3246753246753247E-2</v>
      </c>
      <c r="K61" s="76">
        <v>4.5121951219512194E-2</v>
      </c>
      <c r="L61" s="36">
        <v>0.34298440979955458</v>
      </c>
      <c r="M61" s="36">
        <v>0.12894560107454667</v>
      </c>
      <c r="N61" s="76">
        <v>0.38615847542627885</v>
      </c>
      <c r="O61" s="56">
        <v>48419.567292395797</v>
      </c>
      <c r="P61" s="56">
        <v>73559.973136333108</v>
      </c>
      <c r="Q61" s="97">
        <v>23890.577777777777</v>
      </c>
      <c r="R61" s="36">
        <v>0.87078934137757669</v>
      </c>
      <c r="S61" s="36">
        <v>0.73697916666666663</v>
      </c>
      <c r="T61" s="76">
        <v>1</v>
      </c>
      <c r="U61" s="36">
        <v>0.57003891050583655</v>
      </c>
      <c r="V61" s="36">
        <v>0.80051948051948052</v>
      </c>
      <c r="W61" s="76">
        <v>0.5430424528301887</v>
      </c>
    </row>
    <row r="62" spans="1:23" x14ac:dyDescent="0.2">
      <c r="A62" s="8" t="s">
        <v>114</v>
      </c>
      <c r="B62" s="8" t="s">
        <v>395</v>
      </c>
      <c r="C62" s="36">
        <v>0.81279765539137871</v>
      </c>
      <c r="D62" s="36">
        <v>0.71493803000652312</v>
      </c>
      <c r="E62" s="76">
        <v>0.87142501865207656</v>
      </c>
      <c r="F62" s="36">
        <v>0.20180259397669817</v>
      </c>
      <c r="G62" s="36">
        <v>0.12937595129375951</v>
      </c>
      <c r="H62" s="76">
        <v>0.10151933701657459</v>
      </c>
      <c r="I62" s="36">
        <v>3.3805223334146935E-2</v>
      </c>
      <c r="J62" s="36">
        <v>0</v>
      </c>
      <c r="K62" s="76">
        <v>0</v>
      </c>
      <c r="L62" s="36">
        <v>0.103515625</v>
      </c>
      <c r="M62" s="36">
        <v>0</v>
      </c>
      <c r="N62" s="76">
        <v>3.9383561643835614E-2</v>
      </c>
      <c r="O62" s="56">
        <v>56453.255709134617</v>
      </c>
      <c r="P62" s="56">
        <v>90350.182481751821</v>
      </c>
      <c r="Q62" s="97">
        <v>31248.198558847078</v>
      </c>
      <c r="R62" s="36">
        <v>0.45090337784760409</v>
      </c>
      <c r="S62" s="36">
        <v>0</v>
      </c>
      <c r="T62" s="76">
        <v>0.28557213930348258</v>
      </c>
      <c r="U62" s="36">
        <v>0.70664899491937261</v>
      </c>
      <c r="V62" s="36">
        <v>0.69893455098934554</v>
      </c>
      <c r="W62" s="76">
        <v>0.74069767441860468</v>
      </c>
    </row>
    <row r="63" spans="1:23" x14ac:dyDescent="0.2">
      <c r="A63" s="8" t="s">
        <v>116</v>
      </c>
      <c r="B63" s="8" t="s">
        <v>395</v>
      </c>
      <c r="C63" s="36">
        <v>0.94852941176470584</v>
      </c>
      <c r="D63" s="36">
        <v>0.94655305964368708</v>
      </c>
      <c r="E63" s="76">
        <v>0.93567839195979896</v>
      </c>
      <c r="F63" s="36">
        <v>0.11349598517603458</v>
      </c>
      <c r="G63" s="36">
        <v>0</v>
      </c>
      <c r="H63" s="76">
        <v>5.2791492593999241E-2</v>
      </c>
      <c r="I63" s="36">
        <v>0</v>
      </c>
      <c r="J63" s="36">
        <v>0</v>
      </c>
      <c r="K63" s="76">
        <v>0</v>
      </c>
      <c r="L63" s="36">
        <v>0.12158302733578132</v>
      </c>
      <c r="M63" s="36">
        <v>0</v>
      </c>
      <c r="N63" s="76">
        <v>0</v>
      </c>
      <c r="O63" s="56">
        <v>98527.957976336183</v>
      </c>
      <c r="P63" s="56">
        <v>91738.604746317505</v>
      </c>
      <c r="Q63" s="97">
        <v>20852.683896620278</v>
      </c>
      <c r="R63" s="36">
        <v>0.5775116433799069</v>
      </c>
      <c r="S63" s="36">
        <v>0.43243243243243246</v>
      </c>
      <c r="T63" s="76">
        <v>0.22299651567944251</v>
      </c>
      <c r="U63" s="36">
        <v>0.76282152438062178</v>
      </c>
      <c r="V63" s="36">
        <v>0.89744379427163534</v>
      </c>
      <c r="W63" s="76">
        <v>0.76984763432237369</v>
      </c>
    </row>
    <row r="64" spans="1:23" x14ac:dyDescent="0.2">
      <c r="A64" s="8" t="s">
        <v>118</v>
      </c>
      <c r="B64" s="8" t="s">
        <v>395</v>
      </c>
      <c r="C64" s="36">
        <v>0.86528066528066527</v>
      </c>
      <c r="D64" s="36">
        <v>0.93076923076923079</v>
      </c>
      <c r="E64" s="76">
        <v>0.85672937771345881</v>
      </c>
      <c r="F64" s="36">
        <v>0.20596624673163774</v>
      </c>
      <c r="G64" s="36">
        <v>9.7153185720741081E-2</v>
      </c>
      <c r="H64" s="76">
        <v>0.23886558817655282</v>
      </c>
      <c r="I64" s="36">
        <v>4.0381991814461116E-2</v>
      </c>
      <c r="J64" s="36">
        <v>0</v>
      </c>
      <c r="K64" s="76">
        <v>6.9467261206289599E-2</v>
      </c>
      <c r="L64" s="36">
        <v>0.16146083613647286</v>
      </c>
      <c r="M64" s="36">
        <v>0.11105371900826447</v>
      </c>
      <c r="N64" s="76">
        <v>0.147240990990991</v>
      </c>
      <c r="O64" s="56">
        <v>53376.533717763894</v>
      </c>
      <c r="P64" s="56">
        <v>86792.613636363632</v>
      </c>
      <c r="Q64" s="97">
        <v>36039.473684210527</v>
      </c>
      <c r="R64" s="36">
        <v>0.28845760980592439</v>
      </c>
      <c r="S64" s="36">
        <v>0.28266666666666668</v>
      </c>
      <c r="T64" s="76">
        <v>0.26857473258167103</v>
      </c>
      <c r="U64" s="36">
        <v>0.40817313505017533</v>
      </c>
      <c r="V64" s="36">
        <v>0.66063348416289591</v>
      </c>
      <c r="W64" s="76">
        <v>0.28929525374974319</v>
      </c>
    </row>
    <row r="65" spans="1:23" x14ac:dyDescent="0.2">
      <c r="A65" s="8" t="s">
        <v>120</v>
      </c>
      <c r="B65" s="8" t="s">
        <v>395</v>
      </c>
      <c r="C65" s="36">
        <v>0.78056768558951961</v>
      </c>
      <c r="D65" s="36">
        <v>0.80549199084668188</v>
      </c>
      <c r="E65" s="76">
        <v>0.76759530791788855</v>
      </c>
      <c r="F65" s="36">
        <v>0.17578947368421052</v>
      </c>
      <c r="G65" s="36">
        <v>9.9009900990099011E-3</v>
      </c>
      <c r="H65" s="76">
        <v>0.24120234604105573</v>
      </c>
      <c r="I65" s="36">
        <v>0</v>
      </c>
      <c r="J65" s="36">
        <v>0</v>
      </c>
      <c r="K65" s="76">
        <v>0</v>
      </c>
      <c r="L65" s="36">
        <v>8.5314685314685321E-2</v>
      </c>
      <c r="M65" s="36">
        <v>1.4204545454545454E-2</v>
      </c>
      <c r="N65" s="76">
        <v>0.11174785100286533</v>
      </c>
      <c r="O65" s="56">
        <v>47859.3006993007</v>
      </c>
      <c r="P65" s="56">
        <v>57219.318181818184</v>
      </c>
      <c r="Q65" s="97">
        <v>47253.811659192826</v>
      </c>
      <c r="R65" s="36">
        <v>0.2815405046480744</v>
      </c>
      <c r="S65" s="36" t="e">
        <v>#DIV/0!</v>
      </c>
      <c r="T65" s="76">
        <v>0.2815405046480744</v>
      </c>
      <c r="U65" s="36">
        <v>0.53093363329583798</v>
      </c>
      <c r="V65" s="36">
        <v>0.95799999999999996</v>
      </c>
      <c r="W65" s="76">
        <v>0.37289494787489974</v>
      </c>
    </row>
    <row r="66" spans="1:23" x14ac:dyDescent="0.2">
      <c r="A66" s="8" t="s">
        <v>122</v>
      </c>
      <c r="B66" s="8" t="s">
        <v>395</v>
      </c>
      <c r="C66" s="36">
        <v>0.75038237993270118</v>
      </c>
      <c r="D66" s="36">
        <v>0.5017301038062284</v>
      </c>
      <c r="E66" s="76">
        <v>0.80049875311720697</v>
      </c>
      <c r="F66" s="36">
        <v>0.19194194194194195</v>
      </c>
      <c r="G66" s="36">
        <v>0.23565573770491804</v>
      </c>
      <c r="H66" s="76">
        <v>0.31801055011303692</v>
      </c>
      <c r="I66" s="36">
        <v>1.9201920192019203E-2</v>
      </c>
      <c r="J66" s="36">
        <v>5.2459016393442623E-2</v>
      </c>
      <c r="K66" s="76">
        <v>0</v>
      </c>
      <c r="L66" s="36">
        <v>0.13697513249082754</v>
      </c>
      <c r="M66" s="36">
        <v>0.26551724137931032</v>
      </c>
      <c r="N66" s="76">
        <v>0.18899273104880582</v>
      </c>
      <c r="O66" s="56">
        <v>42688.136975132489</v>
      </c>
      <c r="P66" s="56">
        <v>88111.034482758623</v>
      </c>
      <c r="Q66" s="97">
        <v>19887.388282025819</v>
      </c>
      <c r="R66" s="36">
        <v>0.10540419830281375</v>
      </c>
      <c r="S66" s="36">
        <v>0.24748490945674045</v>
      </c>
      <c r="T66" s="76">
        <v>0.12973593570608496</v>
      </c>
      <c r="U66" s="36">
        <v>0.43968968968968969</v>
      </c>
      <c r="V66" s="36">
        <v>0.66051912568306015</v>
      </c>
      <c r="W66" s="76">
        <v>0.3436322532027129</v>
      </c>
    </row>
    <row r="67" spans="1:23" x14ac:dyDescent="0.2">
      <c r="A67" s="8" t="s">
        <v>124</v>
      </c>
      <c r="B67" s="8" t="s">
        <v>395</v>
      </c>
      <c r="C67" s="36">
        <v>0.87401795735129073</v>
      </c>
      <c r="D67" s="36">
        <v>0.91669765712160656</v>
      </c>
      <c r="E67" s="76">
        <v>0.78227914270778887</v>
      </c>
      <c r="F67" s="36">
        <v>0.18917023763147642</v>
      </c>
      <c r="G67" s="36">
        <v>0.10057821059038345</v>
      </c>
      <c r="H67" s="76">
        <v>0.27567210224768618</v>
      </c>
      <c r="I67" s="36">
        <v>3.3847870559791708E-2</v>
      </c>
      <c r="J67" s="36">
        <v>2.5000000000000001E-2</v>
      </c>
      <c r="K67" s="76">
        <v>5.9592263460533194E-2</v>
      </c>
      <c r="L67" s="36">
        <v>0.16083467094703049</v>
      </c>
      <c r="M67" s="36">
        <v>9.1277890466531439E-2</v>
      </c>
      <c r="N67" s="76">
        <v>0.23421316404944872</v>
      </c>
      <c r="O67" s="56">
        <v>71324.151952916</v>
      </c>
      <c r="P67" s="56">
        <v>98196.551724137928</v>
      </c>
      <c r="Q67" s="97">
        <v>38980.767362797473</v>
      </c>
      <c r="R67" s="36">
        <v>0.37268157392962387</v>
      </c>
      <c r="S67" s="36">
        <v>0.28924302788844619</v>
      </c>
      <c r="T67" s="76">
        <v>0.43090211132437622</v>
      </c>
      <c r="U67" s="36">
        <v>0.54070899883132062</v>
      </c>
      <c r="V67" s="36">
        <v>0.6180766889835666</v>
      </c>
      <c r="W67" s="76">
        <v>0.51300132216835614</v>
      </c>
    </row>
    <row r="68" spans="1:23" x14ac:dyDescent="0.2">
      <c r="A68" s="8" t="s">
        <v>126</v>
      </c>
      <c r="B68" s="8" t="s">
        <v>395</v>
      </c>
      <c r="C68" s="36">
        <v>0.91234069008392915</v>
      </c>
      <c r="D68" s="36">
        <v>0.92411924119241196</v>
      </c>
      <c r="E68" s="76">
        <v>0.85172263410379412</v>
      </c>
      <c r="F68" s="36">
        <v>0.12008253094910591</v>
      </c>
      <c r="G68" s="36">
        <v>0.11096220852318413</v>
      </c>
      <c r="H68" s="76">
        <v>5.2340425531914897E-2</v>
      </c>
      <c r="I68" s="36">
        <v>2.4160652651396296E-2</v>
      </c>
      <c r="J68" s="36">
        <v>5.0976497848394572E-2</v>
      </c>
      <c r="K68" s="76">
        <v>0</v>
      </c>
      <c r="L68" s="36">
        <v>7.8875638841567286E-2</v>
      </c>
      <c r="M68" s="36">
        <v>2.5293255131964808E-2</v>
      </c>
      <c r="N68" s="76">
        <v>2.9697900665642603E-2</v>
      </c>
      <c r="O68" s="56">
        <v>56902.112436115844</v>
      </c>
      <c r="P68" s="56">
        <v>77826.502932551317</v>
      </c>
      <c r="Q68" s="97">
        <v>41773.033707865172</v>
      </c>
      <c r="R68" s="36">
        <v>0.13113145846958796</v>
      </c>
      <c r="S68" s="36">
        <v>0</v>
      </c>
      <c r="T68" s="76">
        <v>9.0277777777777776E-2</v>
      </c>
      <c r="U68" s="36">
        <v>0.57598447032723243</v>
      </c>
      <c r="V68" s="36">
        <v>0.69203966764942371</v>
      </c>
      <c r="W68" s="76">
        <v>0.68586387434554974</v>
      </c>
    </row>
    <row r="69" spans="1:23" x14ac:dyDescent="0.2">
      <c r="A69" s="8" t="s">
        <v>128</v>
      </c>
      <c r="B69" s="8" t="s">
        <v>395</v>
      </c>
      <c r="C69" s="36">
        <v>0.79713327938966594</v>
      </c>
      <c r="D69" s="36">
        <v>0.8673906830523006</v>
      </c>
      <c r="E69" s="76">
        <v>0.74055643519565706</v>
      </c>
      <c r="F69" s="36">
        <v>0.11692114620372307</v>
      </c>
      <c r="G69" s="36">
        <v>3.5070387750061743E-2</v>
      </c>
      <c r="H69" s="76">
        <v>9.6612296110414053E-2</v>
      </c>
      <c r="I69" s="36">
        <v>6.9310305647085554E-2</v>
      </c>
      <c r="J69" s="36">
        <v>3.9740698985343853E-2</v>
      </c>
      <c r="K69" s="76">
        <v>0.10371517027863777</v>
      </c>
      <c r="L69" s="36">
        <v>0.11615429234338748</v>
      </c>
      <c r="M69" s="36">
        <v>1.6474464579901153E-2</v>
      </c>
      <c r="N69" s="76">
        <v>0.1163714111178986</v>
      </c>
      <c r="O69" s="56">
        <v>55635.722157772623</v>
      </c>
      <c r="P69" s="56">
        <v>93991.34761120264</v>
      </c>
      <c r="Q69" s="97">
        <v>22106.941838649156</v>
      </c>
      <c r="R69" s="36">
        <v>0.26365085691510565</v>
      </c>
      <c r="S69" s="36">
        <v>0</v>
      </c>
      <c r="T69" s="76">
        <v>0.33647260273972601</v>
      </c>
      <c r="U69" s="36">
        <v>0.43899120971117622</v>
      </c>
      <c r="V69" s="36">
        <v>0.70881699184983948</v>
      </c>
      <c r="W69" s="76">
        <v>0.22822445561139029</v>
      </c>
    </row>
    <row r="70" spans="1:23" x14ac:dyDescent="0.2">
      <c r="A70" s="8" t="s">
        <v>130</v>
      </c>
      <c r="B70" s="8" t="s">
        <v>395</v>
      </c>
      <c r="C70" s="36">
        <v>0.82412850873561316</v>
      </c>
      <c r="D70" s="36">
        <v>0.77140386278466422</v>
      </c>
      <c r="E70" s="76">
        <v>0.81327800829875518</v>
      </c>
      <c r="F70" s="36">
        <v>0.18334926822093109</v>
      </c>
      <c r="G70" s="36">
        <v>0.17237103174603174</v>
      </c>
      <c r="H70" s="76">
        <v>0.22097328749008199</v>
      </c>
      <c r="I70" s="36">
        <v>9.9168161800685037E-2</v>
      </c>
      <c r="J70" s="36">
        <v>0.13171967351533914</v>
      </c>
      <c r="K70" s="76">
        <v>0.10921302379909475</v>
      </c>
      <c r="L70" s="36">
        <v>9.4845775143172911E-2</v>
      </c>
      <c r="M70" s="36">
        <v>0</v>
      </c>
      <c r="N70" s="76">
        <v>0.14887026239067055</v>
      </c>
      <c r="O70" s="56">
        <v>50733.627047121474</v>
      </c>
      <c r="P70" s="56">
        <v>86628.475336322866</v>
      </c>
      <c r="Q70" s="97">
        <v>26502.645533141211</v>
      </c>
      <c r="R70" s="36">
        <v>0.27066831683168319</v>
      </c>
      <c r="S70" s="36">
        <v>3.2447048219918881E-2</v>
      </c>
      <c r="T70" s="76">
        <v>0.2889617486338798</v>
      </c>
      <c r="U70" s="36">
        <v>0.39538133411782012</v>
      </c>
      <c r="V70" s="36">
        <v>0.44965277777777779</v>
      </c>
      <c r="W70" s="76">
        <v>0.37635546151811688</v>
      </c>
    </row>
    <row r="71" spans="1:23" x14ac:dyDescent="0.2">
      <c r="A71" s="8" t="s">
        <v>132</v>
      </c>
      <c r="B71" s="8" t="s">
        <v>395</v>
      </c>
      <c r="C71" s="36">
        <v>0.84281020975486476</v>
      </c>
      <c r="D71" s="36">
        <v>0.93780147245493783</v>
      </c>
      <c r="E71" s="76">
        <v>0.78045859000684459</v>
      </c>
      <c r="F71" s="36">
        <v>0.1335093896713615</v>
      </c>
      <c r="G71" s="36">
        <v>0</v>
      </c>
      <c r="H71" s="76">
        <v>0.12796420581655482</v>
      </c>
      <c r="I71" s="36">
        <v>6.6991473812423874E-2</v>
      </c>
      <c r="J71" s="36">
        <v>6.7912920018930428E-2</v>
      </c>
      <c r="K71" s="76">
        <v>8.9651724712547912E-2</v>
      </c>
      <c r="L71" s="36">
        <v>9.9650174912543729E-2</v>
      </c>
      <c r="M71" s="36">
        <v>0</v>
      </c>
      <c r="N71" s="76">
        <v>3.5957026967770228E-2</v>
      </c>
      <c r="O71" s="56">
        <v>68342.158920539732</v>
      </c>
      <c r="P71" s="56">
        <v>111369.11207363292</v>
      </c>
      <c r="Q71" s="97">
        <v>41981.082501313715</v>
      </c>
      <c r="R71" s="36">
        <v>0.23879085912641018</v>
      </c>
      <c r="S71" s="36">
        <v>0</v>
      </c>
      <c r="T71" s="76">
        <v>0.20682414698162729</v>
      </c>
      <c r="U71" s="36">
        <v>0.45151115023474181</v>
      </c>
      <c r="V71" s="36">
        <v>0.5996335318369217</v>
      </c>
      <c r="W71" s="76">
        <v>0.38314690529455631</v>
      </c>
    </row>
    <row r="72" spans="1:23" ht="16" thickBot="1" x14ac:dyDescent="0.25">
      <c r="A72" s="8" t="s">
        <v>134</v>
      </c>
      <c r="B72" s="8" t="s">
        <v>395</v>
      </c>
      <c r="C72" s="36">
        <v>0.83093628649503815</v>
      </c>
      <c r="D72" s="36">
        <v>0.86567425569176881</v>
      </c>
      <c r="E72" s="76">
        <v>0.84624315806933159</v>
      </c>
      <c r="F72" s="36">
        <v>0.24500105241001893</v>
      </c>
      <c r="G72" s="36">
        <v>1.4210919970082274E-2</v>
      </c>
      <c r="H72" s="76">
        <v>0.28113921058851338</v>
      </c>
      <c r="I72" s="36">
        <v>0.10482841985091666</v>
      </c>
      <c r="J72" s="36">
        <v>4.6274242939775431E-2</v>
      </c>
      <c r="K72" s="76">
        <v>0.13697779158254386</v>
      </c>
      <c r="L72" s="36">
        <v>0.124881003894418</v>
      </c>
      <c r="M72" s="36">
        <v>0</v>
      </c>
      <c r="N72" s="76">
        <v>0.15386123088984713</v>
      </c>
      <c r="O72" s="56">
        <v>56510.471657291215</v>
      </c>
      <c r="P72" s="56">
        <v>77125.611976532469</v>
      </c>
      <c r="Q72" s="97">
        <v>33383.579192546582</v>
      </c>
      <c r="R72" s="36">
        <v>0.26443184119910879</v>
      </c>
      <c r="S72" s="36">
        <v>2.1201413427561839E-2</v>
      </c>
      <c r="T72" s="76">
        <v>0.24803900784396862</v>
      </c>
      <c r="U72" s="36">
        <v>0.41954325405177856</v>
      </c>
      <c r="V72" s="36">
        <v>0.54076290201944655</v>
      </c>
      <c r="W72" s="76">
        <v>0.39293311273930515</v>
      </c>
    </row>
    <row r="73" spans="1:23" s="27" customFormat="1" ht="16" thickBot="1" x14ac:dyDescent="0.25">
      <c r="A73" s="8" t="s">
        <v>396</v>
      </c>
      <c r="B73" s="8"/>
      <c r="C73" s="37">
        <v>0.83812889113242472</v>
      </c>
      <c r="D73" s="37">
        <v>0.86556609085380964</v>
      </c>
      <c r="E73" s="77">
        <v>0.80862492030063571</v>
      </c>
      <c r="F73" s="37">
        <v>0.19578053974055001</v>
      </c>
      <c r="G73" s="37">
        <v>7.970802349864356E-2</v>
      </c>
      <c r="H73" s="77">
        <v>0.20891272127762328</v>
      </c>
      <c r="I73" s="37">
        <v>5.3218936670777248E-2</v>
      </c>
      <c r="J73" s="37">
        <v>3.5528673835125445E-2</v>
      </c>
      <c r="K73" s="77">
        <v>6.7445372689212177E-2</v>
      </c>
      <c r="L73" s="37">
        <v>0.12335016763570004</v>
      </c>
      <c r="M73" s="37">
        <v>2.9532681099084097E-2</v>
      </c>
      <c r="N73" s="77">
        <v>0.11641143132762571</v>
      </c>
      <c r="O73" s="57">
        <v>61853.700060228868</v>
      </c>
      <c r="P73" s="57">
        <v>92606.615580766025</v>
      </c>
      <c r="Q73" s="98">
        <v>33785.337456597219</v>
      </c>
      <c r="R73" s="37">
        <v>0.29441837076768351</v>
      </c>
      <c r="S73" s="37">
        <v>0.10128798299362261</v>
      </c>
      <c r="T73" s="77">
        <v>0.28824134612193419</v>
      </c>
      <c r="U73" s="37">
        <v>0.51885102830689833</v>
      </c>
      <c r="V73" s="37">
        <v>0.66833238985730736</v>
      </c>
      <c r="W73" s="77">
        <v>0.4653483644428017</v>
      </c>
    </row>
    <row r="74" spans="1:23" x14ac:dyDescent="0.2">
      <c r="A74" s="187" t="s">
        <v>136</v>
      </c>
      <c r="B74" s="187" t="s">
        <v>397</v>
      </c>
      <c r="C74" s="38">
        <v>0.86532951289398286</v>
      </c>
      <c r="D74" s="38">
        <v>0.8443708609271523</v>
      </c>
      <c r="E74" s="78">
        <v>1</v>
      </c>
      <c r="F74" s="38">
        <v>0</v>
      </c>
      <c r="G74" s="38">
        <v>0</v>
      </c>
      <c r="H74" s="78">
        <v>0</v>
      </c>
      <c r="I74" s="38">
        <v>0</v>
      </c>
      <c r="J74" s="38">
        <v>0</v>
      </c>
      <c r="K74" s="78">
        <v>0</v>
      </c>
      <c r="L74" s="38">
        <v>0</v>
      </c>
      <c r="M74" s="38">
        <v>0</v>
      </c>
      <c r="N74" s="78">
        <v>0</v>
      </c>
      <c r="O74" s="58">
        <v>41546.357615894041</v>
      </c>
      <c r="P74" s="58">
        <v>41831.372549019608</v>
      </c>
      <c r="Q74" s="99" t="e">
        <v>#DIV/0!</v>
      </c>
      <c r="R74" s="38">
        <v>0</v>
      </c>
      <c r="S74" s="38">
        <v>0</v>
      </c>
      <c r="T74" s="78" t="e">
        <v>#DIV/0!</v>
      </c>
      <c r="U74" s="38">
        <v>0.62167689161554196</v>
      </c>
      <c r="V74" s="38">
        <v>0.58144796380090502</v>
      </c>
      <c r="W74" s="78">
        <v>1</v>
      </c>
    </row>
    <row r="75" spans="1:23" x14ac:dyDescent="0.2">
      <c r="A75" s="187" t="s">
        <v>138</v>
      </c>
      <c r="B75" s="187" t="s">
        <v>397</v>
      </c>
      <c r="C75" s="38">
        <v>0.44554455445544555</v>
      </c>
      <c r="D75" s="38">
        <v>1</v>
      </c>
      <c r="E75" s="78">
        <v>1</v>
      </c>
      <c r="F75" s="38">
        <v>0.73412698412698407</v>
      </c>
      <c r="G75" s="38">
        <v>0</v>
      </c>
      <c r="H75" s="78">
        <v>0.68983957219251335</v>
      </c>
      <c r="I75" s="38">
        <v>0</v>
      </c>
      <c r="J75" s="38">
        <v>0</v>
      </c>
      <c r="K75" s="78">
        <v>0</v>
      </c>
      <c r="L75" s="38">
        <v>0.8</v>
      </c>
      <c r="M75" s="38">
        <v>0</v>
      </c>
      <c r="N75" s="78">
        <v>1</v>
      </c>
      <c r="O75" s="58">
        <v>30188.888888888891</v>
      </c>
      <c r="P75" s="58">
        <v>90100</v>
      </c>
      <c r="Q75" s="99">
        <v>15400</v>
      </c>
      <c r="R75" s="38">
        <v>1</v>
      </c>
      <c r="S75" s="38" t="e">
        <v>#DIV/0!</v>
      </c>
      <c r="T75" s="78">
        <v>1</v>
      </c>
      <c r="U75" s="38">
        <v>0.90355329949238583</v>
      </c>
      <c r="V75" s="38">
        <v>1</v>
      </c>
      <c r="W75" s="78">
        <v>0.85606060606060608</v>
      </c>
    </row>
    <row r="76" spans="1:23" x14ac:dyDescent="0.2">
      <c r="A76" s="187" t="s">
        <v>140</v>
      </c>
      <c r="B76" s="187" t="s">
        <v>397</v>
      </c>
      <c r="C76" s="38">
        <v>0.58160919540229883</v>
      </c>
      <c r="D76" s="38">
        <v>0.40286831812255541</v>
      </c>
      <c r="E76" s="78">
        <v>0.54685099846390173</v>
      </c>
      <c r="F76" s="38">
        <v>0.32695035460992905</v>
      </c>
      <c r="G76" s="38">
        <v>0</v>
      </c>
      <c r="H76" s="78">
        <v>0.48717948717948717</v>
      </c>
      <c r="I76" s="38">
        <v>0.10868686868686869</v>
      </c>
      <c r="J76" s="38">
        <v>0</v>
      </c>
      <c r="K76" s="78">
        <v>0.23050556983718937</v>
      </c>
      <c r="L76" s="38">
        <v>0.28260869565217389</v>
      </c>
      <c r="M76" s="38">
        <v>0</v>
      </c>
      <c r="N76" s="78">
        <v>0.22331460674157302</v>
      </c>
      <c r="O76" s="58">
        <v>35278.076416337288</v>
      </c>
      <c r="P76" s="58">
        <v>76311.067961165056</v>
      </c>
      <c r="Q76" s="99">
        <v>25253.623188405796</v>
      </c>
      <c r="R76" s="38">
        <v>0.2826622843056697</v>
      </c>
      <c r="S76" s="38">
        <v>0</v>
      </c>
      <c r="T76" s="78">
        <v>0.26210350584307179</v>
      </c>
      <c r="U76" s="38">
        <v>0.53900709219858156</v>
      </c>
      <c r="V76" s="38">
        <v>0.63897763578274758</v>
      </c>
      <c r="W76" s="78">
        <v>0.52003205128205132</v>
      </c>
    </row>
    <row r="77" spans="1:23" ht="16" thickBot="1" x14ac:dyDescent="0.25">
      <c r="A77" s="187" t="s">
        <v>142</v>
      </c>
      <c r="B77" s="187" t="s">
        <v>397</v>
      </c>
      <c r="C77" s="38">
        <v>0.52747252747252749</v>
      </c>
      <c r="D77" s="38">
        <v>0.42666666666666669</v>
      </c>
      <c r="E77" s="78">
        <v>1</v>
      </c>
      <c r="F77" s="38">
        <v>4.0752351097178681E-2</v>
      </c>
      <c r="G77" s="38">
        <v>0</v>
      </c>
      <c r="H77" s="78">
        <v>0</v>
      </c>
      <c r="I77" s="38">
        <v>0</v>
      </c>
      <c r="J77" s="38">
        <v>0</v>
      </c>
      <c r="K77" s="78">
        <v>0</v>
      </c>
      <c r="L77" s="38">
        <v>0.13541666666666666</v>
      </c>
      <c r="M77" s="38">
        <v>0</v>
      </c>
      <c r="N77" s="78">
        <v>0</v>
      </c>
      <c r="O77" s="58">
        <v>51672.5</v>
      </c>
      <c r="P77" s="58">
        <v>49373.4375</v>
      </c>
      <c r="Q77" s="99">
        <v>17020</v>
      </c>
      <c r="R77" s="38">
        <v>0</v>
      </c>
      <c r="S77" s="38">
        <v>0</v>
      </c>
      <c r="T77" s="78">
        <v>0</v>
      </c>
      <c r="U77" s="38">
        <v>0.55485893416927901</v>
      </c>
      <c r="V77" s="38">
        <v>0.45945945945945948</v>
      </c>
      <c r="W77" s="78">
        <v>0.76033057851239672</v>
      </c>
    </row>
    <row r="78" spans="1:23" s="27" customFormat="1" ht="16" thickBot="1" x14ac:dyDescent="0.25">
      <c r="A78" s="187" t="s">
        <v>398</v>
      </c>
      <c r="B78" s="187"/>
      <c r="C78" s="39">
        <v>0.60487353485502771</v>
      </c>
      <c r="D78" s="39">
        <v>0.51872964169381108</v>
      </c>
      <c r="E78" s="79">
        <v>0.57977207977207978</v>
      </c>
      <c r="F78" s="39">
        <v>0.28865979381443296</v>
      </c>
      <c r="G78" s="39">
        <v>0</v>
      </c>
      <c r="H78" s="79">
        <v>0.45976294447910171</v>
      </c>
      <c r="I78" s="39">
        <v>8.6578693273253945E-2</v>
      </c>
      <c r="J78" s="39">
        <v>0</v>
      </c>
      <c r="K78" s="79">
        <v>0.2119779353821907</v>
      </c>
      <c r="L78" s="39">
        <v>0.24375318714941357</v>
      </c>
      <c r="M78" s="39">
        <v>0</v>
      </c>
      <c r="N78" s="79">
        <v>0.23955773955773957</v>
      </c>
      <c r="O78" s="59">
        <v>36929.209586945435</v>
      </c>
      <c r="P78" s="59">
        <v>59996.734693877552</v>
      </c>
      <c r="Q78" s="100">
        <v>24593.856502242154</v>
      </c>
      <c r="R78" s="39">
        <v>0.23419354838709677</v>
      </c>
      <c r="S78" s="39">
        <v>0</v>
      </c>
      <c r="T78" s="79">
        <v>0.27202472952086554</v>
      </c>
      <c r="U78" s="39">
        <v>0.56967320261437904</v>
      </c>
      <c r="V78" s="39">
        <v>0.6038095238095238</v>
      </c>
      <c r="W78" s="79">
        <v>0.58204134366925064</v>
      </c>
    </row>
    <row r="79" spans="1:23" x14ac:dyDescent="0.2">
      <c r="A79" s="11" t="s">
        <v>144</v>
      </c>
      <c r="B79" s="11" t="s">
        <v>399</v>
      </c>
      <c r="C79" s="40">
        <v>0.8632662835249042</v>
      </c>
      <c r="D79" s="40">
        <v>0.90166473093302357</v>
      </c>
      <c r="E79" s="80">
        <v>0.8883305415968733</v>
      </c>
      <c r="F79" s="40">
        <v>0.37238436123348018</v>
      </c>
      <c r="G79" s="40">
        <v>0.16579292267365661</v>
      </c>
      <c r="H79" s="80">
        <v>0.3876727406139171</v>
      </c>
      <c r="I79" s="40">
        <v>3.6565721649484538E-2</v>
      </c>
      <c r="J79" s="40">
        <v>3.5834266517357223E-2</v>
      </c>
      <c r="K79" s="80">
        <v>2.9137199434229138E-2</v>
      </c>
      <c r="L79" s="40">
        <v>0.24752658344891354</v>
      </c>
      <c r="M79" s="40">
        <v>0</v>
      </c>
      <c r="N79" s="80">
        <v>0.32118164676304212</v>
      </c>
      <c r="O79" s="60">
        <v>33242.776699029127</v>
      </c>
      <c r="P79" s="60">
        <v>42634.564190639758</v>
      </c>
      <c r="Q79" s="101">
        <v>29334.34657927079</v>
      </c>
      <c r="R79" s="40">
        <v>0.11532073083919955</v>
      </c>
      <c r="S79" s="40">
        <v>4.5377004435346299E-2</v>
      </c>
      <c r="T79" s="80">
        <v>0.16200380840779258</v>
      </c>
      <c r="U79" s="40">
        <v>9.6684891688006092E-2</v>
      </c>
      <c r="V79" s="40">
        <v>3.9646133682830931E-2</v>
      </c>
      <c r="W79" s="80">
        <v>0.10644603605828599</v>
      </c>
    </row>
    <row r="80" spans="1:23" x14ac:dyDescent="0.2">
      <c r="A80" s="11" t="s">
        <v>146</v>
      </c>
      <c r="B80" s="11" t="s">
        <v>399</v>
      </c>
      <c r="C80" s="40">
        <v>0.79846035411855276</v>
      </c>
      <c r="D80" s="40">
        <v>0.8306010928961749</v>
      </c>
      <c r="E80" s="80">
        <v>0.73035143769968047</v>
      </c>
      <c r="F80" s="40">
        <v>9.7645117744112789E-2</v>
      </c>
      <c r="G80" s="40">
        <v>1.3843351548269581E-2</v>
      </c>
      <c r="H80" s="80">
        <v>0.17286988618886495</v>
      </c>
      <c r="I80" s="40">
        <v>1.1935730680948737E-2</v>
      </c>
      <c r="J80" s="40">
        <v>1.3843351548269581E-2</v>
      </c>
      <c r="K80" s="80">
        <v>1.2618296529968454E-2</v>
      </c>
      <c r="L80" s="40">
        <v>7.3274199768607788E-3</v>
      </c>
      <c r="M80" s="40">
        <v>1.6666666666666666E-2</v>
      </c>
      <c r="N80" s="80">
        <v>0</v>
      </c>
      <c r="O80" s="60">
        <v>49870.013497878906</v>
      </c>
      <c r="P80" s="60">
        <v>56920.960526315786</v>
      </c>
      <c r="Q80" s="101">
        <v>13768.256578947368</v>
      </c>
      <c r="R80" s="40">
        <v>0.10568409025992574</v>
      </c>
      <c r="S80" s="40">
        <v>0</v>
      </c>
      <c r="T80" s="80">
        <v>0.19839142091152814</v>
      </c>
      <c r="U80" s="40">
        <v>0.47408742676881477</v>
      </c>
      <c r="V80" s="40">
        <v>0.52495446265938073</v>
      </c>
      <c r="W80" s="80">
        <v>0.42456032088861462</v>
      </c>
    </row>
    <row r="81" spans="1:23" x14ac:dyDescent="0.2">
      <c r="A81" s="11" t="s">
        <v>148</v>
      </c>
      <c r="B81" s="11" t="s">
        <v>399</v>
      </c>
      <c r="C81" s="40">
        <v>0.88708399366085577</v>
      </c>
      <c r="D81" s="40">
        <v>0.98495726495726499</v>
      </c>
      <c r="E81" s="80">
        <v>0.82952247627935916</v>
      </c>
      <c r="F81" s="40">
        <v>0.24410787419828453</v>
      </c>
      <c r="G81" s="40">
        <v>5.2706892439780585E-2</v>
      </c>
      <c r="H81" s="80">
        <v>0.32926992632283991</v>
      </c>
      <c r="I81" s="40">
        <v>4.6379326969433997E-2</v>
      </c>
      <c r="J81" s="40">
        <v>0.125</v>
      </c>
      <c r="K81" s="80">
        <v>1.1039268254218578E-2</v>
      </c>
      <c r="L81" s="40">
        <v>0.14213934792318</v>
      </c>
      <c r="M81" s="40">
        <v>0</v>
      </c>
      <c r="N81" s="80">
        <v>0.21863866491655728</v>
      </c>
      <c r="O81" s="60">
        <v>46605.319338990623</v>
      </c>
      <c r="P81" s="60">
        <v>65658.188129121831</v>
      </c>
      <c r="Q81" s="101">
        <v>41198.111111111109</v>
      </c>
      <c r="R81" s="40">
        <v>0.20264317180616739</v>
      </c>
      <c r="S81" s="40">
        <v>0.10749063670411985</v>
      </c>
      <c r="T81" s="80">
        <v>0.25754060324825984</v>
      </c>
      <c r="U81" s="40">
        <v>0.34695927671740978</v>
      </c>
      <c r="V81" s="40">
        <v>0.36322442165513952</v>
      </c>
      <c r="W81" s="80">
        <v>0.30020093770931011</v>
      </c>
    </row>
    <row r="82" spans="1:23" x14ac:dyDescent="0.2">
      <c r="A82" s="11" t="s">
        <v>150</v>
      </c>
      <c r="B82" s="11" t="s">
        <v>399</v>
      </c>
      <c r="C82" s="40">
        <v>0.79077770130763936</v>
      </c>
      <c r="D82" s="40">
        <v>0.87463976945244959</v>
      </c>
      <c r="E82" s="80">
        <v>0.76544342507645258</v>
      </c>
      <c r="F82" s="40">
        <v>0.31084829902175498</v>
      </c>
      <c r="G82" s="40">
        <v>0.30858747993579455</v>
      </c>
      <c r="H82" s="80">
        <v>0.33589940980241212</v>
      </c>
      <c r="I82" s="40">
        <v>6.0247167868177139E-2</v>
      </c>
      <c r="J82" s="40">
        <v>0.12707444286391656</v>
      </c>
      <c r="K82" s="80">
        <v>2.5483573840957938E-2</v>
      </c>
      <c r="L82" s="40">
        <v>0.19408181026979981</v>
      </c>
      <c r="M82" s="40">
        <v>0.21581548599670511</v>
      </c>
      <c r="N82" s="80">
        <v>0.19936076707950459</v>
      </c>
      <c r="O82" s="60">
        <v>50248.683637946036</v>
      </c>
      <c r="P82" s="60">
        <v>52763.371773750689</v>
      </c>
      <c r="Q82" s="101">
        <v>45225.728987993141</v>
      </c>
      <c r="R82" s="40">
        <v>0.33607230895645029</v>
      </c>
      <c r="S82" s="40">
        <v>0.34868943606036534</v>
      </c>
      <c r="T82" s="80">
        <v>0.3148227253310551</v>
      </c>
      <c r="U82" s="40">
        <v>0.46692947875602275</v>
      </c>
      <c r="V82" s="40">
        <v>0.4947833065810594</v>
      </c>
      <c r="W82" s="80">
        <v>0.39928149858865797</v>
      </c>
    </row>
    <row r="83" spans="1:23" x14ac:dyDescent="0.2">
      <c r="A83" s="11" t="s">
        <v>152</v>
      </c>
      <c r="B83" s="11" t="s">
        <v>399</v>
      </c>
      <c r="C83" s="40">
        <v>0.80784823682398832</v>
      </c>
      <c r="D83" s="40">
        <v>0.84987277353689572</v>
      </c>
      <c r="E83" s="80">
        <v>0.86456618857277212</v>
      </c>
      <c r="F83" s="40">
        <v>0.44358930505672423</v>
      </c>
      <c r="G83" s="40">
        <v>0.18807848944835245</v>
      </c>
      <c r="H83" s="80">
        <v>0.42388917046798447</v>
      </c>
      <c r="I83" s="40">
        <v>9.4122051666042678E-2</v>
      </c>
      <c r="J83" s="40">
        <v>2.4904214559386972E-2</v>
      </c>
      <c r="K83" s="80">
        <v>8.9117880194768434E-2</v>
      </c>
      <c r="L83" s="40">
        <v>0.26872455259918571</v>
      </c>
      <c r="M83" s="40">
        <v>0.1187624750499002</v>
      </c>
      <c r="N83" s="80">
        <v>0.25700299156921402</v>
      </c>
      <c r="O83" s="60">
        <v>33918.548432913551</v>
      </c>
      <c r="P83" s="60">
        <v>39762.574850299403</v>
      </c>
      <c r="Q83" s="101">
        <v>25290.370591751343</v>
      </c>
      <c r="R83" s="40">
        <v>0.25119375882708994</v>
      </c>
      <c r="S83" s="40">
        <v>9.407985314364388E-2</v>
      </c>
      <c r="T83" s="80">
        <v>0.25584146702159122</v>
      </c>
      <c r="U83" s="40">
        <v>9.5940747545501526E-2</v>
      </c>
      <c r="V83" s="40">
        <v>0.19326175490559053</v>
      </c>
      <c r="W83" s="80">
        <v>8.0843435205736724E-2</v>
      </c>
    </row>
    <row r="84" spans="1:23" x14ac:dyDescent="0.2">
      <c r="A84" s="11" t="s">
        <v>154</v>
      </c>
      <c r="B84" s="11" t="s">
        <v>399</v>
      </c>
      <c r="C84" s="40">
        <v>0.82390140027102021</v>
      </c>
      <c r="D84" s="40">
        <v>0.95230090355116626</v>
      </c>
      <c r="E84" s="80">
        <v>0.83600400600901348</v>
      </c>
      <c r="F84" s="40">
        <v>0.48072723579300186</v>
      </c>
      <c r="G84" s="40">
        <v>0.34175052211885326</v>
      </c>
      <c r="H84" s="80">
        <v>0.43964803312629397</v>
      </c>
      <c r="I84" s="40">
        <v>8.1409477521263665E-2</v>
      </c>
      <c r="J84" s="40">
        <v>1.5039232781168265E-2</v>
      </c>
      <c r="K84" s="80">
        <v>0.11551785927607215</v>
      </c>
      <c r="L84" s="40">
        <v>0.27138157894736842</v>
      </c>
      <c r="M84" s="40">
        <v>0.23499558693733452</v>
      </c>
      <c r="N84" s="80">
        <v>0.22970949386043726</v>
      </c>
      <c r="O84" s="60">
        <v>36573.333020050122</v>
      </c>
      <c r="P84" s="60">
        <v>45107.06443071492</v>
      </c>
      <c r="Q84" s="101">
        <v>30919.783616692428</v>
      </c>
      <c r="R84" s="40">
        <v>0.2753156336052372</v>
      </c>
      <c r="S84" s="40">
        <v>0.18954758190327614</v>
      </c>
      <c r="T84" s="80">
        <v>0.23325586308894994</v>
      </c>
      <c r="U84" s="40">
        <v>1.2102720569539791E-2</v>
      </c>
      <c r="V84" s="40">
        <v>1.3290298082399848E-2</v>
      </c>
      <c r="W84" s="80">
        <v>1.7438239568195974E-2</v>
      </c>
    </row>
    <row r="85" spans="1:23" x14ac:dyDescent="0.2">
      <c r="A85" s="11" t="s">
        <v>156</v>
      </c>
      <c r="B85" s="11" t="s">
        <v>399</v>
      </c>
      <c r="C85" s="40">
        <v>0.86135417551609894</v>
      </c>
      <c r="D85" s="40">
        <v>0.94345351043643266</v>
      </c>
      <c r="E85" s="80">
        <v>0.94030070754716977</v>
      </c>
      <c r="F85" s="40">
        <v>0.43943992274796523</v>
      </c>
      <c r="G85" s="40">
        <v>0.22575923893157701</v>
      </c>
      <c r="H85" s="80">
        <v>0.41613016504740724</v>
      </c>
      <c r="I85" s="40">
        <v>7.8063157894736848E-2</v>
      </c>
      <c r="J85" s="40">
        <v>0</v>
      </c>
      <c r="K85" s="80">
        <v>8.3903600119012198E-2</v>
      </c>
      <c r="L85" s="40">
        <v>0.28217772955912812</v>
      </c>
      <c r="M85" s="40">
        <v>0.14883346741753822</v>
      </c>
      <c r="N85" s="80">
        <v>0.2834300047029315</v>
      </c>
      <c r="O85" s="60">
        <v>31487.266988854917</v>
      </c>
      <c r="P85" s="60">
        <v>35916.331456154468</v>
      </c>
      <c r="Q85" s="101">
        <v>28139.449618966977</v>
      </c>
      <c r="R85" s="40">
        <v>0.28951720878947784</v>
      </c>
      <c r="S85" s="40">
        <v>9.306706857573474E-2</v>
      </c>
      <c r="T85" s="80">
        <v>0.25351103468042419</v>
      </c>
      <c r="U85" s="40">
        <v>4.0350393157676918E-2</v>
      </c>
      <c r="V85" s="40">
        <v>0</v>
      </c>
      <c r="W85" s="80">
        <v>6.8477115767294858E-2</v>
      </c>
    </row>
    <row r="86" spans="1:23" x14ac:dyDescent="0.2">
      <c r="A86" s="11" t="s">
        <v>158</v>
      </c>
      <c r="B86" s="11" t="s">
        <v>399</v>
      </c>
      <c r="C86" s="40">
        <v>0.80111125987414644</v>
      </c>
      <c r="D86" s="40">
        <v>0.82695547533092661</v>
      </c>
      <c r="E86" s="80">
        <v>0.79615623062616248</v>
      </c>
      <c r="F86" s="40">
        <v>0.34334520307581151</v>
      </c>
      <c r="G86" s="40">
        <v>0.1261747650469906</v>
      </c>
      <c r="H86" s="80">
        <v>0.3329875518672199</v>
      </c>
      <c r="I86" s="40">
        <v>0.13201235203293876</v>
      </c>
      <c r="J86" s="40">
        <v>0.2359192348565356</v>
      </c>
      <c r="K86" s="80">
        <v>7.225156024963994E-2</v>
      </c>
      <c r="L86" s="40">
        <v>0.21977103701846745</v>
      </c>
      <c r="M86" s="40">
        <v>5.6169965075669383E-2</v>
      </c>
      <c r="N86" s="80">
        <v>0.20962466905466437</v>
      </c>
      <c r="O86" s="60">
        <v>37932.369683295728</v>
      </c>
      <c r="P86" s="60">
        <v>47398.428405122235</v>
      </c>
      <c r="Q86" s="101">
        <v>30060.818220160269</v>
      </c>
      <c r="R86" s="40">
        <v>0.23931867380653982</v>
      </c>
      <c r="S86" s="40">
        <v>7.3055773762765119E-2</v>
      </c>
      <c r="T86" s="80">
        <v>0.29146765089014331</v>
      </c>
      <c r="U86" s="40">
        <v>3.9841048665944158E-2</v>
      </c>
      <c r="V86" s="40">
        <v>0.11677664467106579</v>
      </c>
      <c r="W86" s="80">
        <v>1.9502074688796681E-2</v>
      </c>
    </row>
    <row r="87" spans="1:23" x14ac:dyDescent="0.2">
      <c r="A87" s="11" t="s">
        <v>160</v>
      </c>
      <c r="B87" s="11" t="s">
        <v>399</v>
      </c>
      <c r="C87" s="40">
        <v>0.88322969104728066</v>
      </c>
      <c r="D87" s="40">
        <v>0.96764044943820227</v>
      </c>
      <c r="E87" s="80">
        <v>0.83227561196736177</v>
      </c>
      <c r="F87" s="40">
        <v>0.16883337581782648</v>
      </c>
      <c r="G87" s="40">
        <v>2.2321428571428572E-2</v>
      </c>
      <c r="H87" s="80">
        <v>0.2489075018208303</v>
      </c>
      <c r="I87" s="40">
        <v>7.5502499744923984E-3</v>
      </c>
      <c r="J87" s="40">
        <v>0</v>
      </c>
      <c r="K87" s="80">
        <v>1.7309941520467838E-2</v>
      </c>
      <c r="L87" s="40">
        <v>5.7666517657577111E-2</v>
      </c>
      <c r="M87" s="40">
        <v>0</v>
      </c>
      <c r="N87" s="80">
        <v>8.1971677559912859E-2</v>
      </c>
      <c r="O87" s="60">
        <v>51825.888466696466</v>
      </c>
      <c r="P87" s="60">
        <v>63402.77519739898</v>
      </c>
      <c r="Q87" s="101">
        <v>28286.907020872866</v>
      </c>
      <c r="R87" s="40">
        <v>0.14929644645838303</v>
      </c>
      <c r="S87" s="40">
        <v>0</v>
      </c>
      <c r="T87" s="80">
        <v>0.26037091264031237</v>
      </c>
      <c r="U87" s="40">
        <v>0.2824369105276574</v>
      </c>
      <c r="V87" s="40">
        <v>0.36989795918367346</v>
      </c>
      <c r="W87" s="80">
        <v>0.24308084486525855</v>
      </c>
    </row>
    <row r="88" spans="1:23" x14ac:dyDescent="0.2">
      <c r="A88" s="11" t="s">
        <v>162</v>
      </c>
      <c r="B88" s="11" t="s">
        <v>399</v>
      </c>
      <c r="C88" s="40">
        <v>0.76545300592718035</v>
      </c>
      <c r="D88" s="40">
        <v>0.79907113175262767</v>
      </c>
      <c r="E88" s="80">
        <v>0.75</v>
      </c>
      <c r="F88" s="40">
        <v>0.31970616416480357</v>
      </c>
      <c r="G88" s="40">
        <v>0.2139899760296361</v>
      </c>
      <c r="H88" s="80">
        <v>0.31532118055555558</v>
      </c>
      <c r="I88" s="40">
        <v>7.4769184198577268E-2</v>
      </c>
      <c r="J88" s="40">
        <v>0</v>
      </c>
      <c r="K88" s="80">
        <v>9.1998502059667961E-2</v>
      </c>
      <c r="L88" s="40">
        <v>0.24788817377312952</v>
      </c>
      <c r="M88" s="40">
        <v>0.18690731110431325</v>
      </c>
      <c r="N88" s="80">
        <v>0.25804803270311699</v>
      </c>
      <c r="O88" s="60">
        <v>38510.358004827031</v>
      </c>
      <c r="P88" s="60">
        <v>48634.475374732334</v>
      </c>
      <c r="Q88" s="101">
        <v>21456.765261170549</v>
      </c>
      <c r="R88" s="40">
        <v>0.2812299219825608</v>
      </c>
      <c r="S88" s="40">
        <v>0.12082957619477007</v>
      </c>
      <c r="T88" s="80">
        <v>0.28586680902175365</v>
      </c>
      <c r="U88" s="40">
        <v>0.26818647540983609</v>
      </c>
      <c r="V88" s="40">
        <v>0.51667029853998692</v>
      </c>
      <c r="W88" s="80">
        <v>0.17467581998474446</v>
      </c>
    </row>
    <row r="89" spans="1:23" x14ac:dyDescent="0.2">
      <c r="A89" s="11" t="s">
        <v>164</v>
      </c>
      <c r="B89" s="11" t="s">
        <v>399</v>
      </c>
      <c r="C89" s="40">
        <v>0.75092936802973975</v>
      </c>
      <c r="D89" s="40">
        <v>0.60865945045795167</v>
      </c>
      <c r="E89" s="80">
        <v>0.88112858464384824</v>
      </c>
      <c r="F89" s="40">
        <v>0.26411430156748511</v>
      </c>
      <c r="G89" s="40">
        <v>0.16554307116104869</v>
      </c>
      <c r="H89" s="80">
        <v>0.35752773375594293</v>
      </c>
      <c r="I89" s="40">
        <v>2.7232351566152408E-2</v>
      </c>
      <c r="J89" s="40">
        <v>4.5598194130925508E-2</v>
      </c>
      <c r="K89" s="80">
        <v>1.0416666666666666E-2</v>
      </c>
      <c r="L89" s="40">
        <v>0.18134445023449713</v>
      </c>
      <c r="M89" s="40">
        <v>0</v>
      </c>
      <c r="N89" s="80">
        <v>0.36535433070866141</v>
      </c>
      <c r="O89" s="60">
        <v>54664.405401681135</v>
      </c>
      <c r="P89" s="60">
        <v>68871.82479980588</v>
      </c>
      <c r="Q89" s="101">
        <v>35422.641509433961</v>
      </c>
      <c r="R89" s="40">
        <v>0.34991364421416232</v>
      </c>
      <c r="S89" s="40">
        <v>0.22532981530343008</v>
      </c>
      <c r="T89" s="80">
        <v>0.50034153005464477</v>
      </c>
      <c r="U89" s="40">
        <v>0.43285336467822511</v>
      </c>
      <c r="V89" s="40">
        <v>0.63718169634309785</v>
      </c>
      <c r="W89" s="80">
        <v>0.21226795803066989</v>
      </c>
    </row>
    <row r="90" spans="1:23" x14ac:dyDescent="0.2">
      <c r="A90" s="11" t="s">
        <v>166</v>
      </c>
      <c r="B90" s="11" t="s">
        <v>399</v>
      </c>
      <c r="C90" s="40">
        <v>0.81649414941494147</v>
      </c>
      <c r="D90" s="40">
        <v>0.91638870358016455</v>
      </c>
      <c r="E90" s="80">
        <v>0.63344646713977171</v>
      </c>
      <c r="F90" s="40">
        <v>0.32314624351062787</v>
      </c>
      <c r="G90" s="40">
        <v>0.17690982194141297</v>
      </c>
      <c r="H90" s="80">
        <v>0.53699219800914721</v>
      </c>
      <c r="I90" s="40">
        <v>4.6334181134579232E-2</v>
      </c>
      <c r="J90" s="40">
        <v>5.0382513661202187E-2</v>
      </c>
      <c r="K90" s="80">
        <v>3.2459970887918486E-2</v>
      </c>
      <c r="L90" s="40">
        <v>0.24652060079922833</v>
      </c>
      <c r="M90" s="40">
        <v>0.14632370783790341</v>
      </c>
      <c r="N90" s="80">
        <v>0.42571846078908915</v>
      </c>
      <c r="O90" s="60">
        <v>49387.885483870967</v>
      </c>
      <c r="P90" s="60">
        <v>61662.389045806216</v>
      </c>
      <c r="Q90" s="101">
        <v>23653.161953727507</v>
      </c>
      <c r="R90" s="40">
        <v>0.32599914965986393</v>
      </c>
      <c r="S90" s="40">
        <v>0.2529832935560859</v>
      </c>
      <c r="T90" s="80">
        <v>0.40238169852710748</v>
      </c>
      <c r="U90" s="40">
        <v>0.52640576629857228</v>
      </c>
      <c r="V90" s="40">
        <v>0.50697369652719271</v>
      </c>
      <c r="W90" s="80">
        <v>0.60021852616243776</v>
      </c>
    </row>
    <row r="91" spans="1:23" x14ac:dyDescent="0.2">
      <c r="A91" s="11" t="s">
        <v>168</v>
      </c>
      <c r="B91" s="11" t="s">
        <v>399</v>
      </c>
      <c r="C91" s="40">
        <v>0.90439856373429084</v>
      </c>
      <c r="D91" s="40">
        <v>0.92042500282581663</v>
      </c>
      <c r="E91" s="80">
        <v>0.90439351919427824</v>
      </c>
      <c r="F91" s="40">
        <v>0.2438201728041399</v>
      </c>
      <c r="G91" s="40">
        <v>0.2017223626322194</v>
      </c>
      <c r="H91" s="80">
        <v>0.25652543401723926</v>
      </c>
      <c r="I91" s="40">
        <v>1.8966547192353644E-2</v>
      </c>
      <c r="J91" s="40">
        <v>0</v>
      </c>
      <c r="K91" s="80">
        <v>3.940428172510084E-2</v>
      </c>
      <c r="L91" s="40">
        <v>0.12555831265508685</v>
      </c>
      <c r="M91" s="40">
        <v>0.10671742601007</v>
      </c>
      <c r="N91" s="80">
        <v>9.2479018721755971E-2</v>
      </c>
      <c r="O91" s="60">
        <v>39921.400977426114</v>
      </c>
      <c r="P91" s="60">
        <v>51756.48936170213</v>
      </c>
      <c r="Q91" s="101">
        <v>23375.939849624061</v>
      </c>
      <c r="R91" s="40">
        <v>0.45246075145528314</v>
      </c>
      <c r="S91" s="40">
        <v>0.33142857142857141</v>
      </c>
      <c r="T91" s="80">
        <v>0.45686680469289165</v>
      </c>
      <c r="U91" s="40">
        <v>0.24150388011774152</v>
      </c>
      <c r="V91" s="40">
        <v>0.29492344883158744</v>
      </c>
      <c r="W91" s="80">
        <v>0.20011040574109853</v>
      </c>
    </row>
    <row r="92" spans="1:23" x14ac:dyDescent="0.2">
      <c r="A92" s="11" t="s">
        <v>170</v>
      </c>
      <c r="B92" s="11" t="s">
        <v>399</v>
      </c>
      <c r="C92" s="40">
        <v>0.62702466073252594</v>
      </c>
      <c r="D92" s="40">
        <v>0.80790717662226041</v>
      </c>
      <c r="E92" s="80">
        <v>0.49736270555383183</v>
      </c>
      <c r="F92" s="40">
        <v>0.4868878779769869</v>
      </c>
      <c r="G92" s="40">
        <v>0.4460112812248187</v>
      </c>
      <c r="H92" s="80">
        <v>0.44576317968534362</v>
      </c>
      <c r="I92" s="40">
        <v>2.8080229226361032E-2</v>
      </c>
      <c r="J92" s="40">
        <v>0</v>
      </c>
      <c r="K92" s="80">
        <v>0</v>
      </c>
      <c r="L92" s="40">
        <v>0.37840353735164067</v>
      </c>
      <c r="M92" s="40">
        <v>0.37287234042553191</v>
      </c>
      <c r="N92" s="80">
        <v>0.24454148471615719</v>
      </c>
      <c r="O92" s="60">
        <v>50681.064638783268</v>
      </c>
      <c r="P92" s="60">
        <v>63069.845173041896</v>
      </c>
      <c r="Q92" s="101">
        <v>50647.767857142855</v>
      </c>
      <c r="R92" s="40">
        <v>0.29849012775842043</v>
      </c>
      <c r="S92" s="40">
        <v>0</v>
      </c>
      <c r="T92" s="80">
        <v>0.48165443629086058</v>
      </c>
      <c r="U92" s="40">
        <v>0.39280677009873061</v>
      </c>
      <c r="V92" s="40">
        <v>0.47478991596638653</v>
      </c>
      <c r="W92" s="80">
        <v>0.35332182916307159</v>
      </c>
    </row>
    <row r="93" spans="1:23" x14ac:dyDescent="0.2">
      <c r="A93" s="11" t="s">
        <v>172</v>
      </c>
      <c r="B93" s="11" t="s">
        <v>399</v>
      </c>
      <c r="C93" s="40">
        <v>0.90429799426934099</v>
      </c>
      <c r="D93" s="40">
        <v>0.96062992125984248</v>
      </c>
      <c r="E93" s="80">
        <v>0.91218130311614731</v>
      </c>
      <c r="F93" s="40">
        <v>0.3323930418429713</v>
      </c>
      <c r="G93" s="40">
        <v>0.16218487394957984</v>
      </c>
      <c r="H93" s="80">
        <v>0.44046591889559966</v>
      </c>
      <c r="I93" s="40">
        <v>5.9134906231094977E-2</v>
      </c>
      <c r="J93" s="40">
        <v>1.9762845849802372E-2</v>
      </c>
      <c r="K93" s="80">
        <v>0.10999686618614854</v>
      </c>
      <c r="L93" s="40">
        <v>0.22211660329531052</v>
      </c>
      <c r="M93" s="40">
        <v>0.13296903460837886</v>
      </c>
      <c r="N93" s="80">
        <v>0.34472049689440992</v>
      </c>
      <c r="O93" s="60">
        <v>49752.737955235207</v>
      </c>
      <c r="P93" s="60">
        <v>86125.080154946365</v>
      </c>
      <c r="Q93" s="101">
        <v>26297.278911564626</v>
      </c>
      <c r="R93" s="40">
        <v>0.23071562957285208</v>
      </c>
      <c r="S93" s="40">
        <v>0.16850974196945762</v>
      </c>
      <c r="T93" s="80">
        <v>0.20066695664781789</v>
      </c>
      <c r="U93" s="40">
        <v>9.7648514851485152E-2</v>
      </c>
      <c r="V93" s="40">
        <v>0.22340639453046451</v>
      </c>
      <c r="W93" s="80">
        <v>5.5867415129644479E-2</v>
      </c>
    </row>
    <row r="94" spans="1:23" x14ac:dyDescent="0.2">
      <c r="A94" s="11" t="s">
        <v>174</v>
      </c>
      <c r="B94" s="11" t="s">
        <v>399</v>
      </c>
      <c r="C94" s="40">
        <v>0.83259633607075179</v>
      </c>
      <c r="D94" s="40">
        <v>0.82905138339920947</v>
      </c>
      <c r="E94" s="80">
        <v>0.81003091721058051</v>
      </c>
      <c r="F94" s="40">
        <v>0.28118824110671936</v>
      </c>
      <c r="G94" s="40">
        <v>0.16223776223776223</v>
      </c>
      <c r="H94" s="80">
        <v>0.26463512429831598</v>
      </c>
      <c r="I94" s="40">
        <v>4.3190832966064345E-2</v>
      </c>
      <c r="J94" s="40">
        <v>0</v>
      </c>
      <c r="K94" s="80">
        <v>3.2666666666666663E-2</v>
      </c>
      <c r="L94" s="40">
        <v>0.23596358118361152</v>
      </c>
      <c r="M94" s="40">
        <v>0.10846245530393325</v>
      </c>
      <c r="N94" s="80">
        <v>0.19571670907548769</v>
      </c>
      <c r="O94" s="60">
        <v>47797.724151461647</v>
      </c>
      <c r="P94" s="60">
        <v>58758.480607756894</v>
      </c>
      <c r="Q94" s="101">
        <v>25086.037735849055</v>
      </c>
      <c r="R94" s="40">
        <v>0.16256281407035175</v>
      </c>
      <c r="S94" s="40">
        <v>0</v>
      </c>
      <c r="T94" s="80">
        <v>9.594517418617933E-2</v>
      </c>
      <c r="U94" s="40">
        <v>0.52643379749822983</v>
      </c>
      <c r="V94" s="40">
        <v>0.54142103630158234</v>
      </c>
      <c r="W94" s="80">
        <v>0.54640223747775241</v>
      </c>
    </row>
    <row r="95" spans="1:23" x14ac:dyDescent="0.2">
      <c r="A95" s="11" t="s">
        <v>176</v>
      </c>
      <c r="B95" s="11" t="s">
        <v>399</v>
      </c>
      <c r="C95" s="40">
        <v>0.75110521662245799</v>
      </c>
      <c r="D95" s="40">
        <v>0.90978537650054569</v>
      </c>
      <c r="E95" s="80">
        <v>0.68633333333333335</v>
      </c>
      <c r="F95" s="40">
        <v>0.34385556202679091</v>
      </c>
      <c r="G95" s="40">
        <v>9.556313993174062E-2</v>
      </c>
      <c r="H95" s="80">
        <v>0.51426407472860391</v>
      </c>
      <c r="I95" s="40">
        <v>2.1744502100321226E-2</v>
      </c>
      <c r="J95" s="40">
        <v>0</v>
      </c>
      <c r="K95" s="80">
        <v>0</v>
      </c>
      <c r="L95" s="40">
        <v>0.10810280557190505</v>
      </c>
      <c r="M95" s="40">
        <v>5.237904838064774E-2</v>
      </c>
      <c r="N95" s="80">
        <v>0.18261291889266634</v>
      </c>
      <c r="O95" s="60">
        <v>36668.985419198056</v>
      </c>
      <c r="P95" s="60">
        <v>52842.801556420236</v>
      </c>
      <c r="Q95" s="101">
        <v>23535.814722911498</v>
      </c>
      <c r="R95" s="40">
        <v>0.24543980543169841</v>
      </c>
      <c r="S95" s="40">
        <v>0.87947269303201503</v>
      </c>
      <c r="T95" s="80">
        <v>0.1183752417794971</v>
      </c>
      <c r="U95" s="40">
        <v>0.11926130479806697</v>
      </c>
      <c r="V95" s="40">
        <v>0.41261061946902655</v>
      </c>
      <c r="W95" s="80">
        <v>8.2000000000000003E-2</v>
      </c>
    </row>
    <row r="96" spans="1:23" x14ac:dyDescent="0.2">
      <c r="A96" s="11" t="s">
        <v>178</v>
      </c>
      <c r="B96" s="11" t="s">
        <v>399</v>
      </c>
      <c r="C96" s="40">
        <v>0.81344205584383489</v>
      </c>
      <c r="D96" s="40">
        <v>0.93567961165048541</v>
      </c>
      <c r="E96" s="80">
        <v>0.6767937944408533</v>
      </c>
      <c r="F96" s="40">
        <v>0.31567366283006093</v>
      </c>
      <c r="G96" s="40">
        <v>5.8628318584070797E-2</v>
      </c>
      <c r="H96" s="80">
        <v>0.20233333333333334</v>
      </c>
      <c r="I96" s="40">
        <v>5.6848404255319146E-2</v>
      </c>
      <c r="J96" s="40">
        <v>3.5806953814218993E-2</v>
      </c>
      <c r="K96" s="80">
        <v>7.7908404983330404E-2</v>
      </c>
      <c r="L96" s="40">
        <v>0.27885783718104495</v>
      </c>
      <c r="M96" s="40">
        <v>0</v>
      </c>
      <c r="N96" s="80">
        <v>6.7812798471824254E-2</v>
      </c>
      <c r="O96" s="60">
        <v>37239.900787861101</v>
      </c>
      <c r="P96" s="60">
        <v>54527.910189982729</v>
      </c>
      <c r="Q96" s="101">
        <v>31226.299045599153</v>
      </c>
      <c r="R96" s="40">
        <v>0.19372197309417041</v>
      </c>
      <c r="S96" s="40">
        <v>0.12305295950155763</v>
      </c>
      <c r="T96" s="80">
        <v>0.18265306122448979</v>
      </c>
      <c r="U96" s="40">
        <v>0.14851485148514851</v>
      </c>
      <c r="V96" s="40">
        <v>0.3336792942397509</v>
      </c>
      <c r="W96" s="80">
        <v>7.792207792207792E-2</v>
      </c>
    </row>
    <row r="97" spans="1:23" x14ac:dyDescent="0.2">
      <c r="A97" s="11" t="s">
        <v>180</v>
      </c>
      <c r="B97" s="11" t="s">
        <v>399</v>
      </c>
      <c r="C97" s="40">
        <v>0.79503537872636587</v>
      </c>
      <c r="D97" s="40">
        <v>0.90140114167099117</v>
      </c>
      <c r="E97" s="80">
        <v>0.79429115128449101</v>
      </c>
      <c r="F97" s="40">
        <v>0.29372937293729373</v>
      </c>
      <c r="G97" s="40">
        <v>7.3170731707317069E-2</v>
      </c>
      <c r="H97" s="80">
        <v>0.28778040141676503</v>
      </c>
      <c r="I97" s="40">
        <v>7.5081474053647526E-2</v>
      </c>
      <c r="J97" s="40">
        <v>3.0063291139240507E-2</v>
      </c>
      <c r="K97" s="80">
        <v>9.8219620026287494E-2</v>
      </c>
      <c r="L97" s="40">
        <v>0.13306098628538079</v>
      </c>
      <c r="M97" s="40">
        <v>8.1174438687392061E-2</v>
      </c>
      <c r="N97" s="80">
        <v>0.14470531863919503</v>
      </c>
      <c r="O97" s="60">
        <v>49092.588030948995</v>
      </c>
      <c r="P97" s="60">
        <v>65193.809523809527</v>
      </c>
      <c r="Q97" s="101">
        <v>28736.121495327101</v>
      </c>
      <c r="R97" s="40">
        <v>0.30020461853259278</v>
      </c>
      <c r="S97" s="40">
        <v>0.13591635916359163</v>
      </c>
      <c r="T97" s="80">
        <v>0.28662570888468808</v>
      </c>
      <c r="U97" s="40">
        <v>0.62434000731873074</v>
      </c>
      <c r="V97" s="40">
        <v>0.71544128268091867</v>
      </c>
      <c r="W97" s="80">
        <v>0.58748416024953698</v>
      </c>
    </row>
    <row r="98" spans="1:23" x14ac:dyDescent="0.2">
      <c r="A98" s="11" t="s">
        <v>182</v>
      </c>
      <c r="B98" s="11" t="s">
        <v>399</v>
      </c>
      <c r="C98" s="40">
        <v>0.80429260858521712</v>
      </c>
      <c r="D98" s="40">
        <v>0.86808939674004371</v>
      </c>
      <c r="E98" s="80">
        <v>0.71652474392200416</v>
      </c>
      <c r="F98" s="40">
        <v>0.29531078467248678</v>
      </c>
      <c r="G98" s="40">
        <v>0.18286869854109489</v>
      </c>
      <c r="H98" s="80">
        <v>0.35256847645969391</v>
      </c>
      <c r="I98" s="40">
        <v>2.118150019432569E-2</v>
      </c>
      <c r="J98" s="40">
        <v>4.4727123512515385E-2</v>
      </c>
      <c r="K98" s="80">
        <v>0</v>
      </c>
      <c r="L98" s="40">
        <v>0.14471814306016106</v>
      </c>
      <c r="M98" s="40">
        <v>0.11304684475416182</v>
      </c>
      <c r="N98" s="80">
        <v>0.12676541508784017</v>
      </c>
      <c r="O98" s="60">
        <v>59172.368421052633</v>
      </c>
      <c r="P98" s="60">
        <v>89638.64569083447</v>
      </c>
      <c r="Q98" s="101">
        <v>43008.447009443858</v>
      </c>
      <c r="R98" s="40">
        <v>0.30641286268711881</v>
      </c>
      <c r="S98" s="40">
        <v>0.23567708333333334</v>
      </c>
      <c r="T98" s="80">
        <v>0.21231008959875342</v>
      </c>
      <c r="U98" s="40">
        <v>0.21124168200481383</v>
      </c>
      <c r="V98" s="40">
        <v>0.32805071315372425</v>
      </c>
      <c r="W98" s="80">
        <v>0.18637083993660855</v>
      </c>
    </row>
    <row r="99" spans="1:23" x14ac:dyDescent="0.2">
      <c r="A99" s="11" t="s">
        <v>184</v>
      </c>
      <c r="B99" s="11" t="s">
        <v>399</v>
      </c>
      <c r="C99" s="40">
        <v>0.84115593483320406</v>
      </c>
      <c r="D99" s="40">
        <v>0.82946554149085794</v>
      </c>
      <c r="E99" s="80">
        <v>0.88041853512705526</v>
      </c>
      <c r="F99" s="40">
        <v>0.24277718953259719</v>
      </c>
      <c r="G99" s="40">
        <v>0.15748230535894844</v>
      </c>
      <c r="H99" s="80">
        <v>0.29972875226039786</v>
      </c>
      <c r="I99" s="40">
        <v>5.0662061024755324E-2</v>
      </c>
      <c r="J99" s="40">
        <v>6.6229734391169373E-2</v>
      </c>
      <c r="K99" s="80">
        <v>3.5874439461883408E-2</v>
      </c>
      <c r="L99" s="40">
        <v>0.11620936130966106</v>
      </c>
      <c r="M99" s="40">
        <v>0</v>
      </c>
      <c r="N99" s="80">
        <v>0.23599320882852293</v>
      </c>
      <c r="O99" s="60">
        <v>68496.905695181005</v>
      </c>
      <c r="P99" s="60">
        <v>99577.253073336164</v>
      </c>
      <c r="Q99" s="101">
        <v>15000</v>
      </c>
      <c r="R99" s="40">
        <v>0.2702834799608993</v>
      </c>
      <c r="S99" s="40">
        <v>0.20034919249236141</v>
      </c>
      <c r="T99" s="80">
        <v>0.3748159057437408</v>
      </c>
      <c r="U99" s="40">
        <v>0.28288344515525043</v>
      </c>
      <c r="V99" s="40">
        <v>0.40213987473903967</v>
      </c>
      <c r="W99" s="80">
        <v>0.12746016869728211</v>
      </c>
    </row>
    <row r="100" spans="1:23" x14ac:dyDescent="0.2">
      <c r="A100" s="11" t="s">
        <v>186</v>
      </c>
      <c r="B100" s="11" t="s">
        <v>399</v>
      </c>
      <c r="C100" s="40">
        <v>0.70748116254036597</v>
      </c>
      <c r="D100" s="40">
        <v>0.71958098307816276</v>
      </c>
      <c r="E100" s="80">
        <v>0.68836565096952906</v>
      </c>
      <c r="F100" s="40">
        <v>0.56630824372759858</v>
      </c>
      <c r="G100" s="40">
        <v>0.35624538063562455</v>
      </c>
      <c r="H100" s="80">
        <v>0.67425968109339407</v>
      </c>
      <c r="I100" s="40">
        <v>9.3126385809312637E-2</v>
      </c>
      <c r="J100" s="40">
        <v>1.507936507936508E-2</v>
      </c>
      <c r="K100" s="80">
        <v>0.125</v>
      </c>
      <c r="L100" s="40">
        <v>0.43590718904526438</v>
      </c>
      <c r="M100" s="40">
        <v>0.34154535274356101</v>
      </c>
      <c r="N100" s="80">
        <v>0.49564050972501678</v>
      </c>
      <c r="O100" s="60">
        <v>36922.175732217576</v>
      </c>
      <c r="P100" s="60">
        <v>30700.783874580065</v>
      </c>
      <c r="Q100" s="101">
        <v>49446.415094339623</v>
      </c>
      <c r="R100" s="40">
        <v>0.49231696294064475</v>
      </c>
      <c r="S100" s="40">
        <v>0.59910714285714284</v>
      </c>
      <c r="T100" s="80">
        <v>0.45813510941960039</v>
      </c>
      <c r="U100" s="40">
        <v>0.21407624633431085</v>
      </c>
      <c r="V100" s="40">
        <v>0.15279878971255673</v>
      </c>
      <c r="W100" s="80">
        <v>0.13933181473044798</v>
      </c>
    </row>
    <row r="101" spans="1:23" x14ac:dyDescent="0.2">
      <c r="A101" s="11" t="s">
        <v>188</v>
      </c>
      <c r="B101" s="11" t="s">
        <v>399</v>
      </c>
      <c r="C101" s="40">
        <v>0.721181001283697</v>
      </c>
      <c r="D101" s="40">
        <v>0.48403122782114977</v>
      </c>
      <c r="E101" s="80">
        <v>0.70542635658914732</v>
      </c>
      <c r="F101" s="40">
        <v>0.42506285051247339</v>
      </c>
      <c r="G101" s="40">
        <v>0.21928746928746928</v>
      </c>
      <c r="H101" s="80">
        <v>0.45838047518991432</v>
      </c>
      <c r="I101" s="40">
        <v>4.6444667000500754E-2</v>
      </c>
      <c r="J101" s="40">
        <v>4.7031611410948346E-2</v>
      </c>
      <c r="K101" s="80">
        <v>6.2575696406943881E-2</v>
      </c>
      <c r="L101" s="40">
        <v>0.27767888928444284</v>
      </c>
      <c r="M101" s="40">
        <v>0.1158357771260997</v>
      </c>
      <c r="N101" s="80">
        <v>0.23504273504273504</v>
      </c>
      <c r="O101" s="60">
        <v>34147.926308294765</v>
      </c>
      <c r="P101" s="60">
        <v>46127.346041055716</v>
      </c>
      <c r="Q101" s="101">
        <v>21662.10813266697</v>
      </c>
      <c r="R101" s="40">
        <v>0.26024912323134597</v>
      </c>
      <c r="S101" s="40">
        <v>0.31634819532908703</v>
      </c>
      <c r="T101" s="80">
        <v>0.176967449526164</v>
      </c>
      <c r="U101" s="40">
        <v>0.11873912202668729</v>
      </c>
      <c r="V101" s="40">
        <v>8.3538083538083535E-2</v>
      </c>
      <c r="W101" s="80">
        <v>0.10683691611443349</v>
      </c>
    </row>
    <row r="102" spans="1:23" x14ac:dyDescent="0.2">
      <c r="A102" s="11" t="s">
        <v>190</v>
      </c>
      <c r="B102" s="11" t="s">
        <v>399</v>
      </c>
      <c r="C102" s="40">
        <v>0.88994010936550649</v>
      </c>
      <c r="D102" s="40">
        <v>0.95012987012987016</v>
      </c>
      <c r="E102" s="80">
        <v>0.93729653220099085</v>
      </c>
      <c r="F102" s="40">
        <v>0.38140612928148337</v>
      </c>
      <c r="G102" s="40">
        <v>0.13489134891348914</v>
      </c>
      <c r="H102" s="80">
        <v>0.47364042840802745</v>
      </c>
      <c r="I102" s="40">
        <v>4.5442628681289874E-3</v>
      </c>
      <c r="J102" s="40">
        <v>2.6302478502781994E-2</v>
      </c>
      <c r="K102" s="80">
        <v>0</v>
      </c>
      <c r="L102" s="40">
        <v>0.27826002145713452</v>
      </c>
      <c r="M102" s="40">
        <v>3.3351558228540183E-2</v>
      </c>
      <c r="N102" s="80">
        <v>0.37073391724554516</v>
      </c>
      <c r="O102" s="60">
        <v>37126.57466107481</v>
      </c>
      <c r="P102" s="60">
        <v>61384.620010934937</v>
      </c>
      <c r="Q102" s="101">
        <v>28364.619164619166</v>
      </c>
      <c r="R102" s="40">
        <v>0.33005366726296959</v>
      </c>
      <c r="S102" s="40">
        <v>0</v>
      </c>
      <c r="T102" s="80">
        <v>0.44369369369369371</v>
      </c>
      <c r="U102" s="40">
        <v>0.27272727272727271</v>
      </c>
      <c r="V102" s="40">
        <v>0.42066420664206644</v>
      </c>
      <c r="W102" s="80">
        <v>0.20307788291567017</v>
      </c>
    </row>
    <row r="103" spans="1:23" x14ac:dyDescent="0.2">
      <c r="A103" s="11" t="s">
        <v>192</v>
      </c>
      <c r="B103" s="11" t="s">
        <v>399</v>
      </c>
      <c r="C103" s="40">
        <v>0.90855207451312447</v>
      </c>
      <c r="D103" s="40">
        <v>0.94889357218124337</v>
      </c>
      <c r="E103" s="80">
        <v>0.6123778501628665</v>
      </c>
      <c r="F103" s="40">
        <v>0.17208105500160822</v>
      </c>
      <c r="G103" s="40">
        <v>9.7498940228910549E-2</v>
      </c>
      <c r="H103" s="80">
        <v>0.51433389544688024</v>
      </c>
      <c r="I103" s="40">
        <v>5.4982817869415807E-2</v>
      </c>
      <c r="J103" s="40">
        <v>6.8669527896995708E-2</v>
      </c>
      <c r="K103" s="80">
        <v>0</v>
      </c>
      <c r="L103" s="40">
        <v>5.778191985088537E-2</v>
      </c>
      <c r="M103" s="40">
        <v>0</v>
      </c>
      <c r="N103" s="80">
        <v>0.65957446808510634</v>
      </c>
      <c r="O103" s="60">
        <v>91250.894687791239</v>
      </c>
      <c r="P103" s="60">
        <v>103645.43031649083</v>
      </c>
      <c r="Q103" s="101">
        <v>19000</v>
      </c>
      <c r="R103" s="40">
        <v>8.3670715249662617E-2</v>
      </c>
      <c r="S103" s="40">
        <v>0</v>
      </c>
      <c r="T103" s="80">
        <v>0.496</v>
      </c>
      <c r="U103" s="40">
        <v>0.52331939530395621</v>
      </c>
      <c r="V103" s="40">
        <v>0.54429843153878765</v>
      </c>
      <c r="W103" s="80">
        <v>0.57841483979763908</v>
      </c>
    </row>
    <row r="104" spans="1:23" x14ac:dyDescent="0.2">
      <c r="A104" s="11" t="s">
        <v>194</v>
      </c>
      <c r="B104" s="11" t="s">
        <v>399</v>
      </c>
      <c r="C104" s="40">
        <v>0.85583480676938617</v>
      </c>
      <c r="D104" s="40">
        <v>0.90430327868852456</v>
      </c>
      <c r="E104" s="80">
        <v>0.88708356089568541</v>
      </c>
      <c r="F104" s="40">
        <v>0.29002735114664424</v>
      </c>
      <c r="G104" s="40">
        <v>6.8748909439888331E-2</v>
      </c>
      <c r="H104" s="80">
        <v>0.31707867705158593</v>
      </c>
      <c r="I104" s="40">
        <v>6.3705813802926323E-2</v>
      </c>
      <c r="J104" s="40">
        <v>8.4100675260896249E-2</v>
      </c>
      <c r="K104" s="80">
        <v>6.1486782532495982E-2</v>
      </c>
      <c r="L104" s="40">
        <v>0.21567180698000443</v>
      </c>
      <c r="M104" s="40">
        <v>1.291638341264446E-2</v>
      </c>
      <c r="N104" s="80">
        <v>0.24857626596890872</v>
      </c>
      <c r="O104" s="60">
        <v>47590.232420866232</v>
      </c>
      <c r="P104" s="60">
        <v>88367.482438250619</v>
      </c>
      <c r="Q104" s="101">
        <v>30866.368248284096</v>
      </c>
      <c r="R104" s="40">
        <v>0.23540503299731672</v>
      </c>
      <c r="S104" s="40">
        <v>0.1076923076923077</v>
      </c>
      <c r="T104" s="80">
        <v>0.23841059602649006</v>
      </c>
      <c r="U104" s="40">
        <v>0.26136124552913947</v>
      </c>
      <c r="V104" s="40">
        <v>0.39190368173093704</v>
      </c>
      <c r="W104" s="80">
        <v>0.2071339880347669</v>
      </c>
    </row>
    <row r="105" spans="1:23" x14ac:dyDescent="0.2">
      <c r="A105" s="11" t="s">
        <v>196</v>
      </c>
      <c r="B105" s="11" t="s">
        <v>399</v>
      </c>
      <c r="C105" s="40">
        <v>0.76022857142857148</v>
      </c>
      <c r="D105" s="40">
        <v>0.83027121609798771</v>
      </c>
      <c r="E105" s="80">
        <v>0.78089668615984409</v>
      </c>
      <c r="F105" s="40">
        <v>0.43368421052631578</v>
      </c>
      <c r="G105" s="40">
        <v>0.34974283614988977</v>
      </c>
      <c r="H105" s="80">
        <v>0.4684074790457769</v>
      </c>
      <c r="I105" s="40">
        <v>6.3416835928684273E-2</v>
      </c>
      <c r="J105" s="40">
        <v>4.6705587989991658E-2</v>
      </c>
      <c r="K105" s="80">
        <v>8.771929824561403E-2</v>
      </c>
      <c r="L105" s="40">
        <v>0.25405892964521948</v>
      </c>
      <c r="M105" s="40">
        <v>0.23814541622760801</v>
      </c>
      <c r="N105" s="80">
        <v>0.23265102346480279</v>
      </c>
      <c r="O105" s="60">
        <v>40978.382441371017</v>
      </c>
      <c r="P105" s="60">
        <v>57195.679662802948</v>
      </c>
      <c r="Q105" s="101">
        <v>29107.219251336897</v>
      </c>
      <c r="R105" s="40">
        <v>0.15671285236502627</v>
      </c>
      <c r="S105" s="40">
        <v>5.185185185185185E-2</v>
      </c>
      <c r="T105" s="80">
        <v>0.20757695343330704</v>
      </c>
      <c r="U105" s="40">
        <v>0.16238003838771592</v>
      </c>
      <c r="V105" s="40">
        <v>0.2064658339456282</v>
      </c>
      <c r="W105" s="80">
        <v>0.1592520954223082</v>
      </c>
    </row>
    <row r="106" spans="1:23" x14ac:dyDescent="0.2">
      <c r="A106" s="11" t="s">
        <v>198</v>
      </c>
      <c r="B106" s="11" t="s">
        <v>399</v>
      </c>
      <c r="C106" s="40">
        <v>0.90260062945171438</v>
      </c>
      <c r="D106" s="40">
        <v>1</v>
      </c>
      <c r="E106" s="80">
        <v>0.85015384615384615</v>
      </c>
      <c r="F106" s="40">
        <v>0.28145912609893714</v>
      </c>
      <c r="G106" s="40">
        <v>0.14955849889624723</v>
      </c>
      <c r="H106" s="80">
        <v>0.27839756592292092</v>
      </c>
      <c r="I106" s="40">
        <v>0.13994518670777664</v>
      </c>
      <c r="J106" s="40">
        <v>7.0566948130277446E-2</v>
      </c>
      <c r="K106" s="80">
        <v>0.23064250411861614</v>
      </c>
      <c r="L106" s="40">
        <v>0.12662873921820517</v>
      </c>
      <c r="M106" s="40">
        <v>0</v>
      </c>
      <c r="N106" s="80">
        <v>0.11147303655446977</v>
      </c>
      <c r="O106" s="60">
        <v>45704.295467058175</v>
      </c>
      <c r="P106" s="60">
        <v>85639.844256975994</v>
      </c>
      <c r="Q106" s="101">
        <v>31805.776722090261</v>
      </c>
      <c r="R106" s="40">
        <v>0.35277292229461304</v>
      </c>
      <c r="S106" s="40">
        <v>0.24794144556267156</v>
      </c>
      <c r="T106" s="80">
        <v>0.33447390932420873</v>
      </c>
      <c r="U106" s="40">
        <v>0.13624268227780734</v>
      </c>
      <c r="V106" s="40">
        <v>0.39679911699779247</v>
      </c>
      <c r="W106" s="80">
        <v>3.4644438655899973E-2</v>
      </c>
    </row>
    <row r="107" spans="1:23" x14ac:dyDescent="0.2">
      <c r="A107" s="11" t="s">
        <v>200</v>
      </c>
      <c r="B107" s="11" t="s">
        <v>399</v>
      </c>
      <c r="C107" s="40">
        <v>0.94471013647497959</v>
      </c>
      <c r="D107" s="40">
        <v>0.98073788709438436</v>
      </c>
      <c r="E107" s="80">
        <v>0.56565656565656564</v>
      </c>
      <c r="F107" s="40">
        <v>0.2400883083432987</v>
      </c>
      <c r="G107" s="40">
        <v>0.18729372937293728</v>
      </c>
      <c r="H107" s="80">
        <v>0.25387453874538746</v>
      </c>
      <c r="I107" s="40">
        <v>3.2318943146968628E-2</v>
      </c>
      <c r="J107" s="40">
        <v>4.1178238653441536E-2</v>
      </c>
      <c r="K107" s="80">
        <v>0</v>
      </c>
      <c r="L107" s="40">
        <v>0.1348314606741573</v>
      </c>
      <c r="M107" s="40">
        <v>6.2698292793473331E-2</v>
      </c>
      <c r="N107" s="80">
        <v>0</v>
      </c>
      <c r="O107" s="60">
        <v>105577.30584022719</v>
      </c>
      <c r="P107" s="60">
        <v>118645.58090345973</v>
      </c>
      <c r="Q107" s="101">
        <v>28787.114845938377</v>
      </c>
      <c r="R107" s="40">
        <v>0.36740929344366646</v>
      </c>
      <c r="S107" s="40">
        <v>0.27282608695652172</v>
      </c>
      <c r="T107" s="80">
        <v>0.5744125326370757</v>
      </c>
      <c r="U107" s="40">
        <v>0.21452236333517394</v>
      </c>
      <c r="V107" s="40">
        <v>0.16027833470928177</v>
      </c>
      <c r="W107" s="80">
        <v>0.71734317343173437</v>
      </c>
    </row>
    <row r="108" spans="1:23" x14ac:dyDescent="0.2">
      <c r="A108" s="11" t="s">
        <v>202</v>
      </c>
      <c r="B108" s="11" t="s">
        <v>399</v>
      </c>
      <c r="C108" s="40">
        <v>0.77203120485408838</v>
      </c>
      <c r="D108" s="40">
        <v>0.84359043267938727</v>
      </c>
      <c r="E108" s="80">
        <v>0.73875694795351188</v>
      </c>
      <c r="F108" s="40">
        <v>0.39751230888831302</v>
      </c>
      <c r="G108" s="40">
        <v>0.15150772248100025</v>
      </c>
      <c r="H108" s="80">
        <v>0.56102606537029376</v>
      </c>
      <c r="I108" s="40">
        <v>4.1874527588813305E-2</v>
      </c>
      <c r="J108" s="40">
        <v>0</v>
      </c>
      <c r="K108" s="80">
        <v>0</v>
      </c>
      <c r="L108" s="40">
        <v>0.2559880239520958</v>
      </c>
      <c r="M108" s="40">
        <v>6.9767441860465115E-2</v>
      </c>
      <c r="N108" s="80">
        <v>0.32831737346101231</v>
      </c>
      <c r="O108" s="60">
        <v>48820.134730538921</v>
      </c>
      <c r="P108" s="60">
        <v>65578.846766486138</v>
      </c>
      <c r="Q108" s="101">
        <v>13563.526244952895</v>
      </c>
      <c r="R108" s="40">
        <v>0.40395569620253163</v>
      </c>
      <c r="S108" s="40">
        <v>0.20665251238499646</v>
      </c>
      <c r="T108" s="80">
        <v>0.355193661971831</v>
      </c>
      <c r="U108" s="40">
        <v>0.18113500906970717</v>
      </c>
      <c r="V108" s="40">
        <v>0.30718313312086298</v>
      </c>
      <c r="W108" s="80">
        <v>5.9991725279271824E-2</v>
      </c>
    </row>
    <row r="109" spans="1:23" x14ac:dyDescent="0.2">
      <c r="A109" s="11" t="s">
        <v>204</v>
      </c>
      <c r="B109" s="11" t="s">
        <v>399</v>
      </c>
      <c r="C109" s="40">
        <v>0.82775888133030995</v>
      </c>
      <c r="D109" s="40">
        <v>0.75505140021269057</v>
      </c>
      <c r="E109" s="80">
        <v>0.86163753449862002</v>
      </c>
      <c r="F109" s="40">
        <v>0.28041237113402062</v>
      </c>
      <c r="G109" s="40">
        <v>0.14465786314525811</v>
      </c>
      <c r="H109" s="80">
        <v>0.22050264550264551</v>
      </c>
      <c r="I109" s="40">
        <v>4.4328671967827436E-2</v>
      </c>
      <c r="J109" s="40">
        <v>2.1165857043719639E-2</v>
      </c>
      <c r="K109" s="80">
        <v>5.1648926888850116E-2</v>
      </c>
      <c r="L109" s="40">
        <v>0.18251341171099189</v>
      </c>
      <c r="M109" s="40">
        <v>8.4037558685446004E-2</v>
      </c>
      <c r="N109" s="80">
        <v>6.4275037369207769E-2</v>
      </c>
      <c r="O109" s="60">
        <v>50909.434996005024</v>
      </c>
      <c r="P109" s="60">
        <v>90005.990610328634</v>
      </c>
      <c r="Q109" s="101">
        <v>24243.564356435643</v>
      </c>
      <c r="R109" s="40">
        <v>0.10962396430847673</v>
      </c>
      <c r="S109" s="40">
        <v>0.15071677644323905</v>
      </c>
      <c r="T109" s="80">
        <v>4.4990917982394858E-2</v>
      </c>
      <c r="U109" s="40">
        <v>5.0383430086719701E-2</v>
      </c>
      <c r="V109" s="40">
        <v>0.1369611739529196</v>
      </c>
      <c r="W109" s="80">
        <v>3.3730158730158728E-2</v>
      </c>
    </row>
    <row r="110" spans="1:23" x14ac:dyDescent="0.2">
      <c r="A110" s="11" t="s">
        <v>206</v>
      </c>
      <c r="B110" s="11" t="s">
        <v>399</v>
      </c>
      <c r="C110" s="40">
        <v>0.79906461855316224</v>
      </c>
      <c r="D110" s="40">
        <v>0.77103836111669011</v>
      </c>
      <c r="E110" s="80">
        <v>0.80039442174954223</v>
      </c>
      <c r="F110" s="40">
        <v>0.33430044031812128</v>
      </c>
      <c r="G110" s="40">
        <v>0.20707778556412054</v>
      </c>
      <c r="H110" s="80">
        <v>0.33271060774125749</v>
      </c>
      <c r="I110" s="40">
        <v>0.10865545857161285</v>
      </c>
      <c r="J110" s="40">
        <v>0.17942677659992148</v>
      </c>
      <c r="K110" s="80">
        <v>9.6693743765141796E-2</v>
      </c>
      <c r="L110" s="40">
        <v>0.24915427159963485</v>
      </c>
      <c r="M110" s="40">
        <v>0.15108101067986454</v>
      </c>
      <c r="N110" s="80">
        <v>0.26047166490672297</v>
      </c>
      <c r="O110" s="60">
        <v>31699.249691242014</v>
      </c>
      <c r="P110" s="60">
        <v>37335.712425110709</v>
      </c>
      <c r="Q110" s="101">
        <v>25626.16095704187</v>
      </c>
      <c r="R110" s="40">
        <v>0.16245097686467816</v>
      </c>
      <c r="S110" s="40">
        <v>9.5632530120481923E-2</v>
      </c>
      <c r="T110" s="80">
        <v>0.18821349590580361</v>
      </c>
      <c r="U110" s="40">
        <v>9.6938253063453602E-3</v>
      </c>
      <c r="V110" s="40">
        <v>2.2074281709880871E-2</v>
      </c>
      <c r="W110" s="80">
        <v>0</v>
      </c>
    </row>
    <row r="111" spans="1:23" x14ac:dyDescent="0.2">
      <c r="A111" s="11" t="s">
        <v>208</v>
      </c>
      <c r="B111" s="11" t="s">
        <v>399</v>
      </c>
      <c r="C111" s="40">
        <v>0.81005260081823494</v>
      </c>
      <c r="D111" s="40">
        <v>0.89110994213571804</v>
      </c>
      <c r="E111" s="80">
        <v>0.66061339790153351</v>
      </c>
      <c r="F111" s="40">
        <v>0.10708117443868739</v>
      </c>
      <c r="G111" s="40">
        <v>5.4611025244719218E-2</v>
      </c>
      <c r="H111" s="80">
        <v>0.11931984755203752</v>
      </c>
      <c r="I111" s="40">
        <v>4.4778362133734033E-2</v>
      </c>
      <c r="J111" s="40">
        <v>0</v>
      </c>
      <c r="K111" s="80">
        <v>7.7813802686428901E-2</v>
      </c>
      <c r="L111" s="40">
        <v>3.7735849056603772E-2</v>
      </c>
      <c r="M111" s="40">
        <v>5.9622195985832349E-2</v>
      </c>
      <c r="N111" s="80">
        <v>0</v>
      </c>
      <c r="O111" s="60">
        <v>100152.09108946609</v>
      </c>
      <c r="P111" s="60">
        <v>141160.94126328218</v>
      </c>
      <c r="Q111" s="101">
        <v>33718.104265402842</v>
      </c>
      <c r="R111" s="40">
        <v>9.9463966646813576E-2</v>
      </c>
      <c r="S111" s="40">
        <v>0</v>
      </c>
      <c r="T111" s="80">
        <v>0.10845706907682376</v>
      </c>
      <c r="U111" s="40">
        <v>0.17045454545454544</v>
      </c>
      <c r="V111" s="40">
        <v>0.23915289256198347</v>
      </c>
      <c r="W111" s="80">
        <v>9.1761946643213133E-2</v>
      </c>
    </row>
    <row r="112" spans="1:23" x14ac:dyDescent="0.2">
      <c r="A112" s="11" t="s">
        <v>210</v>
      </c>
      <c r="B112" s="11" t="s">
        <v>399</v>
      </c>
      <c r="C112" s="40">
        <v>0.89845731191885037</v>
      </c>
      <c r="D112" s="40">
        <v>0.888147768086198</v>
      </c>
      <c r="E112" s="80">
        <v>0.87051876845212994</v>
      </c>
      <c r="F112" s="40">
        <v>0.18259249401117914</v>
      </c>
      <c r="G112" s="40">
        <v>0.12816500711237552</v>
      </c>
      <c r="H112" s="80">
        <v>0.22324159021406728</v>
      </c>
      <c r="I112" s="40">
        <v>7.0398090899229854E-2</v>
      </c>
      <c r="J112" s="40">
        <v>5.3736204089017553E-2</v>
      </c>
      <c r="K112" s="80">
        <v>7.9560439560439566E-2</v>
      </c>
      <c r="L112" s="40">
        <v>0.11074458058435438</v>
      </c>
      <c r="M112" s="40">
        <v>8.1263238975544008E-2</v>
      </c>
      <c r="N112" s="80">
        <v>0.15812591508052709</v>
      </c>
      <c r="O112" s="60">
        <v>84904.460778548746</v>
      </c>
      <c r="P112" s="60">
        <v>113962.03158097439</v>
      </c>
      <c r="Q112" s="101">
        <v>31222.894290559638</v>
      </c>
      <c r="R112" s="40">
        <v>0.31258050665521681</v>
      </c>
      <c r="S112" s="40">
        <v>0.19130772215754754</v>
      </c>
      <c r="T112" s="80">
        <v>0.10918407567993693</v>
      </c>
      <c r="U112" s="40">
        <v>0.13443797581728617</v>
      </c>
      <c r="V112" s="40">
        <v>0.21678220681686886</v>
      </c>
      <c r="W112" s="80">
        <v>0</v>
      </c>
    </row>
    <row r="113" spans="1:23" x14ac:dyDescent="0.2">
      <c r="A113" s="11" t="s">
        <v>212</v>
      </c>
      <c r="B113" s="11" t="s">
        <v>399</v>
      </c>
      <c r="C113" s="40">
        <v>0.90505195270512362</v>
      </c>
      <c r="D113" s="40">
        <v>0.93588162762022198</v>
      </c>
      <c r="E113" s="80">
        <v>0.6955307262569832</v>
      </c>
      <c r="F113" s="40">
        <v>0.22833680598112513</v>
      </c>
      <c r="G113" s="40">
        <v>0.17614055809833162</v>
      </c>
      <c r="H113" s="80">
        <v>0.32132701421800947</v>
      </c>
      <c r="I113" s="40">
        <v>0</v>
      </c>
      <c r="J113" s="40">
        <v>0</v>
      </c>
      <c r="K113" s="80">
        <v>0</v>
      </c>
      <c r="L113" s="40">
        <v>0</v>
      </c>
      <c r="M113" s="40">
        <v>0</v>
      </c>
      <c r="N113" s="80">
        <v>0</v>
      </c>
      <c r="O113" s="60">
        <v>165838.45209817894</v>
      </c>
      <c r="P113" s="60">
        <v>175733.61001317523</v>
      </c>
      <c r="Q113" s="101">
        <v>60000</v>
      </c>
      <c r="R113" s="40">
        <v>1.4218009478672985E-2</v>
      </c>
      <c r="S113" s="40">
        <v>1.9024390243902439E-2</v>
      </c>
      <c r="T113" s="80">
        <v>0</v>
      </c>
      <c r="U113" s="40">
        <v>0.18801323691628877</v>
      </c>
      <c r="V113" s="40">
        <v>0.22648752399232247</v>
      </c>
      <c r="W113" s="80">
        <v>0</v>
      </c>
    </row>
    <row r="114" spans="1:23" x14ac:dyDescent="0.2">
      <c r="A114" s="11" t="s">
        <v>214</v>
      </c>
      <c r="B114" s="11" t="s">
        <v>399</v>
      </c>
      <c r="C114" s="40">
        <v>0.77267692307692304</v>
      </c>
      <c r="D114" s="40">
        <v>0.81211916046039268</v>
      </c>
      <c r="E114" s="80">
        <v>0.66756878664862429</v>
      </c>
      <c r="F114" s="40">
        <v>0.11202886167283775</v>
      </c>
      <c r="G114" s="40">
        <v>5.5727119595732733E-2</v>
      </c>
      <c r="H114" s="80">
        <v>0.13032844164919635</v>
      </c>
      <c r="I114" s="40">
        <v>0</v>
      </c>
      <c r="J114" s="40">
        <v>0</v>
      </c>
      <c r="K114" s="80">
        <v>0</v>
      </c>
      <c r="L114" s="40">
        <v>3.233513857916534E-2</v>
      </c>
      <c r="M114" s="40">
        <v>4.230929553980825E-2</v>
      </c>
      <c r="N114" s="80">
        <v>0</v>
      </c>
      <c r="O114" s="60">
        <v>103324.49187639376</v>
      </c>
      <c r="P114" s="60">
        <v>112972.52188411838</v>
      </c>
      <c r="Q114" s="101" t="e">
        <v>#DIV/0!</v>
      </c>
      <c r="R114" s="40">
        <v>0.16992362982929021</v>
      </c>
      <c r="S114" s="40">
        <v>5.1028944286431323E-2</v>
      </c>
      <c r="T114" s="80">
        <v>0.3352941176470588</v>
      </c>
      <c r="U114" s="40">
        <v>0.10889585113452957</v>
      </c>
      <c r="V114" s="40">
        <v>0.16100505334081977</v>
      </c>
      <c r="W114" s="80">
        <v>0</v>
      </c>
    </row>
    <row r="115" spans="1:23" x14ac:dyDescent="0.2">
      <c r="A115" s="11" t="s">
        <v>216</v>
      </c>
      <c r="B115" s="11" t="s">
        <v>399</v>
      </c>
      <c r="C115" s="40">
        <v>0.83664289632473943</v>
      </c>
      <c r="D115" s="40">
        <v>0.88319517709118311</v>
      </c>
      <c r="E115" s="80">
        <v>0.51517779705117084</v>
      </c>
      <c r="F115" s="40">
        <v>0.12734534646108117</v>
      </c>
      <c r="G115" s="40">
        <v>6.0751066264433579E-2</v>
      </c>
      <c r="H115" s="80">
        <v>0.68256721595836944</v>
      </c>
      <c r="I115" s="40">
        <v>0</v>
      </c>
      <c r="J115" s="40">
        <v>0</v>
      </c>
      <c r="K115" s="80">
        <v>0</v>
      </c>
      <c r="L115" s="40">
        <v>5.4156831890899551E-2</v>
      </c>
      <c r="M115" s="40">
        <v>2.6308304891922641E-2</v>
      </c>
      <c r="N115" s="80">
        <v>0.38383838383838381</v>
      </c>
      <c r="O115" s="60">
        <v>128715.60280618936</v>
      </c>
      <c r="P115" s="60">
        <v>134686.34627417519</v>
      </c>
      <c r="Q115" s="101">
        <v>85710.382513661199</v>
      </c>
      <c r="R115" s="40">
        <v>0.13970770374040128</v>
      </c>
      <c r="S115" s="40">
        <v>0.13740788903337667</v>
      </c>
      <c r="T115" s="80">
        <v>0</v>
      </c>
      <c r="U115" s="40">
        <v>0.25004644250417984</v>
      </c>
      <c r="V115" s="40">
        <v>0.2800374492874233</v>
      </c>
      <c r="W115" s="80">
        <v>0</v>
      </c>
    </row>
    <row r="116" spans="1:23" x14ac:dyDescent="0.2">
      <c r="A116" s="11" t="s">
        <v>218</v>
      </c>
      <c r="B116" s="11" t="s">
        <v>399</v>
      </c>
      <c r="C116" s="40">
        <v>0.8677799776190066</v>
      </c>
      <c r="D116" s="40">
        <v>0.83678870754300838</v>
      </c>
      <c r="E116" s="80">
        <v>0.89686713926366335</v>
      </c>
      <c r="F116" s="40">
        <v>0.4073469387755102</v>
      </c>
      <c r="G116" s="40">
        <v>0.35</v>
      </c>
      <c r="H116" s="80">
        <v>0.3256552819698173</v>
      </c>
      <c r="I116" s="40">
        <v>3.0319008700237279E-2</v>
      </c>
      <c r="J116" s="40">
        <v>8.0307262569832408E-2</v>
      </c>
      <c r="K116" s="80">
        <v>0</v>
      </c>
      <c r="L116" s="40">
        <v>0.29520880864993554</v>
      </c>
      <c r="M116" s="40">
        <v>0.10674749604638903</v>
      </c>
      <c r="N116" s="80">
        <v>0.35084140744518105</v>
      </c>
      <c r="O116" s="60">
        <v>38640.452336077768</v>
      </c>
      <c r="P116" s="60">
        <v>57973.089088033739</v>
      </c>
      <c r="Q116" s="101">
        <v>20912.854122621564</v>
      </c>
      <c r="R116" s="40">
        <v>0.21760529288365338</v>
      </c>
      <c r="S116" s="40">
        <v>0.14905869324473975</v>
      </c>
      <c r="T116" s="80">
        <v>0.25396116938183444</v>
      </c>
      <c r="U116" s="40">
        <v>7.7142857142857138E-2</v>
      </c>
      <c r="V116" s="40">
        <v>9.7474747474747478E-2</v>
      </c>
      <c r="W116" s="80">
        <v>0.11020651310563939</v>
      </c>
    </row>
    <row r="117" spans="1:23" x14ac:dyDescent="0.2">
      <c r="A117" s="11" t="s">
        <v>220</v>
      </c>
      <c r="B117" s="11" t="s">
        <v>399</v>
      </c>
      <c r="C117" s="40">
        <v>0.805318418212148</v>
      </c>
      <c r="D117" s="40">
        <v>0.85718756519924888</v>
      </c>
      <c r="E117" s="80">
        <v>0.72822130550837172</v>
      </c>
      <c r="F117" s="40">
        <v>0.27036755589329281</v>
      </c>
      <c r="G117" s="40">
        <v>0.22593355422226202</v>
      </c>
      <c r="H117" s="80">
        <v>0.29919425298514707</v>
      </c>
      <c r="I117" s="40">
        <v>0.10347869926896899</v>
      </c>
      <c r="J117" s="40">
        <v>9.6873793901968347E-2</v>
      </c>
      <c r="K117" s="80">
        <v>0.10481770833333333</v>
      </c>
      <c r="L117" s="40">
        <v>0.14652126233702936</v>
      </c>
      <c r="M117" s="40">
        <v>0.15504442010466107</v>
      </c>
      <c r="N117" s="80">
        <v>0.11312895701432855</v>
      </c>
      <c r="O117" s="60">
        <v>48416.76801612632</v>
      </c>
      <c r="P117" s="60">
        <v>70757.34782608696</v>
      </c>
      <c r="Q117" s="101">
        <v>41095.841584158414</v>
      </c>
      <c r="R117" s="40">
        <v>0.68413933040243491</v>
      </c>
      <c r="S117" s="40">
        <v>0.49754500818330605</v>
      </c>
      <c r="T117" s="80">
        <v>0.68333333333333335</v>
      </c>
      <c r="U117" s="40">
        <v>0.7100696146681047</v>
      </c>
      <c r="V117" s="40">
        <v>0.78931034482758622</v>
      </c>
      <c r="W117" s="80">
        <v>0.65684575389948008</v>
      </c>
    </row>
    <row r="118" spans="1:23" x14ac:dyDescent="0.2">
      <c r="A118" s="11" t="s">
        <v>222</v>
      </c>
      <c r="B118" s="11" t="s">
        <v>399</v>
      </c>
      <c r="C118" s="40">
        <v>0.7966010972835541</v>
      </c>
      <c r="D118" s="40">
        <v>0.78632478632478631</v>
      </c>
      <c r="E118" s="80">
        <v>0.78785811732605726</v>
      </c>
      <c r="F118" s="40">
        <v>0.28875379939209728</v>
      </c>
      <c r="G118" s="40">
        <v>0.14586206896551723</v>
      </c>
      <c r="H118" s="80">
        <v>0.31802426343154244</v>
      </c>
      <c r="I118" s="40">
        <v>3.0543357147538835E-2</v>
      </c>
      <c r="J118" s="40">
        <v>0</v>
      </c>
      <c r="K118" s="80">
        <v>8.7792012057272037E-2</v>
      </c>
      <c r="L118" s="40">
        <v>0.18209306232151856</v>
      </c>
      <c r="M118" s="40">
        <v>9.3478260869565219E-2</v>
      </c>
      <c r="N118" s="80">
        <v>0.17633477633477634</v>
      </c>
      <c r="O118" s="60">
        <v>58201.162033301545</v>
      </c>
      <c r="P118" s="60">
        <v>69373.975399442046</v>
      </c>
      <c r="Q118" s="101">
        <v>35291.68044077135</v>
      </c>
      <c r="R118" s="40">
        <v>0.27754364840457557</v>
      </c>
      <c r="S118" s="40">
        <v>0.20880752102919348</v>
      </c>
      <c r="T118" s="80">
        <v>0.18592351505288854</v>
      </c>
      <c r="U118" s="40">
        <v>0.72490605086868909</v>
      </c>
      <c r="V118" s="40">
        <v>0.79537662846507984</v>
      </c>
      <c r="W118" s="80">
        <v>0.64226459030708771</v>
      </c>
    </row>
    <row r="119" spans="1:23" x14ac:dyDescent="0.2">
      <c r="A119" s="11" t="s">
        <v>224</v>
      </c>
      <c r="B119" s="11" t="s">
        <v>399</v>
      </c>
      <c r="C119" s="40">
        <v>0.88051411225214749</v>
      </c>
      <c r="D119" s="40">
        <v>0.88279413410948171</v>
      </c>
      <c r="E119" s="80">
        <v>0.86771683431391156</v>
      </c>
      <c r="F119" s="40">
        <v>0.13692968622546087</v>
      </c>
      <c r="G119" s="40">
        <v>0.10227605743870274</v>
      </c>
      <c r="H119" s="80">
        <v>0.21408819676902927</v>
      </c>
      <c r="I119" s="40">
        <v>8.5030835357877033E-2</v>
      </c>
      <c r="J119" s="40">
        <v>1.707019682982059E-2</v>
      </c>
      <c r="K119" s="80">
        <v>0.14789563393208338</v>
      </c>
      <c r="L119" s="40">
        <v>5.0759187266192329E-2</v>
      </c>
      <c r="M119" s="40">
        <v>5.8965254882069489E-2</v>
      </c>
      <c r="N119" s="80">
        <v>4.9650043744531934E-2</v>
      </c>
      <c r="O119" s="60">
        <v>38308.601789709173</v>
      </c>
      <c r="P119" s="60">
        <v>48158.757702246075</v>
      </c>
      <c r="Q119" s="101">
        <v>27375.946041888536</v>
      </c>
      <c r="R119" s="40">
        <v>0.22444821731748726</v>
      </c>
      <c r="S119" s="40">
        <v>0.18617180484884766</v>
      </c>
      <c r="T119" s="80">
        <v>0.23088259374488293</v>
      </c>
      <c r="U119" s="40">
        <v>0.38852672750977835</v>
      </c>
      <c r="V119" s="40">
        <v>0.44839687350454616</v>
      </c>
      <c r="W119" s="80">
        <v>0.3760717069368667</v>
      </c>
    </row>
    <row r="120" spans="1:23" x14ac:dyDescent="0.2">
      <c r="A120" s="11" t="s">
        <v>226</v>
      </c>
      <c r="B120" s="11" t="s">
        <v>399</v>
      </c>
      <c r="C120" s="40">
        <v>0.84616355376072694</v>
      </c>
      <c r="D120" s="40">
        <v>0.87389265242313707</v>
      </c>
      <c r="E120" s="80">
        <v>0.80525803310613442</v>
      </c>
      <c r="F120" s="40">
        <v>0.26699586014265053</v>
      </c>
      <c r="G120" s="40">
        <v>0.17238080051028545</v>
      </c>
      <c r="H120" s="80">
        <v>0.28760717069368669</v>
      </c>
      <c r="I120" s="40">
        <v>3.7648957888240041E-2</v>
      </c>
      <c r="J120" s="40">
        <v>2.8738025822573926E-2</v>
      </c>
      <c r="K120" s="80">
        <v>4.801704359226483E-2</v>
      </c>
      <c r="L120" s="40">
        <v>0.20723340790454883</v>
      </c>
      <c r="M120" s="40">
        <v>0.15424368912741004</v>
      </c>
      <c r="N120" s="80">
        <v>0.16928657799274485</v>
      </c>
      <c r="O120" s="60">
        <v>46692.332900713824</v>
      </c>
      <c r="P120" s="60">
        <v>60586.538289296906</v>
      </c>
      <c r="Q120" s="101">
        <v>41466.423357664236</v>
      </c>
      <c r="R120" s="40">
        <v>0.29011377010592387</v>
      </c>
      <c r="S120" s="40">
        <v>0</v>
      </c>
      <c r="T120" s="80">
        <v>0.37808599167822471</v>
      </c>
      <c r="U120" s="40">
        <v>0.78045248160325664</v>
      </c>
      <c r="V120" s="40">
        <v>0.83962379381946994</v>
      </c>
      <c r="W120" s="80">
        <v>0.73405698778833106</v>
      </c>
    </row>
    <row r="121" spans="1:23" x14ac:dyDescent="0.2">
      <c r="A121" s="11" t="s">
        <v>228</v>
      </c>
      <c r="B121" s="11" t="s">
        <v>399</v>
      </c>
      <c r="C121" s="40">
        <v>0.88597163664239176</v>
      </c>
      <c r="D121" s="40">
        <v>0.93561452513966481</v>
      </c>
      <c r="E121" s="80">
        <v>0.86471466489714666</v>
      </c>
      <c r="F121" s="40">
        <v>0.10549116028568083</v>
      </c>
      <c r="G121" s="40">
        <v>4.889857177438877E-2</v>
      </c>
      <c r="H121" s="80">
        <v>0.13374685016476062</v>
      </c>
      <c r="I121" s="40">
        <v>7.1070615034168561E-2</v>
      </c>
      <c r="J121" s="40">
        <v>0.11517548195748888</v>
      </c>
      <c r="K121" s="80">
        <v>0</v>
      </c>
      <c r="L121" s="40">
        <v>6.7759030932295045E-2</v>
      </c>
      <c r="M121" s="40">
        <v>1.6271085236602478E-2</v>
      </c>
      <c r="N121" s="80">
        <v>9.7458033573141492E-2</v>
      </c>
      <c r="O121" s="60">
        <v>53785.165907612231</v>
      </c>
      <c r="P121" s="60">
        <v>62409.06344410876</v>
      </c>
      <c r="Q121" s="101">
        <v>46018.105263157893</v>
      </c>
      <c r="R121" s="40">
        <v>0.13462297670746151</v>
      </c>
      <c r="S121" s="40">
        <v>0</v>
      </c>
      <c r="T121" s="80">
        <v>0.1897607122982749</v>
      </c>
      <c r="U121" s="40">
        <v>0.52378266591464562</v>
      </c>
      <c r="V121" s="40">
        <v>0.81660899653979235</v>
      </c>
      <c r="W121" s="80">
        <v>0.29307631785995281</v>
      </c>
    </row>
    <row r="122" spans="1:23" x14ac:dyDescent="0.2">
      <c r="A122" s="11" t="s">
        <v>230</v>
      </c>
      <c r="B122" s="11" t="s">
        <v>399</v>
      </c>
      <c r="C122" s="40">
        <v>0.70960295475530932</v>
      </c>
      <c r="D122" s="40">
        <v>0.92458100558659218</v>
      </c>
      <c r="E122" s="80">
        <v>0.39850026780931974</v>
      </c>
      <c r="F122" s="40">
        <v>0.19439744312840759</v>
      </c>
      <c r="G122" s="40">
        <v>0.11517548195748888</v>
      </c>
      <c r="H122" s="80">
        <v>0.31510621557828483</v>
      </c>
      <c r="I122" s="40">
        <v>8.2055650198750704E-2</v>
      </c>
      <c r="J122" s="40">
        <v>0.1030646303226459</v>
      </c>
      <c r="K122" s="80">
        <v>3.7644787644787646E-2</v>
      </c>
      <c r="L122" s="40">
        <v>0</v>
      </c>
      <c r="M122" s="40">
        <v>0</v>
      </c>
      <c r="N122" s="80">
        <v>0</v>
      </c>
      <c r="O122" s="60">
        <v>53733.19970756671</v>
      </c>
      <c r="P122" s="60">
        <v>68213.167822806383</v>
      </c>
      <c r="Q122" s="101">
        <v>37722.340716434235</v>
      </c>
      <c r="R122" s="40">
        <v>0.30403511555344015</v>
      </c>
      <c r="S122" s="40">
        <v>0.1673511293634497</v>
      </c>
      <c r="T122" s="80">
        <v>0.3553588748787585</v>
      </c>
      <c r="U122" s="40">
        <v>0.1784185897692277</v>
      </c>
      <c r="V122" s="40">
        <v>0.2021133697501567</v>
      </c>
      <c r="W122" s="80">
        <v>0.15425686826521698</v>
      </c>
    </row>
    <row r="123" spans="1:23" x14ac:dyDescent="0.2">
      <c r="A123" s="11" t="s">
        <v>232</v>
      </c>
      <c r="B123" s="11" t="s">
        <v>399</v>
      </c>
      <c r="C123" s="40">
        <v>0.82832287616921363</v>
      </c>
      <c r="D123" s="40">
        <v>0.8583997036488239</v>
      </c>
      <c r="E123" s="80">
        <v>0.77445398147361266</v>
      </c>
      <c r="F123" s="40">
        <v>0.23052524739913727</v>
      </c>
      <c r="G123" s="40">
        <v>0.13578955235034751</v>
      </c>
      <c r="H123" s="80">
        <v>0.31393745918885585</v>
      </c>
      <c r="I123" s="40">
        <v>4.7701853535153937E-2</v>
      </c>
      <c r="J123" s="40">
        <v>4.9556001145803497E-2</v>
      </c>
      <c r="K123" s="80">
        <v>5.9872944043164213E-2</v>
      </c>
      <c r="L123" s="40">
        <v>0.14582462010316463</v>
      </c>
      <c r="M123" s="40">
        <v>2.1900960189880248E-2</v>
      </c>
      <c r="N123" s="80">
        <v>0.24152309886974652</v>
      </c>
      <c r="O123" s="60">
        <v>45053.262698080769</v>
      </c>
      <c r="P123" s="60">
        <v>61570.974215125687</v>
      </c>
      <c r="Q123" s="101">
        <v>35617.142857142855</v>
      </c>
      <c r="R123" s="40">
        <v>0.33215258855585833</v>
      </c>
      <c r="S123" s="40">
        <v>0.26311397234144013</v>
      </c>
      <c r="T123" s="80">
        <v>0.3741376095468954</v>
      </c>
      <c r="U123" s="40">
        <v>0.28247906622684599</v>
      </c>
      <c r="V123" s="40">
        <v>0.36619086764815784</v>
      </c>
      <c r="W123" s="80">
        <v>0.18486541391569325</v>
      </c>
    </row>
    <row r="124" spans="1:23" x14ac:dyDescent="0.2">
      <c r="A124" s="11" t="s">
        <v>234</v>
      </c>
      <c r="B124" s="11" t="s">
        <v>399</v>
      </c>
      <c r="C124" s="40">
        <v>0.84137973666316379</v>
      </c>
      <c r="D124" s="40">
        <v>0.91806155507559395</v>
      </c>
      <c r="E124" s="80">
        <v>0.78408296434397573</v>
      </c>
      <c r="F124" s="40">
        <v>0.31039775239978146</v>
      </c>
      <c r="G124" s="40">
        <v>0.19296697756491052</v>
      </c>
      <c r="H124" s="80">
        <v>0.31065171039213868</v>
      </c>
      <c r="I124" s="40">
        <v>6.9634667581817619E-2</v>
      </c>
      <c r="J124" s="40">
        <v>4.6575719994488084E-2</v>
      </c>
      <c r="K124" s="80">
        <v>0.11070844049567453</v>
      </c>
      <c r="L124" s="40">
        <v>0.24531628829623098</v>
      </c>
      <c r="M124" s="40">
        <v>0.15732980444052344</v>
      </c>
      <c r="N124" s="80">
        <v>0.20864913062862239</v>
      </c>
      <c r="O124" s="60">
        <v>41655.916905444123</v>
      </c>
      <c r="P124" s="60">
        <v>60958.991324805174</v>
      </c>
      <c r="Q124" s="101">
        <v>36199.629751341876</v>
      </c>
      <c r="R124" s="40">
        <v>0.27607437005626684</v>
      </c>
      <c r="S124" s="40">
        <v>0.14180206794682423</v>
      </c>
      <c r="T124" s="80">
        <v>0.28919447159011585</v>
      </c>
      <c r="U124" s="40">
        <v>0.34895371288420396</v>
      </c>
      <c r="V124" s="40">
        <v>0.4736576758255609</v>
      </c>
      <c r="W124" s="80">
        <v>0.32149809956429037</v>
      </c>
    </row>
    <row r="125" spans="1:23" x14ac:dyDescent="0.2">
      <c r="A125" s="11" t="s">
        <v>236</v>
      </c>
      <c r="B125" s="11" t="s">
        <v>399</v>
      </c>
      <c r="C125" s="40">
        <v>0.87598125197688126</v>
      </c>
      <c r="D125" s="40">
        <v>0.88094870210135967</v>
      </c>
      <c r="E125" s="80">
        <v>0.86698161534521034</v>
      </c>
      <c r="F125" s="40">
        <v>0.29169445061865601</v>
      </c>
      <c r="G125" s="40">
        <v>0.29619047619047617</v>
      </c>
      <c r="H125" s="80">
        <v>0.2889990982867448</v>
      </c>
      <c r="I125" s="40">
        <v>4.4907526512877681E-2</v>
      </c>
      <c r="J125" s="40">
        <v>4.8357242017584449E-2</v>
      </c>
      <c r="K125" s="80">
        <v>4.7393632009016626E-2</v>
      </c>
      <c r="L125" s="40">
        <v>0.21618960084033614</v>
      </c>
      <c r="M125" s="40">
        <v>0.17179689555380162</v>
      </c>
      <c r="N125" s="80">
        <v>0.24698004201680673</v>
      </c>
      <c r="O125" s="60">
        <v>41400.994944852944</v>
      </c>
      <c r="P125" s="60">
        <v>56323.415767780411</v>
      </c>
      <c r="Q125" s="101">
        <v>33815.274238227146</v>
      </c>
      <c r="R125" s="40">
        <v>0.2479226992320282</v>
      </c>
      <c r="S125" s="40">
        <v>0.221795223716717</v>
      </c>
      <c r="T125" s="80">
        <v>0.25603351256721268</v>
      </c>
      <c r="U125" s="40">
        <v>0.18483119705613593</v>
      </c>
      <c r="V125" s="40">
        <v>0.23544217687074831</v>
      </c>
      <c r="W125" s="80">
        <v>0.15243963530708346</v>
      </c>
    </row>
    <row r="126" spans="1:23" x14ac:dyDescent="0.2">
      <c r="A126" s="11" t="s">
        <v>238</v>
      </c>
      <c r="B126" s="11" t="s">
        <v>399</v>
      </c>
      <c r="C126" s="40">
        <v>0.83819305422578116</v>
      </c>
      <c r="D126" s="40">
        <v>0.93261455525606474</v>
      </c>
      <c r="E126" s="80">
        <v>0.79633499437389488</v>
      </c>
      <c r="F126" s="40">
        <v>0.19601065744941312</v>
      </c>
      <c r="G126" s="40">
        <v>0.10308285163776493</v>
      </c>
      <c r="H126" s="80">
        <v>0.22291101640191141</v>
      </c>
      <c r="I126" s="40">
        <v>2.802193020624837E-2</v>
      </c>
      <c r="J126" s="40">
        <v>9.433962264150943E-3</v>
      </c>
      <c r="K126" s="80">
        <v>3.6936793504219072E-2</v>
      </c>
      <c r="L126" s="40">
        <v>9.2938733125649015E-2</v>
      </c>
      <c r="M126" s="40">
        <v>3.7572254335260118E-2</v>
      </c>
      <c r="N126" s="80">
        <v>0.12696810658054097</v>
      </c>
      <c r="O126" s="60">
        <v>52293.172377985466</v>
      </c>
      <c r="P126" s="60">
        <v>67812.543352601162</v>
      </c>
      <c r="Q126" s="101">
        <v>54364.534351145041</v>
      </c>
      <c r="R126" s="40">
        <v>0.25150799895095727</v>
      </c>
      <c r="S126" s="40">
        <v>0.11984021304926765</v>
      </c>
      <c r="T126" s="80">
        <v>0.2975676735974892</v>
      </c>
      <c r="U126" s="40">
        <v>0.43717145531792323</v>
      </c>
      <c r="V126" s="40">
        <v>0.60260115606936415</v>
      </c>
      <c r="W126" s="80">
        <v>0.33617460932455123</v>
      </c>
    </row>
    <row r="127" spans="1:23" x14ac:dyDescent="0.2">
      <c r="A127" s="11" t="s">
        <v>240</v>
      </c>
      <c r="B127" s="11" t="s">
        <v>399</v>
      </c>
      <c r="C127" s="40">
        <v>0.85656873614190687</v>
      </c>
      <c r="D127" s="40">
        <v>0.89899446390238391</v>
      </c>
      <c r="E127" s="80">
        <v>0.77806893771417052</v>
      </c>
      <c r="F127" s="40">
        <v>7.1855932705408451E-2</v>
      </c>
      <c r="G127" s="40">
        <v>9.4200706001008577E-2</v>
      </c>
      <c r="H127" s="80">
        <v>3.5987261146496814E-2</v>
      </c>
      <c r="I127" s="40">
        <v>4.5539613225202745E-2</v>
      </c>
      <c r="J127" s="40">
        <v>4.7832071576049552E-2</v>
      </c>
      <c r="K127" s="80">
        <v>4.7160542346236983E-2</v>
      </c>
      <c r="L127" s="40">
        <v>1.868629671574179E-2</v>
      </c>
      <c r="M127" s="40">
        <v>2.2370240040216163E-2</v>
      </c>
      <c r="N127" s="80">
        <v>0</v>
      </c>
      <c r="O127" s="60">
        <v>76823.227147710728</v>
      </c>
      <c r="P127" s="60">
        <v>96951.111474173682</v>
      </c>
      <c r="Q127" s="101">
        <v>50554.488888888889</v>
      </c>
      <c r="R127" s="40">
        <v>0.1162254068496478</v>
      </c>
      <c r="S127" s="40">
        <v>0.15190172454523979</v>
      </c>
      <c r="T127" s="80">
        <v>5.7959814528593508E-2</v>
      </c>
      <c r="U127" s="40">
        <v>0.49997038090160534</v>
      </c>
      <c r="V127" s="40">
        <v>0.56560766515380734</v>
      </c>
      <c r="W127" s="80">
        <v>0.38184713375796181</v>
      </c>
    </row>
    <row r="128" spans="1:23" x14ac:dyDescent="0.2">
      <c r="A128" s="11" t="s">
        <v>242</v>
      </c>
      <c r="B128" s="11" t="s">
        <v>399</v>
      </c>
      <c r="C128" s="40">
        <v>0.87834433113377319</v>
      </c>
      <c r="D128" s="40">
        <v>0.90760869565217395</v>
      </c>
      <c r="E128" s="80">
        <v>0.85862480990658263</v>
      </c>
      <c r="F128" s="40">
        <v>0.2402950034385449</v>
      </c>
      <c r="G128" s="40">
        <v>0.1036430386896357</v>
      </c>
      <c r="H128" s="80">
        <v>0.29160481609764144</v>
      </c>
      <c r="I128" s="40">
        <v>2.7018895173907809E-2</v>
      </c>
      <c r="J128" s="40">
        <v>3.0953491989422929E-2</v>
      </c>
      <c r="K128" s="80">
        <v>2.7407772844378665E-2</v>
      </c>
      <c r="L128" s="40">
        <v>0.13782270181669171</v>
      </c>
      <c r="M128" s="40">
        <v>7.3939078365009112E-2</v>
      </c>
      <c r="N128" s="80">
        <v>0.16338794357644379</v>
      </c>
      <c r="O128" s="60">
        <v>52956.109479579296</v>
      </c>
      <c r="P128" s="60">
        <v>66957.413867916344</v>
      </c>
      <c r="Q128" s="101">
        <v>31467.253851306094</v>
      </c>
      <c r="R128" s="40">
        <v>0.28798848974287572</v>
      </c>
      <c r="S128" s="40">
        <v>0.17900895959041874</v>
      </c>
      <c r="T128" s="80">
        <v>0.2957400327689787</v>
      </c>
      <c r="U128" s="40">
        <v>0.46362126245847174</v>
      </c>
      <c r="V128" s="40">
        <v>0.61308807923593911</v>
      </c>
      <c r="W128" s="80">
        <v>0.37106218043872669</v>
      </c>
    </row>
    <row r="129" spans="1:23" x14ac:dyDescent="0.2">
      <c r="A129" s="11" t="s">
        <v>244</v>
      </c>
      <c r="B129" s="11" t="s">
        <v>399</v>
      </c>
      <c r="C129" s="40">
        <v>0.84370039682539677</v>
      </c>
      <c r="D129" s="40">
        <v>0.90678452531282283</v>
      </c>
      <c r="E129" s="80">
        <v>0.83852491961414788</v>
      </c>
      <c r="F129" s="40">
        <v>0.18960232474821861</v>
      </c>
      <c r="G129" s="40">
        <v>0.17414823953687009</v>
      </c>
      <c r="H129" s="80">
        <v>0.18227382841867848</v>
      </c>
      <c r="I129" s="40">
        <v>8.1033196568444613E-2</v>
      </c>
      <c r="J129" s="40">
        <v>7.1225382932166306E-2</v>
      </c>
      <c r="K129" s="80">
        <v>9.5550827860512444E-2</v>
      </c>
      <c r="L129" s="40">
        <v>9.0540302192956668E-2</v>
      </c>
      <c r="M129" s="40">
        <v>0.13862514242309154</v>
      </c>
      <c r="N129" s="80">
        <v>3.4511683642899943E-2</v>
      </c>
      <c r="O129" s="60">
        <v>52721.166323710975</v>
      </c>
      <c r="P129" s="60">
        <v>67920.129130269648</v>
      </c>
      <c r="Q129" s="101">
        <v>51765.600419507078</v>
      </c>
      <c r="R129" s="40">
        <v>0.37469460279854888</v>
      </c>
      <c r="S129" s="40">
        <v>0.33010093014051056</v>
      </c>
      <c r="T129" s="80">
        <v>0.38</v>
      </c>
      <c r="U129" s="40">
        <v>0.45061900402054056</v>
      </c>
      <c r="V129" s="40">
        <v>0.51247983296953592</v>
      </c>
      <c r="W129" s="80">
        <v>0.37265057221618914</v>
      </c>
    </row>
    <row r="130" spans="1:23" x14ac:dyDescent="0.2">
      <c r="A130" s="11" t="s">
        <v>246</v>
      </c>
      <c r="B130" s="11" t="s">
        <v>399</v>
      </c>
      <c r="C130" s="40">
        <v>0.83476296079333867</v>
      </c>
      <c r="D130" s="40">
        <v>0.80136884392203545</v>
      </c>
      <c r="E130" s="80">
        <v>0.82987610619469021</v>
      </c>
      <c r="F130" s="40">
        <v>0.22983695470219961</v>
      </c>
      <c r="G130" s="40">
        <v>0.15428022571737304</v>
      </c>
      <c r="H130" s="80">
        <v>0.23391378818155867</v>
      </c>
      <c r="I130" s="40">
        <v>8.4862757836608738E-2</v>
      </c>
      <c r="J130" s="40">
        <v>9.8638978532341798E-2</v>
      </c>
      <c r="K130" s="80">
        <v>7.3811015945964772E-2</v>
      </c>
      <c r="L130" s="40">
        <v>0.14721804511278194</v>
      </c>
      <c r="M130" s="40">
        <v>6.0155959896026734E-2</v>
      </c>
      <c r="N130" s="80">
        <v>0.14579423306602968</v>
      </c>
      <c r="O130" s="60">
        <v>42563.460651629073</v>
      </c>
      <c r="P130" s="60">
        <v>55439.31303379131</v>
      </c>
      <c r="Q130" s="101">
        <v>41557.165007112373</v>
      </c>
      <c r="R130" s="40">
        <v>0.20077192480880565</v>
      </c>
      <c r="S130" s="40">
        <v>0.11125620266388091</v>
      </c>
      <c r="T130" s="80">
        <v>0.18996203132415757</v>
      </c>
      <c r="U130" s="40">
        <v>0.51441776348839541</v>
      </c>
      <c r="V130" s="40">
        <v>0.4912850102175742</v>
      </c>
      <c r="W130" s="80">
        <v>0.51881244647445046</v>
      </c>
    </row>
    <row r="131" spans="1:23" x14ac:dyDescent="0.2">
      <c r="A131" s="11" t="s">
        <v>248</v>
      </c>
      <c r="B131" s="11" t="s">
        <v>399</v>
      </c>
      <c r="C131" s="40">
        <v>0.75927880386983293</v>
      </c>
      <c r="D131" s="40">
        <v>0.83538419469510528</v>
      </c>
      <c r="E131" s="80">
        <v>0.79581151832460728</v>
      </c>
      <c r="F131" s="40">
        <v>0.31966669124695818</v>
      </c>
      <c r="G131" s="40">
        <v>8.7623996221067549E-2</v>
      </c>
      <c r="H131" s="80">
        <v>0.26251137397634211</v>
      </c>
      <c r="I131" s="40">
        <v>3.1881170183860157E-2</v>
      </c>
      <c r="J131" s="40">
        <v>0</v>
      </c>
      <c r="K131" s="80">
        <v>6.584362139917696E-2</v>
      </c>
      <c r="L131" s="40">
        <v>0.2458009961774586</v>
      </c>
      <c r="M131" s="40">
        <v>5.8919803600654665E-2</v>
      </c>
      <c r="N131" s="80">
        <v>0.21734022556390978</v>
      </c>
      <c r="O131" s="60">
        <v>50632.746438086411</v>
      </c>
      <c r="P131" s="60">
        <v>70503.895253682495</v>
      </c>
      <c r="Q131" s="101">
        <v>37890.884104443423</v>
      </c>
      <c r="R131" s="40">
        <v>0.29001113999257333</v>
      </c>
      <c r="S131" s="40">
        <v>0</v>
      </c>
      <c r="T131" s="80">
        <v>0.2464569650881438</v>
      </c>
      <c r="U131" s="40">
        <v>0.6028316495833641</v>
      </c>
      <c r="V131" s="40">
        <v>0.89182805857345304</v>
      </c>
      <c r="W131" s="80">
        <v>0.56126781922960267</v>
      </c>
    </row>
    <row r="132" spans="1:23" x14ac:dyDescent="0.2">
      <c r="A132" s="11" t="s">
        <v>250</v>
      </c>
      <c r="B132" s="11" t="s">
        <v>399</v>
      </c>
      <c r="C132" s="40">
        <v>0.81795984807379274</v>
      </c>
      <c r="D132" s="40">
        <v>0.82002168413444165</v>
      </c>
      <c r="E132" s="80">
        <v>0.94236229415105055</v>
      </c>
      <c r="F132" s="40">
        <v>0.20054457203740972</v>
      </c>
      <c r="G132" s="40">
        <v>0.15432708127673578</v>
      </c>
      <c r="H132" s="80">
        <v>0.14614614614614616</v>
      </c>
      <c r="I132" s="40">
        <v>3.0912724850099934E-2</v>
      </c>
      <c r="J132" s="40">
        <v>4.8489369638194703E-3</v>
      </c>
      <c r="K132" s="80">
        <v>5.8540497193263832E-2</v>
      </c>
      <c r="L132" s="40">
        <v>0.10165837479270315</v>
      </c>
      <c r="M132" s="40">
        <v>4.5835169678272364E-2</v>
      </c>
      <c r="N132" s="80">
        <v>0.15335944561614945</v>
      </c>
      <c r="O132" s="60">
        <v>51526.799336650081</v>
      </c>
      <c r="P132" s="60">
        <v>76995.063904803872</v>
      </c>
      <c r="Q132" s="101">
        <v>34344.746162927979</v>
      </c>
      <c r="R132" s="40">
        <v>0.12371705963938974</v>
      </c>
      <c r="S132" s="40">
        <v>0.11092436974789915</v>
      </c>
      <c r="T132" s="80">
        <v>0.23086269744835966</v>
      </c>
      <c r="U132" s="40">
        <v>0.57256343372065455</v>
      </c>
      <c r="V132" s="40">
        <v>0.8033707865168539</v>
      </c>
      <c r="W132" s="80">
        <v>0.5880880880880881</v>
      </c>
    </row>
    <row r="133" spans="1:23" ht="16" thickBot="1" x14ac:dyDescent="0.25">
      <c r="A133" s="11" t="s">
        <v>251</v>
      </c>
      <c r="B133" s="11" t="s">
        <v>399</v>
      </c>
      <c r="C133" s="40">
        <v>0.83564493758668512</v>
      </c>
      <c r="D133" s="40">
        <v>0.87855787476280833</v>
      </c>
      <c r="E133" s="80">
        <v>0.78017789072426935</v>
      </c>
      <c r="F133" s="40">
        <v>8.2644628099173556E-2</v>
      </c>
      <c r="G133" s="40">
        <v>0</v>
      </c>
      <c r="H133" s="80">
        <v>0.1607883817427386</v>
      </c>
      <c r="I133" s="40">
        <v>0.10119887165021156</v>
      </c>
      <c r="J133" s="40">
        <v>0</v>
      </c>
      <c r="K133" s="80">
        <v>0.13977128335451081</v>
      </c>
      <c r="L133" s="40">
        <v>5.3112033195020746E-2</v>
      </c>
      <c r="M133" s="40">
        <v>0</v>
      </c>
      <c r="N133" s="80">
        <v>0.10423452768729642</v>
      </c>
      <c r="O133" s="60">
        <v>65504.804979253109</v>
      </c>
      <c r="P133" s="60">
        <v>101168.59611231102</v>
      </c>
      <c r="Q133" s="101">
        <v>40532.077625570775</v>
      </c>
      <c r="R133" s="40">
        <v>0</v>
      </c>
      <c r="S133" s="40">
        <v>0</v>
      </c>
      <c r="T133" s="80">
        <v>0</v>
      </c>
      <c r="U133" s="40">
        <v>0.48440415889096239</v>
      </c>
      <c r="V133" s="40">
        <v>0.57252494244052188</v>
      </c>
      <c r="W133" s="80">
        <v>0.45746887966804978</v>
      </c>
    </row>
    <row r="134" spans="1:23" s="27" customFormat="1" ht="16" thickBot="1" x14ac:dyDescent="0.25">
      <c r="A134" s="11" t="s">
        <v>400</v>
      </c>
      <c r="B134" s="11"/>
      <c r="C134" s="41">
        <v>0.83549533373067664</v>
      </c>
      <c r="D134" s="41">
        <v>0.87764872170604225</v>
      </c>
      <c r="E134" s="81">
        <v>0.81160700580475598</v>
      </c>
      <c r="F134" s="41">
        <v>0.27459105165837167</v>
      </c>
      <c r="G134" s="41">
        <v>0.15768680491294446</v>
      </c>
      <c r="H134" s="81">
        <v>0.30505282821790131</v>
      </c>
      <c r="I134" s="41">
        <v>5.6122334076526358E-2</v>
      </c>
      <c r="J134" s="41">
        <v>4.6196899713764457E-2</v>
      </c>
      <c r="K134" s="81">
        <v>6.4662392511630654E-2</v>
      </c>
      <c r="L134" s="41">
        <v>0.17052751009022485</v>
      </c>
      <c r="M134" s="41">
        <v>8.5874945406900563E-2</v>
      </c>
      <c r="N134" s="81">
        <v>0.19129235618597321</v>
      </c>
      <c r="O134" s="61">
        <v>50992.749053659667</v>
      </c>
      <c r="P134" s="61">
        <v>73983.71946880914</v>
      </c>
      <c r="Q134" s="102">
        <v>33821.204732588005</v>
      </c>
      <c r="R134" s="41">
        <v>0.25035588577460444</v>
      </c>
      <c r="S134" s="41">
        <v>0.16333044795498811</v>
      </c>
      <c r="T134" s="81">
        <v>0.26332700295457562</v>
      </c>
      <c r="U134" s="41">
        <v>0.31352903019326483</v>
      </c>
      <c r="V134" s="41">
        <v>0.40260860339440152</v>
      </c>
      <c r="W134" s="81">
        <v>0.2744159504051204</v>
      </c>
    </row>
    <row r="135" spans="1:23" x14ac:dyDescent="0.2">
      <c r="A135" s="7" t="s">
        <v>253</v>
      </c>
      <c r="B135" s="7" t="s">
        <v>401</v>
      </c>
      <c r="C135" s="42">
        <v>0.60377358490566035</v>
      </c>
      <c r="D135" s="42">
        <v>0.5447976878612717</v>
      </c>
      <c r="E135" s="82">
        <v>1</v>
      </c>
      <c r="F135" s="42">
        <v>0.1710079275198188</v>
      </c>
      <c r="G135" s="42">
        <v>0.21820809248554912</v>
      </c>
      <c r="H135" s="82">
        <v>0</v>
      </c>
      <c r="I135" s="42">
        <v>0</v>
      </c>
      <c r="J135" s="42">
        <v>0</v>
      </c>
      <c r="K135" s="82">
        <v>0</v>
      </c>
      <c r="L135" s="42">
        <v>0.31458333333333333</v>
      </c>
      <c r="M135" s="42">
        <v>0.40053050397877982</v>
      </c>
      <c r="N135" s="82">
        <v>0</v>
      </c>
      <c r="O135" s="62">
        <v>38381.666666666664</v>
      </c>
      <c r="P135" s="62">
        <v>42966.578249336868</v>
      </c>
      <c r="Q135" s="103" t="e">
        <v>#DIV/0!</v>
      </c>
      <c r="R135" s="42">
        <v>0</v>
      </c>
      <c r="S135" s="42" t="e">
        <v>#DIV/0!</v>
      </c>
      <c r="T135" s="82">
        <v>0</v>
      </c>
      <c r="U135" s="42">
        <v>0.73907103825136611</v>
      </c>
      <c r="V135" s="42">
        <v>1</v>
      </c>
      <c r="W135" s="82">
        <v>0</v>
      </c>
    </row>
    <row r="136" spans="1:23" x14ac:dyDescent="0.2">
      <c r="A136" s="7" t="s">
        <v>255</v>
      </c>
      <c r="B136" s="7" t="s">
        <v>401</v>
      </c>
      <c r="C136" s="42">
        <v>0.37845705967976712</v>
      </c>
      <c r="D136" s="42">
        <v>1</v>
      </c>
      <c r="E136" s="82">
        <v>0</v>
      </c>
      <c r="F136" s="42">
        <v>0.22135706340378197</v>
      </c>
      <c r="G136" s="42">
        <v>0.31758530183727035</v>
      </c>
      <c r="H136" s="82">
        <v>0.10569105691056911</v>
      </c>
      <c r="I136" s="42">
        <v>0.49399656946826759</v>
      </c>
      <c r="J136" s="42">
        <v>0</v>
      </c>
      <c r="K136" s="82">
        <v>0.96969696969696972</v>
      </c>
      <c r="L136" s="42">
        <v>0</v>
      </c>
      <c r="M136" s="42">
        <v>0</v>
      </c>
      <c r="N136" s="82" t="e">
        <v>#DIV/0!</v>
      </c>
      <c r="O136" s="62">
        <v>119492.30769230769</v>
      </c>
      <c r="P136" s="62">
        <v>119492.30769230769</v>
      </c>
      <c r="Q136" s="103" t="e">
        <v>#DIV/0!</v>
      </c>
      <c r="R136" s="42">
        <v>0.27659574468085107</v>
      </c>
      <c r="S136" s="42">
        <v>0</v>
      </c>
      <c r="T136" s="82">
        <v>1</v>
      </c>
      <c r="U136" s="42">
        <v>0.38817480719794345</v>
      </c>
      <c r="V136" s="42">
        <v>0.47692307692307695</v>
      </c>
      <c r="W136" s="82">
        <v>0.30894308943089432</v>
      </c>
    </row>
    <row r="137" spans="1:23" ht="16" thickBot="1" x14ac:dyDescent="0.25">
      <c r="A137" s="7" t="s">
        <v>257</v>
      </c>
      <c r="B137" s="7" t="s">
        <v>401</v>
      </c>
      <c r="C137" s="42">
        <v>0.828125</v>
      </c>
      <c r="D137" s="42">
        <v>1</v>
      </c>
      <c r="E137" s="82">
        <v>0.81917808219178079</v>
      </c>
      <c r="F137" s="42">
        <v>0.171875</v>
      </c>
      <c r="G137" s="42">
        <v>0</v>
      </c>
      <c r="H137" s="82">
        <v>0.18082191780821918</v>
      </c>
      <c r="I137" s="42">
        <v>0</v>
      </c>
      <c r="J137" s="42" t="e">
        <v>#DIV/0!</v>
      </c>
      <c r="K137" s="82">
        <v>0</v>
      </c>
      <c r="L137" s="42">
        <v>0</v>
      </c>
      <c r="M137" s="42">
        <v>0</v>
      </c>
      <c r="N137" s="82">
        <v>0</v>
      </c>
      <c r="O137" s="62">
        <v>36129.24528301887</v>
      </c>
      <c r="P137" s="62">
        <v>33000</v>
      </c>
      <c r="Q137" s="103" t="e">
        <v>#DIV/0!</v>
      </c>
      <c r="R137" s="42">
        <v>0.55462184873949583</v>
      </c>
      <c r="S137" s="42" t="e">
        <v>#DIV/0!</v>
      </c>
      <c r="T137" s="82">
        <v>0.55462184873949583</v>
      </c>
      <c r="U137" s="42">
        <v>0.69010416666666663</v>
      </c>
      <c r="V137" s="42">
        <v>1</v>
      </c>
      <c r="W137" s="82">
        <v>0.67397260273972603</v>
      </c>
    </row>
    <row r="138" spans="1:23" s="27" customFormat="1" ht="16" thickBot="1" x14ac:dyDescent="0.25">
      <c r="A138" s="7" t="s">
        <v>402</v>
      </c>
      <c r="B138" s="7"/>
      <c r="C138" s="43">
        <v>0.56698821007502676</v>
      </c>
      <c r="D138" s="43">
        <v>0.67559217301750774</v>
      </c>
      <c r="E138" s="83">
        <v>0.46260069044879171</v>
      </c>
      <c r="F138" s="43">
        <v>0.19205909510618652</v>
      </c>
      <c r="G138" s="43">
        <v>0.24908424908424909</v>
      </c>
      <c r="H138" s="83">
        <v>0.11259541984732824</v>
      </c>
      <c r="I138" s="43">
        <v>0.16523235800344235</v>
      </c>
      <c r="J138" s="43">
        <v>0</v>
      </c>
      <c r="K138" s="83">
        <v>0.37647058823529411</v>
      </c>
      <c r="L138" s="43">
        <v>0.14272211720226843</v>
      </c>
      <c r="M138" s="43">
        <v>0.2301829268292683</v>
      </c>
      <c r="N138" s="83">
        <v>0</v>
      </c>
      <c r="O138" s="63">
        <v>57637.334593572778</v>
      </c>
      <c r="P138" s="63">
        <v>73008.231707317071</v>
      </c>
      <c r="Q138" s="104" t="e">
        <v>#DIV/0!</v>
      </c>
      <c r="R138" s="43">
        <v>0.23694779116465864</v>
      </c>
      <c r="S138" s="43">
        <v>0</v>
      </c>
      <c r="T138" s="83">
        <v>0.32596685082872928</v>
      </c>
      <c r="U138" s="43">
        <v>0.58500527983104544</v>
      </c>
      <c r="V138" s="43">
        <v>0.8341463414634146</v>
      </c>
      <c r="W138" s="83">
        <v>0.37977099236641221</v>
      </c>
    </row>
    <row r="139" spans="1:23" x14ac:dyDescent="0.2">
      <c r="A139" s="4" t="s">
        <v>259</v>
      </c>
      <c r="B139" s="4" t="s">
        <v>403</v>
      </c>
      <c r="C139" s="44">
        <v>1</v>
      </c>
      <c r="D139" s="44">
        <v>1</v>
      </c>
      <c r="E139" s="84" t="e">
        <v>#DIV/0!</v>
      </c>
      <c r="F139" s="44">
        <v>0</v>
      </c>
      <c r="G139" s="44">
        <v>0</v>
      </c>
      <c r="H139" s="84" t="e">
        <v>#DIV/0!</v>
      </c>
      <c r="I139" s="44">
        <v>0</v>
      </c>
      <c r="J139" s="44">
        <v>0</v>
      </c>
      <c r="K139" s="84" t="e">
        <v>#DIV/0!</v>
      </c>
      <c r="L139" s="44">
        <v>0</v>
      </c>
      <c r="M139" s="44">
        <v>0</v>
      </c>
      <c r="N139" s="84" t="e">
        <v>#DIV/0!</v>
      </c>
      <c r="O139" s="64">
        <v>60100</v>
      </c>
      <c r="P139" s="64">
        <v>60100</v>
      </c>
      <c r="Q139" s="105" t="e">
        <v>#DIV/0!</v>
      </c>
      <c r="R139" s="44" t="e">
        <v>#DIV/0!</v>
      </c>
      <c r="S139" s="44" t="e">
        <v>#DIV/0!</v>
      </c>
      <c r="T139" s="84" t="e">
        <v>#DIV/0!</v>
      </c>
      <c r="U139" s="44">
        <v>1</v>
      </c>
      <c r="V139" s="44">
        <v>1</v>
      </c>
      <c r="W139" s="84" t="e">
        <v>#DIV/0!</v>
      </c>
    </row>
    <row r="140" spans="1:23" x14ac:dyDescent="0.2">
      <c r="A140" s="4" t="s">
        <v>261</v>
      </c>
      <c r="B140" s="4" t="s">
        <v>403</v>
      </c>
      <c r="C140" s="44">
        <v>0.83972125435540068</v>
      </c>
      <c r="D140" s="44">
        <v>0.86153846153846159</v>
      </c>
      <c r="E140" s="84">
        <v>0.78227848101265818</v>
      </c>
      <c r="F140" s="44">
        <v>0.35802469135802467</v>
      </c>
      <c r="G140" s="44">
        <v>0.33356305995864921</v>
      </c>
      <c r="H140" s="84">
        <v>0.44417475728155342</v>
      </c>
      <c r="I140" s="44">
        <v>6.6115702479338845E-2</v>
      </c>
      <c r="J140" s="44">
        <v>0</v>
      </c>
      <c r="K140" s="84">
        <v>0.23300970873786409</v>
      </c>
      <c r="L140" s="44">
        <v>0.26970954356846472</v>
      </c>
      <c r="M140" s="44">
        <v>0.2544642857142857</v>
      </c>
      <c r="N140" s="84">
        <v>0.31391585760517798</v>
      </c>
      <c r="O140" s="64">
        <v>76447.136929460583</v>
      </c>
      <c r="P140" s="64">
        <v>95408.147321428565</v>
      </c>
      <c r="Q140" s="105" t="e">
        <v>#DIV/0!</v>
      </c>
      <c r="R140" s="44">
        <v>0.64830188679245282</v>
      </c>
      <c r="S140" s="44">
        <v>0.77766599597585517</v>
      </c>
      <c r="T140" s="84">
        <v>0.25981873111782477</v>
      </c>
      <c r="U140" s="44">
        <v>0.28878153515834676</v>
      </c>
      <c r="V140" s="44">
        <v>0.31495520330806343</v>
      </c>
      <c r="W140" s="84">
        <v>0.19660194174757281</v>
      </c>
    </row>
    <row r="141" spans="1:23" x14ac:dyDescent="0.2">
      <c r="A141" s="4" t="s">
        <v>263</v>
      </c>
      <c r="B141" s="4" t="s">
        <v>403</v>
      </c>
      <c r="C141" s="44">
        <v>0.85319516407599305</v>
      </c>
      <c r="D141" s="44">
        <v>0.93649289099526067</v>
      </c>
      <c r="E141" s="84">
        <v>0</v>
      </c>
      <c r="F141" s="44">
        <v>2.2083805209513023E-2</v>
      </c>
      <c r="G141" s="44">
        <v>2.3451593505712569E-2</v>
      </c>
      <c r="H141" s="84">
        <v>0</v>
      </c>
      <c r="I141" s="44">
        <v>0</v>
      </c>
      <c r="J141" s="44">
        <v>0</v>
      </c>
      <c r="K141" s="84">
        <v>0</v>
      </c>
      <c r="L141" s="44">
        <v>3.9473684210526314E-2</v>
      </c>
      <c r="M141" s="44">
        <v>3.9473684210526314E-2</v>
      </c>
      <c r="N141" s="84" t="e">
        <v>#DIV/0!</v>
      </c>
      <c r="O141" s="64">
        <v>199346.35627530364</v>
      </c>
      <c r="P141" s="64">
        <v>199346.35627530364</v>
      </c>
      <c r="Q141" s="105" t="e">
        <v>#DIV/0!</v>
      </c>
      <c r="R141" s="44">
        <v>0</v>
      </c>
      <c r="S141" s="44">
        <v>0</v>
      </c>
      <c r="T141" s="84" t="e">
        <v>#DIV/0!</v>
      </c>
      <c r="U141" s="44">
        <v>0.80804077010192521</v>
      </c>
      <c r="V141" s="44">
        <v>0.79615153337342148</v>
      </c>
      <c r="W141" s="84">
        <v>1</v>
      </c>
    </row>
    <row r="142" spans="1:23" x14ac:dyDescent="0.2">
      <c r="A142" s="4" t="s">
        <v>265</v>
      </c>
      <c r="B142" s="4" t="s">
        <v>403</v>
      </c>
      <c r="C142" s="44">
        <v>0.91733333333333333</v>
      </c>
      <c r="D142" s="44">
        <v>1</v>
      </c>
      <c r="E142" s="84">
        <v>0.57241379310344831</v>
      </c>
      <c r="F142" s="44">
        <v>0.17039800995024876</v>
      </c>
      <c r="G142" s="44">
        <v>2.2617124394184167E-2</v>
      </c>
      <c r="H142" s="84">
        <v>0.57241379310344831</v>
      </c>
      <c r="I142" s="44">
        <v>0</v>
      </c>
      <c r="J142" s="44">
        <v>0</v>
      </c>
      <c r="K142" s="84">
        <v>0</v>
      </c>
      <c r="L142" s="44">
        <v>0.12063953488372094</v>
      </c>
      <c r="M142" s="44">
        <v>0</v>
      </c>
      <c r="N142" s="84">
        <v>1</v>
      </c>
      <c r="O142" s="64">
        <v>60322.674418604649</v>
      </c>
      <c r="P142" s="64">
        <v>66952.066115702473</v>
      </c>
      <c r="Q142" s="105" t="e">
        <v>#DIV/0!</v>
      </c>
      <c r="R142" s="44">
        <v>0</v>
      </c>
      <c r="S142" s="44">
        <v>0</v>
      </c>
      <c r="T142" s="84" t="e">
        <v>#DIV/0!</v>
      </c>
      <c r="U142" s="44">
        <v>0.16088765603328711</v>
      </c>
      <c r="V142" s="44">
        <v>2.2617124394184167E-2</v>
      </c>
      <c r="W142" s="84">
        <v>1</v>
      </c>
    </row>
    <row r="143" spans="1:23" x14ac:dyDescent="0.2">
      <c r="A143" s="4" t="s">
        <v>267</v>
      </c>
      <c r="B143" s="4" t="s">
        <v>403</v>
      </c>
      <c r="C143" s="44">
        <v>0.18407960199004975</v>
      </c>
      <c r="D143" s="44">
        <v>0</v>
      </c>
      <c r="E143" s="84">
        <v>1</v>
      </c>
      <c r="F143" s="44">
        <v>0</v>
      </c>
      <c r="G143" s="44">
        <v>0</v>
      </c>
      <c r="H143" s="84">
        <v>0</v>
      </c>
      <c r="I143" s="44">
        <v>0</v>
      </c>
      <c r="J143" s="44" t="e">
        <v>#DIV/0!</v>
      </c>
      <c r="K143" s="84">
        <v>0</v>
      </c>
      <c r="L143" s="44">
        <v>0</v>
      </c>
      <c r="M143" s="44" t="e">
        <v>#DIV/0!</v>
      </c>
      <c r="N143" s="84">
        <v>0</v>
      </c>
      <c r="O143" s="64">
        <v>25000</v>
      </c>
      <c r="P143" s="64" t="e">
        <v>#DIV/0!</v>
      </c>
      <c r="Q143" s="105" t="e">
        <v>#DIV/0!</v>
      </c>
      <c r="R143" s="44" t="e">
        <v>#DIV/0!</v>
      </c>
      <c r="S143" s="44" t="e">
        <v>#DIV/0!</v>
      </c>
      <c r="T143" s="84" t="e">
        <v>#DIV/0!</v>
      </c>
      <c r="U143" s="44">
        <v>1</v>
      </c>
      <c r="V143" s="44">
        <v>1</v>
      </c>
      <c r="W143" s="84">
        <v>1</v>
      </c>
    </row>
    <row r="144" spans="1:23" ht="16" thickBot="1" x14ac:dyDescent="0.25">
      <c r="A144" s="4" t="s">
        <v>269</v>
      </c>
      <c r="B144" s="4" t="s">
        <v>403</v>
      </c>
      <c r="C144" s="44">
        <v>0.89769150052465896</v>
      </c>
      <c r="D144" s="44">
        <v>0.89356110381077525</v>
      </c>
      <c r="E144" s="84">
        <v>0.9140625</v>
      </c>
      <c r="F144" s="44">
        <v>0.26358109433222199</v>
      </c>
      <c r="G144" s="44">
        <v>0.27094105480868663</v>
      </c>
      <c r="H144" s="84">
        <v>0.24045491470349309</v>
      </c>
      <c r="I144" s="44">
        <v>0</v>
      </c>
      <c r="J144" s="44">
        <v>0</v>
      </c>
      <c r="K144" s="84">
        <v>0</v>
      </c>
      <c r="L144" s="44">
        <v>6.2536528345996489E-2</v>
      </c>
      <c r="M144" s="44">
        <v>2.3529411764705882E-2</v>
      </c>
      <c r="N144" s="84">
        <v>0.21367521367521367</v>
      </c>
      <c r="O144" s="64">
        <v>48845.061367621274</v>
      </c>
      <c r="P144" s="64">
        <v>44502.5</v>
      </c>
      <c r="Q144" s="105" t="e">
        <v>#DIV/0!</v>
      </c>
      <c r="R144" s="44">
        <v>0.14482758620689656</v>
      </c>
      <c r="S144" s="44">
        <v>0.19855920756416029</v>
      </c>
      <c r="T144" s="84">
        <v>0</v>
      </c>
      <c r="U144" s="44">
        <v>0.25887428907628945</v>
      </c>
      <c r="V144" s="44">
        <v>0.27714581178903824</v>
      </c>
      <c r="W144" s="84">
        <v>0.20146222583265638</v>
      </c>
    </row>
    <row r="145" spans="1:23" s="27" customFormat="1" ht="16" thickBot="1" x14ac:dyDescent="0.25">
      <c r="A145" s="4" t="s">
        <v>404</v>
      </c>
      <c r="B145" s="4"/>
      <c r="C145" s="45">
        <v>0.85177829933200944</v>
      </c>
      <c r="D145" s="45">
        <v>0.88</v>
      </c>
      <c r="E145" s="85">
        <v>0.73308270676691734</v>
      </c>
      <c r="F145" s="45">
        <v>0.2226634086744044</v>
      </c>
      <c r="G145" s="45">
        <v>0.201807995925643</v>
      </c>
      <c r="H145" s="85">
        <v>0.29149377593360998</v>
      </c>
      <c r="I145" s="45">
        <v>1.867704280155642E-2</v>
      </c>
      <c r="J145" s="45">
        <v>0</v>
      </c>
      <c r="K145" s="85">
        <v>8.8806660499537463E-2</v>
      </c>
      <c r="L145" s="45">
        <v>0.11742263671047054</v>
      </c>
      <c r="M145" s="45">
        <v>7.592686642965972E-2</v>
      </c>
      <c r="N145" s="85">
        <v>0.32692307692307693</v>
      </c>
      <c r="O145" s="65">
        <v>89110.385756676551</v>
      </c>
      <c r="P145" s="65">
        <v>98734.941594718126</v>
      </c>
      <c r="Q145" s="106" t="e">
        <v>#DIV/0!</v>
      </c>
      <c r="R145" s="45">
        <v>0.24463680843056079</v>
      </c>
      <c r="S145" s="45">
        <v>0.29189709064679009</v>
      </c>
      <c r="T145" s="85">
        <v>7.4458874458874461E-2</v>
      </c>
      <c r="U145" s="45">
        <v>0.37899168292432489</v>
      </c>
      <c r="V145" s="45">
        <v>0.3972498090145149</v>
      </c>
      <c r="W145" s="85">
        <v>0.28780487804878047</v>
      </c>
    </row>
    <row r="146" spans="1:23" x14ac:dyDescent="0.2">
      <c r="A146" s="5" t="s">
        <v>271</v>
      </c>
      <c r="B146" s="5" t="s">
        <v>405</v>
      </c>
      <c r="C146" s="46">
        <v>0.88297872340425532</v>
      </c>
      <c r="D146" s="46">
        <v>1</v>
      </c>
      <c r="E146" s="86">
        <v>0.15384615384615385</v>
      </c>
      <c r="F146" s="46">
        <v>1.9464720194647202E-2</v>
      </c>
      <c r="G146" s="46">
        <v>0</v>
      </c>
      <c r="H146" s="86">
        <v>0.1038961038961039</v>
      </c>
      <c r="I146" s="46">
        <v>6.2344139650872821E-2</v>
      </c>
      <c r="J146" s="46">
        <v>0</v>
      </c>
      <c r="K146" s="86">
        <v>0.32467532467532467</v>
      </c>
      <c r="L146" s="46">
        <v>2.4096385542168676E-2</v>
      </c>
      <c r="M146" s="46">
        <v>0</v>
      </c>
      <c r="N146" s="86">
        <v>1</v>
      </c>
      <c r="O146" s="66">
        <v>308474.00602409639</v>
      </c>
      <c r="P146" s="66">
        <v>315932.62345679011</v>
      </c>
      <c r="Q146" s="107" t="e">
        <v>#DIV/0!</v>
      </c>
      <c r="R146" s="46" t="e">
        <v>#DIV/0!</v>
      </c>
      <c r="S146" s="46" t="e">
        <v>#DIV/0!</v>
      </c>
      <c r="T146" s="86" t="e">
        <v>#DIV/0!</v>
      </c>
      <c r="U146" s="46">
        <v>1</v>
      </c>
      <c r="V146" s="46">
        <v>1</v>
      </c>
      <c r="W146" s="86">
        <v>1</v>
      </c>
    </row>
    <row r="147" spans="1:23" x14ac:dyDescent="0.2">
      <c r="A147" s="5" t="s">
        <v>273</v>
      </c>
      <c r="B147" s="5" t="s">
        <v>405</v>
      </c>
      <c r="C147" s="46">
        <v>1</v>
      </c>
      <c r="D147" s="46">
        <v>1</v>
      </c>
      <c r="E147" s="86" t="e">
        <v>#DIV/0!</v>
      </c>
      <c r="F147" s="46">
        <v>1</v>
      </c>
      <c r="G147" s="46">
        <v>1</v>
      </c>
      <c r="H147" s="86" t="e">
        <v>#DIV/0!</v>
      </c>
      <c r="I147" s="46">
        <v>0</v>
      </c>
      <c r="J147" s="46">
        <v>0</v>
      </c>
      <c r="K147" s="86" t="e">
        <v>#DIV/0!</v>
      </c>
      <c r="L147" s="46">
        <v>1</v>
      </c>
      <c r="M147" s="46">
        <v>1</v>
      </c>
      <c r="N147" s="86" t="e">
        <v>#DIV/0!</v>
      </c>
      <c r="O147" s="66">
        <v>25118.279569892475</v>
      </c>
      <c r="P147" s="66">
        <v>12000</v>
      </c>
      <c r="Q147" s="107">
        <v>32000</v>
      </c>
      <c r="R147" s="46">
        <v>0</v>
      </c>
      <c r="S147" s="46" t="e">
        <v>#DIV/0!</v>
      </c>
      <c r="T147" s="86" t="e">
        <v>#DIV/0!</v>
      </c>
      <c r="U147" s="46">
        <v>0</v>
      </c>
      <c r="V147" s="46" t="e">
        <v>#DIV/0!</v>
      </c>
      <c r="W147" s="86" t="e">
        <v>#DIV/0!</v>
      </c>
    </row>
    <row r="148" spans="1:23" x14ac:dyDescent="0.2">
      <c r="A148" s="5" t="s">
        <v>275</v>
      </c>
      <c r="B148" s="5" t="s">
        <v>405</v>
      </c>
      <c r="C148" s="46">
        <v>0.78682842287694976</v>
      </c>
      <c r="D148" s="46">
        <v>0.84693877551020413</v>
      </c>
      <c r="E148" s="86">
        <v>0.90308370044052866</v>
      </c>
      <c r="F148" s="46">
        <v>0.26383896477354424</v>
      </c>
      <c r="G148" s="46">
        <v>0.23694779116465864</v>
      </c>
      <c r="H148" s="86">
        <v>0.14661654135338345</v>
      </c>
      <c r="I148" s="46">
        <v>0.17105263157894737</v>
      </c>
      <c r="J148" s="46">
        <v>0.36546184738955823</v>
      </c>
      <c r="K148" s="86">
        <v>0</v>
      </c>
      <c r="L148" s="46">
        <v>9.5814977973568277E-2</v>
      </c>
      <c r="M148" s="46">
        <v>0.1746987951807229</v>
      </c>
      <c r="N148" s="86">
        <v>0</v>
      </c>
      <c r="O148" s="66">
        <v>52193.711453744494</v>
      </c>
      <c r="P148" s="66">
        <v>54562.148594377511</v>
      </c>
      <c r="Q148" s="107" t="e">
        <v>#DIV/0!</v>
      </c>
      <c r="R148" s="46">
        <v>0.19693654266958424</v>
      </c>
      <c r="S148" s="46">
        <v>0.2608695652173913</v>
      </c>
      <c r="T148" s="86" t="e">
        <v>#DIV/0!</v>
      </c>
      <c r="U148" s="46">
        <v>0.65194211728865192</v>
      </c>
      <c r="V148" s="46">
        <v>0.5381526104417671</v>
      </c>
      <c r="W148" s="86">
        <v>1</v>
      </c>
    </row>
    <row r="149" spans="1:23" x14ac:dyDescent="0.2">
      <c r="A149" s="5" t="s">
        <v>277</v>
      </c>
      <c r="B149" s="5" t="s">
        <v>405</v>
      </c>
      <c r="C149" s="46">
        <v>0.79824945295404814</v>
      </c>
      <c r="D149" s="46">
        <v>0.90861466821885917</v>
      </c>
      <c r="E149" s="86">
        <v>1</v>
      </c>
      <c r="F149" s="46">
        <v>0.46320346320346323</v>
      </c>
      <c r="G149" s="46">
        <v>0.37094328177130725</v>
      </c>
      <c r="H149" s="86">
        <v>0.81666666666666665</v>
      </c>
      <c r="I149" s="46">
        <v>0</v>
      </c>
      <c r="J149" s="46">
        <v>0</v>
      </c>
      <c r="K149" s="86">
        <v>0</v>
      </c>
      <c r="L149" s="46">
        <v>0.10800438596491228</v>
      </c>
      <c r="M149" s="46">
        <v>0</v>
      </c>
      <c r="N149" s="86">
        <v>0</v>
      </c>
      <c r="O149" s="66">
        <v>120131.69956140351</v>
      </c>
      <c r="P149" s="66">
        <v>137882.90839205639</v>
      </c>
      <c r="Q149" s="107">
        <v>9000</v>
      </c>
      <c r="R149" s="46">
        <v>0.46245733788395904</v>
      </c>
      <c r="S149" s="46">
        <v>0.39818548387096775</v>
      </c>
      <c r="T149" s="86">
        <v>0.81666666666666665</v>
      </c>
      <c r="U149" s="46">
        <v>0.34385256248422114</v>
      </c>
      <c r="V149" s="46">
        <v>0.32089778586593876</v>
      </c>
      <c r="W149" s="86">
        <v>0</v>
      </c>
    </row>
    <row r="150" spans="1:23" x14ac:dyDescent="0.2">
      <c r="A150" s="5" t="s">
        <v>279</v>
      </c>
      <c r="B150" s="5" t="s">
        <v>405</v>
      </c>
      <c r="C150" s="46">
        <v>0.73399014778325122</v>
      </c>
      <c r="D150" s="46">
        <v>1</v>
      </c>
      <c r="E150" s="86">
        <v>0</v>
      </c>
      <c r="F150" s="46">
        <v>0</v>
      </c>
      <c r="G150" s="46">
        <v>0</v>
      </c>
      <c r="H150" s="86">
        <v>0</v>
      </c>
      <c r="I150" s="46">
        <v>0</v>
      </c>
      <c r="J150" s="46">
        <v>0</v>
      </c>
      <c r="K150" s="86">
        <v>0</v>
      </c>
      <c r="L150" s="46">
        <v>0</v>
      </c>
      <c r="M150" s="46">
        <v>0</v>
      </c>
      <c r="N150" s="86" t="e">
        <v>#DIV/0!</v>
      </c>
      <c r="O150" s="66">
        <v>69093.959731543626</v>
      </c>
      <c r="P150" s="66">
        <v>69093.959731543626</v>
      </c>
      <c r="Q150" s="107" t="e">
        <v>#DIV/0!</v>
      </c>
      <c r="R150" s="46" t="e">
        <v>#DIV/0!</v>
      </c>
      <c r="S150" s="46" t="e">
        <v>#DIV/0!</v>
      </c>
      <c r="T150" s="86" t="e">
        <v>#DIV/0!</v>
      </c>
      <c r="U150" s="46">
        <v>1</v>
      </c>
      <c r="V150" s="46">
        <v>1</v>
      </c>
      <c r="W150" s="86">
        <v>1</v>
      </c>
    </row>
    <row r="151" spans="1:23" x14ac:dyDescent="0.2">
      <c r="A151" s="5" t="s">
        <v>281</v>
      </c>
      <c r="B151" s="5" t="s">
        <v>405</v>
      </c>
      <c r="C151" s="46">
        <v>0.89448818897637794</v>
      </c>
      <c r="D151" s="46">
        <v>0.62146892655367236</v>
      </c>
      <c r="E151" s="86">
        <v>1</v>
      </c>
      <c r="F151" s="46">
        <v>0.69941775836972342</v>
      </c>
      <c r="G151" s="46">
        <v>0.29257641921397382</v>
      </c>
      <c r="H151" s="86">
        <v>0.90283842794759828</v>
      </c>
      <c r="I151" s="46">
        <v>0</v>
      </c>
      <c r="J151" s="46">
        <v>0</v>
      </c>
      <c r="K151" s="86">
        <v>0</v>
      </c>
      <c r="L151" s="46">
        <v>0.72799295774647887</v>
      </c>
      <c r="M151" s="46">
        <v>0</v>
      </c>
      <c r="N151" s="86">
        <v>0.90283842794759828</v>
      </c>
      <c r="O151" s="66">
        <v>28806.866197183099</v>
      </c>
      <c r="P151" s="66">
        <v>93127.272727272721</v>
      </c>
      <c r="Q151" s="107" t="e">
        <v>#DIV/0!</v>
      </c>
      <c r="R151" s="46">
        <v>9.75254730713246E-2</v>
      </c>
      <c r="S151" s="46">
        <v>0.29257641921397382</v>
      </c>
      <c r="T151" s="86">
        <v>0</v>
      </c>
      <c r="U151" s="46">
        <v>0</v>
      </c>
      <c r="V151" s="46">
        <v>0</v>
      </c>
      <c r="W151" s="86">
        <v>0</v>
      </c>
    </row>
    <row r="152" spans="1:23" x14ac:dyDescent="0.2">
      <c r="A152" s="5" t="s">
        <v>283</v>
      </c>
      <c r="B152" s="5" t="s">
        <v>405</v>
      </c>
      <c r="C152" s="46">
        <v>1</v>
      </c>
      <c r="D152" s="46">
        <v>1</v>
      </c>
      <c r="E152" s="86">
        <v>1</v>
      </c>
      <c r="F152" s="46">
        <v>0.72142857142857142</v>
      </c>
      <c r="G152" s="46">
        <v>0</v>
      </c>
      <c r="H152" s="86">
        <v>0.7357357357357357</v>
      </c>
      <c r="I152" s="46">
        <v>0</v>
      </c>
      <c r="J152" s="46">
        <v>0</v>
      </c>
      <c r="K152" s="86">
        <v>0</v>
      </c>
      <c r="L152" s="46">
        <v>0.67679558011049723</v>
      </c>
      <c r="M152" s="46">
        <v>0</v>
      </c>
      <c r="N152" s="86">
        <v>0.7357357357357357</v>
      </c>
      <c r="O152" s="66">
        <v>25814.723756906078</v>
      </c>
      <c r="P152" s="66">
        <v>30170</v>
      </c>
      <c r="Q152" s="107" t="e">
        <v>#DIV/0!</v>
      </c>
      <c r="R152" s="46">
        <v>0.10583941605839416</v>
      </c>
      <c r="S152" s="46">
        <v>1</v>
      </c>
      <c r="T152" s="86">
        <v>0</v>
      </c>
      <c r="U152" s="46">
        <v>0.20952380952380953</v>
      </c>
      <c r="V152" s="46">
        <v>0</v>
      </c>
      <c r="W152" s="86">
        <v>0.26426426426426425</v>
      </c>
    </row>
    <row r="153" spans="1:23" x14ac:dyDescent="0.2">
      <c r="A153" s="5" t="s">
        <v>285</v>
      </c>
      <c r="B153" s="5" t="s">
        <v>405</v>
      </c>
      <c r="C153" s="46">
        <v>0.48915662650602409</v>
      </c>
      <c r="D153" s="46">
        <v>0.31330472103004292</v>
      </c>
      <c r="E153" s="86">
        <v>0.48</v>
      </c>
      <c r="F153" s="46">
        <v>0.91689560439560436</v>
      </c>
      <c r="G153" s="46">
        <v>0.92641129032258063</v>
      </c>
      <c r="H153" s="86">
        <v>0.87434554973821987</v>
      </c>
      <c r="I153" s="46">
        <v>0.40459110473457677</v>
      </c>
      <c r="J153" s="46">
        <v>0</v>
      </c>
      <c r="K153" s="86">
        <v>0.73821989528795806</v>
      </c>
      <c r="L153" s="46">
        <v>0.4039408866995074</v>
      </c>
      <c r="M153" s="46">
        <v>0</v>
      </c>
      <c r="N153" s="86">
        <v>0</v>
      </c>
      <c r="O153" s="66">
        <v>27382.758620689656</v>
      </c>
      <c r="P153" s="66">
        <v>37100</v>
      </c>
      <c r="Q153" s="107">
        <v>17200</v>
      </c>
      <c r="R153" s="46">
        <v>0</v>
      </c>
      <c r="S153" s="46" t="e">
        <v>#DIV/0!</v>
      </c>
      <c r="T153" s="86">
        <v>0</v>
      </c>
      <c r="U153" s="46">
        <v>0.41002747252747251</v>
      </c>
      <c r="V153" s="46">
        <v>0.23487903225806453</v>
      </c>
      <c r="W153" s="86">
        <v>0.73821989528795806</v>
      </c>
    </row>
    <row r="154" spans="1:23" x14ac:dyDescent="0.2">
      <c r="A154" s="5" t="s">
        <v>287</v>
      </c>
      <c r="B154" s="5" t="s">
        <v>405</v>
      </c>
      <c r="C154" s="46">
        <v>0.52113144758735441</v>
      </c>
      <c r="D154" s="46">
        <v>0.53878231859883241</v>
      </c>
      <c r="E154" s="86">
        <v>0.6966292134831461</v>
      </c>
      <c r="F154" s="46">
        <v>0.61690647482014394</v>
      </c>
      <c r="G154" s="46">
        <v>0.34870848708487084</v>
      </c>
      <c r="H154" s="86">
        <v>0.77725674091441965</v>
      </c>
      <c r="I154" s="46">
        <v>1.3136288998357963E-2</v>
      </c>
      <c r="J154" s="46">
        <v>0</v>
      </c>
      <c r="K154" s="86">
        <v>3.110419906687403E-2</v>
      </c>
      <c r="L154" s="46">
        <v>0.43486590038314177</v>
      </c>
      <c r="M154" s="46">
        <v>6.5015479876160992E-2</v>
      </c>
      <c r="N154" s="86">
        <v>0.73617511520737322</v>
      </c>
      <c r="O154" s="66">
        <v>32267.943805874842</v>
      </c>
      <c r="P154" s="66">
        <v>47995.510835913316</v>
      </c>
      <c r="Q154" s="107">
        <v>45000</v>
      </c>
      <c r="R154" s="46">
        <v>0.19906687402799378</v>
      </c>
      <c r="S154" s="46">
        <v>0.16733067729083664</v>
      </c>
      <c r="T154" s="86">
        <v>4.3571428571428573E-2</v>
      </c>
      <c r="U154" s="46">
        <v>7.7812828601472137E-2</v>
      </c>
      <c r="V154" s="46">
        <v>0.1027060270602706</v>
      </c>
      <c r="W154" s="86">
        <v>7.9728059332509274E-2</v>
      </c>
    </row>
    <row r="155" spans="1:23" x14ac:dyDescent="0.2">
      <c r="A155" s="5" t="s">
        <v>289</v>
      </c>
      <c r="B155" s="5" t="s">
        <v>405</v>
      </c>
      <c r="C155" s="46">
        <v>0.73493975903614461</v>
      </c>
      <c r="D155" s="46" t="e">
        <v>#DIV/0!</v>
      </c>
      <c r="E155" s="86">
        <v>0</v>
      </c>
      <c r="F155" s="46">
        <v>0.30670103092783507</v>
      </c>
      <c r="G155" s="46" t="e">
        <v>#DIV/0!</v>
      </c>
      <c r="H155" s="86">
        <v>0</v>
      </c>
      <c r="I155" s="46">
        <v>0.20817843866171004</v>
      </c>
      <c r="J155" s="46" t="e">
        <v>#DIV/0!</v>
      </c>
      <c r="K155" s="86">
        <v>0.3888888888888889</v>
      </c>
      <c r="L155" s="46">
        <v>0.48770491803278687</v>
      </c>
      <c r="M155" s="46" t="e">
        <v>#DIV/0!</v>
      </c>
      <c r="N155" s="86" t="e">
        <v>#DIV/0!</v>
      </c>
      <c r="O155" s="66">
        <v>28491.803278688523</v>
      </c>
      <c r="P155" s="66" t="e">
        <v>#DIV/0!</v>
      </c>
      <c r="Q155" s="107">
        <v>28491.803278688523</v>
      </c>
      <c r="R155" s="46">
        <v>0.4251207729468599</v>
      </c>
      <c r="S155" s="46" t="e">
        <v>#DIV/0!</v>
      </c>
      <c r="T155" s="86">
        <v>1</v>
      </c>
      <c r="U155" s="46">
        <v>0.46649484536082475</v>
      </c>
      <c r="V155" s="46" t="e">
        <v>#DIV/0!</v>
      </c>
      <c r="W155" s="86">
        <v>0.3888888888888889</v>
      </c>
    </row>
    <row r="156" spans="1:23" ht="16" thickBot="1" x14ac:dyDescent="0.25">
      <c r="A156" s="5" t="s">
        <v>291</v>
      </c>
      <c r="B156" s="5" t="s">
        <v>405</v>
      </c>
      <c r="C156" s="46">
        <v>0.86601307189542487</v>
      </c>
      <c r="D156" s="46">
        <v>1</v>
      </c>
      <c r="E156" s="86">
        <v>0.79396984924623115</v>
      </c>
      <c r="F156" s="46">
        <v>0.57859973579920743</v>
      </c>
      <c r="G156" s="46">
        <v>0.5714285714285714</v>
      </c>
      <c r="H156" s="86">
        <v>0.55042016806722693</v>
      </c>
      <c r="I156" s="46">
        <v>0.177007299270073</v>
      </c>
      <c r="J156" s="46">
        <v>0</v>
      </c>
      <c r="K156" s="86">
        <v>0.18556701030927836</v>
      </c>
      <c r="L156" s="46">
        <v>0.63396226415094337</v>
      </c>
      <c r="M156" s="46">
        <v>0</v>
      </c>
      <c r="N156" s="86">
        <v>0.58227848101265822</v>
      </c>
      <c r="O156" s="66">
        <v>17983.962264150945</v>
      </c>
      <c r="P156" s="66">
        <v>17000</v>
      </c>
      <c r="Q156" s="107">
        <v>19000</v>
      </c>
      <c r="R156" s="46">
        <v>0</v>
      </c>
      <c r="S156" s="46" t="e">
        <v>#DIV/0!</v>
      </c>
      <c r="T156" s="86">
        <v>0</v>
      </c>
      <c r="U156" s="46">
        <v>0.78203434610303835</v>
      </c>
      <c r="V156" s="46">
        <v>0.42857142857142855</v>
      </c>
      <c r="W156" s="86">
        <v>0.88655462184873945</v>
      </c>
    </row>
    <row r="157" spans="1:23" s="27" customFormat="1" ht="16" thickBot="1" x14ac:dyDescent="0.25">
      <c r="A157" s="13" t="s">
        <v>406</v>
      </c>
      <c r="B157" s="13"/>
      <c r="C157" s="87">
        <v>0.72706110572259941</v>
      </c>
      <c r="D157" s="47">
        <v>0.77175046943459213</v>
      </c>
      <c r="E157" s="88">
        <v>0.78835416112735979</v>
      </c>
      <c r="F157" s="87">
        <v>0.53570947311683059</v>
      </c>
      <c r="G157" s="47">
        <v>0.38686957615394291</v>
      </c>
      <c r="H157" s="88">
        <v>0.67024235200635673</v>
      </c>
      <c r="I157" s="87">
        <v>6.5325670498084284E-2</v>
      </c>
      <c r="J157" s="47">
        <v>3.8698702955560278E-2</v>
      </c>
      <c r="K157" s="88">
        <v>0.11264481143702243</v>
      </c>
      <c r="L157" s="87">
        <v>0.35685699039487728</v>
      </c>
      <c r="M157" s="47">
        <v>4.3525277101919439E-2</v>
      </c>
      <c r="N157" s="88">
        <v>0.64182124789207418</v>
      </c>
      <c r="O157" s="108">
        <v>67568.677961579509</v>
      </c>
      <c r="P157" s="67">
        <v>113848.51851851853</v>
      </c>
      <c r="Q157" s="109">
        <v>21973.857868020306</v>
      </c>
      <c r="R157" s="87">
        <v>0.2553796685629483</v>
      </c>
      <c r="S157" s="47">
        <v>0.30778678457381481</v>
      </c>
      <c r="T157" s="88">
        <v>0.14005690799873538</v>
      </c>
      <c r="U157" s="87">
        <v>0.33813248425278603</v>
      </c>
      <c r="V157" s="47">
        <v>0.32908195479227176</v>
      </c>
      <c r="W157" s="88">
        <v>0.33196384552177488</v>
      </c>
    </row>
  </sheetData>
  <mergeCells count="7">
    <mergeCell ref="U1:W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workbookViewId="0">
      <selection activeCell="A3" sqref="A3:B157"/>
    </sheetView>
  </sheetViews>
  <sheetFormatPr baseColWidth="10" defaultColWidth="8.83203125" defaultRowHeight="15" x14ac:dyDescent="0.2"/>
  <cols>
    <col min="1" max="2" width="25.33203125" customWidth="1"/>
    <col min="3" max="3" width="6" bestFit="1" customWidth="1"/>
  </cols>
  <sheetData>
    <row r="1" spans="1:23" x14ac:dyDescent="0.2">
      <c r="C1" s="186" t="s">
        <v>300</v>
      </c>
      <c r="D1" s="186"/>
      <c r="E1" s="186"/>
      <c r="F1" s="186" t="s">
        <v>314</v>
      </c>
      <c r="G1" s="186"/>
      <c r="H1" s="186"/>
      <c r="I1" s="186"/>
      <c r="J1" s="186" t="s">
        <v>310</v>
      </c>
      <c r="K1" s="186"/>
      <c r="L1" s="186"/>
      <c r="M1" s="186" t="s">
        <v>315</v>
      </c>
      <c r="N1" s="186"/>
      <c r="O1" s="186"/>
      <c r="P1" s="186"/>
      <c r="Q1" s="186" t="s">
        <v>311</v>
      </c>
      <c r="R1" s="186"/>
      <c r="S1" s="186"/>
      <c r="T1" s="186" t="s">
        <v>316</v>
      </c>
      <c r="U1" s="186"/>
      <c r="V1" s="186"/>
      <c r="W1" s="186"/>
    </row>
    <row r="2" spans="1:23" x14ac:dyDescent="0.2">
      <c r="C2" t="s">
        <v>312</v>
      </c>
      <c r="D2" s="121" t="s">
        <v>313</v>
      </c>
      <c r="E2" s="120" t="s">
        <v>2</v>
      </c>
      <c r="F2" t="s">
        <v>312</v>
      </c>
      <c r="G2" s="121" t="s">
        <v>313</v>
      </c>
      <c r="H2" s="120" t="s">
        <v>2</v>
      </c>
      <c r="I2" s="122" t="s">
        <v>297</v>
      </c>
      <c r="J2" t="s">
        <v>312</v>
      </c>
      <c r="K2" t="s">
        <v>313</v>
      </c>
      <c r="L2" t="s">
        <v>2</v>
      </c>
      <c r="M2" t="s">
        <v>312</v>
      </c>
      <c r="N2" t="s">
        <v>313</v>
      </c>
      <c r="O2" t="s">
        <v>2</v>
      </c>
      <c r="P2" s="123" t="s">
        <v>297</v>
      </c>
      <c r="Q2" t="s">
        <v>312</v>
      </c>
      <c r="R2" t="s">
        <v>313</v>
      </c>
      <c r="S2" t="s">
        <v>2</v>
      </c>
      <c r="T2" t="s">
        <v>312</v>
      </c>
      <c r="U2" s="124" t="s">
        <v>313</v>
      </c>
      <c r="V2" t="s">
        <v>2</v>
      </c>
      <c r="W2" s="123" t="s">
        <v>297</v>
      </c>
    </row>
    <row r="3" spans="1:23" x14ac:dyDescent="0.2">
      <c r="A3" s="3" t="s">
        <v>4</v>
      </c>
      <c r="B3" s="3" t="s">
        <v>387</v>
      </c>
      <c r="C3" s="3">
        <v>1780</v>
      </c>
      <c r="D3" s="3">
        <v>0</v>
      </c>
      <c r="E3" s="3">
        <f t="shared" ref="E3:E10" si="0">C3+D3</f>
        <v>1780</v>
      </c>
      <c r="F3" s="3">
        <v>934</v>
      </c>
      <c r="G3" s="3">
        <v>0</v>
      </c>
      <c r="H3" s="3">
        <f t="shared" ref="H3:H10" si="1">F3+G3</f>
        <v>934</v>
      </c>
      <c r="I3" s="3">
        <f t="shared" ref="I3:I34" si="2">H3/E3</f>
        <v>0.52471910112359554</v>
      </c>
      <c r="J3" s="3">
        <v>1137</v>
      </c>
      <c r="K3" s="3">
        <v>0</v>
      </c>
      <c r="L3" s="3">
        <f t="shared" ref="L3:L10" si="3">J3+K3</f>
        <v>1137</v>
      </c>
      <c r="M3" s="3">
        <v>544</v>
      </c>
      <c r="N3" s="3">
        <v>0</v>
      </c>
      <c r="O3" s="3">
        <f t="shared" ref="O3:O10" si="4">M3+N3</f>
        <v>544</v>
      </c>
      <c r="P3" s="3">
        <f t="shared" ref="P3:P34" si="5">O3/L3</f>
        <v>0.47845206684256814</v>
      </c>
      <c r="Q3" s="3">
        <v>269</v>
      </c>
      <c r="R3" s="3">
        <v>0</v>
      </c>
      <c r="S3" s="3">
        <f t="shared" ref="S3:S10" si="6">Q3+R3</f>
        <v>269</v>
      </c>
      <c r="T3" s="3">
        <v>269</v>
      </c>
      <c r="U3" s="3">
        <v>0</v>
      </c>
      <c r="V3" s="3">
        <f t="shared" ref="V3:V10" si="7">T3+U3</f>
        <v>269</v>
      </c>
      <c r="W3" s="3">
        <f t="shared" ref="W3:W34" si="8">V3/S3</f>
        <v>1</v>
      </c>
    </row>
    <row r="4" spans="1:23" x14ac:dyDescent="0.2">
      <c r="A4" s="3" t="s">
        <v>6</v>
      </c>
      <c r="B4" s="3" t="s">
        <v>387</v>
      </c>
      <c r="C4" s="3">
        <v>5293</v>
      </c>
      <c r="D4" s="3">
        <v>60</v>
      </c>
      <c r="E4" s="3">
        <f t="shared" si="0"/>
        <v>5353</v>
      </c>
      <c r="F4" s="3">
        <v>352</v>
      </c>
      <c r="G4" s="3">
        <v>0</v>
      </c>
      <c r="H4" s="3">
        <f t="shared" si="1"/>
        <v>352</v>
      </c>
      <c r="I4" s="3">
        <f t="shared" si="2"/>
        <v>6.5757519148141236E-2</v>
      </c>
      <c r="J4" s="3">
        <v>3825</v>
      </c>
      <c r="K4" s="3">
        <v>60</v>
      </c>
      <c r="L4" s="3">
        <f t="shared" si="3"/>
        <v>3885</v>
      </c>
      <c r="M4" s="3">
        <v>77</v>
      </c>
      <c r="N4" s="3">
        <v>0</v>
      </c>
      <c r="O4" s="3">
        <f t="shared" si="4"/>
        <v>77</v>
      </c>
      <c r="P4" s="3">
        <f t="shared" si="5"/>
        <v>1.9819819819819819E-2</v>
      </c>
      <c r="Q4" s="3">
        <v>1468</v>
      </c>
      <c r="R4" s="3">
        <v>0</v>
      </c>
      <c r="S4" s="3">
        <f t="shared" si="6"/>
        <v>1468</v>
      </c>
      <c r="T4" s="3">
        <v>275</v>
      </c>
      <c r="U4" s="3">
        <v>0</v>
      </c>
      <c r="V4" s="3">
        <f t="shared" si="7"/>
        <v>275</v>
      </c>
      <c r="W4" s="3">
        <f t="shared" si="8"/>
        <v>0.18732970027247955</v>
      </c>
    </row>
    <row r="5" spans="1:23" x14ac:dyDescent="0.2">
      <c r="A5" s="3" t="s">
        <v>8</v>
      </c>
      <c r="B5" s="3" t="s">
        <v>387</v>
      </c>
      <c r="C5" s="3">
        <v>904</v>
      </c>
      <c r="D5" s="3">
        <v>129</v>
      </c>
      <c r="E5" s="3">
        <f t="shared" si="0"/>
        <v>1033</v>
      </c>
      <c r="F5" s="3">
        <v>0</v>
      </c>
      <c r="G5" s="3">
        <v>0</v>
      </c>
      <c r="H5" s="3">
        <f t="shared" si="1"/>
        <v>0</v>
      </c>
      <c r="I5" s="3">
        <f t="shared" si="2"/>
        <v>0</v>
      </c>
      <c r="J5" s="3">
        <v>300</v>
      </c>
      <c r="K5" s="3">
        <v>129</v>
      </c>
      <c r="L5" s="3">
        <f t="shared" si="3"/>
        <v>429</v>
      </c>
      <c r="M5" s="3">
        <v>0</v>
      </c>
      <c r="N5" s="3">
        <v>0</v>
      </c>
      <c r="O5" s="3">
        <f t="shared" si="4"/>
        <v>0</v>
      </c>
      <c r="P5" s="3">
        <f t="shared" si="5"/>
        <v>0</v>
      </c>
      <c r="Q5" s="3">
        <v>604</v>
      </c>
      <c r="R5" s="3">
        <v>0</v>
      </c>
      <c r="S5" s="3">
        <f t="shared" si="6"/>
        <v>604</v>
      </c>
      <c r="T5" s="3">
        <v>0</v>
      </c>
      <c r="U5" s="3">
        <v>0</v>
      </c>
      <c r="V5" s="3">
        <f t="shared" si="7"/>
        <v>0</v>
      </c>
      <c r="W5" s="3">
        <f t="shared" si="8"/>
        <v>0</v>
      </c>
    </row>
    <row r="6" spans="1:23" x14ac:dyDescent="0.2">
      <c r="A6" s="3" t="s">
        <v>10</v>
      </c>
      <c r="B6" s="3" t="s">
        <v>387</v>
      </c>
      <c r="C6" s="3">
        <v>1784</v>
      </c>
      <c r="D6" s="3">
        <v>28</v>
      </c>
      <c r="E6" s="3">
        <f t="shared" si="0"/>
        <v>1812</v>
      </c>
      <c r="F6" s="3">
        <v>753</v>
      </c>
      <c r="G6" s="3">
        <v>28</v>
      </c>
      <c r="H6" s="3">
        <f t="shared" si="1"/>
        <v>781</v>
      </c>
      <c r="I6" s="3">
        <f t="shared" si="2"/>
        <v>0.43101545253863133</v>
      </c>
      <c r="J6" s="3">
        <v>1044</v>
      </c>
      <c r="K6" s="3">
        <v>28</v>
      </c>
      <c r="L6" s="3">
        <f t="shared" si="3"/>
        <v>1072</v>
      </c>
      <c r="M6" s="3">
        <v>390</v>
      </c>
      <c r="N6" s="3">
        <v>28</v>
      </c>
      <c r="O6" s="3">
        <f t="shared" si="4"/>
        <v>418</v>
      </c>
      <c r="P6" s="3">
        <f t="shared" si="5"/>
        <v>0.38992537313432835</v>
      </c>
      <c r="Q6" s="3">
        <v>248</v>
      </c>
      <c r="R6" s="3">
        <v>0</v>
      </c>
      <c r="S6" s="3">
        <f t="shared" si="6"/>
        <v>248</v>
      </c>
      <c r="T6" s="3">
        <v>0</v>
      </c>
      <c r="U6" s="3">
        <v>0</v>
      </c>
      <c r="V6" s="3">
        <f t="shared" si="7"/>
        <v>0</v>
      </c>
      <c r="W6" s="3">
        <f t="shared" si="8"/>
        <v>0</v>
      </c>
    </row>
    <row r="7" spans="1:23" x14ac:dyDescent="0.2">
      <c r="A7" s="3" t="s">
        <v>12</v>
      </c>
      <c r="B7" s="3" t="s">
        <v>387</v>
      </c>
      <c r="C7" s="3">
        <v>419</v>
      </c>
      <c r="D7" s="3">
        <v>287</v>
      </c>
      <c r="E7" s="3">
        <f t="shared" si="0"/>
        <v>706</v>
      </c>
      <c r="F7" s="3">
        <v>194</v>
      </c>
      <c r="G7" s="3">
        <v>82</v>
      </c>
      <c r="H7" s="3">
        <f t="shared" si="1"/>
        <v>276</v>
      </c>
      <c r="I7" s="3">
        <f t="shared" si="2"/>
        <v>0.39093484419263458</v>
      </c>
      <c r="J7" s="3">
        <v>231</v>
      </c>
      <c r="K7" s="3">
        <v>51</v>
      </c>
      <c r="L7" s="3">
        <f t="shared" si="3"/>
        <v>282</v>
      </c>
      <c r="M7" s="3">
        <v>106</v>
      </c>
      <c r="N7" s="3">
        <v>0</v>
      </c>
      <c r="O7" s="3">
        <f t="shared" si="4"/>
        <v>106</v>
      </c>
      <c r="P7" s="3">
        <f t="shared" si="5"/>
        <v>0.37588652482269502</v>
      </c>
      <c r="Q7" s="3">
        <v>188</v>
      </c>
      <c r="R7" s="3">
        <v>236</v>
      </c>
      <c r="S7" s="3">
        <f t="shared" si="6"/>
        <v>424</v>
      </c>
      <c r="T7" s="3">
        <v>88</v>
      </c>
      <c r="U7" s="3">
        <v>82</v>
      </c>
      <c r="V7" s="3">
        <f t="shared" si="7"/>
        <v>170</v>
      </c>
      <c r="W7" s="3">
        <f t="shared" si="8"/>
        <v>0.40094339622641512</v>
      </c>
    </row>
    <row r="8" spans="1:23" x14ac:dyDescent="0.2">
      <c r="A8" s="3" t="s">
        <v>14</v>
      </c>
      <c r="B8" s="3" t="s">
        <v>387</v>
      </c>
      <c r="C8" s="3">
        <v>1608</v>
      </c>
      <c r="D8" s="3">
        <v>217</v>
      </c>
      <c r="E8" s="3">
        <f t="shared" si="0"/>
        <v>1825</v>
      </c>
      <c r="F8" s="3">
        <v>36</v>
      </c>
      <c r="G8" s="3">
        <v>0</v>
      </c>
      <c r="H8" s="3">
        <f t="shared" si="1"/>
        <v>36</v>
      </c>
      <c r="I8" s="3">
        <f t="shared" si="2"/>
        <v>1.9726027397260273E-2</v>
      </c>
      <c r="J8" s="3">
        <v>1380</v>
      </c>
      <c r="K8" s="3">
        <v>35</v>
      </c>
      <c r="L8" s="3">
        <f t="shared" si="3"/>
        <v>1415</v>
      </c>
      <c r="M8" s="3">
        <v>0</v>
      </c>
      <c r="N8" s="3">
        <v>0</v>
      </c>
      <c r="O8" s="3">
        <f t="shared" si="4"/>
        <v>0</v>
      </c>
      <c r="P8" s="3">
        <f t="shared" si="5"/>
        <v>0</v>
      </c>
      <c r="Q8" s="3">
        <v>228</v>
      </c>
      <c r="R8" s="3">
        <v>182</v>
      </c>
      <c r="S8" s="3">
        <f t="shared" si="6"/>
        <v>410</v>
      </c>
      <c r="T8" s="3">
        <v>36</v>
      </c>
      <c r="U8" s="3">
        <v>0</v>
      </c>
      <c r="V8" s="3">
        <f t="shared" si="7"/>
        <v>36</v>
      </c>
      <c r="W8" s="3">
        <f t="shared" si="8"/>
        <v>8.7804878048780483E-2</v>
      </c>
    </row>
    <row r="9" spans="1:23" x14ac:dyDescent="0.2">
      <c r="A9" s="3" t="s">
        <v>16</v>
      </c>
      <c r="B9" s="3" t="s">
        <v>387</v>
      </c>
      <c r="C9" s="3">
        <v>2214</v>
      </c>
      <c r="D9" s="3">
        <v>0</v>
      </c>
      <c r="E9" s="3">
        <f t="shared" si="0"/>
        <v>2214</v>
      </c>
      <c r="F9" s="3">
        <v>851</v>
      </c>
      <c r="G9" s="3">
        <v>0</v>
      </c>
      <c r="H9" s="3">
        <f t="shared" si="1"/>
        <v>851</v>
      </c>
      <c r="I9" s="3">
        <f t="shared" si="2"/>
        <v>0.3843721770551039</v>
      </c>
      <c r="J9" s="3">
        <v>1011</v>
      </c>
      <c r="K9" s="3">
        <v>0</v>
      </c>
      <c r="L9" s="3">
        <f t="shared" si="3"/>
        <v>1011</v>
      </c>
      <c r="M9" s="3">
        <v>181</v>
      </c>
      <c r="N9" s="3">
        <v>0</v>
      </c>
      <c r="O9" s="3">
        <f t="shared" si="4"/>
        <v>181</v>
      </c>
      <c r="P9" s="3">
        <f t="shared" si="5"/>
        <v>0.17903066271018794</v>
      </c>
      <c r="Q9" s="3">
        <v>529</v>
      </c>
      <c r="R9" s="3">
        <v>0</v>
      </c>
      <c r="S9" s="3">
        <f t="shared" si="6"/>
        <v>529</v>
      </c>
      <c r="T9" s="3">
        <v>229</v>
      </c>
      <c r="U9" s="3">
        <v>0</v>
      </c>
      <c r="V9" s="3">
        <f t="shared" si="7"/>
        <v>229</v>
      </c>
      <c r="W9" s="3">
        <f t="shared" si="8"/>
        <v>0.43289224952741023</v>
      </c>
    </row>
    <row r="10" spans="1:23" x14ac:dyDescent="0.2">
      <c r="A10" s="3" t="s">
        <v>18</v>
      </c>
      <c r="B10" s="3" t="s">
        <v>387</v>
      </c>
      <c r="C10" s="3">
        <v>198</v>
      </c>
      <c r="D10" s="3">
        <v>0</v>
      </c>
      <c r="E10" s="3">
        <f t="shared" si="0"/>
        <v>198</v>
      </c>
      <c r="F10" s="3">
        <v>17</v>
      </c>
      <c r="G10" s="3">
        <v>0</v>
      </c>
      <c r="H10" s="3">
        <f t="shared" si="1"/>
        <v>17</v>
      </c>
      <c r="I10" s="3">
        <f t="shared" si="2"/>
        <v>8.5858585858585856E-2</v>
      </c>
      <c r="J10" s="3">
        <v>91</v>
      </c>
      <c r="K10" s="3">
        <v>0</v>
      </c>
      <c r="L10" s="3">
        <f t="shared" si="3"/>
        <v>91</v>
      </c>
      <c r="M10" s="3">
        <v>0</v>
      </c>
      <c r="N10" s="3">
        <v>0</v>
      </c>
      <c r="O10" s="3">
        <f t="shared" si="4"/>
        <v>0</v>
      </c>
      <c r="P10" s="3">
        <f t="shared" si="5"/>
        <v>0</v>
      </c>
      <c r="Q10" s="3">
        <v>107</v>
      </c>
      <c r="R10" s="3">
        <v>0</v>
      </c>
      <c r="S10" s="3">
        <f t="shared" si="6"/>
        <v>107</v>
      </c>
      <c r="T10" s="3">
        <v>17</v>
      </c>
      <c r="U10" s="3">
        <v>0</v>
      </c>
      <c r="V10" s="3">
        <f t="shared" si="7"/>
        <v>17</v>
      </c>
      <c r="W10" s="3">
        <f t="shared" si="8"/>
        <v>0.15887850467289719</v>
      </c>
    </row>
    <row r="11" spans="1:23" x14ac:dyDescent="0.2">
      <c r="A11" s="3" t="s">
        <v>388</v>
      </c>
      <c r="B11" s="3"/>
      <c r="C11" s="3">
        <f t="shared" ref="C11:H11" si="9">SUM(C3:C10)</f>
        <v>14200</v>
      </c>
      <c r="D11" s="3">
        <f t="shared" si="9"/>
        <v>721</v>
      </c>
      <c r="E11" s="3">
        <f t="shared" si="9"/>
        <v>14921</v>
      </c>
      <c r="F11" s="3">
        <f t="shared" si="9"/>
        <v>3137</v>
      </c>
      <c r="G11" s="3">
        <f t="shared" si="9"/>
        <v>110</v>
      </c>
      <c r="H11" s="3">
        <f t="shared" si="9"/>
        <v>3247</v>
      </c>
      <c r="I11" s="3">
        <f t="shared" si="2"/>
        <v>0.21761276053883788</v>
      </c>
      <c r="J11" s="3">
        <f t="shared" ref="J11:O11" si="10">SUM(J3:J10)</f>
        <v>9019</v>
      </c>
      <c r="K11" s="3">
        <f t="shared" si="10"/>
        <v>303</v>
      </c>
      <c r="L11" s="3">
        <f t="shared" si="10"/>
        <v>9322</v>
      </c>
      <c r="M11" s="3">
        <f t="shared" si="10"/>
        <v>1298</v>
      </c>
      <c r="N11" s="3">
        <f t="shared" si="10"/>
        <v>28</v>
      </c>
      <c r="O11" s="3">
        <f t="shared" si="10"/>
        <v>1326</v>
      </c>
      <c r="P11" s="3">
        <f t="shared" si="5"/>
        <v>0.14224415361510406</v>
      </c>
      <c r="Q11" s="3">
        <f t="shared" ref="Q11:V11" si="11">SUM(Q3:Q10)</f>
        <v>3641</v>
      </c>
      <c r="R11" s="3">
        <f t="shared" si="11"/>
        <v>418</v>
      </c>
      <c r="S11" s="3">
        <f t="shared" si="11"/>
        <v>4059</v>
      </c>
      <c r="T11" s="3">
        <f t="shared" si="11"/>
        <v>914</v>
      </c>
      <c r="U11" s="3">
        <f t="shared" si="11"/>
        <v>82</v>
      </c>
      <c r="V11" s="3">
        <f t="shared" si="11"/>
        <v>996</v>
      </c>
      <c r="W11" s="3">
        <f t="shared" si="8"/>
        <v>0.24538063562453807</v>
      </c>
    </row>
    <row r="12" spans="1:23" x14ac:dyDescent="0.2">
      <c r="A12" s="6" t="s">
        <v>20</v>
      </c>
      <c r="B12" s="6" t="s">
        <v>389</v>
      </c>
      <c r="C12" s="6">
        <v>290</v>
      </c>
      <c r="D12" s="6">
        <v>64</v>
      </c>
      <c r="E12" s="6">
        <f t="shared" ref="E12:E17" si="12">C12+D12</f>
        <v>354</v>
      </c>
      <c r="F12" s="6">
        <v>0</v>
      </c>
      <c r="G12" s="6">
        <v>0</v>
      </c>
      <c r="H12" s="6">
        <f t="shared" ref="H12:H17" si="13">F12+G12</f>
        <v>0</v>
      </c>
      <c r="I12" s="6">
        <f t="shared" si="2"/>
        <v>0</v>
      </c>
      <c r="J12" s="6">
        <v>133</v>
      </c>
      <c r="K12" s="6">
        <v>0</v>
      </c>
      <c r="L12" s="6">
        <f t="shared" ref="L12:L17" si="14">J12+K12</f>
        <v>133</v>
      </c>
      <c r="M12" s="6">
        <v>0</v>
      </c>
      <c r="N12" s="6">
        <v>0</v>
      </c>
      <c r="O12" s="6">
        <f t="shared" ref="O12:O17" si="15">M12+N12</f>
        <v>0</v>
      </c>
      <c r="P12" s="6">
        <f t="shared" si="5"/>
        <v>0</v>
      </c>
      <c r="Q12" s="6">
        <v>157</v>
      </c>
      <c r="R12" s="6">
        <v>64</v>
      </c>
      <c r="S12" s="6">
        <f t="shared" ref="S12:S17" si="16">Q12+R12</f>
        <v>221</v>
      </c>
      <c r="T12" s="6">
        <v>0</v>
      </c>
      <c r="U12" s="6">
        <v>0</v>
      </c>
      <c r="V12" s="6">
        <f t="shared" ref="V12:V17" si="17">T12+U12</f>
        <v>0</v>
      </c>
      <c r="W12" s="6">
        <f t="shared" si="8"/>
        <v>0</v>
      </c>
    </row>
    <row r="13" spans="1:23" x14ac:dyDescent="0.2">
      <c r="A13" s="6" t="s">
        <v>22</v>
      </c>
      <c r="B13" s="6" t="s">
        <v>389</v>
      </c>
      <c r="C13" s="6">
        <v>82</v>
      </c>
      <c r="D13" s="6">
        <v>0</v>
      </c>
      <c r="E13" s="6">
        <f t="shared" si="12"/>
        <v>82</v>
      </c>
      <c r="F13" s="6">
        <v>39</v>
      </c>
      <c r="G13" s="6">
        <v>0</v>
      </c>
      <c r="H13" s="6">
        <f t="shared" si="13"/>
        <v>39</v>
      </c>
      <c r="I13" s="6">
        <f t="shared" si="2"/>
        <v>0.47560975609756095</v>
      </c>
      <c r="J13" s="6">
        <v>0</v>
      </c>
      <c r="K13" s="6">
        <v>0</v>
      </c>
      <c r="L13" s="6">
        <f t="shared" si="14"/>
        <v>0</v>
      </c>
      <c r="M13" s="6">
        <v>0</v>
      </c>
      <c r="N13" s="6">
        <v>0</v>
      </c>
      <c r="O13" s="6">
        <f t="shared" si="15"/>
        <v>0</v>
      </c>
      <c r="P13" s="6" t="e">
        <f t="shared" si="5"/>
        <v>#DIV/0!</v>
      </c>
      <c r="Q13" s="6">
        <v>82</v>
      </c>
      <c r="R13" s="6">
        <v>0</v>
      </c>
      <c r="S13" s="6">
        <f t="shared" si="16"/>
        <v>82</v>
      </c>
      <c r="T13" s="6">
        <v>39</v>
      </c>
      <c r="U13" s="6">
        <v>0</v>
      </c>
      <c r="V13" s="6">
        <f t="shared" si="17"/>
        <v>39</v>
      </c>
      <c r="W13" s="6">
        <f t="shared" si="8"/>
        <v>0.47560975609756095</v>
      </c>
    </row>
    <row r="14" spans="1:23" x14ac:dyDescent="0.2">
      <c r="A14" s="6" t="s">
        <v>24</v>
      </c>
      <c r="B14" s="6" t="s">
        <v>389</v>
      </c>
      <c r="C14" s="6">
        <v>1410</v>
      </c>
      <c r="D14" s="6">
        <v>149</v>
      </c>
      <c r="E14" s="6">
        <f t="shared" si="12"/>
        <v>1559</v>
      </c>
      <c r="F14" s="6">
        <v>700</v>
      </c>
      <c r="G14" s="6">
        <v>0</v>
      </c>
      <c r="H14" s="6">
        <f t="shared" si="13"/>
        <v>700</v>
      </c>
      <c r="I14" s="6">
        <f t="shared" si="2"/>
        <v>0.44900577293136629</v>
      </c>
      <c r="J14" s="6">
        <v>1216</v>
      </c>
      <c r="K14" s="6">
        <v>90</v>
      </c>
      <c r="L14" s="6">
        <f t="shared" si="14"/>
        <v>1306</v>
      </c>
      <c r="M14" s="6">
        <v>631</v>
      </c>
      <c r="N14" s="6">
        <v>0</v>
      </c>
      <c r="O14" s="6">
        <f t="shared" si="15"/>
        <v>631</v>
      </c>
      <c r="P14" s="6">
        <f t="shared" si="5"/>
        <v>0.48315467075038288</v>
      </c>
      <c r="Q14" s="6">
        <v>194</v>
      </c>
      <c r="R14" s="6">
        <v>59</v>
      </c>
      <c r="S14" s="6">
        <f t="shared" si="16"/>
        <v>253</v>
      </c>
      <c r="T14" s="6">
        <v>69</v>
      </c>
      <c r="U14" s="6">
        <v>0</v>
      </c>
      <c r="V14" s="6">
        <f t="shared" si="17"/>
        <v>69</v>
      </c>
      <c r="W14" s="6">
        <f t="shared" si="8"/>
        <v>0.27272727272727271</v>
      </c>
    </row>
    <row r="15" spans="1:23" x14ac:dyDescent="0.2">
      <c r="A15" s="6" t="s">
        <v>26</v>
      </c>
      <c r="B15" s="6" t="s">
        <v>389</v>
      </c>
      <c r="C15" s="6">
        <v>4719</v>
      </c>
      <c r="D15" s="6">
        <v>1176</v>
      </c>
      <c r="E15" s="6">
        <f t="shared" si="12"/>
        <v>5895</v>
      </c>
      <c r="F15" s="6">
        <v>2500</v>
      </c>
      <c r="G15" s="6">
        <v>589</v>
      </c>
      <c r="H15" s="6">
        <f t="shared" si="13"/>
        <v>3089</v>
      </c>
      <c r="I15" s="6">
        <f t="shared" si="2"/>
        <v>0.52400339270568275</v>
      </c>
      <c r="J15" s="6">
        <v>2003</v>
      </c>
      <c r="K15" s="6">
        <v>594</v>
      </c>
      <c r="L15" s="6">
        <f t="shared" si="14"/>
        <v>2597</v>
      </c>
      <c r="M15" s="6">
        <v>970</v>
      </c>
      <c r="N15" s="6">
        <v>86</v>
      </c>
      <c r="O15" s="6">
        <f t="shared" si="15"/>
        <v>1056</v>
      </c>
      <c r="P15" s="6">
        <f t="shared" si="5"/>
        <v>0.4066230265691182</v>
      </c>
      <c r="Q15" s="6">
        <v>1828</v>
      </c>
      <c r="R15" s="6">
        <v>582</v>
      </c>
      <c r="S15" s="6">
        <f t="shared" si="16"/>
        <v>2410</v>
      </c>
      <c r="T15" s="6">
        <v>932</v>
      </c>
      <c r="U15" s="6">
        <v>503</v>
      </c>
      <c r="V15" s="6">
        <f t="shared" si="17"/>
        <v>1435</v>
      </c>
      <c r="W15" s="6">
        <f t="shared" si="8"/>
        <v>0.5954356846473029</v>
      </c>
    </row>
    <row r="16" spans="1:23" x14ac:dyDescent="0.2">
      <c r="A16" s="6" t="s">
        <v>28</v>
      </c>
      <c r="B16" s="6" t="s">
        <v>389</v>
      </c>
      <c r="C16" s="6">
        <v>1327</v>
      </c>
      <c r="D16" s="6">
        <v>93</v>
      </c>
      <c r="E16" s="6">
        <f t="shared" si="12"/>
        <v>1420</v>
      </c>
      <c r="F16" s="6">
        <v>143</v>
      </c>
      <c r="G16" s="6">
        <v>0</v>
      </c>
      <c r="H16" s="6">
        <f t="shared" si="13"/>
        <v>143</v>
      </c>
      <c r="I16" s="6">
        <f t="shared" si="2"/>
        <v>0.10070422535211268</v>
      </c>
      <c r="J16" s="6">
        <v>755</v>
      </c>
      <c r="K16" s="6">
        <v>0</v>
      </c>
      <c r="L16" s="6">
        <f t="shared" si="14"/>
        <v>755</v>
      </c>
      <c r="M16" s="6">
        <v>0</v>
      </c>
      <c r="N16" s="6">
        <v>0</v>
      </c>
      <c r="O16" s="6">
        <f t="shared" si="15"/>
        <v>0</v>
      </c>
      <c r="P16" s="6">
        <f t="shared" si="5"/>
        <v>0</v>
      </c>
      <c r="Q16" s="6">
        <v>526</v>
      </c>
      <c r="R16" s="6">
        <v>93</v>
      </c>
      <c r="S16" s="6">
        <f t="shared" si="16"/>
        <v>619</v>
      </c>
      <c r="T16" s="6">
        <v>97</v>
      </c>
      <c r="U16" s="6">
        <v>0</v>
      </c>
      <c r="V16" s="6">
        <f t="shared" si="17"/>
        <v>97</v>
      </c>
      <c r="W16" s="6">
        <f t="shared" si="8"/>
        <v>0.15670436187399031</v>
      </c>
    </row>
    <row r="17" spans="1:23" x14ac:dyDescent="0.2">
      <c r="A17" s="6" t="s">
        <v>30</v>
      </c>
      <c r="B17" s="6" t="s">
        <v>389</v>
      </c>
      <c r="C17" s="6">
        <v>334</v>
      </c>
      <c r="D17" s="6">
        <v>89</v>
      </c>
      <c r="E17" s="6">
        <f t="shared" si="12"/>
        <v>423</v>
      </c>
      <c r="F17" s="6">
        <v>15</v>
      </c>
      <c r="G17" s="6">
        <v>89</v>
      </c>
      <c r="H17" s="6">
        <f t="shared" si="13"/>
        <v>104</v>
      </c>
      <c r="I17" s="6">
        <f t="shared" si="2"/>
        <v>0.2458628841607565</v>
      </c>
      <c r="J17" s="6">
        <v>33</v>
      </c>
      <c r="K17" s="6">
        <v>0</v>
      </c>
      <c r="L17" s="6">
        <f t="shared" si="14"/>
        <v>33</v>
      </c>
      <c r="M17" s="6">
        <v>0</v>
      </c>
      <c r="N17" s="6">
        <v>0</v>
      </c>
      <c r="O17" s="6">
        <f t="shared" si="15"/>
        <v>0</v>
      </c>
      <c r="P17" s="6">
        <f t="shared" si="5"/>
        <v>0</v>
      </c>
      <c r="Q17" s="6">
        <v>301</v>
      </c>
      <c r="R17" s="6">
        <v>89</v>
      </c>
      <c r="S17" s="6">
        <f t="shared" si="16"/>
        <v>390</v>
      </c>
      <c r="T17" s="6">
        <v>15</v>
      </c>
      <c r="U17" s="6">
        <v>89</v>
      </c>
      <c r="V17" s="6">
        <f t="shared" si="17"/>
        <v>104</v>
      </c>
      <c r="W17" s="6">
        <f t="shared" si="8"/>
        <v>0.26666666666666666</v>
      </c>
    </row>
    <row r="18" spans="1:23" x14ac:dyDescent="0.2">
      <c r="A18" s="6" t="s">
        <v>390</v>
      </c>
      <c r="B18" s="6"/>
      <c r="C18" s="6">
        <f t="shared" ref="C18:H18" si="18">SUM(C12:C17)</f>
        <v>8162</v>
      </c>
      <c r="D18" s="6">
        <f t="shared" si="18"/>
        <v>1571</v>
      </c>
      <c r="E18" s="6">
        <f t="shared" si="18"/>
        <v>9733</v>
      </c>
      <c r="F18" s="6">
        <f t="shared" si="18"/>
        <v>3397</v>
      </c>
      <c r="G18" s="6">
        <f t="shared" si="18"/>
        <v>678</v>
      </c>
      <c r="H18" s="6">
        <f t="shared" si="18"/>
        <v>4075</v>
      </c>
      <c r="I18" s="6">
        <f t="shared" si="2"/>
        <v>0.41867872187403676</v>
      </c>
      <c r="J18" s="6">
        <f t="shared" ref="J18:O18" si="19">SUM(J12:J17)</f>
        <v>4140</v>
      </c>
      <c r="K18" s="6">
        <f t="shared" si="19"/>
        <v>684</v>
      </c>
      <c r="L18" s="6">
        <f t="shared" si="19"/>
        <v>4824</v>
      </c>
      <c r="M18" s="6">
        <f t="shared" si="19"/>
        <v>1601</v>
      </c>
      <c r="N18" s="6">
        <f t="shared" si="19"/>
        <v>86</v>
      </c>
      <c r="O18" s="6">
        <f t="shared" si="19"/>
        <v>1687</v>
      </c>
      <c r="P18" s="6">
        <f t="shared" si="5"/>
        <v>0.34970978441127692</v>
      </c>
      <c r="Q18" s="6">
        <f t="shared" ref="Q18:V18" si="20">SUM(Q12:Q17)</f>
        <v>3088</v>
      </c>
      <c r="R18" s="6">
        <f t="shared" si="20"/>
        <v>887</v>
      </c>
      <c r="S18" s="6">
        <f t="shared" si="20"/>
        <v>3975</v>
      </c>
      <c r="T18" s="6">
        <f t="shared" si="20"/>
        <v>1152</v>
      </c>
      <c r="U18" s="6">
        <f t="shared" si="20"/>
        <v>592</v>
      </c>
      <c r="V18" s="6">
        <f t="shared" si="20"/>
        <v>1744</v>
      </c>
      <c r="W18" s="6">
        <f t="shared" si="8"/>
        <v>0.43874213836477988</v>
      </c>
    </row>
    <row r="19" spans="1:23" x14ac:dyDescent="0.2">
      <c r="A19" s="9" t="s">
        <v>32</v>
      </c>
      <c r="B19" s="9" t="s">
        <v>391</v>
      </c>
      <c r="C19" s="9">
        <v>314</v>
      </c>
      <c r="D19" s="9">
        <v>78</v>
      </c>
      <c r="E19" s="9">
        <f t="shared" ref="E19:E28" si="21">C19+D19</f>
        <v>392</v>
      </c>
      <c r="F19" s="9">
        <v>71</v>
      </c>
      <c r="G19" s="9">
        <v>58</v>
      </c>
      <c r="H19" s="9">
        <f t="shared" ref="H19:H28" si="22">F19+G19</f>
        <v>129</v>
      </c>
      <c r="I19" s="9">
        <f t="shared" si="2"/>
        <v>0.32908163265306123</v>
      </c>
      <c r="J19" s="9">
        <v>14</v>
      </c>
      <c r="K19" s="9">
        <v>0</v>
      </c>
      <c r="L19" s="9">
        <f t="shared" ref="L19:L28" si="23">J19+K19</f>
        <v>14</v>
      </c>
      <c r="M19" s="9">
        <v>14</v>
      </c>
      <c r="N19" s="9">
        <v>0</v>
      </c>
      <c r="O19" s="9">
        <f t="shared" ref="O19:O28" si="24">M19+N19</f>
        <v>14</v>
      </c>
      <c r="P19" s="9">
        <f t="shared" si="5"/>
        <v>1</v>
      </c>
      <c r="Q19" s="9">
        <v>202</v>
      </c>
      <c r="R19" s="9">
        <v>50</v>
      </c>
      <c r="S19" s="9">
        <f t="shared" ref="S19:S28" si="25">Q19+R19</f>
        <v>252</v>
      </c>
      <c r="T19" s="9">
        <v>46</v>
      </c>
      <c r="U19" s="9">
        <v>30</v>
      </c>
      <c r="V19" s="9">
        <f t="shared" ref="V19:V28" si="26">T19+U19</f>
        <v>76</v>
      </c>
      <c r="W19" s="9">
        <f t="shared" si="8"/>
        <v>0.30158730158730157</v>
      </c>
    </row>
    <row r="20" spans="1:23" x14ac:dyDescent="0.2">
      <c r="A20" s="9" t="s">
        <v>34</v>
      </c>
      <c r="B20" s="9" t="s">
        <v>391</v>
      </c>
      <c r="C20" s="9">
        <v>273</v>
      </c>
      <c r="D20" s="9">
        <v>84</v>
      </c>
      <c r="E20" s="9">
        <f t="shared" si="21"/>
        <v>357</v>
      </c>
      <c r="F20" s="9">
        <v>0</v>
      </c>
      <c r="G20" s="9">
        <v>0</v>
      </c>
      <c r="H20" s="9">
        <f t="shared" si="22"/>
        <v>0</v>
      </c>
      <c r="I20" s="9">
        <f t="shared" si="2"/>
        <v>0</v>
      </c>
      <c r="J20" s="9">
        <v>107</v>
      </c>
      <c r="K20" s="9">
        <v>0</v>
      </c>
      <c r="L20" s="9">
        <f t="shared" si="23"/>
        <v>107</v>
      </c>
      <c r="M20" s="9">
        <v>0</v>
      </c>
      <c r="N20" s="9">
        <v>0</v>
      </c>
      <c r="O20" s="9">
        <f t="shared" si="24"/>
        <v>0</v>
      </c>
      <c r="P20" s="9">
        <f t="shared" si="5"/>
        <v>0</v>
      </c>
      <c r="Q20" s="9">
        <v>166</v>
      </c>
      <c r="R20" s="9">
        <v>0</v>
      </c>
      <c r="S20" s="9">
        <f t="shared" si="25"/>
        <v>166</v>
      </c>
      <c r="T20" s="9">
        <v>0</v>
      </c>
      <c r="U20" s="9">
        <v>0</v>
      </c>
      <c r="V20" s="9">
        <f t="shared" si="26"/>
        <v>0</v>
      </c>
      <c r="W20" s="9">
        <f t="shared" si="8"/>
        <v>0</v>
      </c>
    </row>
    <row r="21" spans="1:23" x14ac:dyDescent="0.2">
      <c r="A21" s="9" t="s">
        <v>36</v>
      </c>
      <c r="B21" s="9" t="s">
        <v>391</v>
      </c>
      <c r="C21" s="9">
        <v>1613</v>
      </c>
      <c r="D21" s="9">
        <v>125</v>
      </c>
      <c r="E21" s="9">
        <f t="shared" si="21"/>
        <v>1738</v>
      </c>
      <c r="F21" s="9">
        <v>98</v>
      </c>
      <c r="G21" s="9">
        <v>0</v>
      </c>
      <c r="H21" s="9">
        <f t="shared" si="22"/>
        <v>98</v>
      </c>
      <c r="I21" s="9">
        <f t="shared" si="2"/>
        <v>5.6386651323360182E-2</v>
      </c>
      <c r="J21" s="9">
        <v>677</v>
      </c>
      <c r="K21" s="9">
        <v>125</v>
      </c>
      <c r="L21" s="9">
        <f t="shared" si="23"/>
        <v>802</v>
      </c>
      <c r="M21" s="9">
        <v>98</v>
      </c>
      <c r="N21" s="9">
        <v>0</v>
      </c>
      <c r="O21" s="9">
        <f t="shared" si="24"/>
        <v>98</v>
      </c>
      <c r="P21" s="9">
        <f t="shared" si="5"/>
        <v>0.12219451371571072</v>
      </c>
      <c r="Q21" s="9">
        <v>936</v>
      </c>
      <c r="R21" s="9">
        <v>0</v>
      </c>
      <c r="S21" s="9">
        <f t="shared" si="25"/>
        <v>936</v>
      </c>
      <c r="T21" s="9">
        <v>0</v>
      </c>
      <c r="U21" s="9">
        <v>0</v>
      </c>
      <c r="V21" s="9">
        <f t="shared" si="26"/>
        <v>0</v>
      </c>
      <c r="W21" s="9">
        <f t="shared" si="8"/>
        <v>0</v>
      </c>
    </row>
    <row r="22" spans="1:23" x14ac:dyDescent="0.2">
      <c r="A22" s="9" t="s">
        <v>38</v>
      </c>
      <c r="B22" s="9" t="s">
        <v>391</v>
      </c>
      <c r="C22" s="9">
        <v>1621</v>
      </c>
      <c r="D22" s="9">
        <v>718</v>
      </c>
      <c r="E22" s="9">
        <f t="shared" si="21"/>
        <v>2339</v>
      </c>
      <c r="F22" s="9">
        <v>429</v>
      </c>
      <c r="G22" s="9">
        <v>97</v>
      </c>
      <c r="H22" s="9">
        <f t="shared" si="22"/>
        <v>526</v>
      </c>
      <c r="I22" s="9">
        <f t="shared" si="2"/>
        <v>0.22488242838820008</v>
      </c>
      <c r="J22" s="9">
        <v>265</v>
      </c>
      <c r="K22" s="9">
        <v>136</v>
      </c>
      <c r="L22" s="9">
        <f t="shared" si="23"/>
        <v>401</v>
      </c>
      <c r="M22" s="9">
        <v>72</v>
      </c>
      <c r="N22" s="9">
        <v>0</v>
      </c>
      <c r="O22" s="9">
        <f t="shared" si="24"/>
        <v>72</v>
      </c>
      <c r="P22" s="9">
        <f t="shared" si="5"/>
        <v>0.17955112219451372</v>
      </c>
      <c r="Q22" s="9">
        <v>1031</v>
      </c>
      <c r="R22" s="9">
        <v>343</v>
      </c>
      <c r="S22" s="9">
        <f t="shared" si="25"/>
        <v>1374</v>
      </c>
      <c r="T22" s="9">
        <v>291</v>
      </c>
      <c r="U22" s="9">
        <v>43</v>
      </c>
      <c r="V22" s="9">
        <f t="shared" si="26"/>
        <v>334</v>
      </c>
      <c r="W22" s="9">
        <f t="shared" si="8"/>
        <v>0.2430858806404658</v>
      </c>
    </row>
    <row r="23" spans="1:23" x14ac:dyDescent="0.2">
      <c r="A23" s="9" t="s">
        <v>40</v>
      </c>
      <c r="B23" s="9" t="s">
        <v>391</v>
      </c>
      <c r="C23" s="9">
        <v>2754</v>
      </c>
      <c r="D23" s="9">
        <v>0</v>
      </c>
      <c r="E23" s="9">
        <f t="shared" si="21"/>
        <v>2754</v>
      </c>
      <c r="F23" s="9">
        <v>1552</v>
      </c>
      <c r="G23" s="9">
        <v>0</v>
      </c>
      <c r="H23" s="9">
        <f t="shared" si="22"/>
        <v>1552</v>
      </c>
      <c r="I23" s="9">
        <f t="shared" si="2"/>
        <v>0.56354393609295572</v>
      </c>
      <c r="J23" s="9">
        <v>717</v>
      </c>
      <c r="K23" s="9">
        <v>0</v>
      </c>
      <c r="L23" s="9">
        <f t="shared" si="23"/>
        <v>717</v>
      </c>
      <c r="M23" s="9">
        <v>110</v>
      </c>
      <c r="N23" s="9">
        <v>0</v>
      </c>
      <c r="O23" s="9">
        <f t="shared" si="24"/>
        <v>110</v>
      </c>
      <c r="P23" s="9">
        <f t="shared" si="5"/>
        <v>0.15341701534170155</v>
      </c>
      <c r="Q23" s="9">
        <v>1805</v>
      </c>
      <c r="R23" s="9">
        <v>0</v>
      </c>
      <c r="S23" s="9">
        <f t="shared" si="25"/>
        <v>1805</v>
      </c>
      <c r="T23" s="9">
        <v>1271</v>
      </c>
      <c r="U23" s="9">
        <v>0</v>
      </c>
      <c r="V23" s="9">
        <f t="shared" si="26"/>
        <v>1271</v>
      </c>
      <c r="W23" s="9">
        <f t="shared" si="8"/>
        <v>0.70415512465373964</v>
      </c>
    </row>
    <row r="24" spans="1:23" x14ac:dyDescent="0.2">
      <c r="A24" s="9" t="s">
        <v>42</v>
      </c>
      <c r="B24" s="9" t="s">
        <v>391</v>
      </c>
      <c r="C24" s="9">
        <v>1537</v>
      </c>
      <c r="D24" s="9">
        <v>427</v>
      </c>
      <c r="E24" s="9">
        <f t="shared" si="21"/>
        <v>1964</v>
      </c>
      <c r="F24" s="9">
        <v>0</v>
      </c>
      <c r="G24" s="9">
        <v>0</v>
      </c>
      <c r="H24" s="9">
        <f t="shared" si="22"/>
        <v>0</v>
      </c>
      <c r="I24" s="9">
        <f t="shared" si="2"/>
        <v>0</v>
      </c>
      <c r="J24" s="9">
        <v>981</v>
      </c>
      <c r="K24" s="9">
        <v>0</v>
      </c>
      <c r="L24" s="9">
        <f t="shared" si="23"/>
        <v>981</v>
      </c>
      <c r="M24" s="9">
        <v>0</v>
      </c>
      <c r="N24" s="9">
        <v>0</v>
      </c>
      <c r="O24" s="9">
        <f t="shared" si="24"/>
        <v>0</v>
      </c>
      <c r="P24" s="9">
        <f t="shared" si="5"/>
        <v>0</v>
      </c>
      <c r="Q24" s="9">
        <v>330</v>
      </c>
      <c r="R24" s="9">
        <v>427</v>
      </c>
      <c r="S24" s="9">
        <f t="shared" si="25"/>
        <v>757</v>
      </c>
      <c r="T24" s="9">
        <v>0</v>
      </c>
      <c r="U24" s="9">
        <v>0</v>
      </c>
      <c r="V24" s="9">
        <f t="shared" si="26"/>
        <v>0</v>
      </c>
      <c r="W24" s="9">
        <f t="shared" si="8"/>
        <v>0</v>
      </c>
    </row>
    <row r="25" spans="1:23" x14ac:dyDescent="0.2">
      <c r="A25" s="9" t="s">
        <v>44</v>
      </c>
      <c r="B25" s="9" t="s">
        <v>391</v>
      </c>
      <c r="C25" s="9">
        <v>497</v>
      </c>
      <c r="D25" s="9">
        <v>0</v>
      </c>
      <c r="E25" s="9">
        <f t="shared" si="21"/>
        <v>497</v>
      </c>
      <c r="F25" s="9">
        <v>0</v>
      </c>
      <c r="G25" s="9">
        <v>0</v>
      </c>
      <c r="H25" s="9">
        <f t="shared" si="22"/>
        <v>0</v>
      </c>
      <c r="I25" s="9">
        <f t="shared" si="2"/>
        <v>0</v>
      </c>
      <c r="J25" s="9">
        <v>222</v>
      </c>
      <c r="K25" s="9">
        <v>0</v>
      </c>
      <c r="L25" s="9">
        <f t="shared" si="23"/>
        <v>222</v>
      </c>
      <c r="M25" s="9">
        <v>0</v>
      </c>
      <c r="N25" s="9">
        <v>0</v>
      </c>
      <c r="O25" s="9">
        <f t="shared" si="24"/>
        <v>0</v>
      </c>
      <c r="P25" s="9">
        <f t="shared" si="5"/>
        <v>0</v>
      </c>
      <c r="Q25" s="9">
        <v>275</v>
      </c>
      <c r="R25" s="9">
        <v>0</v>
      </c>
      <c r="S25" s="9">
        <f t="shared" si="25"/>
        <v>275</v>
      </c>
      <c r="T25" s="9">
        <v>0</v>
      </c>
      <c r="U25" s="9">
        <v>0</v>
      </c>
      <c r="V25" s="9">
        <f t="shared" si="26"/>
        <v>0</v>
      </c>
      <c r="W25" s="9">
        <f t="shared" si="8"/>
        <v>0</v>
      </c>
    </row>
    <row r="26" spans="1:23" x14ac:dyDescent="0.2">
      <c r="A26" s="9" t="s">
        <v>46</v>
      </c>
      <c r="B26" s="9" t="s">
        <v>391</v>
      </c>
      <c r="C26" s="9">
        <v>4578</v>
      </c>
      <c r="D26" s="9">
        <v>387</v>
      </c>
      <c r="E26" s="9">
        <f t="shared" si="21"/>
        <v>4965</v>
      </c>
      <c r="F26" s="9">
        <v>500</v>
      </c>
      <c r="G26" s="9">
        <v>0</v>
      </c>
      <c r="H26" s="9">
        <f t="shared" si="22"/>
        <v>500</v>
      </c>
      <c r="I26" s="9">
        <f t="shared" si="2"/>
        <v>0.10070493454179255</v>
      </c>
      <c r="J26" s="9">
        <v>3539</v>
      </c>
      <c r="K26" s="9">
        <v>193</v>
      </c>
      <c r="L26" s="9">
        <f t="shared" si="23"/>
        <v>3732</v>
      </c>
      <c r="M26" s="9">
        <v>354</v>
      </c>
      <c r="N26" s="9">
        <v>0</v>
      </c>
      <c r="O26" s="9">
        <f t="shared" si="24"/>
        <v>354</v>
      </c>
      <c r="P26" s="9">
        <f t="shared" si="5"/>
        <v>9.4855305466237938E-2</v>
      </c>
      <c r="Q26" s="9">
        <v>584</v>
      </c>
      <c r="R26" s="9">
        <v>194</v>
      </c>
      <c r="S26" s="9">
        <f t="shared" si="25"/>
        <v>778</v>
      </c>
      <c r="T26" s="9">
        <v>146</v>
      </c>
      <c r="U26" s="9">
        <v>0</v>
      </c>
      <c r="V26" s="9">
        <f t="shared" si="26"/>
        <v>146</v>
      </c>
      <c r="W26" s="9">
        <f t="shared" si="8"/>
        <v>0.18766066838046272</v>
      </c>
    </row>
    <row r="27" spans="1:23" x14ac:dyDescent="0.2">
      <c r="A27" s="9" t="s">
        <v>48</v>
      </c>
      <c r="B27" s="9" t="s">
        <v>391</v>
      </c>
      <c r="C27" s="9">
        <v>898</v>
      </c>
      <c r="D27" s="9">
        <v>0</v>
      </c>
      <c r="E27" s="9">
        <f t="shared" si="21"/>
        <v>898</v>
      </c>
      <c r="F27" s="9">
        <v>0</v>
      </c>
      <c r="G27" s="9">
        <v>0</v>
      </c>
      <c r="H27" s="9">
        <f t="shared" si="22"/>
        <v>0</v>
      </c>
      <c r="I27" s="9">
        <f t="shared" si="2"/>
        <v>0</v>
      </c>
      <c r="J27" s="9">
        <v>121</v>
      </c>
      <c r="K27" s="9">
        <v>0</v>
      </c>
      <c r="L27" s="9">
        <f t="shared" si="23"/>
        <v>121</v>
      </c>
      <c r="M27" s="9">
        <v>0</v>
      </c>
      <c r="N27" s="9">
        <v>0</v>
      </c>
      <c r="O27" s="9">
        <f t="shared" si="24"/>
        <v>0</v>
      </c>
      <c r="P27" s="9">
        <f t="shared" si="5"/>
        <v>0</v>
      </c>
      <c r="Q27" s="9">
        <v>777</v>
      </c>
      <c r="R27" s="9">
        <v>0</v>
      </c>
      <c r="S27" s="9">
        <f t="shared" si="25"/>
        <v>777</v>
      </c>
      <c r="T27" s="9">
        <v>0</v>
      </c>
      <c r="U27" s="9">
        <v>0</v>
      </c>
      <c r="V27" s="9">
        <f t="shared" si="26"/>
        <v>0</v>
      </c>
      <c r="W27" s="9">
        <f t="shared" si="8"/>
        <v>0</v>
      </c>
    </row>
    <row r="28" spans="1:23" x14ac:dyDescent="0.2">
      <c r="A28" s="9" t="s">
        <v>50</v>
      </c>
      <c r="B28" s="9" t="s">
        <v>391</v>
      </c>
      <c r="C28" s="9">
        <v>1276</v>
      </c>
      <c r="D28" s="9">
        <v>80</v>
      </c>
      <c r="E28" s="9">
        <f t="shared" si="21"/>
        <v>1356</v>
      </c>
      <c r="F28" s="9">
        <v>441</v>
      </c>
      <c r="G28" s="9">
        <v>0</v>
      </c>
      <c r="H28" s="9">
        <f t="shared" si="22"/>
        <v>441</v>
      </c>
      <c r="I28" s="9">
        <f t="shared" si="2"/>
        <v>0.3252212389380531</v>
      </c>
      <c r="J28" s="9">
        <v>708</v>
      </c>
      <c r="K28" s="9">
        <v>80</v>
      </c>
      <c r="L28" s="9">
        <f t="shared" si="23"/>
        <v>788</v>
      </c>
      <c r="M28" s="9">
        <v>295</v>
      </c>
      <c r="N28" s="9">
        <v>0</v>
      </c>
      <c r="O28" s="9">
        <f t="shared" si="24"/>
        <v>295</v>
      </c>
      <c r="P28" s="9">
        <f t="shared" si="5"/>
        <v>0.37436548223350252</v>
      </c>
      <c r="Q28" s="9">
        <v>422</v>
      </c>
      <c r="R28" s="9">
        <v>0</v>
      </c>
      <c r="S28" s="9">
        <f t="shared" si="25"/>
        <v>422</v>
      </c>
      <c r="T28" s="9">
        <v>0</v>
      </c>
      <c r="U28" s="9">
        <v>0</v>
      </c>
      <c r="V28" s="9">
        <f t="shared" si="26"/>
        <v>0</v>
      </c>
      <c r="W28" s="9">
        <f t="shared" si="8"/>
        <v>0</v>
      </c>
    </row>
    <row r="29" spans="1:23" x14ac:dyDescent="0.2">
      <c r="A29" s="9" t="s">
        <v>392</v>
      </c>
      <c r="B29" s="9"/>
      <c r="C29" s="9">
        <f t="shared" ref="C29:H29" si="27">SUM(C19:C28)</f>
        <v>15361</v>
      </c>
      <c r="D29" s="9">
        <f t="shared" si="27"/>
        <v>1899</v>
      </c>
      <c r="E29" s="9">
        <f t="shared" si="27"/>
        <v>17260</v>
      </c>
      <c r="F29" s="9">
        <f t="shared" si="27"/>
        <v>3091</v>
      </c>
      <c r="G29" s="9">
        <f t="shared" si="27"/>
        <v>155</v>
      </c>
      <c r="H29" s="9">
        <f t="shared" si="27"/>
        <v>3246</v>
      </c>
      <c r="I29" s="9">
        <f t="shared" si="2"/>
        <v>0.18806488991888759</v>
      </c>
      <c r="J29" s="9">
        <f t="shared" ref="J29:O29" si="28">SUM(J19:J28)</f>
        <v>7351</v>
      </c>
      <c r="K29" s="9">
        <f t="shared" si="28"/>
        <v>534</v>
      </c>
      <c r="L29" s="9">
        <f t="shared" si="28"/>
        <v>7885</v>
      </c>
      <c r="M29" s="9">
        <f t="shared" si="28"/>
        <v>943</v>
      </c>
      <c r="N29" s="9">
        <f t="shared" si="28"/>
        <v>0</v>
      </c>
      <c r="O29" s="9">
        <f t="shared" si="28"/>
        <v>943</v>
      </c>
      <c r="P29" s="9">
        <f t="shared" si="5"/>
        <v>0.11959416613823716</v>
      </c>
      <c r="Q29" s="9">
        <f t="shared" ref="Q29:V29" si="29">SUM(Q19:Q28)</f>
        <v>6528</v>
      </c>
      <c r="R29" s="9">
        <f t="shared" si="29"/>
        <v>1014</v>
      </c>
      <c r="S29" s="9">
        <f t="shared" si="29"/>
        <v>7542</v>
      </c>
      <c r="T29" s="9">
        <f t="shared" si="29"/>
        <v>1754</v>
      </c>
      <c r="U29" s="9">
        <f t="shared" si="29"/>
        <v>73</v>
      </c>
      <c r="V29" s="9">
        <f t="shared" si="29"/>
        <v>1827</v>
      </c>
      <c r="W29" s="9">
        <f t="shared" si="8"/>
        <v>0.24224343675417662</v>
      </c>
    </row>
    <row r="30" spans="1:23" x14ac:dyDescent="0.2">
      <c r="A30" s="10" t="s">
        <v>52</v>
      </c>
      <c r="B30" s="10" t="s">
        <v>393</v>
      </c>
      <c r="C30" s="10">
        <v>1322</v>
      </c>
      <c r="D30" s="10">
        <v>574</v>
      </c>
      <c r="E30" s="10">
        <f t="shared" ref="E30:E54" si="30">C30+D30</f>
        <v>1896</v>
      </c>
      <c r="F30" s="10">
        <v>69</v>
      </c>
      <c r="G30" s="10">
        <v>0</v>
      </c>
      <c r="H30" s="10">
        <f t="shared" ref="H30:H54" si="31">F30+G30</f>
        <v>69</v>
      </c>
      <c r="I30" s="10">
        <f t="shared" si="2"/>
        <v>3.6392405063291139E-2</v>
      </c>
      <c r="J30" s="10">
        <v>701</v>
      </c>
      <c r="K30" s="10">
        <v>59</v>
      </c>
      <c r="L30" s="10">
        <f t="shared" ref="L30:L54" si="32">J30+K30</f>
        <v>760</v>
      </c>
      <c r="M30" s="10">
        <v>0</v>
      </c>
      <c r="N30" s="10">
        <v>0</v>
      </c>
      <c r="O30" s="10">
        <f t="shared" ref="O30:O54" si="33">M30+N30</f>
        <v>0</v>
      </c>
      <c r="P30" s="10">
        <f t="shared" si="5"/>
        <v>0</v>
      </c>
      <c r="Q30" s="10">
        <v>508</v>
      </c>
      <c r="R30" s="10">
        <v>108</v>
      </c>
      <c r="S30" s="10">
        <f t="shared" ref="S30:S54" si="34">Q30+R30</f>
        <v>616</v>
      </c>
      <c r="T30" s="10">
        <v>69</v>
      </c>
      <c r="U30" s="10">
        <v>0</v>
      </c>
      <c r="V30" s="10">
        <f t="shared" ref="V30:V54" si="35">T30+U30</f>
        <v>69</v>
      </c>
      <c r="W30" s="10">
        <f t="shared" si="8"/>
        <v>0.11201298701298701</v>
      </c>
    </row>
    <row r="31" spans="1:23" x14ac:dyDescent="0.2">
      <c r="A31" s="10" t="s">
        <v>54</v>
      </c>
      <c r="B31" s="10" t="s">
        <v>393</v>
      </c>
      <c r="C31" s="10">
        <v>7648</v>
      </c>
      <c r="D31" s="10">
        <v>1839</v>
      </c>
      <c r="E31" s="10">
        <f t="shared" si="30"/>
        <v>9487</v>
      </c>
      <c r="F31" s="10">
        <v>2881</v>
      </c>
      <c r="G31" s="10">
        <v>428</v>
      </c>
      <c r="H31" s="10">
        <f t="shared" si="31"/>
        <v>3309</v>
      </c>
      <c r="I31" s="10">
        <f t="shared" si="2"/>
        <v>0.3487930852745863</v>
      </c>
      <c r="J31" s="10">
        <v>1228</v>
      </c>
      <c r="K31" s="10">
        <v>318</v>
      </c>
      <c r="L31" s="10">
        <f t="shared" si="32"/>
        <v>1546</v>
      </c>
      <c r="M31" s="10">
        <v>260</v>
      </c>
      <c r="N31" s="10">
        <v>0</v>
      </c>
      <c r="O31" s="10">
        <f t="shared" si="33"/>
        <v>260</v>
      </c>
      <c r="P31" s="10">
        <f t="shared" si="5"/>
        <v>0.16817593790426907</v>
      </c>
      <c r="Q31" s="10">
        <v>3806</v>
      </c>
      <c r="R31" s="10">
        <v>924</v>
      </c>
      <c r="S31" s="10">
        <f t="shared" si="34"/>
        <v>4730</v>
      </c>
      <c r="T31" s="10">
        <v>991</v>
      </c>
      <c r="U31" s="10">
        <v>341</v>
      </c>
      <c r="V31" s="10">
        <f t="shared" si="35"/>
        <v>1332</v>
      </c>
      <c r="W31" s="10">
        <f t="shared" si="8"/>
        <v>0.28160676532769557</v>
      </c>
    </row>
    <row r="32" spans="1:23" x14ac:dyDescent="0.2">
      <c r="A32" s="10" t="s">
        <v>56</v>
      </c>
      <c r="B32" s="10" t="s">
        <v>393</v>
      </c>
      <c r="C32" s="10">
        <v>6203</v>
      </c>
      <c r="D32" s="10">
        <v>1294</v>
      </c>
      <c r="E32" s="10">
        <f t="shared" si="30"/>
        <v>7497</v>
      </c>
      <c r="F32" s="10">
        <v>191</v>
      </c>
      <c r="G32" s="10">
        <v>0</v>
      </c>
      <c r="H32" s="10">
        <f t="shared" si="31"/>
        <v>191</v>
      </c>
      <c r="I32" s="10">
        <f t="shared" si="2"/>
        <v>2.5476857409630519E-2</v>
      </c>
      <c r="J32" s="10">
        <v>1825</v>
      </c>
      <c r="K32" s="10">
        <v>498</v>
      </c>
      <c r="L32" s="10">
        <f t="shared" si="32"/>
        <v>2323</v>
      </c>
      <c r="M32" s="10">
        <v>0</v>
      </c>
      <c r="N32" s="10">
        <v>0</v>
      </c>
      <c r="O32" s="10">
        <f t="shared" si="33"/>
        <v>0</v>
      </c>
      <c r="P32" s="10">
        <f t="shared" si="5"/>
        <v>0</v>
      </c>
      <c r="Q32" s="10">
        <v>3546</v>
      </c>
      <c r="R32" s="10">
        <v>796</v>
      </c>
      <c r="S32" s="10">
        <f t="shared" si="34"/>
        <v>4342</v>
      </c>
      <c r="T32" s="10">
        <v>191</v>
      </c>
      <c r="U32" s="10">
        <v>0</v>
      </c>
      <c r="V32" s="10">
        <f t="shared" si="35"/>
        <v>191</v>
      </c>
      <c r="W32" s="10">
        <f t="shared" si="8"/>
        <v>4.3988945186549978E-2</v>
      </c>
    </row>
    <row r="33" spans="1:23" x14ac:dyDescent="0.2">
      <c r="A33" s="10" t="s">
        <v>58</v>
      </c>
      <c r="B33" s="10" t="s">
        <v>393</v>
      </c>
      <c r="C33" s="10">
        <v>7788</v>
      </c>
      <c r="D33" s="10">
        <v>1759</v>
      </c>
      <c r="E33" s="10">
        <f t="shared" si="30"/>
        <v>9547</v>
      </c>
      <c r="F33" s="10">
        <v>578</v>
      </c>
      <c r="G33" s="10">
        <v>397</v>
      </c>
      <c r="H33" s="10">
        <f t="shared" si="31"/>
        <v>975</v>
      </c>
      <c r="I33" s="10">
        <f t="shared" si="2"/>
        <v>0.10212632240494396</v>
      </c>
      <c r="J33" s="10">
        <v>4718</v>
      </c>
      <c r="K33" s="10">
        <v>832</v>
      </c>
      <c r="L33" s="10">
        <f t="shared" si="32"/>
        <v>5550</v>
      </c>
      <c r="M33" s="10">
        <v>200</v>
      </c>
      <c r="N33" s="10">
        <v>0</v>
      </c>
      <c r="O33" s="10">
        <f t="shared" si="33"/>
        <v>200</v>
      </c>
      <c r="P33" s="10">
        <f t="shared" si="5"/>
        <v>3.6036036036036036E-2</v>
      </c>
      <c r="Q33" s="10">
        <v>1792</v>
      </c>
      <c r="R33" s="10">
        <v>530</v>
      </c>
      <c r="S33" s="10">
        <f t="shared" si="34"/>
        <v>2322</v>
      </c>
      <c r="T33" s="10">
        <v>187</v>
      </c>
      <c r="U33" s="10">
        <v>0</v>
      </c>
      <c r="V33" s="10">
        <f t="shared" si="35"/>
        <v>187</v>
      </c>
      <c r="W33" s="10">
        <f t="shared" si="8"/>
        <v>8.0534022394487509E-2</v>
      </c>
    </row>
    <row r="34" spans="1:23" x14ac:dyDescent="0.2">
      <c r="A34" s="10" t="s">
        <v>60</v>
      </c>
      <c r="B34" s="10" t="s">
        <v>393</v>
      </c>
      <c r="C34" s="10">
        <v>6646</v>
      </c>
      <c r="D34" s="10">
        <v>390</v>
      </c>
      <c r="E34" s="10">
        <f t="shared" si="30"/>
        <v>7036</v>
      </c>
      <c r="F34" s="10">
        <v>1246</v>
      </c>
      <c r="G34" s="10">
        <v>88</v>
      </c>
      <c r="H34" s="10">
        <f t="shared" si="31"/>
        <v>1334</v>
      </c>
      <c r="I34" s="10">
        <f t="shared" si="2"/>
        <v>0.18959636156907334</v>
      </c>
      <c r="J34" s="10">
        <v>3572</v>
      </c>
      <c r="K34" s="10">
        <v>283</v>
      </c>
      <c r="L34" s="10">
        <f t="shared" si="32"/>
        <v>3855</v>
      </c>
      <c r="M34" s="10">
        <v>219</v>
      </c>
      <c r="N34" s="10">
        <v>88</v>
      </c>
      <c r="O34" s="10">
        <f t="shared" si="33"/>
        <v>307</v>
      </c>
      <c r="P34" s="10">
        <f t="shared" si="5"/>
        <v>7.963683527885862E-2</v>
      </c>
      <c r="Q34" s="10">
        <v>1360</v>
      </c>
      <c r="R34" s="10">
        <v>70</v>
      </c>
      <c r="S34" s="10">
        <f t="shared" si="34"/>
        <v>1430</v>
      </c>
      <c r="T34" s="10">
        <v>250</v>
      </c>
      <c r="U34" s="10">
        <v>0</v>
      </c>
      <c r="V34" s="10">
        <f t="shared" si="35"/>
        <v>250</v>
      </c>
      <c r="W34" s="10">
        <f t="shared" si="8"/>
        <v>0.17482517482517482</v>
      </c>
    </row>
    <row r="35" spans="1:23" x14ac:dyDescent="0.2">
      <c r="A35" s="10" t="s">
        <v>62</v>
      </c>
      <c r="B35" s="10" t="s">
        <v>393</v>
      </c>
      <c r="C35" s="10">
        <v>6147</v>
      </c>
      <c r="D35" s="10">
        <v>1818</v>
      </c>
      <c r="E35" s="10">
        <f t="shared" si="30"/>
        <v>7965</v>
      </c>
      <c r="F35" s="10">
        <v>317</v>
      </c>
      <c r="G35" s="10">
        <v>0</v>
      </c>
      <c r="H35" s="10">
        <f t="shared" si="31"/>
        <v>317</v>
      </c>
      <c r="I35" s="10">
        <f t="shared" ref="I35:I66" si="36">H35/E35</f>
        <v>3.9799121155053359E-2</v>
      </c>
      <c r="J35" s="10">
        <v>4913</v>
      </c>
      <c r="K35" s="10">
        <v>100</v>
      </c>
      <c r="L35" s="10">
        <f t="shared" si="32"/>
        <v>5013</v>
      </c>
      <c r="M35" s="10">
        <v>191</v>
      </c>
      <c r="N35" s="10">
        <v>0</v>
      </c>
      <c r="O35" s="10">
        <f t="shared" si="33"/>
        <v>191</v>
      </c>
      <c r="P35" s="10">
        <f t="shared" ref="P35:P66" si="37">O35/L35</f>
        <v>3.8100937562337921E-2</v>
      </c>
      <c r="Q35" s="10">
        <v>1166</v>
      </c>
      <c r="R35" s="10">
        <v>1718</v>
      </c>
      <c r="S35" s="10">
        <f t="shared" si="34"/>
        <v>2884</v>
      </c>
      <c r="T35" s="10">
        <v>77</v>
      </c>
      <c r="U35" s="10">
        <v>0</v>
      </c>
      <c r="V35" s="10">
        <f t="shared" si="35"/>
        <v>77</v>
      </c>
      <c r="W35" s="10">
        <f t="shared" ref="W35:W66" si="38">V35/S35</f>
        <v>2.6699029126213591E-2</v>
      </c>
    </row>
    <row r="36" spans="1:23" x14ac:dyDescent="0.2">
      <c r="A36" s="10" t="s">
        <v>64</v>
      </c>
      <c r="B36" s="10" t="s">
        <v>393</v>
      </c>
      <c r="C36" s="10">
        <v>3208</v>
      </c>
      <c r="D36" s="10">
        <v>1466</v>
      </c>
      <c r="E36" s="10">
        <f t="shared" si="30"/>
        <v>4674</v>
      </c>
      <c r="F36" s="10">
        <v>57</v>
      </c>
      <c r="G36" s="10">
        <v>505</v>
      </c>
      <c r="H36" s="10">
        <f t="shared" si="31"/>
        <v>562</v>
      </c>
      <c r="I36" s="10">
        <f t="shared" si="36"/>
        <v>0.12023962344886607</v>
      </c>
      <c r="J36" s="10">
        <v>1353</v>
      </c>
      <c r="K36" s="10">
        <v>215</v>
      </c>
      <c r="L36" s="10">
        <f t="shared" si="32"/>
        <v>1568</v>
      </c>
      <c r="M36" s="10">
        <v>0</v>
      </c>
      <c r="N36" s="10">
        <v>0</v>
      </c>
      <c r="O36" s="10">
        <f t="shared" si="33"/>
        <v>0</v>
      </c>
      <c r="P36" s="10">
        <f t="shared" si="37"/>
        <v>0</v>
      </c>
      <c r="Q36" s="10">
        <v>1556</v>
      </c>
      <c r="R36" s="10">
        <v>1105</v>
      </c>
      <c r="S36" s="10">
        <f t="shared" si="34"/>
        <v>2661</v>
      </c>
      <c r="T36" s="10">
        <v>57</v>
      </c>
      <c r="U36" s="10">
        <v>359</v>
      </c>
      <c r="V36" s="10">
        <f t="shared" si="35"/>
        <v>416</v>
      </c>
      <c r="W36" s="10">
        <f t="shared" si="38"/>
        <v>0.15633220593761743</v>
      </c>
    </row>
    <row r="37" spans="1:23" x14ac:dyDescent="0.2">
      <c r="A37" s="10" t="s">
        <v>66</v>
      </c>
      <c r="B37" s="10" t="s">
        <v>393</v>
      </c>
      <c r="C37" s="10">
        <v>976</v>
      </c>
      <c r="D37" s="10">
        <v>2517</v>
      </c>
      <c r="E37" s="10">
        <f t="shared" si="30"/>
        <v>3493</v>
      </c>
      <c r="F37" s="10">
        <v>0</v>
      </c>
      <c r="G37" s="10">
        <v>0</v>
      </c>
      <c r="H37" s="10">
        <f t="shared" si="31"/>
        <v>0</v>
      </c>
      <c r="I37" s="10">
        <f t="shared" si="36"/>
        <v>0</v>
      </c>
      <c r="J37" s="10">
        <v>301</v>
      </c>
      <c r="K37" s="10">
        <v>304</v>
      </c>
      <c r="L37" s="10">
        <f t="shared" si="32"/>
        <v>605</v>
      </c>
      <c r="M37" s="10">
        <v>0</v>
      </c>
      <c r="N37" s="10">
        <v>0</v>
      </c>
      <c r="O37" s="10">
        <f t="shared" si="33"/>
        <v>0</v>
      </c>
      <c r="P37" s="10">
        <f t="shared" si="37"/>
        <v>0</v>
      </c>
      <c r="Q37" s="10">
        <v>574</v>
      </c>
      <c r="R37" s="10">
        <v>2213</v>
      </c>
      <c r="S37" s="10">
        <f t="shared" si="34"/>
        <v>2787</v>
      </c>
      <c r="T37" s="10">
        <v>0</v>
      </c>
      <c r="U37" s="10">
        <v>0</v>
      </c>
      <c r="V37" s="10">
        <f t="shared" si="35"/>
        <v>0</v>
      </c>
      <c r="W37" s="10">
        <f t="shared" si="38"/>
        <v>0</v>
      </c>
    </row>
    <row r="38" spans="1:23" x14ac:dyDescent="0.2">
      <c r="A38" s="10" t="s">
        <v>68</v>
      </c>
      <c r="B38" s="10" t="s">
        <v>393</v>
      </c>
      <c r="C38" s="10">
        <v>3379</v>
      </c>
      <c r="D38" s="10">
        <v>3097</v>
      </c>
      <c r="E38" s="10">
        <f t="shared" si="30"/>
        <v>6476</v>
      </c>
      <c r="F38" s="10">
        <v>1375</v>
      </c>
      <c r="G38" s="10">
        <v>623</v>
      </c>
      <c r="H38" s="10">
        <f t="shared" si="31"/>
        <v>1998</v>
      </c>
      <c r="I38" s="10">
        <f t="shared" si="36"/>
        <v>0.30852378011117976</v>
      </c>
      <c r="J38" s="10">
        <v>1152</v>
      </c>
      <c r="K38" s="10">
        <v>1615</v>
      </c>
      <c r="L38" s="10">
        <f t="shared" si="32"/>
        <v>2767</v>
      </c>
      <c r="M38" s="10">
        <v>0</v>
      </c>
      <c r="N38" s="10">
        <v>0</v>
      </c>
      <c r="O38" s="10">
        <f t="shared" si="33"/>
        <v>0</v>
      </c>
      <c r="P38" s="10">
        <f t="shared" si="37"/>
        <v>0</v>
      </c>
      <c r="Q38" s="10">
        <v>1259</v>
      </c>
      <c r="R38" s="10">
        <v>1482</v>
      </c>
      <c r="S38" s="10">
        <f t="shared" si="34"/>
        <v>2741</v>
      </c>
      <c r="T38" s="10">
        <v>945</v>
      </c>
      <c r="U38" s="10">
        <v>623</v>
      </c>
      <c r="V38" s="10">
        <f t="shared" si="35"/>
        <v>1568</v>
      </c>
      <c r="W38" s="10">
        <f t="shared" si="38"/>
        <v>0.57205399489237507</v>
      </c>
    </row>
    <row r="39" spans="1:23" x14ac:dyDescent="0.2">
      <c r="A39" s="10" t="s">
        <v>70</v>
      </c>
      <c r="B39" s="10" t="s">
        <v>393</v>
      </c>
      <c r="C39" s="10">
        <v>10140</v>
      </c>
      <c r="D39" s="10">
        <v>1478</v>
      </c>
      <c r="E39" s="10">
        <f t="shared" si="30"/>
        <v>11618</v>
      </c>
      <c r="F39" s="10">
        <v>396</v>
      </c>
      <c r="G39" s="10">
        <v>202</v>
      </c>
      <c r="H39" s="10">
        <f t="shared" si="31"/>
        <v>598</v>
      </c>
      <c r="I39" s="10">
        <f t="shared" si="36"/>
        <v>5.1471854019624723E-2</v>
      </c>
      <c r="J39" s="10">
        <v>4154</v>
      </c>
      <c r="K39" s="10">
        <v>662</v>
      </c>
      <c r="L39" s="10">
        <f t="shared" si="32"/>
        <v>4816</v>
      </c>
      <c r="M39" s="10">
        <v>296</v>
      </c>
      <c r="N39" s="10">
        <v>35</v>
      </c>
      <c r="O39" s="10">
        <f t="shared" si="33"/>
        <v>331</v>
      </c>
      <c r="P39" s="10">
        <f t="shared" si="37"/>
        <v>6.872923588039867E-2</v>
      </c>
      <c r="Q39" s="10">
        <v>4961</v>
      </c>
      <c r="R39" s="10">
        <v>661</v>
      </c>
      <c r="S39" s="10">
        <f t="shared" si="34"/>
        <v>5622</v>
      </c>
      <c r="T39" s="10">
        <v>100</v>
      </c>
      <c r="U39" s="10">
        <v>167</v>
      </c>
      <c r="V39" s="10">
        <f t="shared" si="35"/>
        <v>267</v>
      </c>
      <c r="W39" s="10">
        <f t="shared" si="38"/>
        <v>4.7491995731056565E-2</v>
      </c>
    </row>
    <row r="40" spans="1:23" x14ac:dyDescent="0.2">
      <c r="A40" s="10" t="s">
        <v>72</v>
      </c>
      <c r="B40" s="10" t="s">
        <v>393</v>
      </c>
      <c r="C40" s="10">
        <v>7957</v>
      </c>
      <c r="D40" s="10">
        <v>1254</v>
      </c>
      <c r="E40" s="10">
        <f t="shared" si="30"/>
        <v>9211</v>
      </c>
      <c r="F40" s="10">
        <v>578</v>
      </c>
      <c r="G40" s="10">
        <v>0</v>
      </c>
      <c r="H40" s="10">
        <f t="shared" si="31"/>
        <v>578</v>
      </c>
      <c r="I40" s="10">
        <f t="shared" si="36"/>
        <v>6.275105851699056E-2</v>
      </c>
      <c r="J40" s="10">
        <v>3622</v>
      </c>
      <c r="K40" s="10">
        <v>163</v>
      </c>
      <c r="L40" s="10">
        <f t="shared" si="32"/>
        <v>3785</v>
      </c>
      <c r="M40" s="10">
        <v>0</v>
      </c>
      <c r="N40" s="10">
        <v>0</v>
      </c>
      <c r="O40" s="10">
        <f t="shared" si="33"/>
        <v>0</v>
      </c>
      <c r="P40" s="10">
        <f t="shared" si="37"/>
        <v>0</v>
      </c>
      <c r="Q40" s="10">
        <v>4181</v>
      </c>
      <c r="R40" s="10">
        <v>1091</v>
      </c>
      <c r="S40" s="10">
        <f t="shared" si="34"/>
        <v>5272</v>
      </c>
      <c r="T40" s="10">
        <v>578</v>
      </c>
      <c r="U40" s="10">
        <v>0</v>
      </c>
      <c r="V40" s="10">
        <f t="shared" si="35"/>
        <v>578</v>
      </c>
      <c r="W40" s="10">
        <f t="shared" si="38"/>
        <v>0.10963581183611533</v>
      </c>
    </row>
    <row r="41" spans="1:23" x14ac:dyDescent="0.2">
      <c r="A41" s="10" t="s">
        <v>74</v>
      </c>
      <c r="B41" s="10" t="s">
        <v>393</v>
      </c>
      <c r="C41" s="10">
        <v>13174</v>
      </c>
      <c r="D41" s="10">
        <v>1721</v>
      </c>
      <c r="E41" s="10">
        <f t="shared" si="30"/>
        <v>14895</v>
      </c>
      <c r="F41" s="10">
        <v>298</v>
      </c>
      <c r="G41" s="10">
        <v>204</v>
      </c>
      <c r="H41" s="10">
        <f t="shared" si="31"/>
        <v>502</v>
      </c>
      <c r="I41" s="10">
        <f t="shared" si="36"/>
        <v>3.3702584759986574E-2</v>
      </c>
      <c r="J41" s="10">
        <v>8622</v>
      </c>
      <c r="K41" s="10">
        <v>130</v>
      </c>
      <c r="L41" s="10">
        <f t="shared" si="32"/>
        <v>8752</v>
      </c>
      <c r="M41" s="10">
        <v>114</v>
      </c>
      <c r="N41" s="10">
        <v>0</v>
      </c>
      <c r="O41" s="10">
        <f t="shared" si="33"/>
        <v>114</v>
      </c>
      <c r="P41" s="10">
        <f t="shared" si="37"/>
        <v>1.3025594149908592E-2</v>
      </c>
      <c r="Q41" s="10">
        <v>3656</v>
      </c>
      <c r="R41" s="10">
        <v>1135</v>
      </c>
      <c r="S41" s="10">
        <f t="shared" si="34"/>
        <v>4791</v>
      </c>
      <c r="T41" s="10">
        <v>85</v>
      </c>
      <c r="U41" s="10">
        <v>0</v>
      </c>
      <c r="V41" s="10">
        <f t="shared" si="35"/>
        <v>85</v>
      </c>
      <c r="W41" s="10">
        <f t="shared" si="38"/>
        <v>1.7741598831141726E-2</v>
      </c>
    </row>
    <row r="42" spans="1:23" x14ac:dyDescent="0.2">
      <c r="A42" s="10" t="s">
        <v>76</v>
      </c>
      <c r="B42" s="10" t="s">
        <v>393</v>
      </c>
      <c r="C42" s="10">
        <v>3264</v>
      </c>
      <c r="D42" s="10">
        <v>3386</v>
      </c>
      <c r="E42" s="10">
        <f t="shared" si="30"/>
        <v>6650</v>
      </c>
      <c r="F42" s="10">
        <v>167</v>
      </c>
      <c r="G42" s="10">
        <v>496</v>
      </c>
      <c r="H42" s="10">
        <f t="shared" si="31"/>
        <v>663</v>
      </c>
      <c r="I42" s="10">
        <f t="shared" si="36"/>
        <v>9.9699248120300746E-2</v>
      </c>
      <c r="J42" s="10">
        <v>1752</v>
      </c>
      <c r="K42" s="10">
        <v>841</v>
      </c>
      <c r="L42" s="10">
        <f t="shared" si="32"/>
        <v>2593</v>
      </c>
      <c r="M42" s="10">
        <v>0</v>
      </c>
      <c r="N42" s="10">
        <v>0</v>
      </c>
      <c r="O42" s="10">
        <f t="shared" si="33"/>
        <v>0</v>
      </c>
      <c r="P42" s="10">
        <f t="shared" si="37"/>
        <v>0</v>
      </c>
      <c r="Q42" s="10">
        <v>1512</v>
      </c>
      <c r="R42" s="10">
        <v>2365</v>
      </c>
      <c r="S42" s="10">
        <f t="shared" si="34"/>
        <v>3877</v>
      </c>
      <c r="T42" s="10">
        <v>167</v>
      </c>
      <c r="U42" s="10">
        <v>316</v>
      </c>
      <c r="V42" s="10">
        <f t="shared" si="35"/>
        <v>483</v>
      </c>
      <c r="W42" s="10">
        <f t="shared" si="38"/>
        <v>0.12458086149084344</v>
      </c>
    </row>
    <row r="43" spans="1:23" x14ac:dyDescent="0.2">
      <c r="A43" s="10" t="s">
        <v>78</v>
      </c>
      <c r="B43" s="10" t="s">
        <v>393</v>
      </c>
      <c r="C43" s="10">
        <v>2543</v>
      </c>
      <c r="D43" s="10">
        <v>1409</v>
      </c>
      <c r="E43" s="10">
        <f t="shared" si="30"/>
        <v>3952</v>
      </c>
      <c r="F43" s="10">
        <v>110</v>
      </c>
      <c r="G43" s="10">
        <v>256</v>
      </c>
      <c r="H43" s="10">
        <f t="shared" si="31"/>
        <v>366</v>
      </c>
      <c r="I43" s="10">
        <f t="shared" si="36"/>
        <v>9.2611336032388664E-2</v>
      </c>
      <c r="J43" s="10">
        <v>1326</v>
      </c>
      <c r="K43" s="10">
        <v>0</v>
      </c>
      <c r="L43" s="10">
        <f t="shared" si="32"/>
        <v>1326</v>
      </c>
      <c r="M43" s="10">
        <v>110</v>
      </c>
      <c r="N43" s="10">
        <v>0</v>
      </c>
      <c r="O43" s="10">
        <f t="shared" si="33"/>
        <v>110</v>
      </c>
      <c r="P43" s="10">
        <f t="shared" si="37"/>
        <v>8.2956259426847659E-2</v>
      </c>
      <c r="Q43" s="10">
        <v>1217</v>
      </c>
      <c r="R43" s="10">
        <v>571</v>
      </c>
      <c r="S43" s="10">
        <f t="shared" si="34"/>
        <v>1788</v>
      </c>
      <c r="T43" s="10">
        <v>0</v>
      </c>
      <c r="U43" s="10">
        <v>124</v>
      </c>
      <c r="V43" s="10">
        <f t="shared" si="35"/>
        <v>124</v>
      </c>
      <c r="W43" s="10">
        <f t="shared" si="38"/>
        <v>6.9351230425055935E-2</v>
      </c>
    </row>
    <row r="44" spans="1:23" x14ac:dyDescent="0.2">
      <c r="A44" s="10" t="s">
        <v>80</v>
      </c>
      <c r="B44" s="10" t="s">
        <v>393</v>
      </c>
      <c r="C44" s="10">
        <v>694</v>
      </c>
      <c r="D44" s="10">
        <v>847</v>
      </c>
      <c r="E44" s="10">
        <f t="shared" si="30"/>
        <v>1541</v>
      </c>
      <c r="F44" s="10">
        <v>132</v>
      </c>
      <c r="G44" s="10">
        <v>0</v>
      </c>
      <c r="H44" s="10">
        <f t="shared" si="31"/>
        <v>132</v>
      </c>
      <c r="I44" s="10">
        <f t="shared" si="36"/>
        <v>8.5658663205710583E-2</v>
      </c>
      <c r="J44" s="10">
        <v>345</v>
      </c>
      <c r="K44" s="10">
        <v>111</v>
      </c>
      <c r="L44" s="10">
        <f t="shared" si="32"/>
        <v>456</v>
      </c>
      <c r="M44" s="10">
        <v>0</v>
      </c>
      <c r="N44" s="10">
        <v>0</v>
      </c>
      <c r="O44" s="10">
        <f t="shared" si="33"/>
        <v>0</v>
      </c>
      <c r="P44" s="10">
        <f t="shared" si="37"/>
        <v>0</v>
      </c>
      <c r="Q44" s="10">
        <v>270</v>
      </c>
      <c r="R44" s="10">
        <v>396</v>
      </c>
      <c r="S44" s="10">
        <f t="shared" si="34"/>
        <v>666</v>
      </c>
      <c r="T44" s="10">
        <v>132</v>
      </c>
      <c r="U44" s="10">
        <v>0</v>
      </c>
      <c r="V44" s="10">
        <f t="shared" si="35"/>
        <v>132</v>
      </c>
      <c r="W44" s="10">
        <f t="shared" si="38"/>
        <v>0.1981981981981982</v>
      </c>
    </row>
    <row r="45" spans="1:23" x14ac:dyDescent="0.2">
      <c r="A45" s="10" t="s">
        <v>82</v>
      </c>
      <c r="B45" s="10" t="s">
        <v>393</v>
      </c>
      <c r="C45" s="10">
        <v>11067</v>
      </c>
      <c r="D45" s="10">
        <v>9654</v>
      </c>
      <c r="E45" s="10">
        <f t="shared" si="30"/>
        <v>20721</v>
      </c>
      <c r="F45" s="10">
        <v>1659</v>
      </c>
      <c r="G45" s="10">
        <v>1484</v>
      </c>
      <c r="H45" s="10">
        <f t="shared" si="31"/>
        <v>3143</v>
      </c>
      <c r="I45" s="10">
        <f t="shared" si="36"/>
        <v>0.15168186863568361</v>
      </c>
      <c r="J45" s="10">
        <v>1919</v>
      </c>
      <c r="K45" s="10">
        <v>921</v>
      </c>
      <c r="L45" s="10">
        <f t="shared" si="32"/>
        <v>2840</v>
      </c>
      <c r="M45" s="10">
        <v>0</v>
      </c>
      <c r="N45" s="10">
        <v>40</v>
      </c>
      <c r="O45" s="10">
        <f t="shared" si="33"/>
        <v>40</v>
      </c>
      <c r="P45" s="10">
        <f t="shared" si="37"/>
        <v>1.4084507042253521E-2</v>
      </c>
      <c r="Q45" s="10">
        <v>7811</v>
      </c>
      <c r="R45" s="10">
        <v>6522</v>
      </c>
      <c r="S45" s="10">
        <f t="shared" si="34"/>
        <v>14333</v>
      </c>
      <c r="T45" s="10">
        <v>1355</v>
      </c>
      <c r="U45" s="10">
        <v>1247</v>
      </c>
      <c r="V45" s="10">
        <f t="shared" si="35"/>
        <v>2602</v>
      </c>
      <c r="W45" s="10">
        <f t="shared" si="38"/>
        <v>0.18153910556059444</v>
      </c>
    </row>
    <row r="46" spans="1:23" x14ac:dyDescent="0.2">
      <c r="A46" s="10" t="s">
        <v>84</v>
      </c>
      <c r="B46" s="10" t="s">
        <v>393</v>
      </c>
      <c r="C46" s="10">
        <v>1388</v>
      </c>
      <c r="D46" s="10">
        <v>3340</v>
      </c>
      <c r="E46" s="10">
        <f t="shared" si="30"/>
        <v>4728</v>
      </c>
      <c r="F46" s="10">
        <v>583</v>
      </c>
      <c r="G46" s="10">
        <v>963</v>
      </c>
      <c r="H46" s="10">
        <f t="shared" si="31"/>
        <v>1546</v>
      </c>
      <c r="I46" s="10">
        <f t="shared" si="36"/>
        <v>0.3269881556683587</v>
      </c>
      <c r="J46" s="10">
        <v>425</v>
      </c>
      <c r="K46" s="10">
        <v>309</v>
      </c>
      <c r="L46" s="10">
        <f t="shared" si="32"/>
        <v>734</v>
      </c>
      <c r="M46" s="10">
        <v>170</v>
      </c>
      <c r="N46" s="10">
        <v>0</v>
      </c>
      <c r="O46" s="10">
        <f t="shared" si="33"/>
        <v>170</v>
      </c>
      <c r="P46" s="10">
        <f t="shared" si="37"/>
        <v>0.23160762942779292</v>
      </c>
      <c r="Q46" s="10">
        <v>565</v>
      </c>
      <c r="R46" s="10">
        <v>2180</v>
      </c>
      <c r="S46" s="10">
        <f t="shared" si="34"/>
        <v>2745</v>
      </c>
      <c r="T46" s="10">
        <v>311</v>
      </c>
      <c r="U46" s="10">
        <v>419</v>
      </c>
      <c r="V46" s="10">
        <f t="shared" si="35"/>
        <v>730</v>
      </c>
      <c r="W46" s="10">
        <f t="shared" si="38"/>
        <v>0.26593806921675772</v>
      </c>
    </row>
    <row r="47" spans="1:23" x14ac:dyDescent="0.2">
      <c r="A47" s="10" t="s">
        <v>86</v>
      </c>
      <c r="B47" s="10" t="s">
        <v>393</v>
      </c>
      <c r="C47" s="10">
        <v>1662</v>
      </c>
      <c r="D47" s="10">
        <v>653</v>
      </c>
      <c r="E47" s="10">
        <f t="shared" si="30"/>
        <v>2315</v>
      </c>
      <c r="F47" s="10">
        <v>281</v>
      </c>
      <c r="G47" s="10">
        <v>306</v>
      </c>
      <c r="H47" s="10">
        <f t="shared" si="31"/>
        <v>587</v>
      </c>
      <c r="I47" s="10">
        <f t="shared" si="36"/>
        <v>0.25356371490280777</v>
      </c>
      <c r="J47" s="10">
        <v>1328</v>
      </c>
      <c r="K47" s="10">
        <v>248</v>
      </c>
      <c r="L47" s="10">
        <f t="shared" si="32"/>
        <v>1576</v>
      </c>
      <c r="M47" s="10">
        <v>281</v>
      </c>
      <c r="N47" s="10">
        <v>0</v>
      </c>
      <c r="O47" s="10">
        <f t="shared" si="33"/>
        <v>281</v>
      </c>
      <c r="P47" s="10">
        <f t="shared" si="37"/>
        <v>0.1782994923857868</v>
      </c>
      <c r="Q47" s="10">
        <v>334</v>
      </c>
      <c r="R47" s="10">
        <v>405</v>
      </c>
      <c r="S47" s="10">
        <f t="shared" si="34"/>
        <v>739</v>
      </c>
      <c r="T47" s="10">
        <v>0</v>
      </c>
      <c r="U47" s="10">
        <v>306</v>
      </c>
      <c r="V47" s="10">
        <f t="shared" si="35"/>
        <v>306</v>
      </c>
      <c r="W47" s="10">
        <f t="shared" si="38"/>
        <v>0.41407307171853858</v>
      </c>
    </row>
    <row r="48" spans="1:23" x14ac:dyDescent="0.2">
      <c r="A48" s="10" t="s">
        <v>88</v>
      </c>
      <c r="B48" s="10" t="s">
        <v>393</v>
      </c>
      <c r="C48" s="10">
        <v>3089</v>
      </c>
      <c r="D48" s="10">
        <v>2413</v>
      </c>
      <c r="E48" s="10">
        <f t="shared" si="30"/>
        <v>5502</v>
      </c>
      <c r="F48" s="10">
        <v>466</v>
      </c>
      <c r="G48" s="10">
        <v>540</v>
      </c>
      <c r="H48" s="10">
        <f t="shared" si="31"/>
        <v>1006</v>
      </c>
      <c r="I48" s="10">
        <f t="shared" si="36"/>
        <v>0.18284260268993094</v>
      </c>
      <c r="J48" s="10">
        <v>872</v>
      </c>
      <c r="K48" s="10">
        <v>594</v>
      </c>
      <c r="L48" s="10">
        <f t="shared" si="32"/>
        <v>1466</v>
      </c>
      <c r="M48" s="10">
        <v>138</v>
      </c>
      <c r="N48" s="10">
        <v>273</v>
      </c>
      <c r="O48" s="10">
        <f t="shared" si="33"/>
        <v>411</v>
      </c>
      <c r="P48" s="10">
        <f t="shared" si="37"/>
        <v>0.28035470668485674</v>
      </c>
      <c r="Q48" s="10">
        <v>1221</v>
      </c>
      <c r="R48" s="10">
        <v>883</v>
      </c>
      <c r="S48" s="10">
        <f t="shared" si="34"/>
        <v>2104</v>
      </c>
      <c r="T48" s="10">
        <v>0</v>
      </c>
      <c r="U48" s="10">
        <v>193</v>
      </c>
      <c r="V48" s="10">
        <f t="shared" si="35"/>
        <v>193</v>
      </c>
      <c r="W48" s="10">
        <f t="shared" si="38"/>
        <v>9.1730038022813681E-2</v>
      </c>
    </row>
    <row r="49" spans="1:23" x14ac:dyDescent="0.2">
      <c r="A49" s="10" t="s">
        <v>90</v>
      </c>
      <c r="B49" s="10" t="s">
        <v>393</v>
      </c>
      <c r="C49" s="10">
        <v>4044</v>
      </c>
      <c r="D49" s="10">
        <v>849</v>
      </c>
      <c r="E49" s="10">
        <f t="shared" si="30"/>
        <v>4893</v>
      </c>
      <c r="F49" s="10">
        <v>473</v>
      </c>
      <c r="G49" s="10">
        <v>427</v>
      </c>
      <c r="H49" s="10">
        <f t="shared" si="31"/>
        <v>900</v>
      </c>
      <c r="I49" s="10">
        <f t="shared" si="36"/>
        <v>0.18393623543838136</v>
      </c>
      <c r="J49" s="10">
        <v>1910</v>
      </c>
      <c r="K49" s="10">
        <v>0</v>
      </c>
      <c r="L49" s="10">
        <f t="shared" si="32"/>
        <v>1910</v>
      </c>
      <c r="M49" s="10">
        <v>56</v>
      </c>
      <c r="N49" s="10">
        <v>0</v>
      </c>
      <c r="O49" s="10">
        <f t="shared" si="33"/>
        <v>56</v>
      </c>
      <c r="P49" s="10">
        <f t="shared" si="37"/>
        <v>2.9319371727748691E-2</v>
      </c>
      <c r="Q49" s="10">
        <v>1808</v>
      </c>
      <c r="R49" s="10">
        <v>676</v>
      </c>
      <c r="S49" s="10">
        <f t="shared" si="34"/>
        <v>2484</v>
      </c>
      <c r="T49" s="10">
        <v>269</v>
      </c>
      <c r="U49" s="10">
        <v>325</v>
      </c>
      <c r="V49" s="10">
        <f t="shared" si="35"/>
        <v>594</v>
      </c>
      <c r="W49" s="10">
        <f t="shared" si="38"/>
        <v>0.2391304347826087</v>
      </c>
    </row>
    <row r="50" spans="1:23" x14ac:dyDescent="0.2">
      <c r="A50" s="10" t="s">
        <v>92</v>
      </c>
      <c r="B50" s="10" t="s">
        <v>393</v>
      </c>
      <c r="C50" s="10">
        <v>1614</v>
      </c>
      <c r="D50" s="10">
        <v>400</v>
      </c>
      <c r="E50" s="10">
        <f t="shared" si="30"/>
        <v>2014</v>
      </c>
      <c r="F50" s="10">
        <v>0</v>
      </c>
      <c r="G50" s="10">
        <v>0</v>
      </c>
      <c r="H50" s="10">
        <f t="shared" si="31"/>
        <v>0</v>
      </c>
      <c r="I50" s="10">
        <f t="shared" si="36"/>
        <v>0</v>
      </c>
      <c r="J50" s="10">
        <v>673</v>
      </c>
      <c r="K50" s="10">
        <v>103</v>
      </c>
      <c r="L50" s="10">
        <f t="shared" si="32"/>
        <v>776</v>
      </c>
      <c r="M50" s="10">
        <v>0</v>
      </c>
      <c r="N50" s="10">
        <v>0</v>
      </c>
      <c r="O50" s="10">
        <f t="shared" si="33"/>
        <v>0</v>
      </c>
      <c r="P50" s="10">
        <f t="shared" si="37"/>
        <v>0</v>
      </c>
      <c r="Q50" s="10">
        <v>695</v>
      </c>
      <c r="R50" s="10">
        <v>297</v>
      </c>
      <c r="S50" s="10">
        <f t="shared" si="34"/>
        <v>992</v>
      </c>
      <c r="T50" s="10">
        <v>0</v>
      </c>
      <c r="U50" s="10">
        <v>0</v>
      </c>
      <c r="V50" s="10">
        <f t="shared" si="35"/>
        <v>0</v>
      </c>
      <c r="W50" s="10">
        <f t="shared" si="38"/>
        <v>0</v>
      </c>
    </row>
    <row r="51" spans="1:23" x14ac:dyDescent="0.2">
      <c r="A51" s="10" t="s">
        <v>94</v>
      </c>
      <c r="B51" s="10" t="s">
        <v>393</v>
      </c>
      <c r="C51" s="10">
        <v>1248</v>
      </c>
      <c r="D51" s="10">
        <v>2468</v>
      </c>
      <c r="E51" s="10">
        <f t="shared" si="30"/>
        <v>3716</v>
      </c>
      <c r="F51" s="10">
        <v>585</v>
      </c>
      <c r="G51" s="10">
        <v>242</v>
      </c>
      <c r="H51" s="10">
        <f t="shared" si="31"/>
        <v>827</v>
      </c>
      <c r="I51" s="10">
        <f t="shared" si="36"/>
        <v>0.22255113024757803</v>
      </c>
      <c r="J51" s="10">
        <v>647</v>
      </c>
      <c r="K51" s="10">
        <v>98</v>
      </c>
      <c r="L51" s="10">
        <f t="shared" si="32"/>
        <v>745</v>
      </c>
      <c r="M51" s="10">
        <v>348</v>
      </c>
      <c r="N51" s="10">
        <v>0</v>
      </c>
      <c r="O51" s="10">
        <f t="shared" si="33"/>
        <v>348</v>
      </c>
      <c r="P51" s="10">
        <f t="shared" si="37"/>
        <v>0.46711409395973152</v>
      </c>
      <c r="Q51" s="10">
        <v>490</v>
      </c>
      <c r="R51" s="10">
        <v>1825</v>
      </c>
      <c r="S51" s="10">
        <f t="shared" si="34"/>
        <v>2315</v>
      </c>
      <c r="T51" s="10">
        <v>126</v>
      </c>
      <c r="U51" s="10">
        <v>39</v>
      </c>
      <c r="V51" s="10">
        <f t="shared" si="35"/>
        <v>165</v>
      </c>
      <c r="W51" s="10">
        <f t="shared" si="38"/>
        <v>7.1274298056155511E-2</v>
      </c>
    </row>
    <row r="52" spans="1:23" x14ac:dyDescent="0.2">
      <c r="A52" s="10" t="s">
        <v>96</v>
      </c>
      <c r="B52" s="10" t="s">
        <v>393</v>
      </c>
      <c r="C52" s="10">
        <v>2802</v>
      </c>
      <c r="D52" s="10">
        <v>614</v>
      </c>
      <c r="E52" s="10">
        <f t="shared" si="30"/>
        <v>3416</v>
      </c>
      <c r="F52" s="10">
        <v>552</v>
      </c>
      <c r="G52" s="10">
        <v>76</v>
      </c>
      <c r="H52" s="10">
        <f t="shared" si="31"/>
        <v>628</v>
      </c>
      <c r="I52" s="10">
        <f t="shared" si="36"/>
        <v>0.18384074941451992</v>
      </c>
      <c r="J52" s="10">
        <v>1086</v>
      </c>
      <c r="K52" s="10">
        <v>177</v>
      </c>
      <c r="L52" s="10">
        <f t="shared" si="32"/>
        <v>1263</v>
      </c>
      <c r="M52" s="10">
        <v>0</v>
      </c>
      <c r="N52" s="10">
        <v>0</v>
      </c>
      <c r="O52" s="10">
        <f t="shared" si="33"/>
        <v>0</v>
      </c>
      <c r="P52" s="10">
        <f t="shared" si="37"/>
        <v>0</v>
      </c>
      <c r="Q52" s="10">
        <v>973</v>
      </c>
      <c r="R52" s="10">
        <v>437</v>
      </c>
      <c r="S52" s="10">
        <f t="shared" si="34"/>
        <v>1410</v>
      </c>
      <c r="T52" s="10">
        <v>210</v>
      </c>
      <c r="U52" s="10">
        <v>76</v>
      </c>
      <c r="V52" s="10">
        <f t="shared" si="35"/>
        <v>286</v>
      </c>
      <c r="W52" s="10">
        <f t="shared" si="38"/>
        <v>0.2028368794326241</v>
      </c>
    </row>
    <row r="53" spans="1:23" x14ac:dyDescent="0.2">
      <c r="A53" s="10" t="s">
        <v>98</v>
      </c>
      <c r="B53" s="10" t="s">
        <v>393</v>
      </c>
      <c r="C53" s="10">
        <v>2279</v>
      </c>
      <c r="D53" s="10">
        <v>1498</v>
      </c>
      <c r="E53" s="10">
        <f t="shared" si="30"/>
        <v>3777</v>
      </c>
      <c r="F53" s="10">
        <v>498</v>
      </c>
      <c r="G53" s="10">
        <v>230</v>
      </c>
      <c r="H53" s="10">
        <f t="shared" si="31"/>
        <v>728</v>
      </c>
      <c r="I53" s="10">
        <f t="shared" si="36"/>
        <v>0.19274556526343659</v>
      </c>
      <c r="J53" s="10">
        <v>494</v>
      </c>
      <c r="K53" s="10">
        <v>820</v>
      </c>
      <c r="L53" s="10">
        <f t="shared" si="32"/>
        <v>1314</v>
      </c>
      <c r="M53" s="10">
        <v>45</v>
      </c>
      <c r="N53" s="10">
        <v>0</v>
      </c>
      <c r="O53" s="10">
        <f t="shared" si="33"/>
        <v>45</v>
      </c>
      <c r="P53" s="10">
        <f t="shared" si="37"/>
        <v>3.4246575342465752E-2</v>
      </c>
      <c r="Q53" s="10">
        <v>1491</v>
      </c>
      <c r="R53" s="10">
        <v>236</v>
      </c>
      <c r="S53" s="10">
        <f t="shared" si="34"/>
        <v>1727</v>
      </c>
      <c r="T53" s="10">
        <v>415</v>
      </c>
      <c r="U53" s="10">
        <v>69</v>
      </c>
      <c r="V53" s="10">
        <f t="shared" si="35"/>
        <v>484</v>
      </c>
      <c r="W53" s="10">
        <f t="shared" si="38"/>
        <v>0.28025477707006369</v>
      </c>
    </row>
    <row r="54" spans="1:23" x14ac:dyDescent="0.2">
      <c r="A54" s="10" t="s">
        <v>100</v>
      </c>
      <c r="B54" s="10" t="s">
        <v>393</v>
      </c>
      <c r="C54" s="10">
        <v>6919</v>
      </c>
      <c r="D54" s="10">
        <v>1142</v>
      </c>
      <c r="E54" s="10">
        <f t="shared" si="30"/>
        <v>8061</v>
      </c>
      <c r="F54" s="10">
        <v>1425</v>
      </c>
      <c r="G54" s="10">
        <v>256</v>
      </c>
      <c r="H54" s="10">
        <f t="shared" si="31"/>
        <v>1681</v>
      </c>
      <c r="I54" s="10">
        <f t="shared" si="36"/>
        <v>0.2085349212256544</v>
      </c>
      <c r="J54" s="10">
        <v>1377</v>
      </c>
      <c r="K54" s="10">
        <v>121</v>
      </c>
      <c r="L54" s="10">
        <f t="shared" si="32"/>
        <v>1498</v>
      </c>
      <c r="M54" s="10">
        <v>0</v>
      </c>
      <c r="N54" s="10">
        <v>0</v>
      </c>
      <c r="O54" s="10">
        <f t="shared" si="33"/>
        <v>0</v>
      </c>
      <c r="P54" s="10">
        <f t="shared" si="37"/>
        <v>0</v>
      </c>
      <c r="Q54" s="10">
        <v>4238</v>
      </c>
      <c r="R54" s="10">
        <v>333</v>
      </c>
      <c r="S54" s="10">
        <f t="shared" si="34"/>
        <v>4571</v>
      </c>
      <c r="T54" s="10">
        <v>719</v>
      </c>
      <c r="U54" s="10">
        <v>92</v>
      </c>
      <c r="V54" s="10">
        <f t="shared" si="35"/>
        <v>811</v>
      </c>
      <c r="W54" s="10">
        <f t="shared" si="38"/>
        <v>0.17742288339531831</v>
      </c>
    </row>
    <row r="55" spans="1:23" x14ac:dyDescent="0.2">
      <c r="A55" s="10" t="s">
        <v>394</v>
      </c>
      <c r="B55" s="10"/>
      <c r="C55" s="10">
        <f t="shared" ref="C55:H55" si="39">SUM(C30:C54)</f>
        <v>117201</v>
      </c>
      <c r="D55" s="10">
        <f t="shared" si="39"/>
        <v>47880</v>
      </c>
      <c r="E55" s="10">
        <f t="shared" si="39"/>
        <v>165081</v>
      </c>
      <c r="F55" s="10">
        <f t="shared" si="39"/>
        <v>14917</v>
      </c>
      <c r="G55" s="10">
        <f t="shared" si="39"/>
        <v>7723</v>
      </c>
      <c r="H55" s="10">
        <f t="shared" si="39"/>
        <v>22640</v>
      </c>
      <c r="I55" s="10">
        <f t="shared" si="36"/>
        <v>0.13714479558519757</v>
      </c>
      <c r="J55" s="10">
        <f t="shared" ref="J55:O55" si="40">SUM(J30:J54)</f>
        <v>50315</v>
      </c>
      <c r="K55" s="10">
        <f t="shared" si="40"/>
        <v>9522</v>
      </c>
      <c r="L55" s="10">
        <f t="shared" si="40"/>
        <v>59837</v>
      </c>
      <c r="M55" s="10">
        <f t="shared" si="40"/>
        <v>2428</v>
      </c>
      <c r="N55" s="10">
        <f t="shared" si="40"/>
        <v>436</v>
      </c>
      <c r="O55" s="10">
        <f t="shared" si="40"/>
        <v>2864</v>
      </c>
      <c r="P55" s="10">
        <f t="shared" si="37"/>
        <v>4.7863362133796813E-2</v>
      </c>
      <c r="Q55" s="10">
        <f t="shared" ref="Q55:V55" si="41">SUM(Q30:Q54)</f>
        <v>50990</v>
      </c>
      <c r="R55" s="10">
        <f t="shared" si="41"/>
        <v>28959</v>
      </c>
      <c r="S55" s="10">
        <f t="shared" si="41"/>
        <v>79949</v>
      </c>
      <c r="T55" s="10">
        <f t="shared" si="41"/>
        <v>7234</v>
      </c>
      <c r="U55" s="10">
        <f t="shared" si="41"/>
        <v>4696</v>
      </c>
      <c r="V55" s="10">
        <f t="shared" si="41"/>
        <v>11930</v>
      </c>
      <c r="W55" s="10">
        <f t="shared" si="38"/>
        <v>0.14922012783149258</v>
      </c>
    </row>
    <row r="56" spans="1:23" x14ac:dyDescent="0.2">
      <c r="A56" s="8" t="s">
        <v>102</v>
      </c>
      <c r="B56" s="8" t="s">
        <v>395</v>
      </c>
      <c r="C56" s="8">
        <v>2412</v>
      </c>
      <c r="D56" s="8">
        <v>1264</v>
      </c>
      <c r="E56" s="8">
        <f t="shared" ref="E56:E72" si="42">C56+D56</f>
        <v>3676</v>
      </c>
      <c r="F56" s="8">
        <v>575</v>
      </c>
      <c r="G56" s="8">
        <v>745</v>
      </c>
      <c r="H56" s="8">
        <f t="shared" ref="H56:H72" si="43">F56+G56</f>
        <v>1320</v>
      </c>
      <c r="I56" s="8">
        <f t="shared" si="36"/>
        <v>0.3590859630032644</v>
      </c>
      <c r="J56" s="8">
        <v>839</v>
      </c>
      <c r="K56" s="8">
        <v>98</v>
      </c>
      <c r="L56" s="8">
        <f t="shared" ref="L56:L72" si="44">J56+K56</f>
        <v>937</v>
      </c>
      <c r="M56" s="8">
        <v>0</v>
      </c>
      <c r="N56" s="8">
        <v>98</v>
      </c>
      <c r="O56" s="8">
        <f t="shared" ref="O56:O72" si="45">M56+N56</f>
        <v>98</v>
      </c>
      <c r="P56" s="8">
        <f t="shared" si="37"/>
        <v>0.10458911419423693</v>
      </c>
      <c r="Q56" s="8">
        <v>1258</v>
      </c>
      <c r="R56" s="8">
        <v>697</v>
      </c>
      <c r="S56" s="8">
        <f t="shared" ref="S56:S72" si="46">Q56+R56</f>
        <v>1955</v>
      </c>
      <c r="T56" s="8">
        <v>366</v>
      </c>
      <c r="U56" s="8">
        <v>406</v>
      </c>
      <c r="V56" s="8">
        <f t="shared" ref="V56:V72" si="47">T56+U56</f>
        <v>772</v>
      </c>
      <c r="W56" s="8">
        <f t="shared" si="38"/>
        <v>0.39488491048593349</v>
      </c>
    </row>
    <row r="57" spans="1:23" x14ac:dyDescent="0.2">
      <c r="A57" s="8" t="s">
        <v>104</v>
      </c>
      <c r="B57" s="8" t="s">
        <v>395</v>
      </c>
      <c r="C57" s="8">
        <v>6834</v>
      </c>
      <c r="D57" s="8">
        <v>990</v>
      </c>
      <c r="E57" s="8">
        <f t="shared" si="42"/>
        <v>7824</v>
      </c>
      <c r="F57" s="8">
        <v>2300</v>
      </c>
      <c r="G57" s="8">
        <v>168</v>
      </c>
      <c r="H57" s="8">
        <f t="shared" si="43"/>
        <v>2468</v>
      </c>
      <c r="I57" s="8">
        <f t="shared" si="36"/>
        <v>0.31543967280163598</v>
      </c>
      <c r="J57" s="8">
        <v>3900</v>
      </c>
      <c r="K57" s="8">
        <v>366</v>
      </c>
      <c r="L57" s="8">
        <f t="shared" si="44"/>
        <v>4266</v>
      </c>
      <c r="M57" s="8">
        <v>361</v>
      </c>
      <c r="N57" s="8">
        <v>0</v>
      </c>
      <c r="O57" s="8">
        <f t="shared" si="45"/>
        <v>361</v>
      </c>
      <c r="P57" s="8">
        <f t="shared" si="37"/>
        <v>8.4622597280825135E-2</v>
      </c>
      <c r="Q57" s="8">
        <v>2343</v>
      </c>
      <c r="R57" s="8">
        <v>218</v>
      </c>
      <c r="S57" s="8">
        <f t="shared" si="46"/>
        <v>2561</v>
      </c>
      <c r="T57" s="8">
        <v>1348</v>
      </c>
      <c r="U57" s="8">
        <v>0</v>
      </c>
      <c r="V57" s="8">
        <f t="shared" si="47"/>
        <v>1348</v>
      </c>
      <c r="W57" s="8">
        <f t="shared" si="38"/>
        <v>0.52635689183912537</v>
      </c>
    </row>
    <row r="58" spans="1:23" x14ac:dyDescent="0.2">
      <c r="A58" s="8" t="s">
        <v>106</v>
      </c>
      <c r="B58" s="8" t="s">
        <v>395</v>
      </c>
      <c r="C58" s="8">
        <v>2321</v>
      </c>
      <c r="D58" s="8">
        <v>1122</v>
      </c>
      <c r="E58" s="8">
        <f t="shared" si="42"/>
        <v>3443</v>
      </c>
      <c r="F58" s="8">
        <v>160</v>
      </c>
      <c r="G58" s="8">
        <v>299</v>
      </c>
      <c r="H58" s="8">
        <f t="shared" si="43"/>
        <v>459</v>
      </c>
      <c r="I58" s="8">
        <f t="shared" si="36"/>
        <v>0.13331397037467324</v>
      </c>
      <c r="J58" s="8">
        <v>574</v>
      </c>
      <c r="K58" s="8">
        <v>410</v>
      </c>
      <c r="L58" s="8">
        <f t="shared" si="44"/>
        <v>984</v>
      </c>
      <c r="M58" s="8">
        <v>0</v>
      </c>
      <c r="N58" s="8">
        <v>0</v>
      </c>
      <c r="O58" s="8">
        <f t="shared" si="45"/>
        <v>0</v>
      </c>
      <c r="P58" s="8">
        <f t="shared" si="37"/>
        <v>0</v>
      </c>
      <c r="Q58" s="8">
        <v>1215</v>
      </c>
      <c r="R58" s="8">
        <v>197</v>
      </c>
      <c r="S58" s="8">
        <f t="shared" si="46"/>
        <v>1412</v>
      </c>
      <c r="T58" s="8">
        <v>0</v>
      </c>
      <c r="U58" s="8">
        <v>61</v>
      </c>
      <c r="V58" s="8">
        <f t="shared" si="47"/>
        <v>61</v>
      </c>
      <c r="W58" s="8">
        <f t="shared" si="38"/>
        <v>4.320113314447592E-2</v>
      </c>
    </row>
    <row r="59" spans="1:23" x14ac:dyDescent="0.2">
      <c r="A59" s="8" t="s">
        <v>108</v>
      </c>
      <c r="B59" s="8" t="s">
        <v>395</v>
      </c>
      <c r="C59" s="8">
        <v>2857</v>
      </c>
      <c r="D59" s="8">
        <v>605</v>
      </c>
      <c r="E59" s="8">
        <f t="shared" si="42"/>
        <v>3462</v>
      </c>
      <c r="F59" s="8">
        <v>361</v>
      </c>
      <c r="G59" s="8">
        <v>0</v>
      </c>
      <c r="H59" s="8">
        <f t="shared" si="43"/>
        <v>361</v>
      </c>
      <c r="I59" s="8">
        <f t="shared" si="36"/>
        <v>0.10427498555748123</v>
      </c>
      <c r="J59" s="8">
        <v>1178</v>
      </c>
      <c r="K59" s="8">
        <v>233</v>
      </c>
      <c r="L59" s="8">
        <f t="shared" si="44"/>
        <v>1411</v>
      </c>
      <c r="M59" s="8">
        <v>0</v>
      </c>
      <c r="N59" s="8">
        <v>0</v>
      </c>
      <c r="O59" s="8">
        <f t="shared" si="45"/>
        <v>0</v>
      </c>
      <c r="P59" s="8">
        <f t="shared" si="37"/>
        <v>0</v>
      </c>
      <c r="Q59" s="8">
        <v>1487</v>
      </c>
      <c r="R59" s="8">
        <v>372</v>
      </c>
      <c r="S59" s="8">
        <f t="shared" si="46"/>
        <v>1859</v>
      </c>
      <c r="T59" s="8">
        <v>318</v>
      </c>
      <c r="U59" s="8">
        <v>0</v>
      </c>
      <c r="V59" s="8">
        <f t="shared" si="47"/>
        <v>318</v>
      </c>
      <c r="W59" s="8">
        <f t="shared" si="38"/>
        <v>0.17105970952124799</v>
      </c>
    </row>
    <row r="60" spans="1:23" x14ac:dyDescent="0.2">
      <c r="A60" s="8" t="s">
        <v>110</v>
      </c>
      <c r="B60" s="8" t="s">
        <v>395</v>
      </c>
      <c r="C60" s="8">
        <v>2615</v>
      </c>
      <c r="D60" s="8">
        <v>876</v>
      </c>
      <c r="E60" s="8">
        <f t="shared" si="42"/>
        <v>3491</v>
      </c>
      <c r="F60" s="8">
        <v>147</v>
      </c>
      <c r="G60" s="8">
        <v>0</v>
      </c>
      <c r="H60" s="8">
        <f t="shared" si="43"/>
        <v>147</v>
      </c>
      <c r="I60" s="8">
        <f t="shared" si="36"/>
        <v>4.210827843024921E-2</v>
      </c>
      <c r="J60" s="8">
        <v>1346</v>
      </c>
      <c r="K60" s="8">
        <v>219</v>
      </c>
      <c r="L60" s="8">
        <f t="shared" si="44"/>
        <v>1565</v>
      </c>
      <c r="M60" s="8">
        <v>0</v>
      </c>
      <c r="N60" s="8">
        <v>0</v>
      </c>
      <c r="O60" s="8">
        <f t="shared" si="45"/>
        <v>0</v>
      </c>
      <c r="P60" s="8">
        <f t="shared" si="37"/>
        <v>0</v>
      </c>
      <c r="Q60" s="8">
        <v>835</v>
      </c>
      <c r="R60" s="8">
        <v>657</v>
      </c>
      <c r="S60" s="8">
        <f t="shared" si="46"/>
        <v>1492</v>
      </c>
      <c r="T60" s="8">
        <v>0</v>
      </c>
      <c r="U60" s="8">
        <v>0</v>
      </c>
      <c r="V60" s="8">
        <f t="shared" si="47"/>
        <v>0</v>
      </c>
      <c r="W60" s="8">
        <f t="shared" si="38"/>
        <v>0</v>
      </c>
    </row>
    <row r="61" spans="1:23" x14ac:dyDescent="0.2">
      <c r="A61" s="8" t="s">
        <v>112</v>
      </c>
      <c r="B61" s="8" t="s">
        <v>395</v>
      </c>
      <c r="C61" s="8">
        <v>2753</v>
      </c>
      <c r="D61" s="8">
        <v>2001</v>
      </c>
      <c r="E61" s="8">
        <f t="shared" si="42"/>
        <v>4754</v>
      </c>
      <c r="F61" s="8">
        <v>1267</v>
      </c>
      <c r="G61" s="8">
        <v>1113</v>
      </c>
      <c r="H61" s="8">
        <f t="shared" si="43"/>
        <v>2380</v>
      </c>
      <c r="I61" s="8">
        <f t="shared" si="36"/>
        <v>0.50063104753891463</v>
      </c>
      <c r="J61" s="8">
        <v>1925</v>
      </c>
      <c r="K61" s="8">
        <v>0</v>
      </c>
      <c r="L61" s="8">
        <f t="shared" si="44"/>
        <v>1925</v>
      </c>
      <c r="M61" s="8">
        <v>628</v>
      </c>
      <c r="N61" s="8">
        <v>0</v>
      </c>
      <c r="O61" s="8">
        <f t="shared" si="45"/>
        <v>628</v>
      </c>
      <c r="P61" s="8">
        <f t="shared" si="37"/>
        <v>0.32623376623376621</v>
      </c>
      <c r="Q61" s="8">
        <v>579</v>
      </c>
      <c r="R61" s="8">
        <v>1117</v>
      </c>
      <c r="S61" s="8">
        <f t="shared" si="46"/>
        <v>1696</v>
      </c>
      <c r="T61" s="8">
        <v>390</v>
      </c>
      <c r="U61" s="8">
        <v>385</v>
      </c>
      <c r="V61" s="8">
        <f t="shared" si="47"/>
        <v>775</v>
      </c>
      <c r="W61" s="8">
        <f t="shared" si="38"/>
        <v>0.4569575471698113</v>
      </c>
    </row>
    <row r="62" spans="1:23" x14ac:dyDescent="0.2">
      <c r="A62" s="8" t="s">
        <v>114</v>
      </c>
      <c r="B62" s="8" t="s">
        <v>395</v>
      </c>
      <c r="C62" s="8">
        <v>7245</v>
      </c>
      <c r="D62" s="8">
        <v>1853</v>
      </c>
      <c r="E62" s="8">
        <f t="shared" si="42"/>
        <v>9098</v>
      </c>
      <c r="F62" s="8">
        <v>996</v>
      </c>
      <c r="G62" s="8">
        <v>840</v>
      </c>
      <c r="H62" s="8">
        <f t="shared" si="43"/>
        <v>1836</v>
      </c>
      <c r="I62" s="8">
        <f t="shared" si="36"/>
        <v>0.20180259397669817</v>
      </c>
      <c r="J62" s="8">
        <v>2725</v>
      </c>
      <c r="K62" s="8">
        <v>560</v>
      </c>
      <c r="L62" s="8">
        <f t="shared" si="44"/>
        <v>3285</v>
      </c>
      <c r="M62" s="8">
        <v>0</v>
      </c>
      <c r="N62" s="8">
        <v>425</v>
      </c>
      <c r="O62" s="8">
        <f t="shared" si="45"/>
        <v>425</v>
      </c>
      <c r="P62" s="8">
        <f t="shared" si="37"/>
        <v>0.12937595129375951</v>
      </c>
      <c r="Q62" s="8">
        <v>3653</v>
      </c>
      <c r="R62" s="8">
        <v>691</v>
      </c>
      <c r="S62" s="8">
        <f t="shared" si="46"/>
        <v>4344</v>
      </c>
      <c r="T62" s="8">
        <v>303</v>
      </c>
      <c r="U62" s="8">
        <v>138</v>
      </c>
      <c r="V62" s="8">
        <f t="shared" si="47"/>
        <v>441</v>
      </c>
      <c r="W62" s="8">
        <f t="shared" si="38"/>
        <v>0.10151933701657459</v>
      </c>
    </row>
    <row r="63" spans="1:23" x14ac:dyDescent="0.2">
      <c r="A63" s="8" t="s">
        <v>116</v>
      </c>
      <c r="B63" s="8" t="s">
        <v>395</v>
      </c>
      <c r="C63" s="8">
        <v>5859</v>
      </c>
      <c r="D63" s="8">
        <v>617</v>
      </c>
      <c r="E63" s="8">
        <f t="shared" si="42"/>
        <v>6476</v>
      </c>
      <c r="F63" s="8">
        <v>452</v>
      </c>
      <c r="G63" s="8">
        <v>283</v>
      </c>
      <c r="H63" s="8">
        <f t="shared" si="43"/>
        <v>735</v>
      </c>
      <c r="I63" s="8">
        <f t="shared" si="36"/>
        <v>0.11349598517603458</v>
      </c>
      <c r="J63" s="8">
        <v>3103</v>
      </c>
      <c r="K63" s="8">
        <v>144</v>
      </c>
      <c r="L63" s="8">
        <f t="shared" si="44"/>
        <v>3247</v>
      </c>
      <c r="M63" s="8">
        <v>0</v>
      </c>
      <c r="N63" s="8">
        <v>0</v>
      </c>
      <c r="O63" s="8">
        <f t="shared" si="45"/>
        <v>0</v>
      </c>
      <c r="P63" s="8">
        <f t="shared" si="37"/>
        <v>0</v>
      </c>
      <c r="Q63" s="8">
        <v>2443</v>
      </c>
      <c r="R63" s="8">
        <v>190</v>
      </c>
      <c r="S63" s="8">
        <f t="shared" si="46"/>
        <v>2633</v>
      </c>
      <c r="T63" s="8">
        <v>139</v>
      </c>
      <c r="U63" s="8">
        <v>0</v>
      </c>
      <c r="V63" s="8">
        <f t="shared" si="47"/>
        <v>139</v>
      </c>
      <c r="W63" s="8">
        <f t="shared" si="38"/>
        <v>5.2791492593999241E-2</v>
      </c>
    </row>
    <row r="64" spans="1:23" x14ac:dyDescent="0.2">
      <c r="A64" s="8" t="s">
        <v>118</v>
      </c>
      <c r="B64" s="8" t="s">
        <v>395</v>
      </c>
      <c r="C64" s="8">
        <v>7090</v>
      </c>
      <c r="D64" s="8">
        <v>1324</v>
      </c>
      <c r="E64" s="8">
        <f t="shared" si="42"/>
        <v>8414</v>
      </c>
      <c r="F64" s="8">
        <v>1646</v>
      </c>
      <c r="G64" s="8">
        <v>87</v>
      </c>
      <c r="H64" s="8">
        <f t="shared" si="43"/>
        <v>1733</v>
      </c>
      <c r="I64" s="8">
        <f t="shared" si="36"/>
        <v>0.20596624673163774</v>
      </c>
      <c r="J64" s="8">
        <v>2213</v>
      </c>
      <c r="K64" s="8">
        <v>0</v>
      </c>
      <c r="L64" s="8">
        <f t="shared" si="44"/>
        <v>2213</v>
      </c>
      <c r="M64" s="8">
        <v>215</v>
      </c>
      <c r="N64" s="8">
        <v>0</v>
      </c>
      <c r="O64" s="8">
        <f t="shared" si="45"/>
        <v>215</v>
      </c>
      <c r="P64" s="8">
        <f t="shared" si="37"/>
        <v>9.7153185720741081E-2</v>
      </c>
      <c r="Q64" s="8">
        <v>3984</v>
      </c>
      <c r="R64" s="8">
        <v>1023</v>
      </c>
      <c r="S64" s="8">
        <f t="shared" si="46"/>
        <v>5007</v>
      </c>
      <c r="T64" s="8">
        <v>1160</v>
      </c>
      <c r="U64" s="8">
        <v>36</v>
      </c>
      <c r="V64" s="8">
        <f t="shared" si="47"/>
        <v>1196</v>
      </c>
      <c r="W64" s="8">
        <f t="shared" si="38"/>
        <v>0.23886558817655282</v>
      </c>
    </row>
    <row r="65" spans="1:23" x14ac:dyDescent="0.2">
      <c r="A65" s="8" t="s">
        <v>120</v>
      </c>
      <c r="B65" s="8" t="s">
        <v>395</v>
      </c>
      <c r="C65" s="8">
        <v>1392</v>
      </c>
      <c r="D65" s="8">
        <v>508</v>
      </c>
      <c r="E65" s="8">
        <f t="shared" si="42"/>
        <v>1900</v>
      </c>
      <c r="F65" s="8">
        <v>294</v>
      </c>
      <c r="G65" s="8">
        <v>40</v>
      </c>
      <c r="H65" s="8">
        <f t="shared" si="43"/>
        <v>334</v>
      </c>
      <c r="I65" s="8">
        <f t="shared" si="36"/>
        <v>0.17578947368421052</v>
      </c>
      <c r="J65" s="8">
        <v>334</v>
      </c>
      <c r="K65" s="8">
        <v>171</v>
      </c>
      <c r="L65" s="8">
        <f t="shared" si="44"/>
        <v>505</v>
      </c>
      <c r="M65" s="8">
        <v>5</v>
      </c>
      <c r="N65" s="8">
        <v>0</v>
      </c>
      <c r="O65" s="8">
        <f t="shared" si="45"/>
        <v>5</v>
      </c>
      <c r="P65" s="8">
        <f t="shared" si="37"/>
        <v>9.9009900990099011E-3</v>
      </c>
      <c r="Q65" s="8">
        <v>1027</v>
      </c>
      <c r="R65" s="8">
        <v>337</v>
      </c>
      <c r="S65" s="8">
        <f t="shared" si="46"/>
        <v>1364</v>
      </c>
      <c r="T65" s="8">
        <v>289</v>
      </c>
      <c r="U65" s="8">
        <v>40</v>
      </c>
      <c r="V65" s="8">
        <f t="shared" si="47"/>
        <v>329</v>
      </c>
      <c r="W65" s="8">
        <f t="shared" si="38"/>
        <v>0.24120234604105573</v>
      </c>
    </row>
    <row r="66" spans="1:23" x14ac:dyDescent="0.2">
      <c r="A66" s="8" t="s">
        <v>122</v>
      </c>
      <c r="B66" s="8" t="s">
        <v>395</v>
      </c>
      <c r="C66" s="8">
        <v>2615</v>
      </c>
      <c r="D66" s="8">
        <v>1381</v>
      </c>
      <c r="E66" s="8">
        <f t="shared" si="42"/>
        <v>3996</v>
      </c>
      <c r="F66" s="8">
        <v>473</v>
      </c>
      <c r="G66" s="8">
        <v>294</v>
      </c>
      <c r="H66" s="8">
        <f t="shared" si="43"/>
        <v>767</v>
      </c>
      <c r="I66" s="8">
        <f t="shared" si="36"/>
        <v>0.19194194194194195</v>
      </c>
      <c r="J66" s="8">
        <v>1128</v>
      </c>
      <c r="K66" s="8">
        <v>336</v>
      </c>
      <c r="L66" s="8">
        <f t="shared" si="44"/>
        <v>1464</v>
      </c>
      <c r="M66" s="8">
        <v>345</v>
      </c>
      <c r="N66" s="8">
        <v>0</v>
      </c>
      <c r="O66" s="8">
        <f t="shared" si="45"/>
        <v>345</v>
      </c>
      <c r="P66" s="8">
        <f t="shared" si="37"/>
        <v>0.23565573770491804</v>
      </c>
      <c r="Q66" s="8">
        <v>636</v>
      </c>
      <c r="R66" s="8">
        <v>691</v>
      </c>
      <c r="S66" s="8">
        <f t="shared" si="46"/>
        <v>1327</v>
      </c>
      <c r="T66" s="8">
        <v>128</v>
      </c>
      <c r="U66" s="8">
        <v>294</v>
      </c>
      <c r="V66" s="8">
        <f t="shared" si="47"/>
        <v>422</v>
      </c>
      <c r="W66" s="8">
        <f t="shared" si="38"/>
        <v>0.31801055011303692</v>
      </c>
    </row>
    <row r="67" spans="1:23" x14ac:dyDescent="0.2">
      <c r="A67" s="8" t="s">
        <v>124</v>
      </c>
      <c r="B67" s="8" t="s">
        <v>395</v>
      </c>
      <c r="C67" s="8">
        <v>8393</v>
      </c>
      <c r="D67" s="8">
        <v>4442</v>
      </c>
      <c r="E67" s="8">
        <f t="shared" si="42"/>
        <v>12835</v>
      </c>
      <c r="F67" s="8">
        <v>1022</v>
      </c>
      <c r="G67" s="8">
        <v>1406</v>
      </c>
      <c r="H67" s="8">
        <f t="shared" si="43"/>
        <v>2428</v>
      </c>
      <c r="I67" s="8">
        <f t="shared" ref="I67:I98" si="48">H67/E67</f>
        <v>0.18917023763147642</v>
      </c>
      <c r="J67" s="8">
        <v>5416</v>
      </c>
      <c r="K67" s="8">
        <v>1156</v>
      </c>
      <c r="L67" s="8">
        <f t="shared" si="44"/>
        <v>6572</v>
      </c>
      <c r="M67" s="8">
        <v>320</v>
      </c>
      <c r="N67" s="8">
        <v>341</v>
      </c>
      <c r="O67" s="8">
        <f t="shared" si="45"/>
        <v>661</v>
      </c>
      <c r="P67" s="8">
        <f t="shared" ref="P67:P98" si="49">O67/L67</f>
        <v>0.10057821059038345</v>
      </c>
      <c r="Q67" s="8">
        <v>2359</v>
      </c>
      <c r="R67" s="8">
        <v>2179</v>
      </c>
      <c r="S67" s="8">
        <f t="shared" si="46"/>
        <v>4538</v>
      </c>
      <c r="T67" s="8">
        <v>353</v>
      </c>
      <c r="U67" s="8">
        <v>898</v>
      </c>
      <c r="V67" s="8">
        <f t="shared" si="47"/>
        <v>1251</v>
      </c>
      <c r="W67" s="8">
        <f t="shared" ref="W67:W98" si="50">V67/S67</f>
        <v>0.27567210224768618</v>
      </c>
    </row>
    <row r="68" spans="1:23" x14ac:dyDescent="0.2">
      <c r="A68" s="8" t="s">
        <v>126</v>
      </c>
      <c r="B68" s="8" t="s">
        <v>395</v>
      </c>
      <c r="C68" s="8">
        <v>5510</v>
      </c>
      <c r="D68" s="8">
        <v>1760</v>
      </c>
      <c r="E68" s="8">
        <f t="shared" si="42"/>
        <v>7270</v>
      </c>
      <c r="F68" s="8">
        <v>739</v>
      </c>
      <c r="G68" s="8">
        <v>134</v>
      </c>
      <c r="H68" s="8">
        <f t="shared" si="43"/>
        <v>873</v>
      </c>
      <c r="I68" s="8">
        <f t="shared" si="48"/>
        <v>0.12008253094910591</v>
      </c>
      <c r="J68" s="8">
        <v>2449</v>
      </c>
      <c r="K68" s="8">
        <v>1282</v>
      </c>
      <c r="L68" s="8">
        <f t="shared" si="44"/>
        <v>3731</v>
      </c>
      <c r="M68" s="8">
        <v>345</v>
      </c>
      <c r="N68" s="8">
        <v>69</v>
      </c>
      <c r="O68" s="8">
        <f t="shared" si="45"/>
        <v>414</v>
      </c>
      <c r="P68" s="8">
        <f t="shared" si="49"/>
        <v>0.11096220852318413</v>
      </c>
      <c r="Q68" s="8">
        <v>1872</v>
      </c>
      <c r="R68" s="8">
        <v>478</v>
      </c>
      <c r="S68" s="8">
        <f t="shared" si="46"/>
        <v>2350</v>
      </c>
      <c r="T68" s="8">
        <v>58</v>
      </c>
      <c r="U68" s="8">
        <v>65</v>
      </c>
      <c r="V68" s="8">
        <f t="shared" si="47"/>
        <v>123</v>
      </c>
      <c r="W68" s="8">
        <f t="shared" si="50"/>
        <v>5.2340425531914897E-2</v>
      </c>
    </row>
    <row r="69" spans="1:23" x14ac:dyDescent="0.2">
      <c r="A69" s="8" t="s">
        <v>128</v>
      </c>
      <c r="B69" s="8" t="s">
        <v>395</v>
      </c>
      <c r="C69" s="8">
        <v>8028</v>
      </c>
      <c r="D69" s="8">
        <v>1534</v>
      </c>
      <c r="E69" s="8">
        <f t="shared" si="42"/>
        <v>9562</v>
      </c>
      <c r="F69" s="8">
        <v>1026</v>
      </c>
      <c r="G69" s="8">
        <v>92</v>
      </c>
      <c r="H69" s="8">
        <f t="shared" si="43"/>
        <v>1118</v>
      </c>
      <c r="I69" s="8">
        <f t="shared" si="48"/>
        <v>0.11692114620372307</v>
      </c>
      <c r="J69" s="8">
        <v>3451</v>
      </c>
      <c r="K69" s="8">
        <v>598</v>
      </c>
      <c r="L69" s="8">
        <f t="shared" si="44"/>
        <v>4049</v>
      </c>
      <c r="M69" s="8">
        <v>50</v>
      </c>
      <c r="N69" s="8">
        <v>92</v>
      </c>
      <c r="O69" s="8">
        <f t="shared" si="45"/>
        <v>142</v>
      </c>
      <c r="P69" s="8">
        <f t="shared" si="49"/>
        <v>3.5070387750061743E-2</v>
      </c>
      <c r="Q69" s="8">
        <v>4063</v>
      </c>
      <c r="R69" s="8">
        <v>719</v>
      </c>
      <c r="S69" s="8">
        <f t="shared" si="46"/>
        <v>4782</v>
      </c>
      <c r="T69" s="8">
        <v>462</v>
      </c>
      <c r="U69" s="8">
        <v>0</v>
      </c>
      <c r="V69" s="8">
        <f t="shared" si="47"/>
        <v>462</v>
      </c>
      <c r="W69" s="8">
        <f t="shared" si="50"/>
        <v>9.6612296110414053E-2</v>
      </c>
    </row>
    <row r="70" spans="1:23" x14ac:dyDescent="0.2">
      <c r="A70" s="8" t="s">
        <v>130</v>
      </c>
      <c r="B70" s="8" t="s">
        <v>395</v>
      </c>
      <c r="C70" s="8">
        <v>9234</v>
      </c>
      <c r="D70" s="8">
        <v>4363</v>
      </c>
      <c r="E70" s="8">
        <f t="shared" si="42"/>
        <v>13597</v>
      </c>
      <c r="F70" s="8">
        <v>765</v>
      </c>
      <c r="G70" s="8">
        <v>1728</v>
      </c>
      <c r="H70" s="8">
        <f t="shared" si="43"/>
        <v>2493</v>
      </c>
      <c r="I70" s="8">
        <f t="shared" si="48"/>
        <v>0.18334926822093109</v>
      </c>
      <c r="J70" s="8">
        <v>2667</v>
      </c>
      <c r="K70" s="8">
        <v>1365</v>
      </c>
      <c r="L70" s="8">
        <f t="shared" si="44"/>
        <v>4032</v>
      </c>
      <c r="M70" s="8">
        <v>0</v>
      </c>
      <c r="N70" s="8">
        <v>695</v>
      </c>
      <c r="O70" s="8">
        <f t="shared" si="45"/>
        <v>695</v>
      </c>
      <c r="P70" s="8">
        <f t="shared" si="49"/>
        <v>0.17237103174603174</v>
      </c>
      <c r="Q70" s="8">
        <v>5878</v>
      </c>
      <c r="R70" s="8">
        <v>1684</v>
      </c>
      <c r="S70" s="8">
        <f t="shared" si="46"/>
        <v>7562</v>
      </c>
      <c r="T70" s="8">
        <v>765</v>
      </c>
      <c r="U70" s="8">
        <v>906</v>
      </c>
      <c r="V70" s="8">
        <f t="shared" si="47"/>
        <v>1671</v>
      </c>
      <c r="W70" s="8">
        <f t="shared" si="50"/>
        <v>0.22097328749008199</v>
      </c>
    </row>
    <row r="71" spans="1:23" x14ac:dyDescent="0.2">
      <c r="A71" s="8" t="s">
        <v>132</v>
      </c>
      <c r="B71" s="8" t="s">
        <v>395</v>
      </c>
      <c r="C71" s="8">
        <v>9958</v>
      </c>
      <c r="D71" s="8">
        <v>3674</v>
      </c>
      <c r="E71" s="8">
        <f t="shared" si="42"/>
        <v>13632</v>
      </c>
      <c r="F71" s="8">
        <v>995</v>
      </c>
      <c r="G71" s="8">
        <v>825</v>
      </c>
      <c r="H71" s="8">
        <f t="shared" si="43"/>
        <v>1820</v>
      </c>
      <c r="I71" s="8">
        <f t="shared" si="48"/>
        <v>0.1335093896713615</v>
      </c>
      <c r="J71" s="8">
        <v>3388</v>
      </c>
      <c r="K71" s="8">
        <v>978</v>
      </c>
      <c r="L71" s="8">
        <f t="shared" si="44"/>
        <v>4366</v>
      </c>
      <c r="M71" s="8">
        <v>0</v>
      </c>
      <c r="N71" s="8">
        <v>0</v>
      </c>
      <c r="O71" s="8">
        <f t="shared" si="45"/>
        <v>0</v>
      </c>
      <c r="P71" s="8">
        <f t="shared" si="49"/>
        <v>0</v>
      </c>
      <c r="Q71" s="8">
        <v>5234</v>
      </c>
      <c r="R71" s="8">
        <v>1471</v>
      </c>
      <c r="S71" s="8">
        <f t="shared" si="46"/>
        <v>6705</v>
      </c>
      <c r="T71" s="8">
        <v>437</v>
      </c>
      <c r="U71" s="8">
        <v>421</v>
      </c>
      <c r="V71" s="8">
        <f t="shared" si="47"/>
        <v>858</v>
      </c>
      <c r="W71" s="8">
        <f t="shared" si="50"/>
        <v>0.12796420581655482</v>
      </c>
    </row>
    <row r="72" spans="1:23" x14ac:dyDescent="0.2">
      <c r="A72" s="8" t="s">
        <v>134</v>
      </c>
      <c r="B72" s="8" t="s">
        <v>395</v>
      </c>
      <c r="C72" s="8">
        <v>13362</v>
      </c>
      <c r="D72" s="8">
        <v>5642</v>
      </c>
      <c r="E72" s="8">
        <f t="shared" si="42"/>
        <v>19004</v>
      </c>
      <c r="F72" s="8">
        <v>2196</v>
      </c>
      <c r="G72" s="8">
        <v>2460</v>
      </c>
      <c r="H72" s="8">
        <f t="shared" si="43"/>
        <v>4656</v>
      </c>
      <c r="I72" s="8">
        <f t="shared" si="48"/>
        <v>0.24500105241001893</v>
      </c>
      <c r="J72" s="8">
        <v>5773</v>
      </c>
      <c r="K72" s="8">
        <v>912</v>
      </c>
      <c r="L72" s="8">
        <f t="shared" si="44"/>
        <v>6685</v>
      </c>
      <c r="M72" s="8">
        <v>95</v>
      </c>
      <c r="N72" s="8">
        <v>0</v>
      </c>
      <c r="O72" s="8">
        <f t="shared" si="45"/>
        <v>95</v>
      </c>
      <c r="P72" s="8">
        <f t="shared" si="49"/>
        <v>1.4210919970082274E-2</v>
      </c>
      <c r="Q72" s="8">
        <v>5380</v>
      </c>
      <c r="R72" s="8">
        <v>3082</v>
      </c>
      <c r="S72" s="8">
        <f t="shared" si="46"/>
        <v>8462</v>
      </c>
      <c r="T72" s="8">
        <v>1034</v>
      </c>
      <c r="U72" s="8">
        <v>1345</v>
      </c>
      <c r="V72" s="8">
        <f t="shared" si="47"/>
        <v>2379</v>
      </c>
      <c r="W72" s="8">
        <f t="shared" si="50"/>
        <v>0.28113921058851338</v>
      </c>
    </row>
    <row r="73" spans="1:23" x14ac:dyDescent="0.2">
      <c r="A73" s="8" t="s">
        <v>396</v>
      </c>
      <c r="B73" s="8"/>
      <c r="C73" s="8">
        <f t="shared" ref="C73:H73" si="51">SUM(C56:C72)</f>
        <v>98478</v>
      </c>
      <c r="D73" s="8">
        <f t="shared" si="51"/>
        <v>33956</v>
      </c>
      <c r="E73" s="8">
        <f t="shared" si="51"/>
        <v>132434</v>
      </c>
      <c r="F73" s="8">
        <f t="shared" si="51"/>
        <v>15414</v>
      </c>
      <c r="G73" s="8">
        <f t="shared" si="51"/>
        <v>10514</v>
      </c>
      <c r="H73" s="8">
        <f t="shared" si="51"/>
        <v>25928</v>
      </c>
      <c r="I73" s="8">
        <f t="shared" si="48"/>
        <v>0.19578053974055001</v>
      </c>
      <c r="J73" s="8">
        <f t="shared" ref="J73:O73" si="52">SUM(J56:J72)</f>
        <v>42409</v>
      </c>
      <c r="K73" s="8">
        <f t="shared" si="52"/>
        <v>8828</v>
      </c>
      <c r="L73" s="8">
        <f t="shared" si="52"/>
        <v>51237</v>
      </c>
      <c r="M73" s="8">
        <f t="shared" si="52"/>
        <v>2364</v>
      </c>
      <c r="N73" s="8">
        <f t="shared" si="52"/>
        <v>1720</v>
      </c>
      <c r="O73" s="8">
        <f t="shared" si="52"/>
        <v>4084</v>
      </c>
      <c r="P73" s="8">
        <f t="shared" si="49"/>
        <v>7.970802349864356E-2</v>
      </c>
      <c r="Q73" s="8">
        <f t="shared" ref="Q73:V73" si="53">SUM(Q56:Q72)</f>
        <v>44246</v>
      </c>
      <c r="R73" s="8">
        <f t="shared" si="53"/>
        <v>15803</v>
      </c>
      <c r="S73" s="8">
        <f t="shared" si="53"/>
        <v>60049</v>
      </c>
      <c r="T73" s="8">
        <f t="shared" si="53"/>
        <v>7550</v>
      </c>
      <c r="U73" s="8">
        <f t="shared" si="53"/>
        <v>4995</v>
      </c>
      <c r="V73" s="8">
        <f t="shared" si="53"/>
        <v>12545</v>
      </c>
      <c r="W73" s="8">
        <f t="shared" si="50"/>
        <v>0.20891272127762328</v>
      </c>
    </row>
    <row r="74" spans="1:23" x14ac:dyDescent="0.2">
      <c r="A74" s="187" t="s">
        <v>136</v>
      </c>
      <c r="B74" s="187" t="s">
        <v>397</v>
      </c>
      <c r="C74" s="12">
        <v>444</v>
      </c>
      <c r="D74" s="12">
        <v>45</v>
      </c>
      <c r="E74" s="12">
        <f>C74+D74</f>
        <v>489</v>
      </c>
      <c r="F74" s="12">
        <v>0</v>
      </c>
      <c r="G74" s="12">
        <v>0</v>
      </c>
      <c r="H74" s="12">
        <f>F74+G74</f>
        <v>0</v>
      </c>
      <c r="I74" s="12">
        <f t="shared" si="48"/>
        <v>0</v>
      </c>
      <c r="J74" s="12">
        <v>397</v>
      </c>
      <c r="K74" s="12">
        <v>45</v>
      </c>
      <c r="L74" s="12">
        <f>J74+K74</f>
        <v>442</v>
      </c>
      <c r="M74" s="12">
        <v>0</v>
      </c>
      <c r="N74" s="12">
        <v>0</v>
      </c>
      <c r="O74" s="12">
        <f>M74+N74</f>
        <v>0</v>
      </c>
      <c r="P74" s="12">
        <f t="shared" si="49"/>
        <v>0</v>
      </c>
      <c r="Q74" s="12">
        <v>47</v>
      </c>
      <c r="R74" s="12">
        <v>0</v>
      </c>
      <c r="S74" s="12">
        <f>Q74+R74</f>
        <v>47</v>
      </c>
      <c r="T74" s="12">
        <v>0</v>
      </c>
      <c r="U74" s="12">
        <v>0</v>
      </c>
      <c r="V74" s="12">
        <f>T74+U74</f>
        <v>0</v>
      </c>
      <c r="W74" s="12">
        <f t="shared" si="50"/>
        <v>0</v>
      </c>
    </row>
    <row r="75" spans="1:23" x14ac:dyDescent="0.2">
      <c r="A75" s="187" t="s">
        <v>138</v>
      </c>
      <c r="B75" s="187" t="s">
        <v>397</v>
      </c>
      <c r="C75" s="12">
        <v>233</v>
      </c>
      <c r="D75" s="12">
        <v>19</v>
      </c>
      <c r="E75" s="12">
        <f>C75+D75</f>
        <v>252</v>
      </c>
      <c r="F75" s="12">
        <v>166</v>
      </c>
      <c r="G75" s="12">
        <v>19</v>
      </c>
      <c r="H75" s="12">
        <f>F75+G75</f>
        <v>185</v>
      </c>
      <c r="I75" s="12">
        <f t="shared" si="48"/>
        <v>0.73412698412698407</v>
      </c>
      <c r="J75" s="12">
        <v>9</v>
      </c>
      <c r="K75" s="12">
        <v>0</v>
      </c>
      <c r="L75" s="12">
        <f>J75+K75</f>
        <v>9</v>
      </c>
      <c r="M75" s="12">
        <v>0</v>
      </c>
      <c r="N75" s="12">
        <v>0</v>
      </c>
      <c r="O75" s="12">
        <f>M75+N75</f>
        <v>0</v>
      </c>
      <c r="P75" s="12">
        <f t="shared" si="49"/>
        <v>0</v>
      </c>
      <c r="Q75" s="12">
        <v>168</v>
      </c>
      <c r="R75" s="12">
        <v>19</v>
      </c>
      <c r="S75" s="12">
        <f>Q75+R75</f>
        <v>187</v>
      </c>
      <c r="T75" s="12">
        <v>110</v>
      </c>
      <c r="U75" s="12">
        <v>19</v>
      </c>
      <c r="V75" s="12">
        <f>T75+U75</f>
        <v>129</v>
      </c>
      <c r="W75" s="12">
        <f t="shared" si="50"/>
        <v>0.68983957219251335</v>
      </c>
    </row>
    <row r="76" spans="1:23" x14ac:dyDescent="0.2">
      <c r="A76" s="187" t="s">
        <v>140</v>
      </c>
      <c r="B76" s="187" t="s">
        <v>397</v>
      </c>
      <c r="C76" s="12">
        <v>2639</v>
      </c>
      <c r="D76" s="12">
        <v>181</v>
      </c>
      <c r="E76" s="12">
        <f>C76+D76</f>
        <v>2820</v>
      </c>
      <c r="F76" s="12">
        <v>839</v>
      </c>
      <c r="G76" s="12">
        <v>83</v>
      </c>
      <c r="H76" s="12">
        <f>F76+G76</f>
        <v>922</v>
      </c>
      <c r="I76" s="12">
        <f t="shared" si="48"/>
        <v>0.32695035460992905</v>
      </c>
      <c r="J76" s="12">
        <v>841</v>
      </c>
      <c r="K76" s="12">
        <v>98</v>
      </c>
      <c r="L76" s="12">
        <f>J76+K76</f>
        <v>939</v>
      </c>
      <c r="M76" s="12">
        <v>0</v>
      </c>
      <c r="N76" s="12">
        <v>0</v>
      </c>
      <c r="O76" s="12">
        <f>M76+N76</f>
        <v>0</v>
      </c>
      <c r="P76" s="12">
        <f t="shared" si="49"/>
        <v>0</v>
      </c>
      <c r="Q76" s="12">
        <v>1248</v>
      </c>
      <c r="R76" s="12">
        <v>0</v>
      </c>
      <c r="S76" s="12">
        <f>Q76+R76</f>
        <v>1248</v>
      </c>
      <c r="T76" s="12">
        <v>608</v>
      </c>
      <c r="U76" s="12">
        <v>0</v>
      </c>
      <c r="V76" s="12">
        <f>T76+U76</f>
        <v>608</v>
      </c>
      <c r="W76" s="12">
        <f t="shared" si="50"/>
        <v>0.48717948717948717</v>
      </c>
    </row>
    <row r="77" spans="1:23" x14ac:dyDescent="0.2">
      <c r="A77" s="187" t="s">
        <v>142</v>
      </c>
      <c r="B77" s="187" t="s">
        <v>397</v>
      </c>
      <c r="C77" s="12">
        <v>319</v>
      </c>
      <c r="D77" s="12">
        <v>0</v>
      </c>
      <c r="E77" s="12">
        <f>C77+D77</f>
        <v>319</v>
      </c>
      <c r="F77" s="12">
        <v>13</v>
      </c>
      <c r="G77" s="12">
        <v>0</v>
      </c>
      <c r="H77" s="12">
        <f>F77+G77</f>
        <v>13</v>
      </c>
      <c r="I77" s="12">
        <f t="shared" si="48"/>
        <v>4.0752351097178681E-2</v>
      </c>
      <c r="J77" s="12">
        <v>185</v>
      </c>
      <c r="K77" s="12">
        <v>0</v>
      </c>
      <c r="L77" s="12">
        <f>J77+K77</f>
        <v>185</v>
      </c>
      <c r="M77" s="12">
        <v>0</v>
      </c>
      <c r="N77" s="12">
        <v>0</v>
      </c>
      <c r="O77" s="12">
        <f>M77+N77</f>
        <v>0</v>
      </c>
      <c r="P77" s="12">
        <f t="shared" si="49"/>
        <v>0</v>
      </c>
      <c r="Q77" s="12">
        <v>121</v>
      </c>
      <c r="R77" s="12">
        <v>0</v>
      </c>
      <c r="S77" s="12">
        <f>Q77+R77</f>
        <v>121</v>
      </c>
      <c r="T77" s="12">
        <v>0</v>
      </c>
      <c r="U77" s="12">
        <v>0</v>
      </c>
      <c r="V77" s="12">
        <f>T77+U77</f>
        <v>0</v>
      </c>
      <c r="W77" s="12">
        <f t="shared" si="50"/>
        <v>0</v>
      </c>
    </row>
    <row r="78" spans="1:23" x14ac:dyDescent="0.2">
      <c r="A78" s="187" t="s">
        <v>398</v>
      </c>
      <c r="B78" s="187"/>
      <c r="C78" s="12">
        <f t="shared" ref="C78:H78" si="54">SUM(C74:C77)</f>
        <v>3635</v>
      </c>
      <c r="D78" s="12">
        <f t="shared" si="54"/>
        <v>245</v>
      </c>
      <c r="E78" s="12">
        <f t="shared" si="54"/>
        <v>3880</v>
      </c>
      <c r="F78" s="12">
        <f t="shared" si="54"/>
        <v>1018</v>
      </c>
      <c r="G78" s="12">
        <f t="shared" si="54"/>
        <v>102</v>
      </c>
      <c r="H78" s="12">
        <f t="shared" si="54"/>
        <v>1120</v>
      </c>
      <c r="I78" s="12">
        <f t="shared" si="48"/>
        <v>0.28865979381443296</v>
      </c>
      <c r="J78" s="12">
        <f t="shared" ref="J78:O78" si="55">SUM(J74:J77)</f>
        <v>1432</v>
      </c>
      <c r="K78" s="12">
        <f t="shared" si="55"/>
        <v>143</v>
      </c>
      <c r="L78" s="12">
        <f t="shared" si="55"/>
        <v>1575</v>
      </c>
      <c r="M78" s="12">
        <f t="shared" si="55"/>
        <v>0</v>
      </c>
      <c r="N78" s="12">
        <f t="shared" si="55"/>
        <v>0</v>
      </c>
      <c r="O78" s="12">
        <f t="shared" si="55"/>
        <v>0</v>
      </c>
      <c r="P78" s="12">
        <f t="shared" si="49"/>
        <v>0</v>
      </c>
      <c r="Q78" s="12">
        <f t="shared" ref="Q78:V78" si="56">SUM(Q74:Q77)</f>
        <v>1584</v>
      </c>
      <c r="R78" s="12">
        <f t="shared" si="56"/>
        <v>19</v>
      </c>
      <c r="S78" s="12">
        <f t="shared" si="56"/>
        <v>1603</v>
      </c>
      <c r="T78" s="12">
        <f t="shared" si="56"/>
        <v>718</v>
      </c>
      <c r="U78" s="12">
        <f t="shared" si="56"/>
        <v>19</v>
      </c>
      <c r="V78" s="12">
        <f t="shared" si="56"/>
        <v>737</v>
      </c>
      <c r="W78" s="12">
        <f t="shared" si="50"/>
        <v>0.45976294447910171</v>
      </c>
    </row>
    <row r="79" spans="1:23" x14ac:dyDescent="0.2">
      <c r="A79" s="11" t="s">
        <v>144</v>
      </c>
      <c r="B79" s="11" t="s">
        <v>399</v>
      </c>
      <c r="C79" s="11">
        <v>13641</v>
      </c>
      <c r="D79" s="11">
        <v>887</v>
      </c>
      <c r="E79" s="11">
        <f t="shared" ref="E79:E110" si="57">C79+D79</f>
        <v>14528</v>
      </c>
      <c r="F79" s="11">
        <v>5239</v>
      </c>
      <c r="G79" s="11">
        <v>171</v>
      </c>
      <c r="H79" s="11">
        <f t="shared" ref="H79:H110" si="58">F79+G79</f>
        <v>5410</v>
      </c>
      <c r="I79" s="11">
        <f t="shared" si="48"/>
        <v>0.37238436123348018</v>
      </c>
      <c r="J79" s="11">
        <v>2542</v>
      </c>
      <c r="K79" s="11">
        <v>510</v>
      </c>
      <c r="L79" s="11">
        <f t="shared" ref="L79:L110" si="59">J79+K79</f>
        <v>3052</v>
      </c>
      <c r="M79" s="11">
        <v>506</v>
      </c>
      <c r="N79" s="11">
        <v>0</v>
      </c>
      <c r="O79" s="11">
        <f t="shared" ref="O79:O110" si="60">M79+N79</f>
        <v>506</v>
      </c>
      <c r="P79" s="11">
        <f t="shared" si="49"/>
        <v>0.16579292267365661</v>
      </c>
      <c r="Q79" s="11">
        <v>7800</v>
      </c>
      <c r="R79" s="11">
        <v>377</v>
      </c>
      <c r="S79" s="11">
        <f t="shared" ref="S79:S110" si="61">Q79+R79</f>
        <v>8177</v>
      </c>
      <c r="T79" s="11">
        <v>2999</v>
      </c>
      <c r="U79" s="11">
        <v>171</v>
      </c>
      <c r="V79" s="11">
        <f t="shared" ref="V79:V110" si="62">T79+U79</f>
        <v>3170</v>
      </c>
      <c r="W79" s="11">
        <f t="shared" si="50"/>
        <v>0.3876727406139171</v>
      </c>
    </row>
    <row r="80" spans="1:23" x14ac:dyDescent="0.2">
      <c r="A80" s="11" t="s">
        <v>146</v>
      </c>
      <c r="B80" s="11" t="s">
        <v>399</v>
      </c>
      <c r="C80" s="11">
        <v>6201</v>
      </c>
      <c r="D80" s="11">
        <v>466</v>
      </c>
      <c r="E80" s="11">
        <f t="shared" si="57"/>
        <v>6667</v>
      </c>
      <c r="F80" s="11">
        <v>562</v>
      </c>
      <c r="G80" s="11">
        <v>89</v>
      </c>
      <c r="H80" s="11">
        <f t="shared" si="58"/>
        <v>651</v>
      </c>
      <c r="I80" s="11">
        <f t="shared" si="48"/>
        <v>9.7645117744112789E-2</v>
      </c>
      <c r="J80" s="11">
        <v>2498</v>
      </c>
      <c r="K80" s="11">
        <v>247</v>
      </c>
      <c r="L80" s="11">
        <f t="shared" si="59"/>
        <v>2745</v>
      </c>
      <c r="M80" s="11">
        <v>0</v>
      </c>
      <c r="N80" s="11">
        <v>38</v>
      </c>
      <c r="O80" s="11">
        <f t="shared" si="60"/>
        <v>38</v>
      </c>
      <c r="P80" s="11">
        <f t="shared" si="49"/>
        <v>1.3843351548269581E-2</v>
      </c>
      <c r="Q80" s="11">
        <v>3130</v>
      </c>
      <c r="R80" s="11">
        <v>121</v>
      </c>
      <c r="S80" s="11">
        <f t="shared" si="61"/>
        <v>3251</v>
      </c>
      <c r="T80" s="11">
        <v>562</v>
      </c>
      <c r="U80" s="11">
        <v>0</v>
      </c>
      <c r="V80" s="11">
        <f t="shared" si="62"/>
        <v>562</v>
      </c>
      <c r="W80" s="11">
        <f t="shared" si="50"/>
        <v>0.17286988618886495</v>
      </c>
    </row>
    <row r="81" spans="1:23" x14ac:dyDescent="0.2">
      <c r="A81" s="11" t="s">
        <v>148</v>
      </c>
      <c r="B81" s="11" t="s">
        <v>399</v>
      </c>
      <c r="C81" s="11">
        <v>11394</v>
      </c>
      <c r="D81" s="11">
        <v>1547</v>
      </c>
      <c r="E81" s="11">
        <f t="shared" si="57"/>
        <v>12941</v>
      </c>
      <c r="F81" s="11">
        <v>3014</v>
      </c>
      <c r="G81" s="11">
        <v>145</v>
      </c>
      <c r="H81" s="11">
        <f t="shared" si="58"/>
        <v>3159</v>
      </c>
      <c r="I81" s="11">
        <f t="shared" si="48"/>
        <v>0.24410787419828453</v>
      </c>
      <c r="J81" s="11">
        <v>4027</v>
      </c>
      <c r="K81" s="11">
        <v>166</v>
      </c>
      <c r="L81" s="11">
        <f t="shared" si="59"/>
        <v>4193</v>
      </c>
      <c r="M81" s="11">
        <v>221</v>
      </c>
      <c r="N81" s="11">
        <v>0</v>
      </c>
      <c r="O81" s="11">
        <f t="shared" si="60"/>
        <v>221</v>
      </c>
      <c r="P81" s="11">
        <f t="shared" si="49"/>
        <v>5.2706892439780585E-2</v>
      </c>
      <c r="Q81" s="11">
        <v>6173</v>
      </c>
      <c r="R81" s="11">
        <v>1292</v>
      </c>
      <c r="S81" s="11">
        <f t="shared" si="61"/>
        <v>7465</v>
      </c>
      <c r="T81" s="11">
        <v>2313</v>
      </c>
      <c r="U81" s="11">
        <v>145</v>
      </c>
      <c r="V81" s="11">
        <f t="shared" si="62"/>
        <v>2458</v>
      </c>
      <c r="W81" s="11">
        <f t="shared" si="50"/>
        <v>0.32926992632283991</v>
      </c>
    </row>
    <row r="82" spans="1:23" x14ac:dyDescent="0.2">
      <c r="A82" s="11" t="s">
        <v>150</v>
      </c>
      <c r="B82" s="11" t="s">
        <v>399</v>
      </c>
      <c r="C82" s="11">
        <v>6308</v>
      </c>
      <c r="D82" s="11">
        <v>541</v>
      </c>
      <c r="E82" s="11">
        <f t="shared" si="57"/>
        <v>6849</v>
      </c>
      <c r="F82" s="11">
        <v>1970</v>
      </c>
      <c r="G82" s="11">
        <v>159</v>
      </c>
      <c r="H82" s="11">
        <f t="shared" si="58"/>
        <v>2129</v>
      </c>
      <c r="I82" s="11">
        <f t="shared" si="48"/>
        <v>0.31084829902175498</v>
      </c>
      <c r="J82" s="11">
        <v>2384</v>
      </c>
      <c r="K82" s="11">
        <v>108</v>
      </c>
      <c r="L82" s="11">
        <f t="shared" si="59"/>
        <v>2492</v>
      </c>
      <c r="M82" s="11">
        <v>661</v>
      </c>
      <c r="N82" s="11">
        <v>108</v>
      </c>
      <c r="O82" s="11">
        <f t="shared" si="60"/>
        <v>769</v>
      </c>
      <c r="P82" s="11">
        <f t="shared" si="49"/>
        <v>0.30858747993579455</v>
      </c>
      <c r="Q82" s="11">
        <v>3586</v>
      </c>
      <c r="R82" s="11">
        <v>311</v>
      </c>
      <c r="S82" s="11">
        <f t="shared" si="61"/>
        <v>3897</v>
      </c>
      <c r="T82" s="11">
        <v>1309</v>
      </c>
      <c r="U82" s="11">
        <v>0</v>
      </c>
      <c r="V82" s="11">
        <f t="shared" si="62"/>
        <v>1309</v>
      </c>
      <c r="W82" s="11">
        <f t="shared" si="50"/>
        <v>0.33589940980241212</v>
      </c>
    </row>
    <row r="83" spans="1:23" x14ac:dyDescent="0.2">
      <c r="A83" s="11" t="s">
        <v>152</v>
      </c>
      <c r="B83" s="11" t="s">
        <v>399</v>
      </c>
      <c r="C83" s="11">
        <v>15934</v>
      </c>
      <c r="D83" s="11">
        <v>1607</v>
      </c>
      <c r="E83" s="11">
        <f t="shared" si="57"/>
        <v>17541</v>
      </c>
      <c r="F83" s="11">
        <v>6999</v>
      </c>
      <c r="G83" s="11">
        <v>782</v>
      </c>
      <c r="H83" s="11">
        <f t="shared" si="58"/>
        <v>7781</v>
      </c>
      <c r="I83" s="11">
        <f t="shared" si="48"/>
        <v>0.44358930505672423</v>
      </c>
      <c r="J83" s="11">
        <v>2302</v>
      </c>
      <c r="K83" s="11">
        <v>399</v>
      </c>
      <c r="L83" s="11">
        <f t="shared" si="59"/>
        <v>2701</v>
      </c>
      <c r="M83" s="11">
        <v>508</v>
      </c>
      <c r="N83" s="11">
        <v>0</v>
      </c>
      <c r="O83" s="11">
        <f t="shared" si="60"/>
        <v>508</v>
      </c>
      <c r="P83" s="11">
        <f t="shared" si="49"/>
        <v>0.18807848944835245</v>
      </c>
      <c r="Q83" s="11">
        <v>10842</v>
      </c>
      <c r="R83" s="11">
        <v>996</v>
      </c>
      <c r="S83" s="11">
        <f t="shared" si="61"/>
        <v>11838</v>
      </c>
      <c r="T83" s="11">
        <v>4448</v>
      </c>
      <c r="U83" s="11">
        <v>570</v>
      </c>
      <c r="V83" s="11">
        <f t="shared" si="62"/>
        <v>5018</v>
      </c>
      <c r="W83" s="11">
        <f t="shared" si="50"/>
        <v>0.42388917046798447</v>
      </c>
    </row>
    <row r="84" spans="1:23" x14ac:dyDescent="0.2">
      <c r="A84" s="11" t="s">
        <v>154</v>
      </c>
      <c r="B84" s="11" t="s">
        <v>399</v>
      </c>
      <c r="C84" s="11">
        <v>18909</v>
      </c>
      <c r="D84" s="11">
        <v>782</v>
      </c>
      <c r="E84" s="11">
        <f t="shared" si="57"/>
        <v>19691</v>
      </c>
      <c r="F84" s="11">
        <v>8982</v>
      </c>
      <c r="G84" s="11">
        <v>484</v>
      </c>
      <c r="H84" s="11">
        <f t="shared" si="58"/>
        <v>9466</v>
      </c>
      <c r="I84" s="11">
        <f t="shared" si="48"/>
        <v>0.48072723579300186</v>
      </c>
      <c r="J84" s="11">
        <v>5124</v>
      </c>
      <c r="K84" s="11">
        <v>143</v>
      </c>
      <c r="L84" s="11">
        <f t="shared" si="59"/>
        <v>5267</v>
      </c>
      <c r="M84" s="11">
        <v>1800</v>
      </c>
      <c r="N84" s="11">
        <v>0</v>
      </c>
      <c r="O84" s="11">
        <f t="shared" si="60"/>
        <v>1800</v>
      </c>
      <c r="P84" s="11">
        <f t="shared" si="49"/>
        <v>0.34175052211885326</v>
      </c>
      <c r="Q84" s="11">
        <v>9021</v>
      </c>
      <c r="R84" s="11">
        <v>639</v>
      </c>
      <c r="S84" s="11">
        <f t="shared" si="61"/>
        <v>9660</v>
      </c>
      <c r="T84" s="11">
        <v>3763</v>
      </c>
      <c r="U84" s="11">
        <v>484</v>
      </c>
      <c r="V84" s="11">
        <f t="shared" si="62"/>
        <v>4247</v>
      </c>
      <c r="W84" s="11">
        <f t="shared" si="50"/>
        <v>0.43964803312629397</v>
      </c>
    </row>
    <row r="85" spans="1:23" x14ac:dyDescent="0.2">
      <c r="A85" s="11" t="s">
        <v>156</v>
      </c>
      <c r="B85" s="11" t="s">
        <v>399</v>
      </c>
      <c r="C85" s="11">
        <v>12111</v>
      </c>
      <c r="D85" s="11">
        <v>2387</v>
      </c>
      <c r="E85" s="11">
        <f t="shared" si="57"/>
        <v>14498</v>
      </c>
      <c r="F85" s="11">
        <v>5281</v>
      </c>
      <c r="G85" s="11">
        <v>1090</v>
      </c>
      <c r="H85" s="11">
        <f t="shared" si="58"/>
        <v>6371</v>
      </c>
      <c r="I85" s="11">
        <f t="shared" si="48"/>
        <v>0.43943992274796523</v>
      </c>
      <c r="J85" s="11">
        <v>2447</v>
      </c>
      <c r="K85" s="11">
        <v>286</v>
      </c>
      <c r="L85" s="11">
        <f t="shared" si="59"/>
        <v>2733</v>
      </c>
      <c r="M85" s="11">
        <v>493</v>
      </c>
      <c r="N85" s="11">
        <v>124</v>
      </c>
      <c r="O85" s="11">
        <f t="shared" si="60"/>
        <v>617</v>
      </c>
      <c r="P85" s="11">
        <f t="shared" si="49"/>
        <v>0.22575923893157701</v>
      </c>
      <c r="Q85" s="11">
        <v>7126</v>
      </c>
      <c r="R85" s="11">
        <v>1417</v>
      </c>
      <c r="S85" s="11">
        <f t="shared" si="61"/>
        <v>8543</v>
      </c>
      <c r="T85" s="11">
        <v>2880</v>
      </c>
      <c r="U85" s="11">
        <v>675</v>
      </c>
      <c r="V85" s="11">
        <f t="shared" si="62"/>
        <v>3555</v>
      </c>
      <c r="W85" s="11">
        <f t="shared" si="50"/>
        <v>0.41613016504740724</v>
      </c>
    </row>
    <row r="86" spans="1:23" x14ac:dyDescent="0.2">
      <c r="A86" s="11" t="s">
        <v>158</v>
      </c>
      <c r="B86" s="11" t="s">
        <v>399</v>
      </c>
      <c r="C86" s="11">
        <v>17250</v>
      </c>
      <c r="D86" s="11">
        <v>2127</v>
      </c>
      <c r="E86" s="11">
        <f t="shared" si="57"/>
        <v>19377</v>
      </c>
      <c r="F86" s="11">
        <v>6289</v>
      </c>
      <c r="G86" s="11">
        <v>364</v>
      </c>
      <c r="H86" s="11">
        <f t="shared" si="58"/>
        <v>6653</v>
      </c>
      <c r="I86" s="11">
        <f t="shared" si="48"/>
        <v>0.34334520307581151</v>
      </c>
      <c r="J86" s="11">
        <v>4705</v>
      </c>
      <c r="K86" s="11">
        <v>296</v>
      </c>
      <c r="L86" s="11">
        <f t="shared" si="59"/>
        <v>5001</v>
      </c>
      <c r="M86" s="11">
        <v>631</v>
      </c>
      <c r="N86" s="11">
        <v>0</v>
      </c>
      <c r="O86" s="11">
        <f t="shared" si="60"/>
        <v>631</v>
      </c>
      <c r="P86" s="11">
        <f t="shared" si="49"/>
        <v>0.1261747650469906</v>
      </c>
      <c r="Q86" s="11">
        <v>8273</v>
      </c>
      <c r="R86" s="11">
        <v>1367</v>
      </c>
      <c r="S86" s="11">
        <f t="shared" si="61"/>
        <v>9640</v>
      </c>
      <c r="T86" s="11">
        <v>3000</v>
      </c>
      <c r="U86" s="11">
        <v>210</v>
      </c>
      <c r="V86" s="11">
        <f t="shared" si="62"/>
        <v>3210</v>
      </c>
      <c r="W86" s="11">
        <f t="shared" si="50"/>
        <v>0.3329875518672199</v>
      </c>
    </row>
    <row r="87" spans="1:23" x14ac:dyDescent="0.2">
      <c r="A87" s="11" t="s">
        <v>160</v>
      </c>
      <c r="B87" s="11" t="s">
        <v>399</v>
      </c>
      <c r="C87" s="11">
        <v>10517</v>
      </c>
      <c r="D87" s="11">
        <v>1252</v>
      </c>
      <c r="E87" s="11">
        <f t="shared" si="57"/>
        <v>11769</v>
      </c>
      <c r="F87" s="11">
        <v>1757</v>
      </c>
      <c r="G87" s="11">
        <v>230</v>
      </c>
      <c r="H87" s="11">
        <f t="shared" si="58"/>
        <v>1987</v>
      </c>
      <c r="I87" s="11">
        <f t="shared" si="48"/>
        <v>0.16883337581782648</v>
      </c>
      <c r="J87" s="11">
        <v>4358</v>
      </c>
      <c r="K87" s="11">
        <v>346</v>
      </c>
      <c r="L87" s="11">
        <f t="shared" si="59"/>
        <v>4704</v>
      </c>
      <c r="M87" s="11">
        <v>105</v>
      </c>
      <c r="N87" s="11">
        <v>0</v>
      </c>
      <c r="O87" s="11">
        <f t="shared" si="60"/>
        <v>105</v>
      </c>
      <c r="P87" s="11">
        <f t="shared" si="49"/>
        <v>2.2321428571428572E-2</v>
      </c>
      <c r="Q87" s="11">
        <v>4879</v>
      </c>
      <c r="R87" s="11">
        <v>613</v>
      </c>
      <c r="S87" s="11">
        <f t="shared" si="61"/>
        <v>5492</v>
      </c>
      <c r="T87" s="11">
        <v>1199</v>
      </c>
      <c r="U87" s="11">
        <v>168</v>
      </c>
      <c r="V87" s="11">
        <f t="shared" si="62"/>
        <v>1367</v>
      </c>
      <c r="W87" s="11">
        <f t="shared" si="50"/>
        <v>0.2489075018208303</v>
      </c>
    </row>
    <row r="88" spans="1:23" x14ac:dyDescent="0.2">
      <c r="A88" s="11" t="s">
        <v>162</v>
      </c>
      <c r="B88" s="11" t="s">
        <v>399</v>
      </c>
      <c r="C88" s="11">
        <v>13216</v>
      </c>
      <c r="D88" s="11">
        <v>2439</v>
      </c>
      <c r="E88" s="11">
        <f t="shared" si="57"/>
        <v>15655</v>
      </c>
      <c r="F88" s="11">
        <v>3680</v>
      </c>
      <c r="G88" s="11">
        <v>1325</v>
      </c>
      <c r="H88" s="11">
        <f t="shared" si="58"/>
        <v>5005</v>
      </c>
      <c r="I88" s="11">
        <f t="shared" si="48"/>
        <v>0.31970616416480357</v>
      </c>
      <c r="J88" s="11">
        <v>3623</v>
      </c>
      <c r="K88" s="11">
        <v>966</v>
      </c>
      <c r="L88" s="11">
        <f t="shared" si="59"/>
        <v>4589</v>
      </c>
      <c r="M88" s="11">
        <v>982</v>
      </c>
      <c r="N88" s="11">
        <v>0</v>
      </c>
      <c r="O88" s="11">
        <f t="shared" si="60"/>
        <v>982</v>
      </c>
      <c r="P88" s="11">
        <f t="shared" si="49"/>
        <v>0.2139899760296361</v>
      </c>
      <c r="Q88" s="11">
        <v>8012</v>
      </c>
      <c r="R88" s="11">
        <v>1204</v>
      </c>
      <c r="S88" s="11">
        <f t="shared" si="61"/>
        <v>9216</v>
      </c>
      <c r="T88" s="11">
        <v>1850</v>
      </c>
      <c r="U88" s="11">
        <v>1056</v>
      </c>
      <c r="V88" s="11">
        <f t="shared" si="62"/>
        <v>2906</v>
      </c>
      <c r="W88" s="11">
        <f t="shared" si="50"/>
        <v>0.31532118055555558</v>
      </c>
    </row>
    <row r="89" spans="1:23" x14ac:dyDescent="0.2">
      <c r="A89" s="11" t="s">
        <v>164</v>
      </c>
      <c r="B89" s="11" t="s">
        <v>399</v>
      </c>
      <c r="C89" s="11">
        <v>5311</v>
      </c>
      <c r="D89" s="11">
        <v>1898</v>
      </c>
      <c r="E89" s="11">
        <f t="shared" si="57"/>
        <v>7209</v>
      </c>
      <c r="F89" s="11">
        <v>1299</v>
      </c>
      <c r="G89" s="11">
        <v>605</v>
      </c>
      <c r="H89" s="11">
        <f t="shared" si="58"/>
        <v>1904</v>
      </c>
      <c r="I89" s="11">
        <f t="shared" si="48"/>
        <v>0.26411430156748511</v>
      </c>
      <c r="J89" s="11">
        <v>1703</v>
      </c>
      <c r="K89" s="11">
        <v>967</v>
      </c>
      <c r="L89" s="11">
        <f t="shared" si="59"/>
        <v>2670</v>
      </c>
      <c r="M89" s="11">
        <v>268</v>
      </c>
      <c r="N89" s="11">
        <v>174</v>
      </c>
      <c r="O89" s="11">
        <f t="shared" si="60"/>
        <v>442</v>
      </c>
      <c r="P89" s="11">
        <f t="shared" si="49"/>
        <v>0.16554307116104869</v>
      </c>
      <c r="Q89" s="11">
        <v>2359</v>
      </c>
      <c r="R89" s="11">
        <v>796</v>
      </c>
      <c r="S89" s="11">
        <f t="shared" si="61"/>
        <v>3155</v>
      </c>
      <c r="T89" s="11">
        <v>697</v>
      </c>
      <c r="U89" s="11">
        <v>431</v>
      </c>
      <c r="V89" s="11">
        <f t="shared" si="62"/>
        <v>1128</v>
      </c>
      <c r="W89" s="11">
        <f t="shared" si="50"/>
        <v>0.35752773375594293</v>
      </c>
    </row>
    <row r="90" spans="1:23" x14ac:dyDescent="0.2">
      <c r="A90" s="11" t="s">
        <v>166</v>
      </c>
      <c r="B90" s="11" t="s">
        <v>399</v>
      </c>
      <c r="C90" s="11">
        <v>8750</v>
      </c>
      <c r="D90" s="11">
        <v>1459</v>
      </c>
      <c r="E90" s="11">
        <f t="shared" si="57"/>
        <v>10209</v>
      </c>
      <c r="F90" s="11">
        <v>2851</v>
      </c>
      <c r="G90" s="11">
        <v>448</v>
      </c>
      <c r="H90" s="11">
        <f t="shared" si="58"/>
        <v>3299</v>
      </c>
      <c r="I90" s="11">
        <f t="shared" si="48"/>
        <v>0.32314624351062787</v>
      </c>
      <c r="J90" s="11">
        <v>4878</v>
      </c>
      <c r="K90" s="11">
        <v>345</v>
      </c>
      <c r="L90" s="11">
        <f t="shared" si="59"/>
        <v>5223</v>
      </c>
      <c r="M90" s="11">
        <v>811</v>
      </c>
      <c r="N90" s="11">
        <v>113</v>
      </c>
      <c r="O90" s="11">
        <f t="shared" si="60"/>
        <v>924</v>
      </c>
      <c r="P90" s="11">
        <f t="shared" si="49"/>
        <v>0.17690982194141297</v>
      </c>
      <c r="Q90" s="11">
        <v>2817</v>
      </c>
      <c r="R90" s="11">
        <v>900</v>
      </c>
      <c r="S90" s="11">
        <f t="shared" si="61"/>
        <v>3717</v>
      </c>
      <c r="T90" s="11">
        <v>1728</v>
      </c>
      <c r="U90" s="11">
        <v>268</v>
      </c>
      <c r="V90" s="11">
        <f t="shared" si="62"/>
        <v>1996</v>
      </c>
      <c r="W90" s="11">
        <f t="shared" si="50"/>
        <v>0.53699219800914721</v>
      </c>
    </row>
    <row r="91" spans="1:23" x14ac:dyDescent="0.2">
      <c r="A91" s="11" t="s">
        <v>168</v>
      </c>
      <c r="B91" s="11" t="s">
        <v>399</v>
      </c>
      <c r="C91" s="11">
        <v>20425</v>
      </c>
      <c r="D91" s="11">
        <v>1218</v>
      </c>
      <c r="E91" s="11">
        <f t="shared" si="57"/>
        <v>21643</v>
      </c>
      <c r="F91" s="11">
        <v>4919</v>
      </c>
      <c r="G91" s="11">
        <v>358</v>
      </c>
      <c r="H91" s="11">
        <f t="shared" si="58"/>
        <v>5277</v>
      </c>
      <c r="I91" s="11">
        <f t="shared" si="48"/>
        <v>0.2438201728041399</v>
      </c>
      <c r="J91" s="11">
        <v>10466</v>
      </c>
      <c r="K91" s="11">
        <v>217</v>
      </c>
      <c r="L91" s="11">
        <f t="shared" si="59"/>
        <v>10683</v>
      </c>
      <c r="M91" s="11">
        <v>2155</v>
      </c>
      <c r="N91" s="11">
        <v>0</v>
      </c>
      <c r="O91" s="11">
        <f t="shared" si="60"/>
        <v>2155</v>
      </c>
      <c r="P91" s="11">
        <f t="shared" si="49"/>
        <v>0.2017223626322194</v>
      </c>
      <c r="Q91" s="11">
        <v>7558</v>
      </c>
      <c r="R91" s="11">
        <v>679</v>
      </c>
      <c r="S91" s="11">
        <f t="shared" si="61"/>
        <v>8237</v>
      </c>
      <c r="T91" s="11">
        <v>1802</v>
      </c>
      <c r="U91" s="11">
        <v>311</v>
      </c>
      <c r="V91" s="11">
        <f t="shared" si="62"/>
        <v>2113</v>
      </c>
      <c r="W91" s="11">
        <f t="shared" si="50"/>
        <v>0.25652543401723926</v>
      </c>
    </row>
    <row r="92" spans="1:23" x14ac:dyDescent="0.2">
      <c r="A92" s="11" t="s">
        <v>170</v>
      </c>
      <c r="B92" s="11" t="s">
        <v>399</v>
      </c>
      <c r="C92" s="11">
        <v>7183</v>
      </c>
      <c r="D92" s="11">
        <v>291</v>
      </c>
      <c r="E92" s="11">
        <f t="shared" si="57"/>
        <v>7474</v>
      </c>
      <c r="F92" s="11">
        <v>3639</v>
      </c>
      <c r="G92" s="11">
        <v>0</v>
      </c>
      <c r="H92" s="11">
        <f t="shared" si="58"/>
        <v>3639</v>
      </c>
      <c r="I92" s="11">
        <f t="shared" si="48"/>
        <v>0.4868878779769869</v>
      </c>
      <c r="J92" s="11">
        <v>2482</v>
      </c>
      <c r="K92" s="11">
        <v>0</v>
      </c>
      <c r="L92" s="11">
        <f t="shared" si="59"/>
        <v>2482</v>
      </c>
      <c r="M92" s="11">
        <v>1107</v>
      </c>
      <c r="N92" s="11">
        <v>0</v>
      </c>
      <c r="O92" s="11">
        <f t="shared" si="60"/>
        <v>1107</v>
      </c>
      <c r="P92" s="11">
        <f t="shared" si="49"/>
        <v>0.4460112812248187</v>
      </c>
      <c r="Q92" s="11">
        <v>3571</v>
      </c>
      <c r="R92" s="11">
        <v>52</v>
      </c>
      <c r="S92" s="11">
        <f t="shared" si="61"/>
        <v>3623</v>
      </c>
      <c r="T92" s="11">
        <v>1615</v>
      </c>
      <c r="U92" s="11">
        <v>0</v>
      </c>
      <c r="V92" s="11">
        <f t="shared" si="62"/>
        <v>1615</v>
      </c>
      <c r="W92" s="11">
        <f t="shared" si="50"/>
        <v>0.44576317968534362</v>
      </c>
    </row>
    <row r="93" spans="1:23" x14ac:dyDescent="0.2">
      <c r="A93" s="11" t="s">
        <v>172</v>
      </c>
      <c r="B93" s="11" t="s">
        <v>399</v>
      </c>
      <c r="C93" s="11">
        <v>4143</v>
      </c>
      <c r="D93" s="11">
        <v>111</v>
      </c>
      <c r="E93" s="11">
        <f t="shared" si="57"/>
        <v>4254</v>
      </c>
      <c r="F93" s="11">
        <v>1378</v>
      </c>
      <c r="G93" s="11">
        <v>36</v>
      </c>
      <c r="H93" s="11">
        <f t="shared" si="58"/>
        <v>1414</v>
      </c>
      <c r="I93" s="11">
        <f t="shared" si="48"/>
        <v>0.3323930418429713</v>
      </c>
      <c r="J93" s="11">
        <v>1115</v>
      </c>
      <c r="K93" s="11">
        <v>75</v>
      </c>
      <c r="L93" s="11">
        <f t="shared" si="59"/>
        <v>1190</v>
      </c>
      <c r="M93" s="11">
        <v>193</v>
      </c>
      <c r="N93" s="11">
        <v>0</v>
      </c>
      <c r="O93" s="11">
        <f t="shared" si="60"/>
        <v>193</v>
      </c>
      <c r="P93" s="11">
        <f t="shared" si="49"/>
        <v>0.16218487394957984</v>
      </c>
      <c r="Q93" s="11">
        <v>2318</v>
      </c>
      <c r="R93" s="11">
        <v>0</v>
      </c>
      <c r="S93" s="11">
        <f t="shared" si="61"/>
        <v>2318</v>
      </c>
      <c r="T93" s="11">
        <v>1021</v>
      </c>
      <c r="U93" s="11">
        <v>0</v>
      </c>
      <c r="V93" s="11">
        <f t="shared" si="62"/>
        <v>1021</v>
      </c>
      <c r="W93" s="11">
        <f t="shared" si="50"/>
        <v>0.44046591889559966</v>
      </c>
    </row>
    <row r="94" spans="1:23" x14ac:dyDescent="0.2">
      <c r="A94" s="11" t="s">
        <v>174</v>
      </c>
      <c r="B94" s="11" t="s">
        <v>399</v>
      </c>
      <c r="C94" s="11">
        <v>15454</v>
      </c>
      <c r="D94" s="11">
        <v>738</v>
      </c>
      <c r="E94" s="11">
        <f t="shared" si="57"/>
        <v>16192</v>
      </c>
      <c r="F94" s="11">
        <v>4246</v>
      </c>
      <c r="G94" s="11">
        <v>307</v>
      </c>
      <c r="H94" s="11">
        <f t="shared" si="58"/>
        <v>4553</v>
      </c>
      <c r="I94" s="11">
        <f t="shared" si="48"/>
        <v>0.28118824110671936</v>
      </c>
      <c r="J94" s="11">
        <v>4887</v>
      </c>
      <c r="K94" s="11">
        <v>118</v>
      </c>
      <c r="L94" s="11">
        <f t="shared" si="59"/>
        <v>5005</v>
      </c>
      <c r="M94" s="11">
        <v>812</v>
      </c>
      <c r="N94" s="11">
        <v>0</v>
      </c>
      <c r="O94" s="11">
        <f t="shared" si="60"/>
        <v>812</v>
      </c>
      <c r="P94" s="11">
        <f t="shared" si="49"/>
        <v>0.16223776223776223</v>
      </c>
      <c r="Q94" s="11">
        <v>6985</v>
      </c>
      <c r="R94" s="11">
        <v>497</v>
      </c>
      <c r="S94" s="11">
        <f t="shared" si="61"/>
        <v>7482</v>
      </c>
      <c r="T94" s="11">
        <v>1796</v>
      </c>
      <c r="U94" s="11">
        <v>184</v>
      </c>
      <c r="V94" s="11">
        <f t="shared" si="62"/>
        <v>1980</v>
      </c>
      <c r="W94" s="11">
        <f t="shared" si="50"/>
        <v>0.26463512429831598</v>
      </c>
    </row>
    <row r="95" spans="1:23" x14ac:dyDescent="0.2">
      <c r="A95" s="11" t="s">
        <v>176</v>
      </c>
      <c r="B95" s="11" t="s">
        <v>399</v>
      </c>
      <c r="C95" s="11">
        <v>7371</v>
      </c>
      <c r="D95" s="11">
        <v>1214</v>
      </c>
      <c r="E95" s="11">
        <f t="shared" si="57"/>
        <v>8585</v>
      </c>
      <c r="F95" s="11">
        <v>2459</v>
      </c>
      <c r="G95" s="11">
        <v>493</v>
      </c>
      <c r="H95" s="11">
        <f t="shared" si="58"/>
        <v>2952</v>
      </c>
      <c r="I95" s="11">
        <f t="shared" si="48"/>
        <v>0.34385556202679091</v>
      </c>
      <c r="J95" s="11">
        <v>2774</v>
      </c>
      <c r="K95" s="11">
        <v>449</v>
      </c>
      <c r="L95" s="11">
        <f t="shared" si="59"/>
        <v>3223</v>
      </c>
      <c r="M95" s="11">
        <v>308</v>
      </c>
      <c r="N95" s="11">
        <v>0</v>
      </c>
      <c r="O95" s="11">
        <f t="shared" si="60"/>
        <v>308</v>
      </c>
      <c r="P95" s="11">
        <f t="shared" si="49"/>
        <v>9.556313993174062E-2</v>
      </c>
      <c r="Q95" s="11">
        <v>3468</v>
      </c>
      <c r="R95" s="11">
        <v>493</v>
      </c>
      <c r="S95" s="11">
        <f t="shared" si="61"/>
        <v>3961</v>
      </c>
      <c r="T95" s="11">
        <v>1544</v>
      </c>
      <c r="U95" s="11">
        <v>493</v>
      </c>
      <c r="V95" s="11">
        <f t="shared" si="62"/>
        <v>2037</v>
      </c>
      <c r="W95" s="11">
        <f t="shared" si="50"/>
        <v>0.51426407472860391</v>
      </c>
    </row>
    <row r="96" spans="1:23" x14ac:dyDescent="0.2">
      <c r="A96" s="11" t="s">
        <v>178</v>
      </c>
      <c r="B96" s="11" t="s">
        <v>399</v>
      </c>
      <c r="C96" s="11">
        <v>5333</v>
      </c>
      <c r="D96" s="11">
        <v>575</v>
      </c>
      <c r="E96" s="11">
        <f t="shared" si="57"/>
        <v>5908</v>
      </c>
      <c r="F96" s="11">
        <v>1809</v>
      </c>
      <c r="G96" s="11">
        <v>56</v>
      </c>
      <c r="H96" s="11">
        <f t="shared" si="58"/>
        <v>1865</v>
      </c>
      <c r="I96" s="11">
        <f t="shared" si="48"/>
        <v>0.31567366283006093</v>
      </c>
      <c r="J96" s="11">
        <v>904</v>
      </c>
      <c r="K96" s="11">
        <v>0</v>
      </c>
      <c r="L96" s="11">
        <f t="shared" si="59"/>
        <v>904</v>
      </c>
      <c r="M96" s="11">
        <v>53</v>
      </c>
      <c r="N96" s="11">
        <v>0</v>
      </c>
      <c r="O96" s="11">
        <f t="shared" si="60"/>
        <v>53</v>
      </c>
      <c r="P96" s="11">
        <f t="shared" si="49"/>
        <v>5.8628318584070797E-2</v>
      </c>
      <c r="Q96" s="11">
        <v>2690</v>
      </c>
      <c r="R96" s="11">
        <v>310</v>
      </c>
      <c r="S96" s="11">
        <f t="shared" si="61"/>
        <v>3000</v>
      </c>
      <c r="T96" s="11">
        <v>607</v>
      </c>
      <c r="U96" s="11">
        <v>0</v>
      </c>
      <c r="V96" s="11">
        <f t="shared" si="62"/>
        <v>607</v>
      </c>
      <c r="W96" s="11">
        <f t="shared" si="50"/>
        <v>0.20233333333333334</v>
      </c>
    </row>
    <row r="97" spans="1:23" x14ac:dyDescent="0.2">
      <c r="A97" s="11" t="s">
        <v>180</v>
      </c>
      <c r="B97" s="11" t="s">
        <v>399</v>
      </c>
      <c r="C97" s="11">
        <v>10830</v>
      </c>
      <c r="D97" s="11">
        <v>78</v>
      </c>
      <c r="E97" s="11">
        <f t="shared" si="57"/>
        <v>10908</v>
      </c>
      <c r="F97" s="11">
        <v>3126</v>
      </c>
      <c r="G97" s="11">
        <v>78</v>
      </c>
      <c r="H97" s="11">
        <f t="shared" si="58"/>
        <v>3204</v>
      </c>
      <c r="I97" s="11">
        <f t="shared" si="48"/>
        <v>0.29372937293729373</v>
      </c>
      <c r="J97" s="11">
        <v>1927</v>
      </c>
      <c r="K97" s="11">
        <v>0</v>
      </c>
      <c r="L97" s="11">
        <f t="shared" si="59"/>
        <v>1927</v>
      </c>
      <c r="M97" s="11">
        <v>141</v>
      </c>
      <c r="N97" s="11">
        <v>0</v>
      </c>
      <c r="O97" s="11">
        <f t="shared" si="60"/>
        <v>141</v>
      </c>
      <c r="P97" s="11">
        <f t="shared" si="49"/>
        <v>7.3170731707317069E-2</v>
      </c>
      <c r="Q97" s="11">
        <v>6698</v>
      </c>
      <c r="R97" s="11">
        <v>78</v>
      </c>
      <c r="S97" s="11">
        <f t="shared" si="61"/>
        <v>6776</v>
      </c>
      <c r="T97" s="11">
        <v>1872</v>
      </c>
      <c r="U97" s="11">
        <v>78</v>
      </c>
      <c r="V97" s="11">
        <f t="shared" si="62"/>
        <v>1950</v>
      </c>
      <c r="W97" s="11">
        <f t="shared" si="50"/>
        <v>0.28778040141676503</v>
      </c>
    </row>
    <row r="98" spans="1:23" x14ac:dyDescent="0.2">
      <c r="A98" s="11" t="s">
        <v>182</v>
      </c>
      <c r="B98" s="11" t="s">
        <v>399</v>
      </c>
      <c r="C98" s="11">
        <v>18425</v>
      </c>
      <c r="D98" s="11">
        <v>704</v>
      </c>
      <c r="E98" s="11">
        <f t="shared" si="57"/>
        <v>19129</v>
      </c>
      <c r="F98" s="11">
        <v>5460</v>
      </c>
      <c r="G98" s="11">
        <v>189</v>
      </c>
      <c r="H98" s="11">
        <f t="shared" si="58"/>
        <v>5649</v>
      </c>
      <c r="I98" s="11">
        <f t="shared" si="48"/>
        <v>0.29531078467248678</v>
      </c>
      <c r="J98" s="11">
        <v>6854</v>
      </c>
      <c r="K98" s="11">
        <v>69</v>
      </c>
      <c r="L98" s="11">
        <f t="shared" si="59"/>
        <v>6923</v>
      </c>
      <c r="M98" s="11">
        <v>1266</v>
      </c>
      <c r="N98" s="11">
        <v>0</v>
      </c>
      <c r="O98" s="11">
        <f t="shared" si="60"/>
        <v>1266</v>
      </c>
      <c r="P98" s="11">
        <f t="shared" si="49"/>
        <v>0.18286869854109489</v>
      </c>
      <c r="Q98" s="11">
        <v>9624</v>
      </c>
      <c r="R98" s="11">
        <v>635</v>
      </c>
      <c r="S98" s="11">
        <f t="shared" si="61"/>
        <v>10259</v>
      </c>
      <c r="T98" s="11">
        <v>3428</v>
      </c>
      <c r="U98" s="11">
        <v>189</v>
      </c>
      <c r="V98" s="11">
        <f t="shared" si="62"/>
        <v>3617</v>
      </c>
      <c r="W98" s="11">
        <f t="shared" si="50"/>
        <v>0.35256847645969391</v>
      </c>
    </row>
    <row r="99" spans="1:23" x14ac:dyDescent="0.2">
      <c r="A99" s="11" t="s">
        <v>184</v>
      </c>
      <c r="B99" s="11" t="s">
        <v>399</v>
      </c>
      <c r="C99" s="11">
        <v>6066</v>
      </c>
      <c r="D99" s="11">
        <v>545</v>
      </c>
      <c r="E99" s="11">
        <f t="shared" si="57"/>
        <v>6611</v>
      </c>
      <c r="F99" s="11">
        <v>1434</v>
      </c>
      <c r="G99" s="11">
        <v>171</v>
      </c>
      <c r="H99" s="11">
        <f t="shared" si="58"/>
        <v>1605</v>
      </c>
      <c r="I99" s="11">
        <f t="shared" ref="I99:I130" si="63">H99/E99</f>
        <v>0.24277718953259719</v>
      </c>
      <c r="J99" s="11">
        <v>3611</v>
      </c>
      <c r="K99" s="11">
        <v>345</v>
      </c>
      <c r="L99" s="11">
        <f t="shared" si="59"/>
        <v>3956</v>
      </c>
      <c r="M99" s="11">
        <v>528</v>
      </c>
      <c r="N99" s="11">
        <v>95</v>
      </c>
      <c r="O99" s="11">
        <f t="shared" si="60"/>
        <v>623</v>
      </c>
      <c r="P99" s="11">
        <f t="shared" ref="P99:P130" si="64">O99/L99</f>
        <v>0.15748230535894844</v>
      </c>
      <c r="Q99" s="11">
        <v>2136</v>
      </c>
      <c r="R99" s="11">
        <v>76</v>
      </c>
      <c r="S99" s="11">
        <f t="shared" si="61"/>
        <v>2212</v>
      </c>
      <c r="T99" s="11">
        <v>587</v>
      </c>
      <c r="U99" s="11">
        <v>76</v>
      </c>
      <c r="V99" s="11">
        <f t="shared" si="62"/>
        <v>663</v>
      </c>
      <c r="W99" s="11">
        <f t="shared" ref="W99:W130" si="65">V99/S99</f>
        <v>0.29972875226039786</v>
      </c>
    </row>
    <row r="100" spans="1:23" x14ac:dyDescent="0.2">
      <c r="A100" s="11" t="s">
        <v>186</v>
      </c>
      <c r="B100" s="11" t="s">
        <v>399</v>
      </c>
      <c r="C100" s="11">
        <v>3591</v>
      </c>
      <c r="D100" s="11">
        <v>873</v>
      </c>
      <c r="E100" s="11">
        <f t="shared" si="57"/>
        <v>4464</v>
      </c>
      <c r="F100" s="11">
        <v>2166</v>
      </c>
      <c r="G100" s="11">
        <v>362</v>
      </c>
      <c r="H100" s="11">
        <f t="shared" si="58"/>
        <v>2528</v>
      </c>
      <c r="I100" s="11">
        <f t="shared" si="63"/>
        <v>0.56630824372759858</v>
      </c>
      <c r="J100" s="11">
        <v>1151</v>
      </c>
      <c r="K100" s="11">
        <v>202</v>
      </c>
      <c r="L100" s="11">
        <f t="shared" si="59"/>
        <v>1353</v>
      </c>
      <c r="M100" s="11">
        <v>482</v>
      </c>
      <c r="N100" s="11">
        <v>0</v>
      </c>
      <c r="O100" s="11">
        <f t="shared" si="60"/>
        <v>482</v>
      </c>
      <c r="P100" s="11">
        <f t="shared" si="64"/>
        <v>0.35624538063562455</v>
      </c>
      <c r="Q100" s="11">
        <v>2013</v>
      </c>
      <c r="R100" s="11">
        <v>621</v>
      </c>
      <c r="S100" s="11">
        <f t="shared" si="61"/>
        <v>2634</v>
      </c>
      <c r="T100" s="11">
        <v>1414</v>
      </c>
      <c r="U100" s="11">
        <v>362</v>
      </c>
      <c r="V100" s="11">
        <f t="shared" si="62"/>
        <v>1776</v>
      </c>
      <c r="W100" s="11">
        <f t="shared" si="65"/>
        <v>0.67425968109339407</v>
      </c>
    </row>
    <row r="101" spans="1:23" x14ac:dyDescent="0.2">
      <c r="A101" s="11" t="s">
        <v>188</v>
      </c>
      <c r="B101" s="11" t="s">
        <v>399</v>
      </c>
      <c r="C101" s="11">
        <v>7330</v>
      </c>
      <c r="D101" s="11">
        <v>3012</v>
      </c>
      <c r="E101" s="11">
        <f t="shared" si="57"/>
        <v>10342</v>
      </c>
      <c r="F101" s="11">
        <v>3740</v>
      </c>
      <c r="G101" s="11">
        <v>656</v>
      </c>
      <c r="H101" s="11">
        <f t="shared" si="58"/>
        <v>4396</v>
      </c>
      <c r="I101" s="11">
        <f t="shared" si="63"/>
        <v>0.42506285051247339</v>
      </c>
      <c r="J101" s="11">
        <v>1371</v>
      </c>
      <c r="K101" s="11">
        <v>257</v>
      </c>
      <c r="L101" s="11">
        <f t="shared" si="59"/>
        <v>1628</v>
      </c>
      <c r="M101" s="11">
        <v>291</v>
      </c>
      <c r="N101" s="11">
        <v>66</v>
      </c>
      <c r="O101" s="11">
        <f t="shared" si="60"/>
        <v>357</v>
      </c>
      <c r="P101" s="11">
        <f t="shared" si="64"/>
        <v>0.21928746928746928</v>
      </c>
      <c r="Q101" s="11">
        <v>4350</v>
      </c>
      <c r="R101" s="11">
        <v>1837</v>
      </c>
      <c r="S101" s="11">
        <f t="shared" si="61"/>
        <v>6187</v>
      </c>
      <c r="T101" s="11">
        <v>2246</v>
      </c>
      <c r="U101" s="11">
        <v>590</v>
      </c>
      <c r="V101" s="11">
        <f t="shared" si="62"/>
        <v>2836</v>
      </c>
      <c r="W101" s="11">
        <f t="shared" si="65"/>
        <v>0.45838047518991432</v>
      </c>
    </row>
    <row r="102" spans="1:23" x14ac:dyDescent="0.2">
      <c r="A102" s="11" t="s">
        <v>190</v>
      </c>
      <c r="B102" s="11" t="s">
        <v>399</v>
      </c>
      <c r="C102" s="11">
        <v>10584</v>
      </c>
      <c r="D102" s="11">
        <v>4948</v>
      </c>
      <c r="E102" s="11">
        <f t="shared" si="57"/>
        <v>15532</v>
      </c>
      <c r="F102" s="11">
        <v>3731</v>
      </c>
      <c r="G102" s="11">
        <v>2193</v>
      </c>
      <c r="H102" s="11">
        <f t="shared" si="58"/>
        <v>5924</v>
      </c>
      <c r="I102" s="11">
        <f t="shared" si="63"/>
        <v>0.38140612928148337</v>
      </c>
      <c r="J102" s="11">
        <v>2324</v>
      </c>
      <c r="K102" s="11">
        <v>115</v>
      </c>
      <c r="L102" s="11">
        <f t="shared" si="59"/>
        <v>2439</v>
      </c>
      <c r="M102" s="11">
        <v>329</v>
      </c>
      <c r="N102" s="11">
        <v>0</v>
      </c>
      <c r="O102" s="11">
        <f t="shared" si="60"/>
        <v>329</v>
      </c>
      <c r="P102" s="11">
        <f t="shared" si="64"/>
        <v>0.13489134891348914</v>
      </c>
      <c r="Q102" s="11">
        <v>5815</v>
      </c>
      <c r="R102" s="11">
        <v>3802</v>
      </c>
      <c r="S102" s="11">
        <f t="shared" si="61"/>
        <v>9617</v>
      </c>
      <c r="T102" s="11">
        <v>2683</v>
      </c>
      <c r="U102" s="11">
        <v>1872</v>
      </c>
      <c r="V102" s="11">
        <f t="shared" si="62"/>
        <v>4555</v>
      </c>
      <c r="W102" s="11">
        <f t="shared" si="65"/>
        <v>0.47364042840802745</v>
      </c>
    </row>
    <row r="103" spans="1:23" x14ac:dyDescent="0.2">
      <c r="A103" s="11" t="s">
        <v>192</v>
      </c>
      <c r="B103" s="11" t="s">
        <v>399</v>
      </c>
      <c r="C103" s="11">
        <v>2518</v>
      </c>
      <c r="D103" s="11">
        <v>591</v>
      </c>
      <c r="E103" s="11">
        <f t="shared" si="57"/>
        <v>3109</v>
      </c>
      <c r="F103" s="11">
        <v>186</v>
      </c>
      <c r="G103" s="11">
        <v>349</v>
      </c>
      <c r="H103" s="11">
        <f t="shared" si="58"/>
        <v>535</v>
      </c>
      <c r="I103" s="11">
        <f t="shared" si="63"/>
        <v>0.17208105500160822</v>
      </c>
      <c r="J103" s="11">
        <v>1887</v>
      </c>
      <c r="K103" s="11">
        <v>472</v>
      </c>
      <c r="L103" s="11">
        <f t="shared" si="59"/>
        <v>2359</v>
      </c>
      <c r="M103" s="11">
        <v>0</v>
      </c>
      <c r="N103" s="11">
        <v>230</v>
      </c>
      <c r="O103" s="11">
        <f t="shared" si="60"/>
        <v>230</v>
      </c>
      <c r="P103" s="11">
        <f t="shared" si="64"/>
        <v>9.7498940228910549E-2</v>
      </c>
      <c r="Q103" s="11">
        <v>474</v>
      </c>
      <c r="R103" s="11">
        <v>119</v>
      </c>
      <c r="S103" s="11">
        <f t="shared" si="61"/>
        <v>593</v>
      </c>
      <c r="T103" s="11">
        <v>186</v>
      </c>
      <c r="U103" s="11">
        <v>119</v>
      </c>
      <c r="V103" s="11">
        <f t="shared" si="62"/>
        <v>305</v>
      </c>
      <c r="W103" s="11">
        <f t="shared" si="65"/>
        <v>0.51433389544688024</v>
      </c>
    </row>
    <row r="104" spans="1:23" x14ac:dyDescent="0.2">
      <c r="A104" s="11" t="s">
        <v>194</v>
      </c>
      <c r="B104" s="11" t="s">
        <v>399</v>
      </c>
      <c r="C104" s="11">
        <v>15819</v>
      </c>
      <c r="D104" s="11">
        <v>3193</v>
      </c>
      <c r="E104" s="11">
        <f t="shared" si="57"/>
        <v>19012</v>
      </c>
      <c r="F104" s="11">
        <v>5140</v>
      </c>
      <c r="G104" s="11">
        <v>374</v>
      </c>
      <c r="H104" s="11">
        <f t="shared" si="58"/>
        <v>5514</v>
      </c>
      <c r="I104" s="11">
        <f t="shared" si="63"/>
        <v>0.29002735114664424</v>
      </c>
      <c r="J104" s="11">
        <v>4429</v>
      </c>
      <c r="K104" s="11">
        <v>1302</v>
      </c>
      <c r="L104" s="11">
        <f t="shared" si="59"/>
        <v>5731</v>
      </c>
      <c r="M104" s="11">
        <v>289</v>
      </c>
      <c r="N104" s="11">
        <v>105</v>
      </c>
      <c r="O104" s="11">
        <f t="shared" si="60"/>
        <v>394</v>
      </c>
      <c r="P104" s="11">
        <f t="shared" si="64"/>
        <v>6.8748909439888331E-2</v>
      </c>
      <c r="Q104" s="11">
        <v>7417</v>
      </c>
      <c r="R104" s="11">
        <v>1442</v>
      </c>
      <c r="S104" s="11">
        <f t="shared" si="61"/>
        <v>8859</v>
      </c>
      <c r="T104" s="11">
        <v>2725</v>
      </c>
      <c r="U104" s="11">
        <v>84</v>
      </c>
      <c r="V104" s="11">
        <f t="shared" si="62"/>
        <v>2809</v>
      </c>
      <c r="W104" s="11">
        <f t="shared" si="65"/>
        <v>0.31707867705158593</v>
      </c>
    </row>
    <row r="105" spans="1:23" x14ac:dyDescent="0.2">
      <c r="A105" s="11" t="s">
        <v>196</v>
      </c>
      <c r="B105" s="11" t="s">
        <v>399</v>
      </c>
      <c r="C105" s="11">
        <v>5149</v>
      </c>
      <c r="D105" s="11">
        <v>76</v>
      </c>
      <c r="E105" s="11">
        <f t="shared" si="57"/>
        <v>5225</v>
      </c>
      <c r="F105" s="11">
        <v>2266</v>
      </c>
      <c r="G105" s="11">
        <v>0</v>
      </c>
      <c r="H105" s="11">
        <f t="shared" si="58"/>
        <v>2266</v>
      </c>
      <c r="I105" s="11">
        <f t="shared" si="63"/>
        <v>0.43368421052631578</v>
      </c>
      <c r="J105" s="11">
        <v>1285</v>
      </c>
      <c r="K105" s="11">
        <v>76</v>
      </c>
      <c r="L105" s="11">
        <f t="shared" si="59"/>
        <v>1361</v>
      </c>
      <c r="M105" s="11">
        <v>476</v>
      </c>
      <c r="N105" s="11">
        <v>0</v>
      </c>
      <c r="O105" s="11">
        <f t="shared" si="60"/>
        <v>476</v>
      </c>
      <c r="P105" s="11">
        <f t="shared" si="64"/>
        <v>0.34974283614988977</v>
      </c>
      <c r="Q105" s="11">
        <v>3102</v>
      </c>
      <c r="R105" s="11">
        <v>0</v>
      </c>
      <c r="S105" s="11">
        <f t="shared" si="61"/>
        <v>3102</v>
      </c>
      <c r="T105" s="11">
        <v>1453</v>
      </c>
      <c r="U105" s="11">
        <v>0</v>
      </c>
      <c r="V105" s="11">
        <f t="shared" si="62"/>
        <v>1453</v>
      </c>
      <c r="W105" s="11">
        <f t="shared" si="65"/>
        <v>0.4684074790457769</v>
      </c>
    </row>
    <row r="106" spans="1:23" x14ac:dyDescent="0.2">
      <c r="A106" s="11" t="s">
        <v>198</v>
      </c>
      <c r="B106" s="11" t="s">
        <v>399</v>
      </c>
      <c r="C106" s="11">
        <v>7396</v>
      </c>
      <c r="D106" s="11">
        <v>225</v>
      </c>
      <c r="E106" s="11">
        <f t="shared" si="57"/>
        <v>7621</v>
      </c>
      <c r="F106" s="11">
        <v>2038</v>
      </c>
      <c r="G106" s="11">
        <v>107</v>
      </c>
      <c r="H106" s="11">
        <f t="shared" si="58"/>
        <v>2145</v>
      </c>
      <c r="I106" s="11">
        <f t="shared" si="63"/>
        <v>0.28145912609893714</v>
      </c>
      <c r="J106" s="11">
        <v>1812</v>
      </c>
      <c r="K106" s="11">
        <v>0</v>
      </c>
      <c r="L106" s="11">
        <f t="shared" si="59"/>
        <v>1812</v>
      </c>
      <c r="M106" s="11">
        <v>271</v>
      </c>
      <c r="N106" s="11">
        <v>0</v>
      </c>
      <c r="O106" s="11">
        <f t="shared" si="60"/>
        <v>271</v>
      </c>
      <c r="P106" s="11">
        <f t="shared" si="64"/>
        <v>0.14955849889624723</v>
      </c>
      <c r="Q106" s="11">
        <v>3826</v>
      </c>
      <c r="R106" s="11">
        <v>118</v>
      </c>
      <c r="S106" s="11">
        <f t="shared" si="61"/>
        <v>3944</v>
      </c>
      <c r="T106" s="11">
        <v>1098</v>
      </c>
      <c r="U106" s="11">
        <v>0</v>
      </c>
      <c r="V106" s="11">
        <f t="shared" si="62"/>
        <v>1098</v>
      </c>
      <c r="W106" s="11">
        <f t="shared" si="65"/>
        <v>0.27839756592292092</v>
      </c>
    </row>
    <row r="107" spans="1:23" x14ac:dyDescent="0.2">
      <c r="A107" s="11" t="s">
        <v>200</v>
      </c>
      <c r="B107" s="11" t="s">
        <v>399</v>
      </c>
      <c r="C107" s="11">
        <v>10180</v>
      </c>
      <c r="D107" s="11">
        <v>691</v>
      </c>
      <c r="E107" s="11">
        <f t="shared" si="57"/>
        <v>10871</v>
      </c>
      <c r="F107" s="11">
        <v>2264</v>
      </c>
      <c r="G107" s="11">
        <v>346</v>
      </c>
      <c r="H107" s="11">
        <f t="shared" si="58"/>
        <v>2610</v>
      </c>
      <c r="I107" s="11">
        <f t="shared" si="63"/>
        <v>0.2400883083432987</v>
      </c>
      <c r="J107" s="11">
        <v>7832</v>
      </c>
      <c r="K107" s="11">
        <v>652</v>
      </c>
      <c r="L107" s="11">
        <f t="shared" si="59"/>
        <v>8484</v>
      </c>
      <c r="M107" s="11">
        <v>1243</v>
      </c>
      <c r="N107" s="11">
        <v>346</v>
      </c>
      <c r="O107" s="11">
        <f t="shared" si="60"/>
        <v>1589</v>
      </c>
      <c r="P107" s="11">
        <f t="shared" si="64"/>
        <v>0.18729372937293728</v>
      </c>
      <c r="Q107" s="11">
        <v>1316</v>
      </c>
      <c r="R107" s="11">
        <v>39</v>
      </c>
      <c r="S107" s="11">
        <f t="shared" si="61"/>
        <v>1355</v>
      </c>
      <c r="T107" s="11">
        <v>344</v>
      </c>
      <c r="U107" s="11">
        <v>0</v>
      </c>
      <c r="V107" s="11">
        <f t="shared" si="62"/>
        <v>344</v>
      </c>
      <c r="W107" s="11">
        <f t="shared" si="65"/>
        <v>0.25387453874538746</v>
      </c>
    </row>
    <row r="108" spans="1:23" x14ac:dyDescent="0.2">
      <c r="A108" s="11" t="s">
        <v>202</v>
      </c>
      <c r="B108" s="11" t="s">
        <v>399</v>
      </c>
      <c r="C108" s="11">
        <v>6931</v>
      </c>
      <c r="D108" s="11">
        <v>787</v>
      </c>
      <c r="E108" s="11">
        <f t="shared" si="57"/>
        <v>7718</v>
      </c>
      <c r="F108" s="11">
        <v>3068</v>
      </c>
      <c r="G108" s="11">
        <v>0</v>
      </c>
      <c r="H108" s="11">
        <f t="shared" si="58"/>
        <v>3068</v>
      </c>
      <c r="I108" s="11">
        <f t="shared" si="63"/>
        <v>0.39751230888831302</v>
      </c>
      <c r="J108" s="11">
        <v>3292</v>
      </c>
      <c r="K108" s="11">
        <v>787</v>
      </c>
      <c r="L108" s="11">
        <f t="shared" si="59"/>
        <v>4079</v>
      </c>
      <c r="M108" s="11">
        <v>618</v>
      </c>
      <c r="N108" s="11">
        <v>0</v>
      </c>
      <c r="O108" s="11">
        <f t="shared" si="60"/>
        <v>618</v>
      </c>
      <c r="P108" s="11">
        <f t="shared" si="64"/>
        <v>0.15150772248100025</v>
      </c>
      <c r="Q108" s="11">
        <v>2417</v>
      </c>
      <c r="R108" s="11">
        <v>0</v>
      </c>
      <c r="S108" s="11">
        <f t="shared" si="61"/>
        <v>2417</v>
      </c>
      <c r="T108" s="11">
        <v>1356</v>
      </c>
      <c r="U108" s="11">
        <v>0</v>
      </c>
      <c r="V108" s="11">
        <f t="shared" si="62"/>
        <v>1356</v>
      </c>
      <c r="W108" s="11">
        <f t="shared" si="65"/>
        <v>0.56102606537029376</v>
      </c>
    </row>
    <row r="109" spans="1:23" x14ac:dyDescent="0.2">
      <c r="A109" s="11" t="s">
        <v>204</v>
      </c>
      <c r="B109" s="11" t="s">
        <v>399</v>
      </c>
      <c r="C109" s="11">
        <v>11867</v>
      </c>
      <c r="D109" s="11">
        <v>2198</v>
      </c>
      <c r="E109" s="11">
        <f t="shared" si="57"/>
        <v>14065</v>
      </c>
      <c r="F109" s="11">
        <v>3175</v>
      </c>
      <c r="G109" s="11">
        <v>769</v>
      </c>
      <c r="H109" s="11">
        <f t="shared" si="58"/>
        <v>3944</v>
      </c>
      <c r="I109" s="11">
        <f t="shared" si="63"/>
        <v>0.28041237113402062</v>
      </c>
      <c r="J109" s="11">
        <v>2832</v>
      </c>
      <c r="K109" s="11">
        <v>500</v>
      </c>
      <c r="L109" s="11">
        <f t="shared" si="59"/>
        <v>3332</v>
      </c>
      <c r="M109" s="11">
        <v>482</v>
      </c>
      <c r="N109" s="11">
        <v>0</v>
      </c>
      <c r="O109" s="11">
        <f t="shared" si="60"/>
        <v>482</v>
      </c>
      <c r="P109" s="11">
        <f t="shared" si="64"/>
        <v>0.14465786314525811</v>
      </c>
      <c r="Q109" s="11">
        <v>7211</v>
      </c>
      <c r="R109" s="11">
        <v>349</v>
      </c>
      <c r="S109" s="11">
        <f t="shared" si="61"/>
        <v>7560</v>
      </c>
      <c r="T109" s="11">
        <v>1667</v>
      </c>
      <c r="U109" s="11">
        <v>0</v>
      </c>
      <c r="V109" s="11">
        <f t="shared" si="62"/>
        <v>1667</v>
      </c>
      <c r="W109" s="11">
        <f t="shared" si="65"/>
        <v>0.22050264550264551</v>
      </c>
    </row>
    <row r="110" spans="1:23" x14ac:dyDescent="0.2">
      <c r="A110" s="11" t="s">
        <v>206</v>
      </c>
      <c r="B110" s="11" t="s">
        <v>399</v>
      </c>
      <c r="C110" s="11">
        <v>23455</v>
      </c>
      <c r="D110" s="11">
        <v>5842</v>
      </c>
      <c r="E110" s="11">
        <f t="shared" si="57"/>
        <v>29297</v>
      </c>
      <c r="F110" s="11">
        <v>7578</v>
      </c>
      <c r="G110" s="11">
        <v>2216</v>
      </c>
      <c r="H110" s="11">
        <f t="shared" si="58"/>
        <v>9794</v>
      </c>
      <c r="I110" s="11">
        <f t="shared" si="63"/>
        <v>0.33430044031812128</v>
      </c>
      <c r="J110" s="11">
        <v>3597</v>
      </c>
      <c r="K110" s="11">
        <v>2111</v>
      </c>
      <c r="L110" s="11">
        <f t="shared" si="59"/>
        <v>5708</v>
      </c>
      <c r="M110" s="11">
        <v>587</v>
      </c>
      <c r="N110" s="11">
        <v>595</v>
      </c>
      <c r="O110" s="11">
        <f t="shared" si="60"/>
        <v>1182</v>
      </c>
      <c r="P110" s="11">
        <f t="shared" si="64"/>
        <v>0.20707778556412054</v>
      </c>
      <c r="Q110" s="11">
        <v>15343</v>
      </c>
      <c r="R110" s="11">
        <v>1786</v>
      </c>
      <c r="S110" s="11">
        <f t="shared" si="61"/>
        <v>17129</v>
      </c>
      <c r="T110" s="11">
        <v>5157</v>
      </c>
      <c r="U110" s="11">
        <v>542</v>
      </c>
      <c r="V110" s="11">
        <f t="shared" si="62"/>
        <v>5699</v>
      </c>
      <c r="W110" s="11">
        <f t="shared" si="65"/>
        <v>0.33271060774125749</v>
      </c>
    </row>
    <row r="111" spans="1:23" x14ac:dyDescent="0.2">
      <c r="A111" s="11" t="s">
        <v>208</v>
      </c>
      <c r="B111" s="11" t="s">
        <v>399</v>
      </c>
      <c r="C111" s="11">
        <v>7549</v>
      </c>
      <c r="D111" s="11">
        <v>557</v>
      </c>
      <c r="E111" s="11">
        <f t="shared" ref="E111:E133" si="66">C111+D111</f>
        <v>8106</v>
      </c>
      <c r="F111" s="11">
        <v>666</v>
      </c>
      <c r="G111" s="11">
        <v>202</v>
      </c>
      <c r="H111" s="11">
        <f t="shared" ref="H111:H133" si="67">F111+G111</f>
        <v>868</v>
      </c>
      <c r="I111" s="11">
        <f t="shared" si="63"/>
        <v>0.10708117443868739</v>
      </c>
      <c r="J111" s="11">
        <v>3325</v>
      </c>
      <c r="K111" s="11">
        <v>557</v>
      </c>
      <c r="L111" s="11">
        <f t="shared" ref="L111:L133" si="68">J111+K111</f>
        <v>3882</v>
      </c>
      <c r="M111" s="11">
        <v>10</v>
      </c>
      <c r="N111" s="11">
        <v>202</v>
      </c>
      <c r="O111" s="11">
        <f t="shared" ref="O111:O133" si="69">M111+N111</f>
        <v>212</v>
      </c>
      <c r="P111" s="11">
        <f t="shared" si="64"/>
        <v>5.4611025244719218E-2</v>
      </c>
      <c r="Q111" s="11">
        <v>3411</v>
      </c>
      <c r="R111" s="11">
        <v>0</v>
      </c>
      <c r="S111" s="11">
        <f t="shared" ref="S111:S133" si="70">Q111+R111</f>
        <v>3411</v>
      </c>
      <c r="T111" s="11">
        <v>407</v>
      </c>
      <c r="U111" s="11">
        <v>0</v>
      </c>
      <c r="V111" s="11">
        <f t="shared" ref="V111:V133" si="71">T111+U111</f>
        <v>407</v>
      </c>
      <c r="W111" s="11">
        <f t="shared" si="65"/>
        <v>0.11931984755203752</v>
      </c>
    </row>
    <row r="112" spans="1:23" x14ac:dyDescent="0.2">
      <c r="A112" s="11" t="s">
        <v>210</v>
      </c>
      <c r="B112" s="11" t="s">
        <v>399</v>
      </c>
      <c r="C112" s="11">
        <v>8721</v>
      </c>
      <c r="D112" s="11">
        <v>2550</v>
      </c>
      <c r="E112" s="11">
        <f t="shared" si="66"/>
        <v>11271</v>
      </c>
      <c r="F112" s="11">
        <v>1485</v>
      </c>
      <c r="G112" s="11">
        <v>573</v>
      </c>
      <c r="H112" s="11">
        <f t="shared" si="67"/>
        <v>2058</v>
      </c>
      <c r="I112" s="11">
        <f t="shared" si="63"/>
        <v>0.18259249401117914</v>
      </c>
      <c r="J112" s="11">
        <v>5520</v>
      </c>
      <c r="K112" s="11">
        <v>1510</v>
      </c>
      <c r="L112" s="11">
        <f t="shared" si="68"/>
        <v>7030</v>
      </c>
      <c r="M112" s="11">
        <v>564</v>
      </c>
      <c r="N112" s="11">
        <v>337</v>
      </c>
      <c r="O112" s="11">
        <f t="shared" si="69"/>
        <v>901</v>
      </c>
      <c r="P112" s="11">
        <f t="shared" si="64"/>
        <v>0.12816500711237552</v>
      </c>
      <c r="Q112" s="11">
        <v>1783</v>
      </c>
      <c r="R112" s="11">
        <v>833</v>
      </c>
      <c r="S112" s="11">
        <f t="shared" si="70"/>
        <v>2616</v>
      </c>
      <c r="T112" s="11">
        <v>459</v>
      </c>
      <c r="U112" s="11">
        <v>125</v>
      </c>
      <c r="V112" s="11">
        <f t="shared" si="71"/>
        <v>584</v>
      </c>
      <c r="W112" s="11">
        <f t="shared" si="65"/>
        <v>0.22324159021406728</v>
      </c>
    </row>
    <row r="113" spans="1:23" x14ac:dyDescent="0.2">
      <c r="A113" s="11" t="s">
        <v>212</v>
      </c>
      <c r="B113" s="11" t="s">
        <v>399</v>
      </c>
      <c r="C113" s="11">
        <v>6931</v>
      </c>
      <c r="D113" s="11">
        <v>1228</v>
      </c>
      <c r="E113" s="11">
        <f t="shared" si="66"/>
        <v>8159</v>
      </c>
      <c r="F113" s="11">
        <v>1863</v>
      </c>
      <c r="G113" s="11">
        <v>0</v>
      </c>
      <c r="H113" s="11">
        <f t="shared" si="67"/>
        <v>1863</v>
      </c>
      <c r="I113" s="11">
        <f t="shared" si="63"/>
        <v>0.22833680598112513</v>
      </c>
      <c r="J113" s="11">
        <v>5991</v>
      </c>
      <c r="K113" s="11">
        <v>782</v>
      </c>
      <c r="L113" s="11">
        <f t="shared" si="68"/>
        <v>6773</v>
      </c>
      <c r="M113" s="11">
        <v>1193</v>
      </c>
      <c r="N113" s="11">
        <v>0</v>
      </c>
      <c r="O113" s="11">
        <f t="shared" si="69"/>
        <v>1193</v>
      </c>
      <c r="P113" s="11">
        <f t="shared" si="64"/>
        <v>0.17614055809833162</v>
      </c>
      <c r="Q113" s="11">
        <v>609</v>
      </c>
      <c r="R113" s="11">
        <v>446</v>
      </c>
      <c r="S113" s="11">
        <f t="shared" si="70"/>
        <v>1055</v>
      </c>
      <c r="T113" s="11">
        <v>339</v>
      </c>
      <c r="U113" s="11">
        <v>0</v>
      </c>
      <c r="V113" s="11">
        <f t="shared" si="71"/>
        <v>339</v>
      </c>
      <c r="W113" s="11">
        <f t="shared" si="65"/>
        <v>0.32132701421800947</v>
      </c>
    </row>
    <row r="114" spans="1:23" x14ac:dyDescent="0.2">
      <c r="A114" s="11" t="s">
        <v>214</v>
      </c>
      <c r="B114" s="11" t="s">
        <v>399</v>
      </c>
      <c r="C114" s="11">
        <v>7512</v>
      </c>
      <c r="D114" s="11">
        <v>3021</v>
      </c>
      <c r="E114" s="11">
        <f t="shared" si="66"/>
        <v>10533</v>
      </c>
      <c r="F114" s="11">
        <v>581</v>
      </c>
      <c r="G114" s="11">
        <v>599</v>
      </c>
      <c r="H114" s="11">
        <f t="shared" si="67"/>
        <v>1180</v>
      </c>
      <c r="I114" s="11">
        <f t="shared" si="63"/>
        <v>0.11202886167283775</v>
      </c>
      <c r="J114" s="11">
        <v>4702</v>
      </c>
      <c r="K114" s="11">
        <v>2422</v>
      </c>
      <c r="L114" s="11">
        <f t="shared" si="68"/>
        <v>7124</v>
      </c>
      <c r="M114" s="11">
        <v>397</v>
      </c>
      <c r="N114" s="11">
        <v>0</v>
      </c>
      <c r="O114" s="11">
        <f t="shared" si="69"/>
        <v>397</v>
      </c>
      <c r="P114" s="11">
        <f t="shared" si="64"/>
        <v>5.5727119595732733E-2</v>
      </c>
      <c r="Q114" s="11">
        <v>2489</v>
      </c>
      <c r="R114" s="11">
        <v>373</v>
      </c>
      <c r="S114" s="11">
        <f t="shared" si="70"/>
        <v>2862</v>
      </c>
      <c r="T114" s="11">
        <v>0</v>
      </c>
      <c r="U114" s="11">
        <v>373</v>
      </c>
      <c r="V114" s="11">
        <f t="shared" si="71"/>
        <v>373</v>
      </c>
      <c r="W114" s="11">
        <f t="shared" si="65"/>
        <v>0.13032844164919635</v>
      </c>
    </row>
    <row r="115" spans="1:23" x14ac:dyDescent="0.2">
      <c r="A115" s="11" t="s">
        <v>216</v>
      </c>
      <c r="B115" s="11" t="s">
        <v>399</v>
      </c>
      <c r="C115" s="11">
        <v>6993</v>
      </c>
      <c r="D115" s="11">
        <v>3773</v>
      </c>
      <c r="E115" s="11">
        <f t="shared" si="66"/>
        <v>10766</v>
      </c>
      <c r="F115" s="11">
        <v>1371</v>
      </c>
      <c r="G115" s="11">
        <v>0</v>
      </c>
      <c r="H115" s="11">
        <f t="shared" si="67"/>
        <v>1371</v>
      </c>
      <c r="I115" s="11">
        <f t="shared" si="63"/>
        <v>0.12734534646108117</v>
      </c>
      <c r="J115" s="11">
        <v>6206</v>
      </c>
      <c r="K115" s="11">
        <v>3407</v>
      </c>
      <c r="L115" s="11">
        <f t="shared" si="68"/>
        <v>9613</v>
      </c>
      <c r="M115" s="11">
        <v>584</v>
      </c>
      <c r="N115" s="11">
        <v>0</v>
      </c>
      <c r="O115" s="11">
        <f t="shared" si="69"/>
        <v>584</v>
      </c>
      <c r="P115" s="11">
        <f t="shared" si="64"/>
        <v>6.0751066264433579E-2</v>
      </c>
      <c r="Q115" s="11">
        <v>787</v>
      </c>
      <c r="R115" s="11">
        <v>366</v>
      </c>
      <c r="S115" s="11">
        <f t="shared" si="70"/>
        <v>1153</v>
      </c>
      <c r="T115" s="11">
        <v>787</v>
      </c>
      <c r="U115" s="11">
        <v>0</v>
      </c>
      <c r="V115" s="11">
        <f t="shared" si="71"/>
        <v>787</v>
      </c>
      <c r="W115" s="11">
        <f t="shared" si="65"/>
        <v>0.68256721595836944</v>
      </c>
    </row>
    <row r="116" spans="1:23" x14ac:dyDescent="0.2">
      <c r="A116" s="11" t="s">
        <v>218</v>
      </c>
      <c r="B116" s="11" t="s">
        <v>399</v>
      </c>
      <c r="C116" s="11">
        <v>12828</v>
      </c>
      <c r="D116" s="11">
        <v>1872</v>
      </c>
      <c r="E116" s="11">
        <f t="shared" si="66"/>
        <v>14700</v>
      </c>
      <c r="F116" s="11">
        <v>4908</v>
      </c>
      <c r="G116" s="11">
        <v>1080</v>
      </c>
      <c r="H116" s="11">
        <f t="shared" si="67"/>
        <v>5988</v>
      </c>
      <c r="I116" s="11">
        <f t="shared" si="63"/>
        <v>0.4073469387755102</v>
      </c>
      <c r="J116" s="11">
        <v>5062</v>
      </c>
      <c r="K116" s="11">
        <v>878</v>
      </c>
      <c r="L116" s="11">
        <f t="shared" si="68"/>
        <v>5940</v>
      </c>
      <c r="M116" s="11">
        <v>1540</v>
      </c>
      <c r="N116" s="11">
        <v>539</v>
      </c>
      <c r="O116" s="11">
        <f t="shared" si="69"/>
        <v>2079</v>
      </c>
      <c r="P116" s="11">
        <f t="shared" si="64"/>
        <v>0.35</v>
      </c>
      <c r="Q116" s="11">
        <v>4638</v>
      </c>
      <c r="R116" s="11">
        <v>398</v>
      </c>
      <c r="S116" s="11">
        <f t="shared" si="70"/>
        <v>5036</v>
      </c>
      <c r="T116" s="11">
        <v>1558</v>
      </c>
      <c r="U116" s="11">
        <v>82</v>
      </c>
      <c r="V116" s="11">
        <f t="shared" si="71"/>
        <v>1640</v>
      </c>
      <c r="W116" s="11">
        <f t="shared" si="65"/>
        <v>0.3256552819698173</v>
      </c>
    </row>
    <row r="117" spans="1:23" x14ac:dyDescent="0.2">
      <c r="A117" s="11" t="s">
        <v>220</v>
      </c>
      <c r="B117" s="11" t="s">
        <v>399</v>
      </c>
      <c r="C117" s="11">
        <v>17797</v>
      </c>
      <c r="D117" s="11">
        <v>7206</v>
      </c>
      <c r="E117" s="11">
        <f t="shared" si="66"/>
        <v>25003</v>
      </c>
      <c r="F117" s="11">
        <v>4817</v>
      </c>
      <c r="G117" s="11">
        <v>1943</v>
      </c>
      <c r="H117" s="11">
        <f t="shared" si="67"/>
        <v>6760</v>
      </c>
      <c r="I117" s="11">
        <f t="shared" si="63"/>
        <v>0.27036755589329281</v>
      </c>
      <c r="J117" s="11">
        <v>8116</v>
      </c>
      <c r="K117" s="11">
        <v>3051</v>
      </c>
      <c r="L117" s="11">
        <f t="shared" si="68"/>
        <v>11167</v>
      </c>
      <c r="M117" s="11">
        <v>1646</v>
      </c>
      <c r="N117" s="11">
        <v>877</v>
      </c>
      <c r="O117" s="11">
        <f t="shared" si="69"/>
        <v>2523</v>
      </c>
      <c r="P117" s="11">
        <f t="shared" si="64"/>
        <v>0.22593355422226202</v>
      </c>
      <c r="Q117" s="11">
        <v>7391</v>
      </c>
      <c r="R117" s="11">
        <v>2910</v>
      </c>
      <c r="S117" s="11">
        <f t="shared" si="70"/>
        <v>10301</v>
      </c>
      <c r="T117" s="11">
        <v>2559</v>
      </c>
      <c r="U117" s="11">
        <v>523</v>
      </c>
      <c r="V117" s="11">
        <f t="shared" si="71"/>
        <v>3082</v>
      </c>
      <c r="W117" s="11">
        <f t="shared" si="65"/>
        <v>0.29919425298514707</v>
      </c>
    </row>
    <row r="118" spans="1:23" x14ac:dyDescent="0.2">
      <c r="A118" s="11" t="s">
        <v>222</v>
      </c>
      <c r="B118" s="11" t="s">
        <v>399</v>
      </c>
      <c r="C118" s="11">
        <v>8901</v>
      </c>
      <c r="D118" s="11">
        <v>1298</v>
      </c>
      <c r="E118" s="11">
        <f t="shared" si="66"/>
        <v>10199</v>
      </c>
      <c r="F118" s="11">
        <v>2523</v>
      </c>
      <c r="G118" s="11">
        <v>422</v>
      </c>
      <c r="H118" s="11">
        <f t="shared" si="67"/>
        <v>2945</v>
      </c>
      <c r="I118" s="11">
        <f t="shared" si="63"/>
        <v>0.28875379939209728</v>
      </c>
      <c r="J118" s="11">
        <v>2322</v>
      </c>
      <c r="K118" s="11">
        <v>578</v>
      </c>
      <c r="L118" s="11">
        <f t="shared" si="68"/>
        <v>2900</v>
      </c>
      <c r="M118" s="11">
        <v>423</v>
      </c>
      <c r="N118" s="11">
        <v>0</v>
      </c>
      <c r="O118" s="11">
        <f t="shared" si="69"/>
        <v>423</v>
      </c>
      <c r="P118" s="11">
        <f t="shared" si="64"/>
        <v>0.14586206896551723</v>
      </c>
      <c r="Q118" s="11">
        <v>5163</v>
      </c>
      <c r="R118" s="11">
        <v>607</v>
      </c>
      <c r="S118" s="11">
        <f t="shared" si="70"/>
        <v>5770</v>
      </c>
      <c r="T118" s="11">
        <v>1526</v>
      </c>
      <c r="U118" s="11">
        <v>309</v>
      </c>
      <c r="V118" s="11">
        <f t="shared" si="71"/>
        <v>1835</v>
      </c>
      <c r="W118" s="11">
        <f t="shared" si="65"/>
        <v>0.31802426343154244</v>
      </c>
    </row>
    <row r="119" spans="1:23" x14ac:dyDescent="0.2">
      <c r="A119" s="11" t="s">
        <v>224</v>
      </c>
      <c r="B119" s="11" t="s">
        <v>399</v>
      </c>
      <c r="C119" s="11">
        <v>16282</v>
      </c>
      <c r="D119" s="11">
        <v>2107</v>
      </c>
      <c r="E119" s="11">
        <f t="shared" si="66"/>
        <v>18389</v>
      </c>
      <c r="F119" s="11">
        <v>2101</v>
      </c>
      <c r="G119" s="11">
        <v>417</v>
      </c>
      <c r="H119" s="11">
        <f t="shared" si="67"/>
        <v>2518</v>
      </c>
      <c r="I119" s="11">
        <f t="shared" si="63"/>
        <v>0.13692968622546087</v>
      </c>
      <c r="J119" s="11">
        <v>9862</v>
      </c>
      <c r="K119" s="11">
        <v>375</v>
      </c>
      <c r="L119" s="11">
        <f t="shared" si="68"/>
        <v>10237</v>
      </c>
      <c r="M119" s="11">
        <v>1047</v>
      </c>
      <c r="N119" s="11">
        <v>0</v>
      </c>
      <c r="O119" s="11">
        <f t="shared" si="69"/>
        <v>1047</v>
      </c>
      <c r="P119" s="11">
        <f t="shared" si="64"/>
        <v>0.10227605743870274</v>
      </c>
      <c r="Q119" s="11">
        <v>5522</v>
      </c>
      <c r="R119" s="11">
        <v>1349</v>
      </c>
      <c r="S119" s="11">
        <f t="shared" si="70"/>
        <v>6871</v>
      </c>
      <c r="T119" s="11">
        <v>1054</v>
      </c>
      <c r="U119" s="11">
        <v>417</v>
      </c>
      <c r="V119" s="11">
        <f t="shared" si="71"/>
        <v>1471</v>
      </c>
      <c r="W119" s="11">
        <f t="shared" si="65"/>
        <v>0.21408819676902927</v>
      </c>
    </row>
    <row r="120" spans="1:23" x14ac:dyDescent="0.2">
      <c r="A120" s="11" t="s">
        <v>226</v>
      </c>
      <c r="B120" s="11" t="s">
        <v>399</v>
      </c>
      <c r="C120" s="11">
        <v>19165</v>
      </c>
      <c r="D120" s="11">
        <v>884</v>
      </c>
      <c r="E120" s="11">
        <f t="shared" si="66"/>
        <v>20049</v>
      </c>
      <c r="F120" s="11">
        <v>5296</v>
      </c>
      <c r="G120" s="11">
        <v>57</v>
      </c>
      <c r="H120" s="11">
        <f t="shared" si="67"/>
        <v>5353</v>
      </c>
      <c r="I120" s="11">
        <f t="shared" si="63"/>
        <v>0.26699586014265053</v>
      </c>
      <c r="J120" s="11">
        <v>6232</v>
      </c>
      <c r="K120" s="11">
        <v>39</v>
      </c>
      <c r="L120" s="11">
        <f t="shared" si="68"/>
        <v>6271</v>
      </c>
      <c r="M120" s="11">
        <v>1081</v>
      </c>
      <c r="N120" s="11">
        <v>0</v>
      </c>
      <c r="O120" s="11">
        <f t="shared" si="69"/>
        <v>1081</v>
      </c>
      <c r="P120" s="11">
        <f t="shared" si="64"/>
        <v>0.17238080051028545</v>
      </c>
      <c r="Q120" s="11">
        <v>9687</v>
      </c>
      <c r="R120" s="11">
        <v>577</v>
      </c>
      <c r="S120" s="11">
        <f t="shared" si="70"/>
        <v>10264</v>
      </c>
      <c r="T120" s="11">
        <v>2895</v>
      </c>
      <c r="U120" s="11">
        <v>57</v>
      </c>
      <c r="V120" s="11">
        <f t="shared" si="71"/>
        <v>2952</v>
      </c>
      <c r="W120" s="11">
        <f t="shared" si="65"/>
        <v>0.28760717069368669</v>
      </c>
    </row>
    <row r="121" spans="1:23" x14ac:dyDescent="0.2">
      <c r="A121" s="11" t="s">
        <v>228</v>
      </c>
      <c r="B121" s="11" t="s">
        <v>399</v>
      </c>
      <c r="C121" s="11">
        <v>23421</v>
      </c>
      <c r="D121" s="11">
        <v>2202</v>
      </c>
      <c r="E121" s="11">
        <f t="shared" si="66"/>
        <v>25623</v>
      </c>
      <c r="F121" s="11">
        <v>2330</v>
      </c>
      <c r="G121" s="11">
        <v>373</v>
      </c>
      <c r="H121" s="11">
        <f t="shared" si="67"/>
        <v>2703</v>
      </c>
      <c r="I121" s="11">
        <f t="shared" si="63"/>
        <v>0.10549116028568083</v>
      </c>
      <c r="J121" s="11">
        <v>8167</v>
      </c>
      <c r="K121" s="11">
        <v>95</v>
      </c>
      <c r="L121" s="11">
        <f t="shared" si="68"/>
        <v>8262</v>
      </c>
      <c r="M121" s="11">
        <v>404</v>
      </c>
      <c r="N121" s="11">
        <v>0</v>
      </c>
      <c r="O121" s="11">
        <f t="shared" si="69"/>
        <v>404</v>
      </c>
      <c r="P121" s="11">
        <f t="shared" si="64"/>
        <v>4.889857177438877E-2</v>
      </c>
      <c r="Q121" s="11">
        <v>13520</v>
      </c>
      <c r="R121" s="11">
        <v>1957</v>
      </c>
      <c r="S121" s="11">
        <f t="shared" si="70"/>
        <v>15477</v>
      </c>
      <c r="T121" s="11">
        <v>1697</v>
      </c>
      <c r="U121" s="11">
        <v>373</v>
      </c>
      <c r="V121" s="11">
        <f t="shared" si="71"/>
        <v>2070</v>
      </c>
      <c r="W121" s="11">
        <f t="shared" si="65"/>
        <v>0.13374685016476062</v>
      </c>
    </row>
    <row r="122" spans="1:23" x14ac:dyDescent="0.2">
      <c r="A122" s="11" t="s">
        <v>230</v>
      </c>
      <c r="B122" s="11" t="s">
        <v>399</v>
      </c>
      <c r="C122" s="11">
        <v>3551</v>
      </c>
      <c r="D122" s="11">
        <v>1768</v>
      </c>
      <c r="E122" s="11">
        <f t="shared" si="66"/>
        <v>5319</v>
      </c>
      <c r="F122" s="11">
        <v>354</v>
      </c>
      <c r="G122" s="11">
        <v>680</v>
      </c>
      <c r="H122" s="11">
        <f t="shared" si="67"/>
        <v>1034</v>
      </c>
      <c r="I122" s="11">
        <f t="shared" si="63"/>
        <v>0.19439744312840759</v>
      </c>
      <c r="J122" s="11">
        <v>1837</v>
      </c>
      <c r="K122" s="11">
        <v>186</v>
      </c>
      <c r="L122" s="11">
        <f t="shared" si="68"/>
        <v>2023</v>
      </c>
      <c r="M122" s="11">
        <v>233</v>
      </c>
      <c r="N122" s="11">
        <v>0</v>
      </c>
      <c r="O122" s="11">
        <f t="shared" si="69"/>
        <v>233</v>
      </c>
      <c r="P122" s="11">
        <f t="shared" si="64"/>
        <v>0.11517548195748888</v>
      </c>
      <c r="Q122" s="11">
        <v>1160</v>
      </c>
      <c r="R122" s="11">
        <v>1382</v>
      </c>
      <c r="S122" s="11">
        <f t="shared" si="70"/>
        <v>2542</v>
      </c>
      <c r="T122" s="11">
        <v>121</v>
      </c>
      <c r="U122" s="11">
        <v>680</v>
      </c>
      <c r="V122" s="11">
        <f t="shared" si="71"/>
        <v>801</v>
      </c>
      <c r="W122" s="11">
        <f t="shared" si="65"/>
        <v>0.31510621557828483</v>
      </c>
    </row>
    <row r="123" spans="1:23" x14ac:dyDescent="0.2">
      <c r="A123" s="11" t="s">
        <v>232</v>
      </c>
      <c r="B123" s="11" t="s">
        <v>399</v>
      </c>
      <c r="C123" s="11">
        <v>24643</v>
      </c>
      <c r="D123" s="11">
        <v>6885</v>
      </c>
      <c r="E123" s="11">
        <f t="shared" si="66"/>
        <v>31528</v>
      </c>
      <c r="F123" s="11">
        <v>6235</v>
      </c>
      <c r="G123" s="11">
        <v>1033</v>
      </c>
      <c r="H123" s="11">
        <f t="shared" si="67"/>
        <v>7268</v>
      </c>
      <c r="I123" s="11">
        <f t="shared" si="63"/>
        <v>0.23052524739913727</v>
      </c>
      <c r="J123" s="11">
        <v>12126</v>
      </c>
      <c r="K123" s="11">
        <v>1255</v>
      </c>
      <c r="L123" s="11">
        <f t="shared" si="68"/>
        <v>13381</v>
      </c>
      <c r="M123" s="11">
        <v>1684</v>
      </c>
      <c r="N123" s="11">
        <v>133</v>
      </c>
      <c r="O123" s="11">
        <f t="shared" si="69"/>
        <v>1817</v>
      </c>
      <c r="P123" s="11">
        <f t="shared" si="64"/>
        <v>0.13578955235034751</v>
      </c>
      <c r="Q123" s="11">
        <v>9495</v>
      </c>
      <c r="R123" s="11">
        <v>4288</v>
      </c>
      <c r="S123" s="11">
        <f t="shared" si="70"/>
        <v>13783</v>
      </c>
      <c r="T123" s="11">
        <v>3619</v>
      </c>
      <c r="U123" s="11">
        <v>708</v>
      </c>
      <c r="V123" s="11">
        <f t="shared" si="71"/>
        <v>4327</v>
      </c>
      <c r="W123" s="11">
        <f t="shared" si="65"/>
        <v>0.31393745918885585</v>
      </c>
    </row>
    <row r="124" spans="1:23" x14ac:dyDescent="0.2">
      <c r="A124" s="11" t="s">
        <v>234</v>
      </c>
      <c r="B124" s="11" t="s">
        <v>399</v>
      </c>
      <c r="C124" s="11">
        <v>24254</v>
      </c>
      <c r="D124" s="11">
        <v>14187</v>
      </c>
      <c r="E124" s="11">
        <f t="shared" si="66"/>
        <v>38441</v>
      </c>
      <c r="F124" s="11">
        <v>7196</v>
      </c>
      <c r="G124" s="11">
        <v>4736</v>
      </c>
      <c r="H124" s="11">
        <f t="shared" si="67"/>
        <v>11932</v>
      </c>
      <c r="I124" s="11">
        <f t="shared" si="63"/>
        <v>0.31039775239978146</v>
      </c>
      <c r="J124" s="11">
        <v>5636</v>
      </c>
      <c r="K124" s="11">
        <v>2298</v>
      </c>
      <c r="L124" s="11">
        <f t="shared" si="68"/>
        <v>7934</v>
      </c>
      <c r="M124" s="11">
        <v>983</v>
      </c>
      <c r="N124" s="11">
        <v>548</v>
      </c>
      <c r="O124" s="11">
        <f t="shared" si="69"/>
        <v>1531</v>
      </c>
      <c r="P124" s="11">
        <f t="shared" si="64"/>
        <v>0.19296697756491052</v>
      </c>
      <c r="Q124" s="11">
        <v>13355</v>
      </c>
      <c r="R124" s="11">
        <v>8219</v>
      </c>
      <c r="S124" s="11">
        <f t="shared" si="70"/>
        <v>21574</v>
      </c>
      <c r="T124" s="11">
        <v>4057</v>
      </c>
      <c r="U124" s="11">
        <v>2645</v>
      </c>
      <c r="V124" s="11">
        <f t="shared" si="71"/>
        <v>6702</v>
      </c>
      <c r="W124" s="11">
        <f t="shared" si="65"/>
        <v>0.31065171039213868</v>
      </c>
    </row>
    <row r="125" spans="1:23" x14ac:dyDescent="0.2">
      <c r="A125" s="11" t="s">
        <v>236</v>
      </c>
      <c r="B125" s="11" t="s">
        <v>399</v>
      </c>
      <c r="C125" s="11">
        <v>33248</v>
      </c>
      <c r="D125" s="11">
        <v>7243</v>
      </c>
      <c r="E125" s="11">
        <f t="shared" si="66"/>
        <v>40491</v>
      </c>
      <c r="F125" s="11">
        <v>9552</v>
      </c>
      <c r="G125" s="11">
        <v>2259</v>
      </c>
      <c r="H125" s="11">
        <f t="shared" si="67"/>
        <v>11811</v>
      </c>
      <c r="I125" s="11">
        <f t="shared" si="63"/>
        <v>0.29169445061865601</v>
      </c>
      <c r="J125" s="11">
        <v>13510</v>
      </c>
      <c r="K125" s="11">
        <v>1190</v>
      </c>
      <c r="L125" s="11">
        <f t="shared" si="68"/>
        <v>14700</v>
      </c>
      <c r="M125" s="11">
        <v>3929</v>
      </c>
      <c r="N125" s="11">
        <v>425</v>
      </c>
      <c r="O125" s="11">
        <f t="shared" si="69"/>
        <v>4354</v>
      </c>
      <c r="P125" s="11">
        <f t="shared" si="64"/>
        <v>0.29619047619047617</v>
      </c>
      <c r="Q125" s="11">
        <v>15638</v>
      </c>
      <c r="R125" s="11">
        <v>4324</v>
      </c>
      <c r="S125" s="11">
        <f t="shared" si="70"/>
        <v>19962</v>
      </c>
      <c r="T125" s="11">
        <v>4215</v>
      </c>
      <c r="U125" s="11">
        <v>1554</v>
      </c>
      <c r="V125" s="11">
        <f t="shared" si="71"/>
        <v>5769</v>
      </c>
      <c r="W125" s="11">
        <f t="shared" si="65"/>
        <v>0.2889990982867448</v>
      </c>
    </row>
    <row r="126" spans="1:23" x14ac:dyDescent="0.2">
      <c r="A126" s="11" t="s">
        <v>238</v>
      </c>
      <c r="B126" s="11" t="s">
        <v>399</v>
      </c>
      <c r="C126" s="11">
        <v>8646</v>
      </c>
      <c r="D126" s="11">
        <v>5241</v>
      </c>
      <c r="E126" s="11">
        <f t="shared" si="66"/>
        <v>13887</v>
      </c>
      <c r="F126" s="11">
        <v>1954</v>
      </c>
      <c r="G126" s="11">
        <v>768</v>
      </c>
      <c r="H126" s="11">
        <f t="shared" si="67"/>
        <v>2722</v>
      </c>
      <c r="I126" s="11">
        <f t="shared" si="63"/>
        <v>0.19601065744941312</v>
      </c>
      <c r="J126" s="11">
        <v>3220</v>
      </c>
      <c r="K126" s="11">
        <v>932</v>
      </c>
      <c r="L126" s="11">
        <f t="shared" si="68"/>
        <v>4152</v>
      </c>
      <c r="M126" s="11">
        <v>428</v>
      </c>
      <c r="N126" s="11">
        <v>0</v>
      </c>
      <c r="O126" s="11">
        <f t="shared" si="69"/>
        <v>428</v>
      </c>
      <c r="P126" s="11">
        <f t="shared" si="64"/>
        <v>0.10308285163776493</v>
      </c>
      <c r="Q126" s="11">
        <v>4185</v>
      </c>
      <c r="R126" s="11">
        <v>3558</v>
      </c>
      <c r="S126" s="11">
        <f t="shared" si="70"/>
        <v>7743</v>
      </c>
      <c r="T126" s="11">
        <v>1015</v>
      </c>
      <c r="U126" s="11">
        <v>711</v>
      </c>
      <c r="V126" s="11">
        <f t="shared" si="71"/>
        <v>1726</v>
      </c>
      <c r="W126" s="11">
        <f t="shared" si="65"/>
        <v>0.22291101640191141</v>
      </c>
    </row>
    <row r="127" spans="1:23" x14ac:dyDescent="0.2">
      <c r="A127" s="11" t="s">
        <v>240</v>
      </c>
      <c r="B127" s="11" t="s">
        <v>399</v>
      </c>
      <c r="C127" s="11">
        <v>13721</v>
      </c>
      <c r="D127" s="11">
        <v>3160</v>
      </c>
      <c r="E127" s="11">
        <f t="shared" si="66"/>
        <v>16881</v>
      </c>
      <c r="F127" s="11">
        <v>1020</v>
      </c>
      <c r="G127" s="11">
        <v>193</v>
      </c>
      <c r="H127" s="11">
        <f t="shared" si="67"/>
        <v>1213</v>
      </c>
      <c r="I127" s="11">
        <f t="shared" si="63"/>
        <v>7.1855932705408451E-2</v>
      </c>
      <c r="J127" s="11">
        <v>8704</v>
      </c>
      <c r="K127" s="11">
        <v>1211</v>
      </c>
      <c r="L127" s="11">
        <f t="shared" si="68"/>
        <v>9915</v>
      </c>
      <c r="M127" s="11">
        <v>865</v>
      </c>
      <c r="N127" s="11">
        <v>69</v>
      </c>
      <c r="O127" s="11">
        <f t="shared" si="69"/>
        <v>934</v>
      </c>
      <c r="P127" s="11">
        <f t="shared" si="64"/>
        <v>9.4200706001008577E-2</v>
      </c>
      <c r="Q127" s="11">
        <v>4692</v>
      </c>
      <c r="R127" s="11">
        <v>1588</v>
      </c>
      <c r="S127" s="11">
        <f t="shared" si="70"/>
        <v>6280</v>
      </c>
      <c r="T127" s="11">
        <v>102</v>
      </c>
      <c r="U127" s="11">
        <v>124</v>
      </c>
      <c r="V127" s="11">
        <f t="shared" si="71"/>
        <v>226</v>
      </c>
      <c r="W127" s="11">
        <f t="shared" si="65"/>
        <v>3.5987261146496814E-2</v>
      </c>
    </row>
    <row r="128" spans="1:23" x14ac:dyDescent="0.2">
      <c r="A128" s="11" t="s">
        <v>242</v>
      </c>
      <c r="B128" s="11" t="s">
        <v>399</v>
      </c>
      <c r="C128" s="11">
        <v>39468</v>
      </c>
      <c r="D128" s="11">
        <v>2701</v>
      </c>
      <c r="E128" s="11">
        <f t="shared" si="66"/>
        <v>42169</v>
      </c>
      <c r="F128" s="11">
        <v>9693</v>
      </c>
      <c r="G128" s="11">
        <v>440</v>
      </c>
      <c r="H128" s="11">
        <f t="shared" si="67"/>
        <v>10133</v>
      </c>
      <c r="I128" s="11">
        <f t="shared" si="63"/>
        <v>0.2402950034385449</v>
      </c>
      <c r="J128" s="11">
        <v>13418</v>
      </c>
      <c r="K128" s="11">
        <v>746</v>
      </c>
      <c r="L128" s="11">
        <f t="shared" si="68"/>
        <v>14164</v>
      </c>
      <c r="M128" s="11">
        <v>1278</v>
      </c>
      <c r="N128" s="11">
        <v>190</v>
      </c>
      <c r="O128" s="11">
        <f t="shared" si="69"/>
        <v>1468</v>
      </c>
      <c r="P128" s="11">
        <f t="shared" si="64"/>
        <v>0.1036430386896357</v>
      </c>
      <c r="Q128" s="11">
        <v>22712</v>
      </c>
      <c r="R128" s="11">
        <v>1540</v>
      </c>
      <c r="S128" s="11">
        <f t="shared" si="70"/>
        <v>24252</v>
      </c>
      <c r="T128" s="11">
        <v>6822</v>
      </c>
      <c r="U128" s="11">
        <v>250</v>
      </c>
      <c r="V128" s="11">
        <f t="shared" si="71"/>
        <v>7072</v>
      </c>
      <c r="W128" s="11">
        <f t="shared" si="65"/>
        <v>0.29160481609764144</v>
      </c>
    </row>
    <row r="129" spans="1:23" x14ac:dyDescent="0.2">
      <c r="A129" s="11" t="s">
        <v>244</v>
      </c>
      <c r="B129" s="11" t="s">
        <v>399</v>
      </c>
      <c r="C129" s="11">
        <v>22274</v>
      </c>
      <c r="D129" s="11">
        <v>2847</v>
      </c>
      <c r="E129" s="11">
        <f t="shared" si="66"/>
        <v>25121</v>
      </c>
      <c r="F129" s="11">
        <v>4763</v>
      </c>
      <c r="G129" s="11">
        <v>0</v>
      </c>
      <c r="H129" s="11">
        <f t="shared" si="67"/>
        <v>4763</v>
      </c>
      <c r="I129" s="11">
        <f t="shared" si="63"/>
        <v>0.18960232474821861</v>
      </c>
      <c r="J129" s="11">
        <v>9617</v>
      </c>
      <c r="K129" s="11">
        <v>920</v>
      </c>
      <c r="L129" s="11">
        <f t="shared" si="68"/>
        <v>10537</v>
      </c>
      <c r="M129" s="11">
        <v>1835</v>
      </c>
      <c r="N129" s="11">
        <v>0</v>
      </c>
      <c r="O129" s="11">
        <f t="shared" si="69"/>
        <v>1835</v>
      </c>
      <c r="P129" s="11">
        <f t="shared" si="64"/>
        <v>0.17414823953687009</v>
      </c>
      <c r="Q129" s="11">
        <v>10146</v>
      </c>
      <c r="R129" s="11">
        <v>1825</v>
      </c>
      <c r="S129" s="11">
        <f t="shared" si="70"/>
        <v>11971</v>
      </c>
      <c r="T129" s="11">
        <v>2182</v>
      </c>
      <c r="U129" s="11">
        <v>0</v>
      </c>
      <c r="V129" s="11">
        <f t="shared" si="71"/>
        <v>2182</v>
      </c>
      <c r="W129" s="11">
        <f t="shared" si="65"/>
        <v>0.18227382841867848</v>
      </c>
    </row>
    <row r="130" spans="1:23" x14ac:dyDescent="0.2">
      <c r="A130" s="11" t="s">
        <v>246</v>
      </c>
      <c r="B130" s="11" t="s">
        <v>399</v>
      </c>
      <c r="C130" s="11">
        <v>22256</v>
      </c>
      <c r="D130" s="11">
        <v>7613</v>
      </c>
      <c r="E130" s="11">
        <f t="shared" si="66"/>
        <v>29869</v>
      </c>
      <c r="F130" s="11">
        <v>5596</v>
      </c>
      <c r="G130" s="11">
        <v>1269</v>
      </c>
      <c r="H130" s="11">
        <f t="shared" si="67"/>
        <v>6865</v>
      </c>
      <c r="I130" s="11">
        <f t="shared" si="63"/>
        <v>0.22983695470219961</v>
      </c>
      <c r="J130" s="11">
        <v>7492</v>
      </c>
      <c r="K130" s="11">
        <v>837</v>
      </c>
      <c r="L130" s="11">
        <f t="shared" si="68"/>
        <v>8329</v>
      </c>
      <c r="M130" s="11">
        <v>891</v>
      </c>
      <c r="N130" s="11">
        <v>394</v>
      </c>
      <c r="O130" s="11">
        <f t="shared" si="69"/>
        <v>1285</v>
      </c>
      <c r="P130" s="11">
        <f t="shared" si="64"/>
        <v>0.15428022571737304</v>
      </c>
      <c r="Q130" s="11">
        <v>11637</v>
      </c>
      <c r="R130" s="11">
        <v>5878</v>
      </c>
      <c r="S130" s="11">
        <f t="shared" si="70"/>
        <v>17515</v>
      </c>
      <c r="T130" s="11">
        <v>3511</v>
      </c>
      <c r="U130" s="11">
        <v>586</v>
      </c>
      <c r="V130" s="11">
        <f t="shared" si="71"/>
        <v>4097</v>
      </c>
      <c r="W130" s="11">
        <f t="shared" si="65"/>
        <v>0.23391378818155867</v>
      </c>
    </row>
    <row r="131" spans="1:23" x14ac:dyDescent="0.2">
      <c r="A131" s="11" t="s">
        <v>248</v>
      </c>
      <c r="B131" s="11" t="s">
        <v>399</v>
      </c>
      <c r="C131" s="11">
        <v>10910</v>
      </c>
      <c r="D131" s="11">
        <v>2651</v>
      </c>
      <c r="E131" s="11">
        <f t="shared" si="66"/>
        <v>13561</v>
      </c>
      <c r="F131" s="11">
        <v>3355</v>
      </c>
      <c r="G131" s="11">
        <v>980</v>
      </c>
      <c r="H131" s="11">
        <f t="shared" si="67"/>
        <v>4335</v>
      </c>
      <c r="I131" s="11">
        <f t="shared" ref="I131:I157" si="72">H131/E131</f>
        <v>0.31966669124695818</v>
      </c>
      <c r="J131" s="11">
        <v>3964</v>
      </c>
      <c r="K131" s="11">
        <v>270</v>
      </c>
      <c r="L131" s="11">
        <f t="shared" si="68"/>
        <v>4234</v>
      </c>
      <c r="M131" s="11">
        <v>321</v>
      </c>
      <c r="N131" s="11">
        <v>50</v>
      </c>
      <c r="O131" s="11">
        <f t="shared" si="69"/>
        <v>371</v>
      </c>
      <c r="P131" s="11">
        <f t="shared" ref="P131:P157" si="73">O131/L131</f>
        <v>8.7623996221067549E-2</v>
      </c>
      <c r="Q131" s="11">
        <v>4638</v>
      </c>
      <c r="R131" s="11">
        <v>1956</v>
      </c>
      <c r="S131" s="11">
        <f t="shared" si="70"/>
        <v>6594</v>
      </c>
      <c r="T131" s="11">
        <v>1226</v>
      </c>
      <c r="U131" s="11">
        <v>505</v>
      </c>
      <c r="V131" s="11">
        <f t="shared" si="71"/>
        <v>1731</v>
      </c>
      <c r="W131" s="11">
        <f t="shared" ref="W131:W157" si="74">V131/S131</f>
        <v>0.26251137397634211</v>
      </c>
    </row>
    <row r="132" spans="1:23" x14ac:dyDescent="0.2">
      <c r="A132" s="11" t="s">
        <v>250</v>
      </c>
      <c r="B132" s="11" t="s">
        <v>399</v>
      </c>
      <c r="C132" s="11">
        <v>6454</v>
      </c>
      <c r="D132" s="11">
        <v>1993</v>
      </c>
      <c r="E132" s="11">
        <f t="shared" si="66"/>
        <v>8447</v>
      </c>
      <c r="F132" s="11">
        <v>1086</v>
      </c>
      <c r="G132" s="11">
        <v>608</v>
      </c>
      <c r="H132" s="11">
        <f t="shared" si="67"/>
        <v>1694</v>
      </c>
      <c r="I132" s="11">
        <f t="shared" si="72"/>
        <v>0.20054457203740972</v>
      </c>
      <c r="J132" s="11">
        <v>2837</v>
      </c>
      <c r="K132" s="11">
        <v>202</v>
      </c>
      <c r="L132" s="11">
        <f t="shared" si="68"/>
        <v>3039</v>
      </c>
      <c r="M132" s="11">
        <v>370</v>
      </c>
      <c r="N132" s="11">
        <v>99</v>
      </c>
      <c r="O132" s="11">
        <f t="shared" si="69"/>
        <v>469</v>
      </c>
      <c r="P132" s="11">
        <f t="shared" si="73"/>
        <v>0.15432708127673578</v>
      </c>
      <c r="Q132" s="11">
        <v>3108</v>
      </c>
      <c r="R132" s="11">
        <v>888</v>
      </c>
      <c r="S132" s="11">
        <f t="shared" si="70"/>
        <v>3996</v>
      </c>
      <c r="T132" s="11">
        <v>584</v>
      </c>
      <c r="U132" s="11">
        <v>0</v>
      </c>
      <c r="V132" s="11">
        <f t="shared" si="71"/>
        <v>584</v>
      </c>
      <c r="W132" s="11">
        <f t="shared" si="74"/>
        <v>0.14614614614614616</v>
      </c>
    </row>
    <row r="133" spans="1:23" x14ac:dyDescent="0.2">
      <c r="A133" s="11" t="s">
        <v>251</v>
      </c>
      <c r="B133" s="11" t="s">
        <v>399</v>
      </c>
      <c r="C133" s="11">
        <v>1881</v>
      </c>
      <c r="D133" s="11">
        <v>1870</v>
      </c>
      <c r="E133" s="11">
        <f t="shared" si="66"/>
        <v>3751</v>
      </c>
      <c r="F133" s="11">
        <v>310</v>
      </c>
      <c r="G133" s="11">
        <v>0</v>
      </c>
      <c r="H133" s="11">
        <f t="shared" si="67"/>
        <v>310</v>
      </c>
      <c r="I133" s="11">
        <f t="shared" si="72"/>
        <v>8.2644628099173556E-2</v>
      </c>
      <c r="J133" s="11">
        <v>697</v>
      </c>
      <c r="K133" s="11">
        <v>606</v>
      </c>
      <c r="L133" s="11">
        <f t="shared" si="68"/>
        <v>1303</v>
      </c>
      <c r="M133" s="11">
        <v>0</v>
      </c>
      <c r="N133" s="11">
        <v>0</v>
      </c>
      <c r="O133" s="11">
        <f t="shared" si="69"/>
        <v>0</v>
      </c>
      <c r="P133" s="11">
        <f t="shared" si="73"/>
        <v>0</v>
      </c>
      <c r="Q133" s="11">
        <v>1008</v>
      </c>
      <c r="R133" s="11">
        <v>920</v>
      </c>
      <c r="S133" s="11">
        <f t="shared" si="70"/>
        <v>1928</v>
      </c>
      <c r="T133" s="11">
        <v>310</v>
      </c>
      <c r="U133" s="11">
        <v>0</v>
      </c>
      <c r="V133" s="11">
        <f t="shared" si="71"/>
        <v>310</v>
      </c>
      <c r="W133" s="11">
        <f t="shared" si="74"/>
        <v>0.1607883817427386</v>
      </c>
    </row>
    <row r="134" spans="1:23" x14ac:dyDescent="0.2">
      <c r="A134" s="11" t="s">
        <v>400</v>
      </c>
      <c r="B134" s="11"/>
      <c r="C134" s="11">
        <f t="shared" ref="C134:H134" si="75">SUM(C79:C133)</f>
        <v>686998</v>
      </c>
      <c r="D134" s="11">
        <f t="shared" si="75"/>
        <v>130159</v>
      </c>
      <c r="E134" s="11">
        <f t="shared" si="75"/>
        <v>817157</v>
      </c>
      <c r="F134" s="11">
        <f t="shared" si="75"/>
        <v>190800</v>
      </c>
      <c r="G134" s="11">
        <f t="shared" si="75"/>
        <v>33584</v>
      </c>
      <c r="H134" s="11">
        <f t="shared" si="75"/>
        <v>224384</v>
      </c>
      <c r="I134" s="11">
        <f t="shared" si="72"/>
        <v>0.27459105165837167</v>
      </c>
      <c r="J134" s="11">
        <f t="shared" ref="J134:O134" si="76">SUM(J79:J133)</f>
        <v>255986</v>
      </c>
      <c r="K134" s="11">
        <f t="shared" si="76"/>
        <v>36873</v>
      </c>
      <c r="L134" s="11">
        <f t="shared" si="76"/>
        <v>292859</v>
      </c>
      <c r="M134" s="11">
        <f t="shared" si="76"/>
        <v>40323</v>
      </c>
      <c r="N134" s="11">
        <f t="shared" si="76"/>
        <v>5857</v>
      </c>
      <c r="O134" s="11">
        <f t="shared" si="76"/>
        <v>46180</v>
      </c>
      <c r="P134" s="11">
        <f t="shared" si="73"/>
        <v>0.15768680491294446</v>
      </c>
      <c r="Q134" s="11">
        <f t="shared" ref="Q134:V134" si="77">SUM(Q79:Q133)</f>
        <v>329124</v>
      </c>
      <c r="R134" s="11">
        <f t="shared" si="77"/>
        <v>69148</v>
      </c>
      <c r="S134" s="11">
        <f t="shared" si="77"/>
        <v>398272</v>
      </c>
      <c r="T134" s="11">
        <f t="shared" si="77"/>
        <v>102394</v>
      </c>
      <c r="U134" s="11">
        <f t="shared" si="77"/>
        <v>19100</v>
      </c>
      <c r="V134" s="11">
        <f t="shared" si="77"/>
        <v>121494</v>
      </c>
      <c r="W134" s="11">
        <f t="shared" si="74"/>
        <v>0.30505282821790131</v>
      </c>
    </row>
    <row r="135" spans="1:23" x14ac:dyDescent="0.2">
      <c r="A135" s="7" t="s">
        <v>253</v>
      </c>
      <c r="B135" s="7" t="s">
        <v>401</v>
      </c>
      <c r="C135" s="7">
        <v>883</v>
      </c>
      <c r="D135" s="7">
        <v>0</v>
      </c>
      <c r="E135" s="7">
        <f>C135+D135</f>
        <v>883</v>
      </c>
      <c r="F135" s="7">
        <v>151</v>
      </c>
      <c r="G135" s="7">
        <v>0</v>
      </c>
      <c r="H135" s="7">
        <f>F135+G135</f>
        <v>151</v>
      </c>
      <c r="I135" s="7">
        <f t="shared" si="72"/>
        <v>0.1710079275198188</v>
      </c>
      <c r="J135" s="7">
        <v>692</v>
      </c>
      <c r="K135" s="7">
        <v>0</v>
      </c>
      <c r="L135" s="7">
        <f>J135+K135</f>
        <v>692</v>
      </c>
      <c r="M135" s="7">
        <v>151</v>
      </c>
      <c r="N135" s="7">
        <v>0</v>
      </c>
      <c r="O135" s="7">
        <f>M135+N135</f>
        <v>151</v>
      </c>
      <c r="P135" s="7">
        <f t="shared" si="73"/>
        <v>0.21820809248554912</v>
      </c>
      <c r="Q135" s="7">
        <v>191</v>
      </c>
      <c r="R135" s="7">
        <v>0</v>
      </c>
      <c r="S135" s="7">
        <f>Q135+R135</f>
        <v>191</v>
      </c>
      <c r="T135" s="7">
        <v>0</v>
      </c>
      <c r="U135" s="7">
        <v>0</v>
      </c>
      <c r="V135" s="7">
        <f>T135+U135</f>
        <v>0</v>
      </c>
      <c r="W135" s="7">
        <f t="shared" si="74"/>
        <v>0</v>
      </c>
    </row>
    <row r="136" spans="1:23" x14ac:dyDescent="0.2">
      <c r="A136" s="7" t="s">
        <v>255</v>
      </c>
      <c r="B136" s="7" t="s">
        <v>401</v>
      </c>
      <c r="C136" s="7">
        <v>837</v>
      </c>
      <c r="D136" s="7">
        <v>62</v>
      </c>
      <c r="E136" s="7">
        <f>C136+D136</f>
        <v>899</v>
      </c>
      <c r="F136" s="7">
        <v>173</v>
      </c>
      <c r="G136" s="7">
        <v>26</v>
      </c>
      <c r="H136" s="7">
        <f>F136+G136</f>
        <v>199</v>
      </c>
      <c r="I136" s="7">
        <f t="shared" si="72"/>
        <v>0.22135706340378197</v>
      </c>
      <c r="J136" s="7">
        <v>381</v>
      </c>
      <c r="K136" s="7">
        <v>0</v>
      </c>
      <c r="L136" s="7">
        <f>J136+K136</f>
        <v>381</v>
      </c>
      <c r="M136" s="7">
        <v>121</v>
      </c>
      <c r="N136" s="7">
        <v>0</v>
      </c>
      <c r="O136" s="7">
        <f>M136+N136</f>
        <v>121</v>
      </c>
      <c r="P136" s="7">
        <f t="shared" si="73"/>
        <v>0.31758530183727035</v>
      </c>
      <c r="Q136" s="7">
        <v>456</v>
      </c>
      <c r="R136" s="7">
        <v>36</v>
      </c>
      <c r="S136" s="7">
        <f>Q136+R136</f>
        <v>492</v>
      </c>
      <c r="T136" s="7">
        <v>52</v>
      </c>
      <c r="U136" s="7">
        <v>0</v>
      </c>
      <c r="V136" s="7">
        <f>T136+U136</f>
        <v>52</v>
      </c>
      <c r="W136" s="7">
        <f t="shared" si="74"/>
        <v>0.10569105691056911</v>
      </c>
    </row>
    <row r="137" spans="1:23" x14ac:dyDescent="0.2">
      <c r="A137" s="7" t="s">
        <v>257</v>
      </c>
      <c r="B137" s="7" t="s">
        <v>401</v>
      </c>
      <c r="C137" s="7">
        <v>384</v>
      </c>
      <c r="D137" s="7">
        <v>0</v>
      </c>
      <c r="E137" s="7">
        <f>C137+D137</f>
        <v>384</v>
      </c>
      <c r="F137" s="7">
        <v>66</v>
      </c>
      <c r="G137" s="7">
        <v>0</v>
      </c>
      <c r="H137" s="7">
        <f>F137+G137</f>
        <v>66</v>
      </c>
      <c r="I137" s="7">
        <f t="shared" si="72"/>
        <v>0.171875</v>
      </c>
      <c r="J137" s="7">
        <v>19</v>
      </c>
      <c r="K137" s="7">
        <v>0</v>
      </c>
      <c r="L137" s="7">
        <f>J137+K137</f>
        <v>19</v>
      </c>
      <c r="M137" s="7">
        <v>0</v>
      </c>
      <c r="N137" s="7">
        <v>0</v>
      </c>
      <c r="O137" s="7">
        <f>M137+N137</f>
        <v>0</v>
      </c>
      <c r="P137" s="7">
        <f t="shared" si="73"/>
        <v>0</v>
      </c>
      <c r="Q137" s="7">
        <v>365</v>
      </c>
      <c r="R137" s="7">
        <v>0</v>
      </c>
      <c r="S137" s="7">
        <f>Q137+R137</f>
        <v>365</v>
      </c>
      <c r="T137" s="7">
        <v>66</v>
      </c>
      <c r="U137" s="7">
        <v>0</v>
      </c>
      <c r="V137" s="7">
        <f>T137+U137</f>
        <v>66</v>
      </c>
      <c r="W137" s="7">
        <f t="shared" si="74"/>
        <v>0.18082191780821918</v>
      </c>
    </row>
    <row r="138" spans="1:23" x14ac:dyDescent="0.2">
      <c r="A138" s="7" t="s">
        <v>402</v>
      </c>
      <c r="B138" s="7"/>
      <c r="C138" s="7">
        <f t="shared" ref="C138:H138" si="78">SUM(C135:C137)</f>
        <v>2104</v>
      </c>
      <c r="D138" s="7">
        <f t="shared" si="78"/>
        <v>62</v>
      </c>
      <c r="E138" s="7">
        <f t="shared" si="78"/>
        <v>2166</v>
      </c>
      <c r="F138" s="7">
        <f t="shared" si="78"/>
        <v>390</v>
      </c>
      <c r="G138" s="7">
        <f t="shared" si="78"/>
        <v>26</v>
      </c>
      <c r="H138" s="7">
        <f t="shared" si="78"/>
        <v>416</v>
      </c>
      <c r="I138" s="7">
        <f t="shared" si="72"/>
        <v>0.19205909510618652</v>
      </c>
      <c r="J138" s="7">
        <f t="shared" ref="J138:O138" si="79">SUM(J135:J137)</f>
        <v>1092</v>
      </c>
      <c r="K138" s="7">
        <f t="shared" si="79"/>
        <v>0</v>
      </c>
      <c r="L138" s="7">
        <f t="shared" si="79"/>
        <v>1092</v>
      </c>
      <c r="M138" s="7">
        <f t="shared" si="79"/>
        <v>272</v>
      </c>
      <c r="N138" s="7">
        <f t="shared" si="79"/>
        <v>0</v>
      </c>
      <c r="O138" s="7">
        <f t="shared" si="79"/>
        <v>272</v>
      </c>
      <c r="P138" s="7">
        <f t="shared" si="73"/>
        <v>0.24908424908424909</v>
      </c>
      <c r="Q138" s="7">
        <f t="shared" ref="Q138:V138" si="80">SUM(Q135:Q137)</f>
        <v>1012</v>
      </c>
      <c r="R138" s="7">
        <f t="shared" si="80"/>
        <v>36</v>
      </c>
      <c r="S138" s="7">
        <f t="shared" si="80"/>
        <v>1048</v>
      </c>
      <c r="T138" s="7">
        <f t="shared" si="80"/>
        <v>118</v>
      </c>
      <c r="U138" s="7">
        <f t="shared" si="80"/>
        <v>0</v>
      </c>
      <c r="V138" s="7">
        <f t="shared" si="80"/>
        <v>118</v>
      </c>
      <c r="W138" s="7">
        <f t="shared" si="74"/>
        <v>0.11259541984732824</v>
      </c>
    </row>
    <row r="139" spans="1:23" x14ac:dyDescent="0.2">
      <c r="A139" s="4" t="s">
        <v>259</v>
      </c>
      <c r="B139" s="4" t="s">
        <v>403</v>
      </c>
      <c r="C139" s="4">
        <v>89</v>
      </c>
      <c r="D139" s="4">
        <v>0</v>
      </c>
      <c r="E139" s="4">
        <f t="shared" ref="E139:E144" si="81">C139+D139</f>
        <v>89</v>
      </c>
      <c r="F139" s="4">
        <v>0</v>
      </c>
      <c r="G139" s="4">
        <v>0</v>
      </c>
      <c r="H139" s="4">
        <f t="shared" ref="H139:H144" si="82">F139+G139</f>
        <v>0</v>
      </c>
      <c r="I139" s="4">
        <f t="shared" si="72"/>
        <v>0</v>
      </c>
      <c r="J139" s="4">
        <v>89</v>
      </c>
      <c r="K139" s="4">
        <v>0</v>
      </c>
      <c r="L139" s="4">
        <f t="shared" ref="L139:L144" si="83">J139+K139</f>
        <v>89</v>
      </c>
      <c r="M139" s="4">
        <v>0</v>
      </c>
      <c r="N139" s="4">
        <v>0</v>
      </c>
      <c r="O139" s="4">
        <f t="shared" ref="O139:O144" si="84">M139+N139</f>
        <v>0</v>
      </c>
      <c r="P139" s="4">
        <f t="shared" si="73"/>
        <v>0</v>
      </c>
      <c r="Q139" s="4">
        <v>0</v>
      </c>
      <c r="R139" s="4">
        <v>0</v>
      </c>
      <c r="S139" s="4">
        <f t="shared" ref="S139:S144" si="85">Q139+R139</f>
        <v>0</v>
      </c>
      <c r="T139" s="4">
        <v>0</v>
      </c>
      <c r="U139" s="4">
        <v>0</v>
      </c>
      <c r="V139" s="4">
        <f t="shared" ref="V139:V144" si="86">T139+U139</f>
        <v>0</v>
      </c>
      <c r="W139" s="4" t="e">
        <f t="shared" si="74"/>
        <v>#DIV/0!</v>
      </c>
    </row>
    <row r="140" spans="1:23" x14ac:dyDescent="0.2">
      <c r="A140" s="4" t="s">
        <v>261</v>
      </c>
      <c r="B140" s="4" t="s">
        <v>403</v>
      </c>
      <c r="C140" s="4">
        <v>1793</v>
      </c>
      <c r="D140" s="4">
        <v>70</v>
      </c>
      <c r="E140" s="4">
        <f t="shared" si="81"/>
        <v>1863</v>
      </c>
      <c r="F140" s="4">
        <v>667</v>
      </c>
      <c r="G140" s="4">
        <v>0</v>
      </c>
      <c r="H140" s="4">
        <f t="shared" si="82"/>
        <v>667</v>
      </c>
      <c r="I140" s="4">
        <f t="shared" si="72"/>
        <v>0.35802469135802467</v>
      </c>
      <c r="J140" s="4">
        <v>1381</v>
      </c>
      <c r="K140" s="4">
        <v>70</v>
      </c>
      <c r="L140" s="4">
        <f t="shared" si="83"/>
        <v>1451</v>
      </c>
      <c r="M140" s="4">
        <v>484</v>
      </c>
      <c r="N140" s="4">
        <v>0</v>
      </c>
      <c r="O140" s="4">
        <f t="shared" si="84"/>
        <v>484</v>
      </c>
      <c r="P140" s="4">
        <f t="shared" si="73"/>
        <v>0.33356305995864921</v>
      </c>
      <c r="Q140" s="4">
        <v>412</v>
      </c>
      <c r="R140" s="4">
        <v>0</v>
      </c>
      <c r="S140" s="4">
        <f t="shared" si="85"/>
        <v>412</v>
      </c>
      <c r="T140" s="4">
        <v>183</v>
      </c>
      <c r="U140" s="4">
        <v>0</v>
      </c>
      <c r="V140" s="4">
        <f t="shared" si="86"/>
        <v>183</v>
      </c>
      <c r="W140" s="4">
        <f t="shared" si="74"/>
        <v>0.44417475728155342</v>
      </c>
    </row>
    <row r="141" spans="1:23" x14ac:dyDescent="0.2">
      <c r="A141" s="4" t="s">
        <v>263</v>
      </c>
      <c r="B141" s="4" t="s">
        <v>403</v>
      </c>
      <c r="C141" s="4">
        <v>1188</v>
      </c>
      <c r="D141" s="4">
        <v>578</v>
      </c>
      <c r="E141" s="4">
        <f t="shared" si="81"/>
        <v>1766</v>
      </c>
      <c r="F141" s="4">
        <v>39</v>
      </c>
      <c r="G141" s="4">
        <v>0</v>
      </c>
      <c r="H141" s="4">
        <f t="shared" si="82"/>
        <v>39</v>
      </c>
      <c r="I141" s="4">
        <f t="shared" si="72"/>
        <v>2.2083805209513023E-2</v>
      </c>
      <c r="J141" s="4">
        <v>1085</v>
      </c>
      <c r="K141" s="4">
        <v>578</v>
      </c>
      <c r="L141" s="4">
        <f t="shared" si="83"/>
        <v>1663</v>
      </c>
      <c r="M141" s="4">
        <v>39</v>
      </c>
      <c r="N141" s="4">
        <v>0</v>
      </c>
      <c r="O141" s="4">
        <f t="shared" si="84"/>
        <v>39</v>
      </c>
      <c r="P141" s="4">
        <f t="shared" si="73"/>
        <v>2.3451593505712569E-2</v>
      </c>
      <c r="Q141" s="4">
        <v>103</v>
      </c>
      <c r="R141" s="4">
        <v>0</v>
      </c>
      <c r="S141" s="4">
        <f t="shared" si="85"/>
        <v>103</v>
      </c>
      <c r="T141" s="4">
        <v>0</v>
      </c>
      <c r="U141" s="4">
        <v>0</v>
      </c>
      <c r="V141" s="4">
        <f t="shared" si="86"/>
        <v>0</v>
      </c>
      <c r="W141" s="4">
        <f t="shared" si="74"/>
        <v>0</v>
      </c>
    </row>
    <row r="142" spans="1:23" x14ac:dyDescent="0.2">
      <c r="A142" s="4" t="s">
        <v>265</v>
      </c>
      <c r="B142" s="4" t="s">
        <v>403</v>
      </c>
      <c r="C142" s="4">
        <v>804</v>
      </c>
      <c r="D142" s="4">
        <v>0</v>
      </c>
      <c r="E142" s="4">
        <f t="shared" si="81"/>
        <v>804</v>
      </c>
      <c r="F142" s="4">
        <v>137</v>
      </c>
      <c r="G142" s="4">
        <v>0</v>
      </c>
      <c r="H142" s="4">
        <f t="shared" si="82"/>
        <v>137</v>
      </c>
      <c r="I142" s="4">
        <f t="shared" si="72"/>
        <v>0.17039800995024876</v>
      </c>
      <c r="J142" s="4">
        <v>619</v>
      </c>
      <c r="K142" s="4">
        <v>0</v>
      </c>
      <c r="L142" s="4">
        <f t="shared" si="83"/>
        <v>619</v>
      </c>
      <c r="M142" s="4">
        <v>14</v>
      </c>
      <c r="N142" s="4">
        <v>0</v>
      </c>
      <c r="O142" s="4">
        <f t="shared" si="84"/>
        <v>14</v>
      </c>
      <c r="P142" s="4">
        <f t="shared" si="73"/>
        <v>2.2617124394184167E-2</v>
      </c>
      <c r="Q142" s="4">
        <v>145</v>
      </c>
      <c r="R142" s="4">
        <v>0</v>
      </c>
      <c r="S142" s="4">
        <f t="shared" si="85"/>
        <v>145</v>
      </c>
      <c r="T142" s="4">
        <v>83</v>
      </c>
      <c r="U142" s="4">
        <v>0</v>
      </c>
      <c r="V142" s="4">
        <f t="shared" si="86"/>
        <v>83</v>
      </c>
      <c r="W142" s="4">
        <f t="shared" si="74"/>
        <v>0.57241379310344831</v>
      </c>
    </row>
    <row r="143" spans="1:23" x14ac:dyDescent="0.2">
      <c r="A143" s="4" t="s">
        <v>267</v>
      </c>
      <c r="B143" s="4" t="s">
        <v>403</v>
      </c>
      <c r="C143" s="4">
        <v>37</v>
      </c>
      <c r="D143" s="4">
        <v>164</v>
      </c>
      <c r="E143" s="4">
        <f t="shared" si="81"/>
        <v>201</v>
      </c>
      <c r="F143" s="4">
        <v>0</v>
      </c>
      <c r="G143" s="4">
        <v>0</v>
      </c>
      <c r="H143" s="4">
        <f t="shared" si="82"/>
        <v>0</v>
      </c>
      <c r="I143" s="4">
        <f t="shared" si="72"/>
        <v>0</v>
      </c>
      <c r="J143" s="4">
        <v>0</v>
      </c>
      <c r="K143" s="4">
        <v>164</v>
      </c>
      <c r="L143" s="4">
        <f t="shared" si="83"/>
        <v>164</v>
      </c>
      <c r="M143" s="4">
        <v>0</v>
      </c>
      <c r="N143" s="4">
        <v>0</v>
      </c>
      <c r="O143" s="4">
        <f t="shared" si="84"/>
        <v>0</v>
      </c>
      <c r="P143" s="4">
        <f t="shared" si="73"/>
        <v>0</v>
      </c>
      <c r="Q143" s="4">
        <v>37</v>
      </c>
      <c r="R143" s="4">
        <v>0</v>
      </c>
      <c r="S143" s="4">
        <f t="shared" si="85"/>
        <v>37</v>
      </c>
      <c r="T143" s="4">
        <v>0</v>
      </c>
      <c r="U143" s="4">
        <v>0</v>
      </c>
      <c r="V143" s="4">
        <f t="shared" si="86"/>
        <v>0</v>
      </c>
      <c r="W143" s="4">
        <f t="shared" si="74"/>
        <v>0</v>
      </c>
    </row>
    <row r="144" spans="1:23" x14ac:dyDescent="0.2">
      <c r="A144" s="4" t="s">
        <v>269</v>
      </c>
      <c r="B144" s="4" t="s">
        <v>403</v>
      </c>
      <c r="C144" s="4">
        <v>4819</v>
      </c>
      <c r="D144" s="4">
        <v>280</v>
      </c>
      <c r="E144" s="4">
        <f t="shared" si="81"/>
        <v>5099</v>
      </c>
      <c r="F144" s="4">
        <v>1207</v>
      </c>
      <c r="G144" s="4">
        <v>137</v>
      </c>
      <c r="H144" s="4">
        <f t="shared" si="82"/>
        <v>1344</v>
      </c>
      <c r="I144" s="4">
        <f t="shared" si="72"/>
        <v>0.26358109433222199</v>
      </c>
      <c r="J144" s="4">
        <v>3621</v>
      </c>
      <c r="K144" s="4">
        <v>247</v>
      </c>
      <c r="L144" s="4">
        <f t="shared" si="83"/>
        <v>3868</v>
      </c>
      <c r="M144" s="4">
        <v>911</v>
      </c>
      <c r="N144" s="4">
        <v>137</v>
      </c>
      <c r="O144" s="4">
        <f t="shared" si="84"/>
        <v>1048</v>
      </c>
      <c r="P144" s="4">
        <f t="shared" si="73"/>
        <v>0.27094105480868663</v>
      </c>
      <c r="Q144" s="4">
        <v>1198</v>
      </c>
      <c r="R144" s="4">
        <v>33</v>
      </c>
      <c r="S144" s="4">
        <f t="shared" si="85"/>
        <v>1231</v>
      </c>
      <c r="T144" s="4">
        <v>296</v>
      </c>
      <c r="U144" s="4">
        <v>0</v>
      </c>
      <c r="V144" s="4">
        <f t="shared" si="86"/>
        <v>296</v>
      </c>
      <c r="W144" s="4">
        <f t="shared" si="74"/>
        <v>0.24045491470349309</v>
      </c>
    </row>
    <row r="145" spans="1:23" x14ac:dyDescent="0.2">
      <c r="A145" s="4" t="s">
        <v>404</v>
      </c>
      <c r="B145" s="4"/>
      <c r="C145" s="4">
        <f t="shared" ref="C145:H145" si="87">SUM(C139:C144)</f>
        <v>8730</v>
      </c>
      <c r="D145" s="4">
        <f t="shared" si="87"/>
        <v>1092</v>
      </c>
      <c r="E145" s="4">
        <f t="shared" si="87"/>
        <v>9822</v>
      </c>
      <c r="F145" s="4">
        <f t="shared" si="87"/>
        <v>2050</v>
      </c>
      <c r="G145" s="4">
        <f t="shared" si="87"/>
        <v>137</v>
      </c>
      <c r="H145" s="4">
        <f t="shared" si="87"/>
        <v>2187</v>
      </c>
      <c r="I145" s="4">
        <f t="shared" si="72"/>
        <v>0.2226634086744044</v>
      </c>
      <c r="J145" s="4">
        <f t="shared" ref="J145:O145" si="88">SUM(J139:J144)</f>
        <v>6795</v>
      </c>
      <c r="K145" s="4">
        <f t="shared" si="88"/>
        <v>1059</v>
      </c>
      <c r="L145" s="4">
        <f t="shared" si="88"/>
        <v>7854</v>
      </c>
      <c r="M145" s="4">
        <f t="shared" si="88"/>
        <v>1448</v>
      </c>
      <c r="N145" s="4">
        <f t="shared" si="88"/>
        <v>137</v>
      </c>
      <c r="O145" s="4">
        <f t="shared" si="88"/>
        <v>1585</v>
      </c>
      <c r="P145" s="4">
        <f t="shared" si="73"/>
        <v>0.201807995925643</v>
      </c>
      <c r="Q145" s="4">
        <f t="shared" ref="Q145:V145" si="89">SUM(Q139:Q144)</f>
        <v>1895</v>
      </c>
      <c r="R145" s="4">
        <f t="shared" si="89"/>
        <v>33</v>
      </c>
      <c r="S145" s="4">
        <f t="shared" si="89"/>
        <v>1928</v>
      </c>
      <c r="T145" s="4">
        <f t="shared" si="89"/>
        <v>562</v>
      </c>
      <c r="U145" s="4">
        <f t="shared" si="89"/>
        <v>0</v>
      </c>
      <c r="V145" s="4">
        <f t="shared" si="89"/>
        <v>562</v>
      </c>
      <c r="W145" s="4">
        <f t="shared" si="74"/>
        <v>0.29149377593360998</v>
      </c>
    </row>
    <row r="146" spans="1:23" x14ac:dyDescent="0.2">
      <c r="A146" s="5" t="s">
        <v>271</v>
      </c>
      <c r="B146" s="5" t="s">
        <v>405</v>
      </c>
      <c r="C146" s="5">
        <v>386</v>
      </c>
      <c r="D146" s="5">
        <v>25</v>
      </c>
      <c r="E146" s="5">
        <f t="shared" ref="E146:E156" si="90">C146+D146</f>
        <v>411</v>
      </c>
      <c r="F146" s="5">
        <v>8</v>
      </c>
      <c r="G146" s="5">
        <v>0</v>
      </c>
      <c r="H146" s="5">
        <f t="shared" ref="H146:H156" si="91">F146+G146</f>
        <v>8</v>
      </c>
      <c r="I146" s="5">
        <f t="shared" si="72"/>
        <v>1.9464720194647202E-2</v>
      </c>
      <c r="J146" s="5">
        <v>334</v>
      </c>
      <c r="K146" s="5">
        <v>0</v>
      </c>
      <c r="L146" s="5">
        <f t="shared" ref="L146:L156" si="92">J146+K146</f>
        <v>334</v>
      </c>
      <c r="M146" s="5">
        <v>0</v>
      </c>
      <c r="N146" s="5">
        <v>0</v>
      </c>
      <c r="O146" s="5">
        <f t="shared" ref="O146:O156" si="93">M146+N146</f>
        <v>0</v>
      </c>
      <c r="P146" s="5">
        <f t="shared" si="73"/>
        <v>0</v>
      </c>
      <c r="Q146" s="5">
        <v>52</v>
      </c>
      <c r="R146" s="5">
        <v>25</v>
      </c>
      <c r="S146" s="5">
        <f t="shared" ref="S146:S156" si="94">Q146+R146</f>
        <v>77</v>
      </c>
      <c r="T146" s="5">
        <v>8</v>
      </c>
      <c r="U146" s="5">
        <v>0</v>
      </c>
      <c r="V146" s="5">
        <f t="shared" ref="V146:V156" si="95">T146+U146</f>
        <v>8</v>
      </c>
      <c r="W146" s="5">
        <f t="shared" si="74"/>
        <v>0.1038961038961039</v>
      </c>
    </row>
    <row r="147" spans="1:23" x14ac:dyDescent="0.2">
      <c r="A147" s="5" t="s">
        <v>273</v>
      </c>
      <c r="B147" s="5" t="s">
        <v>405</v>
      </c>
      <c r="C147" s="5">
        <v>93</v>
      </c>
      <c r="D147" s="5">
        <v>0</v>
      </c>
      <c r="E147" s="5">
        <f t="shared" si="90"/>
        <v>93</v>
      </c>
      <c r="F147" s="5">
        <v>93</v>
      </c>
      <c r="G147" s="5">
        <v>0</v>
      </c>
      <c r="H147" s="5">
        <f t="shared" si="91"/>
        <v>93</v>
      </c>
      <c r="I147" s="5">
        <f t="shared" si="72"/>
        <v>1</v>
      </c>
      <c r="J147" s="5">
        <v>32</v>
      </c>
      <c r="K147" s="5">
        <v>0</v>
      </c>
      <c r="L147" s="5">
        <f t="shared" si="92"/>
        <v>32</v>
      </c>
      <c r="M147" s="5">
        <v>32</v>
      </c>
      <c r="N147" s="5">
        <v>0</v>
      </c>
      <c r="O147" s="5">
        <f t="shared" si="93"/>
        <v>32</v>
      </c>
      <c r="P147" s="5">
        <f t="shared" si="73"/>
        <v>1</v>
      </c>
      <c r="Q147" s="5">
        <v>0</v>
      </c>
      <c r="R147" s="5">
        <v>0</v>
      </c>
      <c r="S147" s="5">
        <f t="shared" si="94"/>
        <v>0</v>
      </c>
      <c r="T147" s="5">
        <v>0</v>
      </c>
      <c r="U147" s="5">
        <v>0</v>
      </c>
      <c r="V147" s="5">
        <f t="shared" si="95"/>
        <v>0</v>
      </c>
      <c r="W147" s="5" t="e">
        <f t="shared" si="74"/>
        <v>#DIV/0!</v>
      </c>
    </row>
    <row r="148" spans="1:23" x14ac:dyDescent="0.2">
      <c r="A148" s="5" t="s">
        <v>275</v>
      </c>
      <c r="B148" s="5" t="s">
        <v>405</v>
      </c>
      <c r="C148" s="5">
        <v>1391</v>
      </c>
      <c r="D148" s="5">
        <v>0</v>
      </c>
      <c r="E148" s="5">
        <f t="shared" si="90"/>
        <v>1391</v>
      </c>
      <c r="F148" s="5">
        <v>367</v>
      </c>
      <c r="G148" s="5">
        <v>0</v>
      </c>
      <c r="H148" s="5">
        <f t="shared" si="91"/>
        <v>367</v>
      </c>
      <c r="I148" s="5">
        <f t="shared" si="72"/>
        <v>0.26383896477354424</v>
      </c>
      <c r="J148" s="5">
        <v>747</v>
      </c>
      <c r="K148" s="5">
        <v>0</v>
      </c>
      <c r="L148" s="5">
        <f t="shared" si="92"/>
        <v>747</v>
      </c>
      <c r="M148" s="5">
        <v>177</v>
      </c>
      <c r="N148" s="5">
        <v>0</v>
      </c>
      <c r="O148" s="5">
        <f t="shared" si="93"/>
        <v>177</v>
      </c>
      <c r="P148" s="5">
        <f t="shared" si="73"/>
        <v>0.23694779116465864</v>
      </c>
      <c r="Q148" s="5">
        <v>532</v>
      </c>
      <c r="R148" s="5">
        <v>0</v>
      </c>
      <c r="S148" s="5">
        <f t="shared" si="94"/>
        <v>532</v>
      </c>
      <c r="T148" s="5">
        <v>78</v>
      </c>
      <c r="U148" s="5">
        <v>0</v>
      </c>
      <c r="V148" s="5">
        <f t="shared" si="95"/>
        <v>78</v>
      </c>
      <c r="W148" s="5">
        <f t="shared" si="74"/>
        <v>0.14661654135338345</v>
      </c>
    </row>
    <row r="149" spans="1:23" x14ac:dyDescent="0.2">
      <c r="A149" s="5" t="s">
        <v>277</v>
      </c>
      <c r="B149" s="5" t="s">
        <v>405</v>
      </c>
      <c r="C149" s="5">
        <v>3841</v>
      </c>
      <c r="D149" s="5">
        <v>317</v>
      </c>
      <c r="E149" s="5">
        <f t="shared" si="90"/>
        <v>4158</v>
      </c>
      <c r="F149" s="5">
        <v>1926</v>
      </c>
      <c r="G149" s="5">
        <v>0</v>
      </c>
      <c r="H149" s="5">
        <f t="shared" si="91"/>
        <v>1926</v>
      </c>
      <c r="I149" s="5">
        <f t="shared" si="72"/>
        <v>0.46320346320346323</v>
      </c>
      <c r="J149" s="5">
        <v>2980</v>
      </c>
      <c r="K149" s="5">
        <v>317</v>
      </c>
      <c r="L149" s="5">
        <f t="shared" si="92"/>
        <v>3297</v>
      </c>
      <c r="M149" s="5">
        <v>1223</v>
      </c>
      <c r="N149" s="5">
        <v>0</v>
      </c>
      <c r="O149" s="5">
        <f t="shared" si="93"/>
        <v>1223</v>
      </c>
      <c r="P149" s="5">
        <f t="shared" si="73"/>
        <v>0.37094328177130725</v>
      </c>
      <c r="Q149" s="5">
        <v>360</v>
      </c>
      <c r="R149" s="5">
        <v>0</v>
      </c>
      <c r="S149" s="5">
        <f t="shared" si="94"/>
        <v>360</v>
      </c>
      <c r="T149" s="5">
        <v>294</v>
      </c>
      <c r="U149" s="5">
        <v>0</v>
      </c>
      <c r="V149" s="5">
        <f t="shared" si="95"/>
        <v>294</v>
      </c>
      <c r="W149" s="5">
        <f t="shared" si="74"/>
        <v>0.81666666666666665</v>
      </c>
    </row>
    <row r="150" spans="1:23" x14ac:dyDescent="0.2">
      <c r="A150" s="5" t="s">
        <v>279</v>
      </c>
      <c r="B150" s="5" t="s">
        <v>405</v>
      </c>
      <c r="C150" s="5">
        <v>502</v>
      </c>
      <c r="D150" s="5">
        <v>0</v>
      </c>
      <c r="E150" s="5">
        <f t="shared" si="90"/>
        <v>502</v>
      </c>
      <c r="F150" s="5">
        <v>0</v>
      </c>
      <c r="G150" s="5">
        <v>0</v>
      </c>
      <c r="H150" s="5">
        <f t="shared" si="91"/>
        <v>0</v>
      </c>
      <c r="I150" s="5">
        <f t="shared" si="72"/>
        <v>0</v>
      </c>
      <c r="J150" s="5">
        <v>394</v>
      </c>
      <c r="K150" s="5">
        <v>0</v>
      </c>
      <c r="L150" s="5">
        <f t="shared" si="92"/>
        <v>394</v>
      </c>
      <c r="M150" s="5">
        <v>0</v>
      </c>
      <c r="N150" s="5">
        <v>0</v>
      </c>
      <c r="O150" s="5">
        <f t="shared" si="93"/>
        <v>0</v>
      </c>
      <c r="P150" s="5">
        <f t="shared" si="73"/>
        <v>0</v>
      </c>
      <c r="Q150" s="5">
        <v>108</v>
      </c>
      <c r="R150" s="5">
        <v>0</v>
      </c>
      <c r="S150" s="5">
        <f t="shared" si="94"/>
        <v>108</v>
      </c>
      <c r="T150" s="5">
        <v>0</v>
      </c>
      <c r="U150" s="5">
        <v>0</v>
      </c>
      <c r="V150" s="5">
        <f t="shared" si="95"/>
        <v>0</v>
      </c>
      <c r="W150" s="5">
        <f t="shared" si="74"/>
        <v>0</v>
      </c>
    </row>
    <row r="151" spans="1:23" x14ac:dyDescent="0.2">
      <c r="A151" s="5" t="s">
        <v>281</v>
      </c>
      <c r="B151" s="5" t="s">
        <v>405</v>
      </c>
      <c r="C151" s="5">
        <v>1374</v>
      </c>
      <c r="D151" s="5">
        <v>0</v>
      </c>
      <c r="E151" s="5">
        <f t="shared" si="90"/>
        <v>1374</v>
      </c>
      <c r="F151" s="5">
        <v>961</v>
      </c>
      <c r="G151" s="5">
        <v>0</v>
      </c>
      <c r="H151" s="5">
        <f t="shared" si="91"/>
        <v>961</v>
      </c>
      <c r="I151" s="5">
        <f t="shared" si="72"/>
        <v>0.69941775836972342</v>
      </c>
      <c r="J151" s="5">
        <v>458</v>
      </c>
      <c r="K151" s="5">
        <v>0</v>
      </c>
      <c r="L151" s="5">
        <f t="shared" si="92"/>
        <v>458</v>
      </c>
      <c r="M151" s="5">
        <v>134</v>
      </c>
      <c r="N151" s="5">
        <v>0</v>
      </c>
      <c r="O151" s="5">
        <f t="shared" si="93"/>
        <v>134</v>
      </c>
      <c r="P151" s="5">
        <f t="shared" si="73"/>
        <v>0.29257641921397382</v>
      </c>
      <c r="Q151" s="5">
        <v>916</v>
      </c>
      <c r="R151" s="5">
        <v>0</v>
      </c>
      <c r="S151" s="5">
        <f t="shared" si="94"/>
        <v>916</v>
      </c>
      <c r="T151" s="5">
        <v>827</v>
      </c>
      <c r="U151" s="5">
        <v>0</v>
      </c>
      <c r="V151" s="5">
        <f t="shared" si="95"/>
        <v>827</v>
      </c>
      <c r="W151" s="5">
        <f t="shared" si="74"/>
        <v>0.90283842794759828</v>
      </c>
    </row>
    <row r="152" spans="1:23" x14ac:dyDescent="0.2">
      <c r="A152" s="5" t="s">
        <v>283</v>
      </c>
      <c r="B152" s="5" t="s">
        <v>405</v>
      </c>
      <c r="C152" s="5">
        <v>420</v>
      </c>
      <c r="D152" s="5">
        <v>0</v>
      </c>
      <c r="E152" s="5">
        <f t="shared" si="90"/>
        <v>420</v>
      </c>
      <c r="F152" s="5">
        <v>303</v>
      </c>
      <c r="G152" s="5">
        <v>0</v>
      </c>
      <c r="H152" s="5">
        <f t="shared" si="91"/>
        <v>303</v>
      </c>
      <c r="I152" s="5">
        <f t="shared" si="72"/>
        <v>0.72142857142857142</v>
      </c>
      <c r="J152" s="5">
        <v>29</v>
      </c>
      <c r="K152" s="5">
        <v>0</v>
      </c>
      <c r="L152" s="5">
        <f t="shared" si="92"/>
        <v>29</v>
      </c>
      <c r="M152" s="5">
        <v>0</v>
      </c>
      <c r="N152" s="5">
        <v>0</v>
      </c>
      <c r="O152" s="5">
        <f t="shared" si="93"/>
        <v>0</v>
      </c>
      <c r="P152" s="5">
        <f t="shared" si="73"/>
        <v>0</v>
      </c>
      <c r="Q152" s="5">
        <v>333</v>
      </c>
      <c r="R152" s="5">
        <v>0</v>
      </c>
      <c r="S152" s="5">
        <f t="shared" si="94"/>
        <v>333</v>
      </c>
      <c r="T152" s="5">
        <v>245</v>
      </c>
      <c r="U152" s="5">
        <v>0</v>
      </c>
      <c r="V152" s="5">
        <f t="shared" si="95"/>
        <v>245</v>
      </c>
      <c r="W152" s="5">
        <f t="shared" si="74"/>
        <v>0.7357357357357357</v>
      </c>
    </row>
    <row r="153" spans="1:23" x14ac:dyDescent="0.2">
      <c r="A153" s="5" t="s">
        <v>285</v>
      </c>
      <c r="B153" s="5" t="s">
        <v>405</v>
      </c>
      <c r="C153" s="5">
        <v>1456</v>
      </c>
      <c r="D153" s="5">
        <v>0</v>
      </c>
      <c r="E153" s="5">
        <f t="shared" si="90"/>
        <v>1456</v>
      </c>
      <c r="F153" s="5">
        <v>1335</v>
      </c>
      <c r="G153" s="5">
        <v>0</v>
      </c>
      <c r="H153" s="5">
        <f t="shared" si="91"/>
        <v>1335</v>
      </c>
      <c r="I153" s="5">
        <f t="shared" si="72"/>
        <v>0.91689560439560436</v>
      </c>
      <c r="J153" s="5">
        <v>992</v>
      </c>
      <c r="K153" s="5">
        <v>0</v>
      </c>
      <c r="L153" s="5">
        <f t="shared" si="92"/>
        <v>992</v>
      </c>
      <c r="M153" s="5">
        <v>919</v>
      </c>
      <c r="N153" s="5">
        <v>0</v>
      </c>
      <c r="O153" s="5">
        <f t="shared" si="93"/>
        <v>919</v>
      </c>
      <c r="P153" s="5">
        <f t="shared" si="73"/>
        <v>0.92641129032258063</v>
      </c>
      <c r="Q153" s="5">
        <v>382</v>
      </c>
      <c r="R153" s="5">
        <v>0</v>
      </c>
      <c r="S153" s="5">
        <f t="shared" si="94"/>
        <v>382</v>
      </c>
      <c r="T153" s="5">
        <v>334</v>
      </c>
      <c r="U153" s="5">
        <v>0</v>
      </c>
      <c r="V153" s="5">
        <f t="shared" si="95"/>
        <v>334</v>
      </c>
      <c r="W153" s="5">
        <f t="shared" si="74"/>
        <v>0.87434554973821987</v>
      </c>
    </row>
    <row r="154" spans="1:23" x14ac:dyDescent="0.2">
      <c r="A154" s="5" t="s">
        <v>287</v>
      </c>
      <c r="B154" s="5" t="s">
        <v>405</v>
      </c>
      <c r="C154" s="5">
        <v>3728</v>
      </c>
      <c r="D154" s="5">
        <v>164</v>
      </c>
      <c r="E154" s="5">
        <f t="shared" si="90"/>
        <v>3892</v>
      </c>
      <c r="F154" s="5">
        <v>2401</v>
      </c>
      <c r="G154" s="5">
        <v>0</v>
      </c>
      <c r="H154" s="5">
        <f t="shared" si="91"/>
        <v>2401</v>
      </c>
      <c r="I154" s="5">
        <f t="shared" si="72"/>
        <v>0.61690647482014394</v>
      </c>
      <c r="J154" s="5">
        <v>1508</v>
      </c>
      <c r="K154" s="5">
        <v>118</v>
      </c>
      <c r="L154" s="5">
        <f t="shared" si="92"/>
        <v>1626</v>
      </c>
      <c r="M154" s="5">
        <v>567</v>
      </c>
      <c r="N154" s="5">
        <v>0</v>
      </c>
      <c r="O154" s="5">
        <f t="shared" si="93"/>
        <v>567</v>
      </c>
      <c r="P154" s="5">
        <f t="shared" si="73"/>
        <v>0.34870848708487084</v>
      </c>
      <c r="Q154" s="5">
        <v>1660</v>
      </c>
      <c r="R154" s="5">
        <v>46</v>
      </c>
      <c r="S154" s="5">
        <f t="shared" si="94"/>
        <v>1706</v>
      </c>
      <c r="T154" s="5">
        <v>1326</v>
      </c>
      <c r="U154" s="5">
        <v>0</v>
      </c>
      <c r="V154" s="5">
        <f t="shared" si="95"/>
        <v>1326</v>
      </c>
      <c r="W154" s="5">
        <f t="shared" si="74"/>
        <v>0.77725674091441965</v>
      </c>
    </row>
    <row r="155" spans="1:23" x14ac:dyDescent="0.2">
      <c r="A155" s="5" t="s">
        <v>289</v>
      </c>
      <c r="B155" s="5" t="s">
        <v>405</v>
      </c>
      <c r="C155" s="5">
        <v>388</v>
      </c>
      <c r="D155" s="5">
        <v>0</v>
      </c>
      <c r="E155" s="5">
        <f t="shared" si="90"/>
        <v>388</v>
      </c>
      <c r="F155" s="5">
        <v>119</v>
      </c>
      <c r="G155" s="5">
        <v>0</v>
      </c>
      <c r="H155" s="5">
        <f t="shared" si="91"/>
        <v>119</v>
      </c>
      <c r="I155" s="5">
        <f t="shared" si="72"/>
        <v>0.30670103092783507</v>
      </c>
      <c r="J155" s="5">
        <v>0</v>
      </c>
      <c r="K155" s="5">
        <v>0</v>
      </c>
      <c r="L155" s="5">
        <f t="shared" si="92"/>
        <v>0</v>
      </c>
      <c r="M155" s="5">
        <v>0</v>
      </c>
      <c r="N155" s="5">
        <v>0</v>
      </c>
      <c r="O155" s="5">
        <f t="shared" si="93"/>
        <v>0</v>
      </c>
      <c r="P155" s="5" t="e">
        <f t="shared" si="73"/>
        <v>#DIV/0!</v>
      </c>
      <c r="Q155" s="5">
        <v>144</v>
      </c>
      <c r="R155" s="5">
        <v>0</v>
      </c>
      <c r="S155" s="5">
        <f t="shared" si="94"/>
        <v>144</v>
      </c>
      <c r="T155" s="5">
        <v>0</v>
      </c>
      <c r="U155" s="5">
        <v>0</v>
      </c>
      <c r="V155" s="5">
        <f t="shared" si="95"/>
        <v>0</v>
      </c>
      <c r="W155" s="5">
        <f t="shared" si="74"/>
        <v>0</v>
      </c>
    </row>
    <row r="156" spans="1:23" x14ac:dyDescent="0.2">
      <c r="A156" s="5" t="s">
        <v>291</v>
      </c>
      <c r="B156" s="5" t="s">
        <v>405</v>
      </c>
      <c r="C156" s="5">
        <v>670</v>
      </c>
      <c r="D156" s="5">
        <v>87</v>
      </c>
      <c r="E156" s="5">
        <f t="shared" si="90"/>
        <v>757</v>
      </c>
      <c r="F156" s="5">
        <v>438</v>
      </c>
      <c r="G156" s="5">
        <v>0</v>
      </c>
      <c r="H156" s="5">
        <f t="shared" si="91"/>
        <v>438</v>
      </c>
      <c r="I156" s="5">
        <f t="shared" si="72"/>
        <v>0.57859973579920743</v>
      </c>
      <c r="J156" s="5">
        <v>42</v>
      </c>
      <c r="K156" s="5">
        <v>0</v>
      </c>
      <c r="L156" s="5">
        <f t="shared" si="92"/>
        <v>42</v>
      </c>
      <c r="M156" s="5">
        <v>24</v>
      </c>
      <c r="N156" s="5">
        <v>0</v>
      </c>
      <c r="O156" s="5">
        <f t="shared" si="93"/>
        <v>24</v>
      </c>
      <c r="P156" s="5">
        <f t="shared" si="73"/>
        <v>0.5714285714285714</v>
      </c>
      <c r="Q156" s="5">
        <v>476</v>
      </c>
      <c r="R156" s="5">
        <v>0</v>
      </c>
      <c r="S156" s="5">
        <f t="shared" si="94"/>
        <v>476</v>
      </c>
      <c r="T156" s="5">
        <v>262</v>
      </c>
      <c r="U156" s="5">
        <v>0</v>
      </c>
      <c r="V156" s="5">
        <f t="shared" si="95"/>
        <v>262</v>
      </c>
      <c r="W156" s="5">
        <f t="shared" si="74"/>
        <v>0.55042016806722693</v>
      </c>
    </row>
    <row r="157" spans="1:23" x14ac:dyDescent="0.2">
      <c r="A157" s="13" t="s">
        <v>406</v>
      </c>
      <c r="B157" s="13"/>
      <c r="C157" s="13">
        <f t="shared" ref="C157:H157" si="96">SUM(C146:C156)</f>
        <v>14249</v>
      </c>
      <c r="D157" s="13">
        <f t="shared" si="96"/>
        <v>593</v>
      </c>
      <c r="E157" s="13">
        <f t="shared" si="96"/>
        <v>14842</v>
      </c>
      <c r="F157" s="13">
        <f t="shared" si="96"/>
        <v>7951</v>
      </c>
      <c r="G157" s="13">
        <f t="shared" si="96"/>
        <v>0</v>
      </c>
      <c r="H157" s="13">
        <f t="shared" si="96"/>
        <v>7951</v>
      </c>
      <c r="I157" s="13">
        <f t="shared" si="72"/>
        <v>0.53570947311683059</v>
      </c>
      <c r="J157" s="13">
        <f t="shared" ref="J157:O157" si="97">SUM(J146:J156)</f>
        <v>7516</v>
      </c>
      <c r="K157" s="13">
        <f t="shared" si="97"/>
        <v>435</v>
      </c>
      <c r="L157" s="13">
        <f t="shared" si="97"/>
        <v>7951</v>
      </c>
      <c r="M157" s="13">
        <f t="shared" si="97"/>
        <v>3076</v>
      </c>
      <c r="N157" s="13">
        <f t="shared" si="97"/>
        <v>0</v>
      </c>
      <c r="O157" s="13">
        <f t="shared" si="97"/>
        <v>3076</v>
      </c>
      <c r="P157" s="13">
        <f t="shared" si="73"/>
        <v>0.38686957615394291</v>
      </c>
      <c r="Q157" s="13">
        <f t="shared" ref="Q157:V157" si="98">SUM(Q146:Q156)</f>
        <v>4963</v>
      </c>
      <c r="R157" s="13">
        <f t="shared" si="98"/>
        <v>71</v>
      </c>
      <c r="S157" s="13">
        <f t="shared" si="98"/>
        <v>5034</v>
      </c>
      <c r="T157" s="13">
        <f t="shared" si="98"/>
        <v>3374</v>
      </c>
      <c r="U157" s="13">
        <f t="shared" si="98"/>
        <v>0</v>
      </c>
      <c r="V157" s="13">
        <f t="shared" si="98"/>
        <v>3374</v>
      </c>
      <c r="W157" s="13">
        <f t="shared" si="74"/>
        <v>0.67024235200635673</v>
      </c>
    </row>
  </sheetData>
  <sortState ref="A4:AD148">
    <sortCondition sortBy="cellColor" ref="A4:A148" dxfId="79"/>
    <sortCondition sortBy="cellColor" ref="A4:A148" dxfId="78"/>
    <sortCondition sortBy="cellColor" ref="A4:A148" dxfId="77"/>
    <sortCondition sortBy="cellColor" ref="A4:A148" dxfId="76"/>
    <sortCondition sortBy="cellColor" ref="A4:A148" dxfId="75"/>
    <sortCondition sortBy="cellColor" ref="A4:A148" dxfId="74"/>
    <sortCondition sortBy="cellColor" ref="A4:A148" dxfId="73"/>
    <sortCondition sortBy="cellColor" ref="A4:A148" dxfId="72"/>
    <sortCondition sortBy="cellColor" ref="A4:A148" dxfId="71"/>
    <sortCondition sortBy="cellColor" ref="A4:A148" dxfId="70"/>
  </sortState>
  <mergeCells count="6">
    <mergeCell ref="Q1:S1"/>
    <mergeCell ref="T1:W1"/>
    <mergeCell ref="C1:E1"/>
    <mergeCell ref="F1:I1"/>
    <mergeCell ref="J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98"/>
  <sheetViews>
    <sheetView workbookViewId="0">
      <selection activeCell="A5" sqref="A5:B159"/>
    </sheetView>
  </sheetViews>
  <sheetFormatPr baseColWidth="10" defaultColWidth="8.83203125" defaultRowHeight="15" x14ac:dyDescent="0.2"/>
  <cols>
    <col min="1" max="2" width="21.83203125" customWidth="1"/>
    <col min="3" max="3" width="9.1640625" customWidth="1"/>
    <col min="6" max="6" width="8.83203125" style="2"/>
    <col min="135" max="135" width="8.83203125" style="178"/>
  </cols>
  <sheetData>
    <row r="1" spans="1:140" x14ac:dyDescent="0.2">
      <c r="A1" t="s">
        <v>357</v>
      </c>
      <c r="C1" s="155" t="s">
        <v>294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39" t="s">
        <v>0</v>
      </c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56" t="s">
        <v>1</v>
      </c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t="s">
        <v>327</v>
      </c>
      <c r="BK1" s="157"/>
      <c r="BL1" s="126" t="s">
        <v>326</v>
      </c>
      <c r="BM1" s="126"/>
      <c r="BN1" t="s">
        <v>294</v>
      </c>
      <c r="BO1" s="155" t="s">
        <v>294</v>
      </c>
      <c r="BP1" s="155"/>
      <c r="BZ1" s="155"/>
      <c r="CA1" s="155"/>
      <c r="CB1" s="158"/>
      <c r="CH1" t="s">
        <v>0</v>
      </c>
      <c r="CI1" s="139" t="s">
        <v>0</v>
      </c>
      <c r="CJ1" s="139"/>
      <c r="CT1" s="139"/>
      <c r="CU1" s="139"/>
      <c r="CV1" s="137" t="s">
        <v>0</v>
      </c>
      <c r="DB1" t="s">
        <v>1</v>
      </c>
      <c r="DQ1" t="s">
        <v>327</v>
      </c>
      <c r="DR1" s="156" t="s">
        <v>1</v>
      </c>
      <c r="DS1" s="156"/>
      <c r="EC1" s="156"/>
      <c r="ED1" s="156" t="s">
        <v>1</v>
      </c>
      <c r="EE1" s="165" t="s">
        <v>1</v>
      </c>
    </row>
    <row r="2" spans="1:140" x14ac:dyDescent="0.2">
      <c r="C2" s="155" t="s">
        <v>2</v>
      </c>
      <c r="D2" s="155"/>
      <c r="E2" s="155"/>
      <c r="F2" s="155" t="s">
        <v>328</v>
      </c>
      <c r="G2" s="155"/>
      <c r="H2" s="155"/>
      <c r="I2" s="155" t="s">
        <v>329</v>
      </c>
      <c r="J2" s="155"/>
      <c r="K2" s="155"/>
      <c r="L2" s="155" t="s">
        <v>299</v>
      </c>
      <c r="M2" s="155"/>
      <c r="N2" s="155"/>
      <c r="O2" s="155" t="s">
        <v>330</v>
      </c>
      <c r="P2" s="155"/>
      <c r="Q2" s="155"/>
      <c r="R2" s="139" t="s">
        <v>2</v>
      </c>
      <c r="S2" s="139"/>
      <c r="T2" s="139"/>
      <c r="U2" s="139" t="s">
        <v>328</v>
      </c>
      <c r="V2" s="139"/>
      <c r="W2" s="139"/>
      <c r="X2" s="139" t="s">
        <v>329</v>
      </c>
      <c r="Y2" s="139"/>
      <c r="Z2" s="139"/>
      <c r="AA2" s="139" t="s">
        <v>299</v>
      </c>
      <c r="AB2" s="139"/>
      <c r="AC2" s="139"/>
      <c r="AD2" s="139" t="s">
        <v>330</v>
      </c>
      <c r="AE2" s="139"/>
      <c r="AF2" s="139"/>
      <c r="AG2" s="156" t="s">
        <v>2</v>
      </c>
      <c r="AH2" s="156"/>
      <c r="AI2" s="156"/>
      <c r="AJ2" s="156" t="s">
        <v>328</v>
      </c>
      <c r="AK2" s="156"/>
      <c r="AL2" s="156"/>
      <c r="AM2" s="156" t="s">
        <v>329</v>
      </c>
      <c r="AN2" s="156"/>
      <c r="AO2" s="156"/>
      <c r="AP2" s="156" t="s">
        <v>299</v>
      </c>
      <c r="AQ2" s="156"/>
      <c r="AR2" s="156"/>
      <c r="AS2" s="156" t="s">
        <v>330</v>
      </c>
      <c r="AT2" s="156"/>
      <c r="AU2" s="156"/>
      <c r="AV2" t="s">
        <v>2</v>
      </c>
      <c r="AY2" t="s">
        <v>328</v>
      </c>
      <c r="BB2" t="s">
        <v>329</v>
      </c>
      <c r="BE2" t="s">
        <v>299</v>
      </c>
      <c r="BH2" t="s">
        <v>330</v>
      </c>
      <c r="BK2" s="157"/>
      <c r="BN2" t="s">
        <v>2</v>
      </c>
      <c r="BO2" s="155" t="s">
        <v>2</v>
      </c>
      <c r="BP2" s="155" t="s">
        <v>358</v>
      </c>
      <c r="BS2" t="s">
        <v>328</v>
      </c>
      <c r="BV2" t="s">
        <v>329</v>
      </c>
      <c r="BY2" t="s">
        <v>299</v>
      </c>
      <c r="BZ2" s="155" t="s">
        <v>299</v>
      </c>
      <c r="CA2" s="155"/>
      <c r="CB2" s="158" t="s">
        <v>359</v>
      </c>
      <c r="CE2" t="s">
        <v>330</v>
      </c>
      <c r="CH2" t="s">
        <v>2</v>
      </c>
      <c r="CI2" s="139" t="s">
        <v>2</v>
      </c>
      <c r="CJ2" s="139" t="s">
        <v>360</v>
      </c>
      <c r="CM2" t="s">
        <v>328</v>
      </c>
      <c r="CP2" t="s">
        <v>329</v>
      </c>
      <c r="CS2" t="s">
        <v>299</v>
      </c>
      <c r="CT2" s="139" t="s">
        <v>299</v>
      </c>
      <c r="CU2" s="139" t="s">
        <v>361</v>
      </c>
      <c r="CV2" s="137" t="s">
        <v>362</v>
      </c>
      <c r="CY2" t="s">
        <v>330</v>
      </c>
      <c r="DB2" t="s">
        <v>2</v>
      </c>
      <c r="DE2" t="s">
        <v>328</v>
      </c>
      <c r="DH2" t="s">
        <v>329</v>
      </c>
      <c r="DK2" t="s">
        <v>299</v>
      </c>
      <c r="DN2" t="s">
        <v>330</v>
      </c>
      <c r="DQ2" t="s">
        <v>2</v>
      </c>
      <c r="DR2" s="156" t="s">
        <v>2</v>
      </c>
      <c r="DS2" s="156"/>
      <c r="DV2" t="s">
        <v>328</v>
      </c>
      <c r="DY2" t="s">
        <v>329</v>
      </c>
      <c r="EB2" t="s">
        <v>299</v>
      </c>
      <c r="EC2" s="156" t="s">
        <v>299</v>
      </c>
      <c r="ED2" s="156" t="s">
        <v>363</v>
      </c>
      <c r="EE2" s="165" t="s">
        <v>362</v>
      </c>
      <c r="EH2" t="s">
        <v>330</v>
      </c>
    </row>
    <row r="3" spans="1:140" x14ac:dyDescent="0.2">
      <c r="A3" t="s">
        <v>295</v>
      </c>
      <c r="C3" s="155" t="s">
        <v>2</v>
      </c>
      <c r="D3" s="155" t="s">
        <v>331</v>
      </c>
      <c r="E3" s="155" t="s">
        <v>332</v>
      </c>
      <c r="F3" s="155" t="s">
        <v>2</v>
      </c>
      <c r="G3" s="155" t="s">
        <v>331</v>
      </c>
      <c r="H3" s="155" t="s">
        <v>332</v>
      </c>
      <c r="I3" s="155" t="s">
        <v>2</v>
      </c>
      <c r="J3" s="155" t="s">
        <v>331</v>
      </c>
      <c r="K3" s="155" t="s">
        <v>332</v>
      </c>
      <c r="L3" s="155" t="s">
        <v>2</v>
      </c>
      <c r="M3" s="155" t="s">
        <v>331</v>
      </c>
      <c r="N3" s="155" t="s">
        <v>332</v>
      </c>
      <c r="O3" s="155" t="s">
        <v>2</v>
      </c>
      <c r="P3" s="155" t="s">
        <v>331</v>
      </c>
      <c r="Q3" s="155" t="s">
        <v>332</v>
      </c>
      <c r="R3" s="139" t="s">
        <v>2</v>
      </c>
      <c r="S3" s="139" t="s">
        <v>331</v>
      </c>
      <c r="T3" s="139" t="s">
        <v>332</v>
      </c>
      <c r="U3" s="139" t="s">
        <v>2</v>
      </c>
      <c r="V3" s="139" t="s">
        <v>331</v>
      </c>
      <c r="W3" s="139" t="s">
        <v>332</v>
      </c>
      <c r="X3" s="139" t="s">
        <v>2</v>
      </c>
      <c r="Y3" s="139" t="s">
        <v>331</v>
      </c>
      <c r="Z3" s="139" t="s">
        <v>332</v>
      </c>
      <c r="AA3" s="139" t="s">
        <v>2</v>
      </c>
      <c r="AB3" s="139" t="s">
        <v>331</v>
      </c>
      <c r="AC3" s="139" t="s">
        <v>332</v>
      </c>
      <c r="AD3" s="139" t="s">
        <v>2</v>
      </c>
      <c r="AE3" s="139" t="s">
        <v>331</v>
      </c>
      <c r="AF3" s="139" t="s">
        <v>332</v>
      </c>
      <c r="AG3" s="156" t="s">
        <v>2</v>
      </c>
      <c r="AH3" s="156" t="s">
        <v>331</v>
      </c>
      <c r="AI3" s="156" t="s">
        <v>332</v>
      </c>
      <c r="AJ3" s="156" t="s">
        <v>2</v>
      </c>
      <c r="AK3" s="156" t="s">
        <v>331</v>
      </c>
      <c r="AL3" s="156" t="s">
        <v>332</v>
      </c>
      <c r="AM3" s="156" t="s">
        <v>2</v>
      </c>
      <c r="AN3" s="156" t="s">
        <v>331</v>
      </c>
      <c r="AO3" s="156" t="s">
        <v>332</v>
      </c>
      <c r="AP3" s="156" t="s">
        <v>2</v>
      </c>
      <c r="AQ3" s="156" t="s">
        <v>331</v>
      </c>
      <c r="AR3" s="156" t="s">
        <v>332</v>
      </c>
      <c r="AS3" s="156" t="s">
        <v>2</v>
      </c>
      <c r="AT3" s="156" t="s">
        <v>331</v>
      </c>
      <c r="AU3" s="156" t="s">
        <v>332</v>
      </c>
      <c r="AV3" t="s">
        <v>2</v>
      </c>
      <c r="AW3" t="s">
        <v>331</v>
      </c>
      <c r="AX3" t="s">
        <v>332</v>
      </c>
      <c r="AY3" t="s">
        <v>2</v>
      </c>
      <c r="AZ3" t="s">
        <v>331</v>
      </c>
      <c r="BA3" t="s">
        <v>332</v>
      </c>
      <c r="BB3" t="s">
        <v>2</v>
      </c>
      <c r="BC3" t="s">
        <v>331</v>
      </c>
      <c r="BD3" t="s">
        <v>332</v>
      </c>
      <c r="BE3" t="s">
        <v>2</v>
      </c>
      <c r="BF3" t="s">
        <v>331</v>
      </c>
      <c r="BG3" t="s">
        <v>332</v>
      </c>
      <c r="BH3" t="s">
        <v>2</v>
      </c>
      <c r="BI3" t="s">
        <v>331</v>
      </c>
      <c r="BJ3" t="s">
        <v>332</v>
      </c>
      <c r="BK3" s="157" t="s">
        <v>295</v>
      </c>
      <c r="BL3" t="s">
        <v>295</v>
      </c>
      <c r="BN3" t="s">
        <v>2</v>
      </c>
      <c r="BO3" s="155" t="s">
        <v>2</v>
      </c>
      <c r="BP3" s="155"/>
      <c r="BQ3" t="s">
        <v>331</v>
      </c>
      <c r="BR3" t="s">
        <v>332</v>
      </c>
      <c r="BS3" t="s">
        <v>2</v>
      </c>
      <c r="BT3" t="s">
        <v>331</v>
      </c>
      <c r="BU3" t="s">
        <v>332</v>
      </c>
      <c r="BV3" t="s">
        <v>2</v>
      </c>
      <c r="BW3" t="s">
        <v>331</v>
      </c>
      <c r="BX3" t="s">
        <v>332</v>
      </c>
      <c r="BY3" t="s">
        <v>2</v>
      </c>
      <c r="BZ3" s="155" t="s">
        <v>2</v>
      </c>
      <c r="CA3" s="155" t="s">
        <v>358</v>
      </c>
      <c r="CB3" s="158" t="s">
        <v>364</v>
      </c>
      <c r="CC3" t="s">
        <v>331</v>
      </c>
      <c r="CD3" t="s">
        <v>332</v>
      </c>
      <c r="CE3" t="s">
        <v>2</v>
      </c>
      <c r="CF3" t="s">
        <v>331</v>
      </c>
      <c r="CG3" t="s">
        <v>332</v>
      </c>
      <c r="CH3" t="s">
        <v>2</v>
      </c>
      <c r="CI3" s="139" t="s">
        <v>2</v>
      </c>
      <c r="CJ3" s="139" t="s">
        <v>2</v>
      </c>
      <c r="CK3" t="s">
        <v>331</v>
      </c>
      <c r="CL3" t="s">
        <v>332</v>
      </c>
      <c r="CM3" t="s">
        <v>2</v>
      </c>
      <c r="CN3" t="s">
        <v>331</v>
      </c>
      <c r="CO3" t="s">
        <v>332</v>
      </c>
      <c r="CP3" t="s">
        <v>2</v>
      </c>
      <c r="CQ3" t="s">
        <v>331</v>
      </c>
      <c r="CR3" t="s">
        <v>332</v>
      </c>
      <c r="CS3" t="s">
        <v>2</v>
      </c>
      <c r="CT3" s="139" t="s">
        <v>2</v>
      </c>
      <c r="CU3" s="139" t="s">
        <v>2</v>
      </c>
      <c r="CV3" s="137" t="s">
        <v>365</v>
      </c>
      <c r="CW3" t="s">
        <v>331</v>
      </c>
      <c r="CX3" t="s">
        <v>332</v>
      </c>
      <c r="CY3" t="s">
        <v>2</v>
      </c>
      <c r="CZ3" t="s">
        <v>331</v>
      </c>
      <c r="DA3" t="s">
        <v>332</v>
      </c>
      <c r="DB3" t="s">
        <v>2</v>
      </c>
      <c r="DC3" t="s">
        <v>331</v>
      </c>
      <c r="DD3" t="s">
        <v>332</v>
      </c>
      <c r="DE3" t="s">
        <v>2</v>
      </c>
      <c r="DF3" t="s">
        <v>331</v>
      </c>
      <c r="DG3" t="s">
        <v>332</v>
      </c>
      <c r="DH3" t="s">
        <v>2</v>
      </c>
      <c r="DI3" t="s">
        <v>331</v>
      </c>
      <c r="DJ3" t="s">
        <v>332</v>
      </c>
      <c r="DK3" t="s">
        <v>2</v>
      </c>
      <c r="DL3" t="s">
        <v>331</v>
      </c>
      <c r="DM3" t="s">
        <v>332</v>
      </c>
      <c r="DN3" t="s">
        <v>2</v>
      </c>
      <c r="DO3" t="s">
        <v>331</v>
      </c>
      <c r="DP3" t="s">
        <v>332</v>
      </c>
      <c r="DQ3" t="s">
        <v>2</v>
      </c>
      <c r="DR3" s="156" t="s">
        <v>2</v>
      </c>
      <c r="DS3" s="156" t="s">
        <v>358</v>
      </c>
      <c r="DT3" t="s">
        <v>331</v>
      </c>
      <c r="DU3" t="s">
        <v>332</v>
      </c>
      <c r="DV3" t="s">
        <v>2</v>
      </c>
      <c r="DW3" t="s">
        <v>331</v>
      </c>
      <c r="DX3" t="s">
        <v>332</v>
      </c>
      <c r="DY3" t="s">
        <v>2</v>
      </c>
      <c r="DZ3" t="s">
        <v>331</v>
      </c>
      <c r="EA3" t="s">
        <v>332</v>
      </c>
      <c r="EB3" t="s">
        <v>2</v>
      </c>
      <c r="EC3" s="156" t="s">
        <v>2</v>
      </c>
      <c r="ED3" s="156"/>
      <c r="EE3" s="165" t="s">
        <v>2</v>
      </c>
      <c r="EF3" t="s">
        <v>331</v>
      </c>
      <c r="EG3" t="s">
        <v>332</v>
      </c>
      <c r="EH3" t="s">
        <v>2</v>
      </c>
      <c r="EI3" t="s">
        <v>331</v>
      </c>
      <c r="EJ3" t="s">
        <v>332</v>
      </c>
    </row>
    <row r="4" spans="1:140" x14ac:dyDescent="0.2">
      <c r="A4" t="s">
        <v>3</v>
      </c>
      <c r="C4" s="159">
        <v>151663</v>
      </c>
      <c r="D4" s="159">
        <v>90948</v>
      </c>
      <c r="E4" s="159">
        <v>60715</v>
      </c>
      <c r="F4" s="160">
        <v>49930.2</v>
      </c>
      <c r="G4" s="160">
        <v>50409.8</v>
      </c>
      <c r="H4" s="160">
        <v>49211.7</v>
      </c>
      <c r="I4" s="160">
        <v>2518.88</v>
      </c>
      <c r="J4" s="160">
        <v>3249.08</v>
      </c>
      <c r="K4" s="160">
        <v>3987.79</v>
      </c>
      <c r="L4" s="159">
        <v>7572559795</v>
      </c>
      <c r="M4" s="159">
        <v>4584673095</v>
      </c>
      <c r="N4" s="159">
        <v>2987886700</v>
      </c>
      <c r="O4" s="159">
        <v>1.4631822503234598E+17</v>
      </c>
      <c r="P4" s="159">
        <v>8.75497065746128E+16</v>
      </c>
      <c r="Q4" s="159">
        <v>5.8768518457733296E+16</v>
      </c>
      <c r="R4" s="146">
        <v>44270</v>
      </c>
      <c r="S4" s="146">
        <v>22620</v>
      </c>
      <c r="T4" s="146">
        <v>21650</v>
      </c>
      <c r="U4" s="161">
        <v>76310.7</v>
      </c>
      <c r="V4" s="161">
        <v>78338</v>
      </c>
      <c r="W4" s="161">
        <v>74192.5</v>
      </c>
      <c r="X4" s="161">
        <v>7231.05</v>
      </c>
      <c r="Y4" s="161">
        <v>10559.26</v>
      </c>
      <c r="Z4" s="161">
        <v>9844.5400000000009</v>
      </c>
      <c r="AA4" s="146">
        <v>3378275077</v>
      </c>
      <c r="AB4" s="146">
        <v>1772006457</v>
      </c>
      <c r="AC4" s="146">
        <v>1606268620</v>
      </c>
      <c r="AD4" s="146">
        <v>1.0273381922602701E+17</v>
      </c>
      <c r="AE4" s="146">
        <v>5.7188384345563296E+16</v>
      </c>
      <c r="AF4" s="146">
        <v>4.55454348804644E+16</v>
      </c>
      <c r="AG4" s="162">
        <v>79228</v>
      </c>
      <c r="AH4" s="162">
        <v>48325</v>
      </c>
      <c r="AI4" s="162">
        <v>30903</v>
      </c>
      <c r="AJ4" s="163">
        <v>40704.400000000001</v>
      </c>
      <c r="AK4" s="163">
        <v>43801.5</v>
      </c>
      <c r="AL4" s="163">
        <v>35861.300000000003</v>
      </c>
      <c r="AM4" s="163">
        <v>2282.52</v>
      </c>
      <c r="AN4" s="163">
        <v>3142.82</v>
      </c>
      <c r="AO4" s="163">
        <v>3176.39</v>
      </c>
      <c r="AP4" s="162">
        <v>3224927270</v>
      </c>
      <c r="AQ4" s="162">
        <v>2116705530</v>
      </c>
      <c r="AR4" s="162">
        <v>1108221740</v>
      </c>
      <c r="AS4" s="162">
        <v>3.28343328574599E+16</v>
      </c>
      <c r="AT4" s="162">
        <v>2.31592235399065E+16</v>
      </c>
      <c r="AU4" s="162">
        <v>9675109317553400</v>
      </c>
      <c r="AV4" s="1">
        <v>28165</v>
      </c>
      <c r="AW4" s="1">
        <v>20003</v>
      </c>
      <c r="AX4" s="1">
        <v>8162</v>
      </c>
      <c r="AY4" s="127">
        <v>34417.1</v>
      </c>
      <c r="AZ4" s="127">
        <v>34792.800000000003</v>
      </c>
      <c r="BA4" s="127">
        <v>33496.199999999997</v>
      </c>
      <c r="BB4" s="127">
        <v>3675.54</v>
      </c>
      <c r="BC4" s="127">
        <v>4235.4799999999996</v>
      </c>
      <c r="BD4" s="127">
        <v>7288.4</v>
      </c>
      <c r="BE4" s="1">
        <v>969357448</v>
      </c>
      <c r="BF4" s="1">
        <v>695961108</v>
      </c>
      <c r="BG4" s="1">
        <v>273396340</v>
      </c>
      <c r="BH4" s="1">
        <v>1.07500729488586E+16</v>
      </c>
      <c r="BI4" s="1">
        <v>7202098689143020</v>
      </c>
      <c r="BJ4" s="1">
        <v>3547974259715600</v>
      </c>
      <c r="BK4" s="157" t="s">
        <v>295</v>
      </c>
      <c r="BL4" t="s">
        <v>3</v>
      </c>
      <c r="BN4" s="1">
        <v>661390</v>
      </c>
      <c r="BO4" s="159">
        <v>151663</v>
      </c>
      <c r="BP4" s="159">
        <f t="shared" ref="BP4:BP12" si="0">BN4+BO4</f>
        <v>813053</v>
      </c>
      <c r="BQ4" s="1">
        <v>376883</v>
      </c>
      <c r="BR4" s="1">
        <v>284507</v>
      </c>
      <c r="BS4" s="127">
        <v>54888.3</v>
      </c>
      <c r="BT4" s="127">
        <v>56375</v>
      </c>
      <c r="BU4" s="127">
        <v>52918.9</v>
      </c>
      <c r="BV4" s="127">
        <v>1312.37</v>
      </c>
      <c r="BW4" s="127">
        <v>1779.79</v>
      </c>
      <c r="BX4" s="127">
        <v>1936.26</v>
      </c>
      <c r="BY4" s="1">
        <v>36302577446</v>
      </c>
      <c r="BZ4" s="159">
        <v>7572559795</v>
      </c>
      <c r="CA4" s="159">
        <f t="shared" ref="CA4:CA12" si="1">BY4+BZ4</f>
        <v>43875137241</v>
      </c>
      <c r="CB4" s="164">
        <f t="shared" ref="CB4:CB35" si="2">CA4/BP4</f>
        <v>53963.440564145261</v>
      </c>
      <c r="CC4" s="1">
        <v>21246766395</v>
      </c>
      <c r="CD4" s="1">
        <v>15055811051</v>
      </c>
      <c r="CE4" s="1">
        <v>7.5540020004539405E+17</v>
      </c>
      <c r="CF4" s="1">
        <v>4.5113516713823098E+17</v>
      </c>
      <c r="CG4" s="1">
        <v>3.0426503290716301E+17</v>
      </c>
      <c r="CH4" s="1">
        <v>283776</v>
      </c>
      <c r="CI4" s="146">
        <v>44270</v>
      </c>
      <c r="CJ4" s="146">
        <f t="shared" ref="CJ4:CJ12" si="3">CH4+CI4</f>
        <v>328046</v>
      </c>
      <c r="CK4" s="1">
        <v>151879</v>
      </c>
      <c r="CL4" s="1">
        <v>131897</v>
      </c>
      <c r="CM4" s="127">
        <v>78674</v>
      </c>
      <c r="CN4" s="127">
        <v>83446.399999999994</v>
      </c>
      <c r="CO4" s="127">
        <v>73178.600000000006</v>
      </c>
      <c r="CP4" s="127">
        <v>2688.7</v>
      </c>
      <c r="CQ4" s="127">
        <v>3923.91</v>
      </c>
      <c r="CR4" s="127">
        <v>3612.07</v>
      </c>
      <c r="CS4" s="1">
        <v>22325793784</v>
      </c>
      <c r="CT4" s="146">
        <v>3378275077</v>
      </c>
      <c r="CU4" s="146">
        <f t="shared" ref="CU4:CU12" si="4">CS4+CT4</f>
        <v>25704068861</v>
      </c>
      <c r="CV4" s="147">
        <f t="shared" ref="CV4:CV35" si="5">CU4/CJ4</f>
        <v>78355.074779146831</v>
      </c>
      <c r="CW4" s="1">
        <v>12673753531</v>
      </c>
      <c r="CX4" s="1">
        <v>9652040253</v>
      </c>
      <c r="CY4" s="1">
        <v>5.8390903942953997E+17</v>
      </c>
      <c r="CZ4" s="1">
        <v>3.5622547529744301E+17</v>
      </c>
      <c r="DA4" s="1">
        <v>2.27683564132096E+17</v>
      </c>
      <c r="DB4" s="1">
        <v>294807</v>
      </c>
      <c r="DC4" s="1">
        <v>167436</v>
      </c>
      <c r="DD4" s="1">
        <v>127371</v>
      </c>
      <c r="DE4" s="127">
        <v>39200.699999999997</v>
      </c>
      <c r="DF4" s="127">
        <v>40670.6</v>
      </c>
      <c r="DG4" s="127">
        <v>37268.5</v>
      </c>
      <c r="DH4" s="127">
        <v>1325.22</v>
      </c>
      <c r="DI4" s="127">
        <v>1694.56</v>
      </c>
      <c r="DJ4" s="127">
        <v>2108.5700000000002</v>
      </c>
      <c r="DK4" s="1">
        <v>11556646006</v>
      </c>
      <c r="DL4" s="1">
        <v>6809726084</v>
      </c>
      <c r="DM4" s="1">
        <v>4746919922</v>
      </c>
      <c r="DN4" s="1">
        <v>1.5308713988893501E+17</v>
      </c>
      <c r="DO4" s="1">
        <v>8.07798987803952E+16</v>
      </c>
      <c r="DP4" s="1">
        <v>7.23072411085404E+16</v>
      </c>
      <c r="DQ4" s="1">
        <v>82807</v>
      </c>
      <c r="DR4" s="162">
        <v>79228</v>
      </c>
      <c r="DS4" s="162">
        <f t="shared" ref="DS4:DS12" si="6">DQ4+DR4</f>
        <v>162035</v>
      </c>
      <c r="DT4" s="1">
        <v>57568</v>
      </c>
      <c r="DU4" s="1">
        <v>25239</v>
      </c>
      <c r="DV4" s="127">
        <v>29226.2</v>
      </c>
      <c r="DW4" s="127">
        <v>30629.599999999999</v>
      </c>
      <c r="DX4" s="127">
        <v>26025.200000000001</v>
      </c>
      <c r="DY4" s="127">
        <v>1635.13</v>
      </c>
      <c r="DZ4" s="127">
        <v>2060.89</v>
      </c>
      <c r="EA4" s="127">
        <v>2585.15</v>
      </c>
      <c r="EB4" s="1">
        <v>2420137656</v>
      </c>
      <c r="EC4" s="162">
        <v>3224927270</v>
      </c>
      <c r="ED4" s="162">
        <f t="shared" ref="ED4:ED12" si="7">EB4+EC4</f>
        <v>5645064926</v>
      </c>
      <c r="EE4" s="166">
        <f t="shared" ref="EE4:EE35" si="8">ED4/DS4</f>
        <v>34838.55294226556</v>
      </c>
      <c r="EF4" s="1">
        <v>1763286780</v>
      </c>
      <c r="EG4" s="1">
        <v>656850876</v>
      </c>
      <c r="EH4" s="1">
        <v>1.84040207269182E+16</v>
      </c>
      <c r="EI4" s="1">
        <v>1.41297930603924E+16</v>
      </c>
      <c r="EJ4" s="1">
        <v>4274227666525810</v>
      </c>
    </row>
    <row r="5" spans="1:140" x14ac:dyDescent="0.2">
      <c r="A5" s="3" t="s">
        <v>4</v>
      </c>
      <c r="B5" s="3" t="s">
        <v>387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 t="s">
        <v>295</v>
      </c>
      <c r="BL5" s="3" t="s">
        <v>4</v>
      </c>
      <c r="BM5" s="3" t="s">
        <v>5</v>
      </c>
      <c r="BN5" s="3">
        <v>361</v>
      </c>
      <c r="BO5" s="3">
        <v>0</v>
      </c>
      <c r="BP5" s="3">
        <f t="shared" si="0"/>
        <v>361</v>
      </c>
      <c r="BQ5" s="3">
        <v>247</v>
      </c>
      <c r="BR5" s="3">
        <v>114</v>
      </c>
      <c r="BS5" s="3">
        <v>40497</v>
      </c>
      <c r="BT5" s="3">
        <v>37137.699999999997</v>
      </c>
      <c r="BU5" s="3">
        <v>47775.4</v>
      </c>
      <c r="BV5" s="3">
        <v>21843.96</v>
      </c>
      <c r="BW5" s="3">
        <v>25687.06</v>
      </c>
      <c r="BX5" s="3">
        <v>41068.82</v>
      </c>
      <c r="BY5" s="3">
        <v>14619400</v>
      </c>
      <c r="BZ5" s="3">
        <v>0</v>
      </c>
      <c r="CA5" s="3">
        <f t="shared" si="1"/>
        <v>14619400</v>
      </c>
      <c r="CB5" s="3">
        <f t="shared" si="2"/>
        <v>40496.952908587256</v>
      </c>
      <c r="CC5" s="3">
        <v>9173000</v>
      </c>
      <c r="CD5" s="3">
        <v>5446400</v>
      </c>
      <c r="CE5" s="3">
        <v>62775809960000</v>
      </c>
      <c r="CF5" s="3">
        <v>40595929000000</v>
      </c>
      <c r="CG5" s="3">
        <v>22179880960000</v>
      </c>
      <c r="CH5" s="3">
        <v>236</v>
      </c>
      <c r="CI5" s="3">
        <v>0</v>
      </c>
      <c r="CJ5" s="3">
        <f t="shared" si="3"/>
        <v>236</v>
      </c>
      <c r="CK5" s="3">
        <v>178</v>
      </c>
      <c r="CL5" s="3">
        <v>58</v>
      </c>
      <c r="CM5" s="3">
        <v>53559.3</v>
      </c>
      <c r="CN5" s="3">
        <v>44943.8</v>
      </c>
      <c r="CO5" s="3">
        <v>80000</v>
      </c>
      <c r="CP5" s="3">
        <v>32841.75</v>
      </c>
      <c r="CQ5" s="3">
        <v>35021.43</v>
      </c>
      <c r="CR5" s="3">
        <v>79307.350000000006</v>
      </c>
      <c r="CS5" s="3">
        <v>12640000</v>
      </c>
      <c r="CT5" s="3">
        <v>0</v>
      </c>
      <c r="CU5" s="3">
        <f t="shared" si="4"/>
        <v>12640000</v>
      </c>
      <c r="CV5" s="3">
        <f t="shared" si="5"/>
        <v>53559.322033898308</v>
      </c>
      <c r="CW5" s="3">
        <v>8000000</v>
      </c>
      <c r="CX5" s="3">
        <v>4640000</v>
      </c>
      <c r="CY5" s="3">
        <v>60749600000000</v>
      </c>
      <c r="CZ5" s="3">
        <v>39220000000000</v>
      </c>
      <c r="DA5" s="3">
        <v>21529600000000</v>
      </c>
      <c r="DB5" s="3">
        <v>56</v>
      </c>
      <c r="DC5" s="3">
        <v>0</v>
      </c>
      <c r="DD5" s="3">
        <v>56</v>
      </c>
      <c r="DE5" s="3">
        <v>14400</v>
      </c>
      <c r="DF5" s="3">
        <v>0</v>
      </c>
      <c r="DG5" s="3">
        <v>14400</v>
      </c>
      <c r="DH5" s="3">
        <v>14270.85</v>
      </c>
      <c r="DI5" s="3">
        <v>0</v>
      </c>
      <c r="DJ5" s="3">
        <v>14270.85</v>
      </c>
      <c r="DK5" s="3">
        <v>806400</v>
      </c>
      <c r="DL5" s="3">
        <v>0</v>
      </c>
      <c r="DM5" s="3">
        <v>806400</v>
      </c>
      <c r="DN5" s="3">
        <v>650280960000</v>
      </c>
      <c r="DO5" s="3">
        <v>0</v>
      </c>
      <c r="DP5" s="3">
        <v>650280960000</v>
      </c>
      <c r="DQ5" s="3">
        <v>69</v>
      </c>
      <c r="DR5" s="3">
        <v>0</v>
      </c>
      <c r="DS5" s="3">
        <f t="shared" si="6"/>
        <v>69</v>
      </c>
      <c r="DT5" s="3">
        <v>69</v>
      </c>
      <c r="DU5" s="3">
        <v>0</v>
      </c>
      <c r="DV5" s="3">
        <v>17000</v>
      </c>
      <c r="DW5" s="3">
        <v>17000</v>
      </c>
      <c r="DX5" s="3">
        <v>0</v>
      </c>
      <c r="DY5" s="3">
        <v>16876.36</v>
      </c>
      <c r="DZ5" s="3">
        <v>16876.36</v>
      </c>
      <c r="EA5" s="3">
        <v>0</v>
      </c>
      <c r="EB5" s="3">
        <v>1173000</v>
      </c>
      <c r="EC5" s="3">
        <v>0</v>
      </c>
      <c r="ED5" s="3">
        <f t="shared" si="7"/>
        <v>1173000</v>
      </c>
      <c r="EE5" s="167">
        <f t="shared" si="8"/>
        <v>17000</v>
      </c>
      <c r="EF5" s="3">
        <v>1173000</v>
      </c>
      <c r="EG5" s="3">
        <v>0</v>
      </c>
      <c r="EH5" s="3">
        <v>1375929000000</v>
      </c>
      <c r="EI5" s="3">
        <v>1375929000000</v>
      </c>
      <c r="EJ5" s="3">
        <v>0</v>
      </c>
    </row>
    <row r="6" spans="1:140" x14ac:dyDescent="0.2">
      <c r="A6" s="3" t="s">
        <v>6</v>
      </c>
      <c r="B6" s="3" t="s">
        <v>387</v>
      </c>
      <c r="C6" s="3">
        <v>60</v>
      </c>
      <c r="D6" s="3">
        <v>60</v>
      </c>
      <c r="E6" s="3">
        <v>0</v>
      </c>
      <c r="F6" s="3">
        <v>20000</v>
      </c>
      <c r="G6" s="3">
        <v>20000</v>
      </c>
      <c r="H6" s="3">
        <v>0</v>
      </c>
      <c r="I6" s="3">
        <v>19832.63</v>
      </c>
      <c r="J6" s="3">
        <v>19832.63</v>
      </c>
      <c r="K6" s="3">
        <v>0</v>
      </c>
      <c r="L6" s="3">
        <v>1200000</v>
      </c>
      <c r="M6" s="3">
        <v>1200000</v>
      </c>
      <c r="N6" s="3">
        <v>0</v>
      </c>
      <c r="O6" s="3">
        <v>1440000000000</v>
      </c>
      <c r="P6" s="3">
        <v>1440000000000</v>
      </c>
      <c r="Q6" s="3">
        <v>0</v>
      </c>
      <c r="R6" s="3">
        <v>60</v>
      </c>
      <c r="S6" s="3">
        <v>60</v>
      </c>
      <c r="T6" s="3">
        <v>0</v>
      </c>
      <c r="U6" s="3">
        <v>20000</v>
      </c>
      <c r="V6" s="3">
        <v>20000</v>
      </c>
      <c r="W6" s="3">
        <v>0</v>
      </c>
      <c r="X6" s="3">
        <v>19832.63</v>
      </c>
      <c r="Y6" s="3">
        <v>19832.63</v>
      </c>
      <c r="Z6" s="3">
        <v>0</v>
      </c>
      <c r="AA6" s="3">
        <v>1200000</v>
      </c>
      <c r="AB6" s="3">
        <v>1200000</v>
      </c>
      <c r="AC6" s="3">
        <v>0</v>
      </c>
      <c r="AD6" s="3">
        <v>1440000000000</v>
      </c>
      <c r="AE6" s="3">
        <v>1440000000000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 t="s">
        <v>295</v>
      </c>
      <c r="BL6" s="3" t="s">
        <v>6</v>
      </c>
      <c r="BM6" s="3" t="s">
        <v>7</v>
      </c>
      <c r="BN6" s="3">
        <v>3296</v>
      </c>
      <c r="BO6" s="3">
        <v>60</v>
      </c>
      <c r="BP6" s="3">
        <f t="shared" si="0"/>
        <v>3356</v>
      </c>
      <c r="BQ6" s="3">
        <v>2677</v>
      </c>
      <c r="BR6" s="3">
        <v>619</v>
      </c>
      <c r="BS6" s="3">
        <v>84194.1</v>
      </c>
      <c r="BT6" s="3">
        <v>91851.8</v>
      </c>
      <c r="BU6" s="3">
        <v>51076.7</v>
      </c>
      <c r="BV6" s="3">
        <v>21205.26</v>
      </c>
      <c r="BW6" s="3">
        <v>25630.81</v>
      </c>
      <c r="BX6" s="3">
        <v>21450.03</v>
      </c>
      <c r="BY6" s="3">
        <v>277503900</v>
      </c>
      <c r="BZ6" s="3">
        <v>1200000</v>
      </c>
      <c r="CA6" s="3">
        <f t="shared" si="1"/>
        <v>278703900</v>
      </c>
      <c r="CB6" s="3">
        <f t="shared" si="2"/>
        <v>83046.454112038147</v>
      </c>
      <c r="CC6" s="3">
        <v>245887400</v>
      </c>
      <c r="CD6" s="3">
        <v>31616500</v>
      </c>
      <c r="CE6" s="3">
        <v>4908329122714800</v>
      </c>
      <c r="CF6" s="3">
        <v>4730420490584800</v>
      </c>
      <c r="CG6" s="3">
        <v>177908632130000</v>
      </c>
      <c r="CH6" s="3">
        <v>2834</v>
      </c>
      <c r="CI6" s="3">
        <v>60</v>
      </c>
      <c r="CJ6" s="3">
        <f t="shared" si="3"/>
        <v>2894</v>
      </c>
      <c r="CK6" s="3">
        <v>2413</v>
      </c>
      <c r="CL6" s="3">
        <v>421</v>
      </c>
      <c r="CM6" s="3">
        <v>91732.1</v>
      </c>
      <c r="CN6" s="3">
        <v>96713.9</v>
      </c>
      <c r="CO6" s="3">
        <v>63178.9</v>
      </c>
      <c r="CP6" s="3">
        <v>24385.34</v>
      </c>
      <c r="CQ6" s="3">
        <v>28143.95</v>
      </c>
      <c r="CR6" s="3">
        <v>30378.54</v>
      </c>
      <c r="CS6" s="3">
        <v>259968900</v>
      </c>
      <c r="CT6" s="3">
        <v>1200000</v>
      </c>
      <c r="CU6" s="3">
        <f t="shared" si="4"/>
        <v>261168900</v>
      </c>
      <c r="CV6" s="3">
        <f t="shared" si="5"/>
        <v>90244.955079474777</v>
      </c>
      <c r="CW6" s="3">
        <v>233370600</v>
      </c>
      <c r="CX6" s="3">
        <v>26598300</v>
      </c>
      <c r="CY6" s="3">
        <v>4799770781234800</v>
      </c>
      <c r="CZ6" s="3">
        <v>4634522432344800</v>
      </c>
      <c r="DA6" s="3">
        <v>165248348890000</v>
      </c>
      <c r="DB6" s="3">
        <v>462</v>
      </c>
      <c r="DC6" s="3">
        <v>264</v>
      </c>
      <c r="DD6" s="3">
        <v>198</v>
      </c>
      <c r="DE6" s="3">
        <v>37954.5</v>
      </c>
      <c r="DF6" s="3">
        <v>47412.1</v>
      </c>
      <c r="DG6" s="3">
        <v>25344.400000000001</v>
      </c>
      <c r="DH6" s="3">
        <v>22483</v>
      </c>
      <c r="DI6" s="3">
        <v>36978.82</v>
      </c>
      <c r="DJ6" s="3">
        <v>17879.86</v>
      </c>
      <c r="DK6" s="3">
        <v>17535000</v>
      </c>
      <c r="DL6" s="3">
        <v>12516800</v>
      </c>
      <c r="DM6" s="3">
        <v>5018200</v>
      </c>
      <c r="DN6" s="3">
        <v>108558341480000</v>
      </c>
      <c r="DO6" s="3">
        <v>95898058240000</v>
      </c>
      <c r="DP6" s="3">
        <v>12660283240000</v>
      </c>
      <c r="DQ6" s="3">
        <v>0</v>
      </c>
      <c r="DR6" s="3">
        <v>0</v>
      </c>
      <c r="DS6" s="3">
        <f t="shared" si="6"/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f t="shared" si="7"/>
        <v>0</v>
      </c>
      <c r="EE6" s="167" t="e">
        <f t="shared" si="8"/>
        <v>#DIV/0!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</row>
    <row r="7" spans="1:140" x14ac:dyDescent="0.2">
      <c r="A7" s="3" t="s">
        <v>8</v>
      </c>
      <c r="B7" s="3" t="s">
        <v>387</v>
      </c>
      <c r="C7" s="3">
        <v>22</v>
      </c>
      <c r="D7" s="3">
        <v>22</v>
      </c>
      <c r="E7" s="3">
        <v>0</v>
      </c>
      <c r="F7" s="3">
        <v>592000</v>
      </c>
      <c r="G7" s="3">
        <v>592000</v>
      </c>
      <c r="H7" s="3">
        <v>0</v>
      </c>
      <c r="I7" s="3">
        <v>578388.99</v>
      </c>
      <c r="J7" s="3">
        <v>578388.99</v>
      </c>
      <c r="K7" s="3">
        <v>0</v>
      </c>
      <c r="L7" s="3">
        <v>13024000</v>
      </c>
      <c r="M7" s="3">
        <v>13024000</v>
      </c>
      <c r="N7" s="3">
        <v>0</v>
      </c>
      <c r="O7" s="3">
        <v>169624576000000</v>
      </c>
      <c r="P7" s="3">
        <v>169624576000000</v>
      </c>
      <c r="Q7" s="3">
        <v>0</v>
      </c>
      <c r="R7" s="3">
        <v>22</v>
      </c>
      <c r="S7" s="3">
        <v>22</v>
      </c>
      <c r="T7" s="3">
        <v>0</v>
      </c>
      <c r="U7" s="3">
        <v>592000</v>
      </c>
      <c r="V7" s="3">
        <v>592000</v>
      </c>
      <c r="W7" s="3">
        <v>0</v>
      </c>
      <c r="X7" s="3">
        <v>578388.99</v>
      </c>
      <c r="Y7" s="3">
        <v>578388.99</v>
      </c>
      <c r="Z7" s="3">
        <v>0</v>
      </c>
      <c r="AA7" s="3">
        <v>13024000</v>
      </c>
      <c r="AB7" s="3">
        <v>13024000</v>
      </c>
      <c r="AC7" s="3">
        <v>0</v>
      </c>
      <c r="AD7" s="3">
        <v>169624576000000</v>
      </c>
      <c r="AE7" s="3">
        <v>169624576000000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 t="s">
        <v>295</v>
      </c>
      <c r="BL7" s="3" t="s">
        <v>8</v>
      </c>
      <c r="BM7" s="3" t="s">
        <v>9</v>
      </c>
      <c r="BN7" s="3">
        <v>398</v>
      </c>
      <c r="BO7" s="3">
        <v>22</v>
      </c>
      <c r="BP7" s="3">
        <f t="shared" si="0"/>
        <v>420</v>
      </c>
      <c r="BQ7" s="3">
        <v>311</v>
      </c>
      <c r="BR7" s="3">
        <v>87</v>
      </c>
      <c r="BS7" s="3">
        <v>65462.3</v>
      </c>
      <c r="BT7" s="3">
        <v>77620.600000000006</v>
      </c>
      <c r="BU7" s="3">
        <v>22000</v>
      </c>
      <c r="BV7" s="3">
        <v>56560.32</v>
      </c>
      <c r="BW7" s="3">
        <v>72108.490000000005</v>
      </c>
      <c r="BX7" s="3">
        <v>21873.200000000001</v>
      </c>
      <c r="BY7" s="3">
        <v>26054000</v>
      </c>
      <c r="BZ7" s="3">
        <v>13024000</v>
      </c>
      <c r="CA7" s="3">
        <f t="shared" si="1"/>
        <v>39078000</v>
      </c>
      <c r="CB7" s="3">
        <f t="shared" si="2"/>
        <v>93042.857142857145</v>
      </c>
      <c r="CC7" s="3">
        <v>24140000</v>
      </c>
      <c r="CD7" s="3">
        <v>1914000</v>
      </c>
      <c r="CE7" s="3">
        <v>508450996000000</v>
      </c>
      <c r="CF7" s="3">
        <v>504787600000000</v>
      </c>
      <c r="CG7" s="3">
        <v>3663396000000</v>
      </c>
      <c r="CH7" s="3">
        <v>224</v>
      </c>
      <c r="CI7" s="3">
        <v>22</v>
      </c>
      <c r="CJ7" s="3">
        <f t="shared" si="3"/>
        <v>246</v>
      </c>
      <c r="CK7" s="3">
        <v>224</v>
      </c>
      <c r="CL7" s="3">
        <v>0</v>
      </c>
      <c r="CM7" s="3">
        <v>100000</v>
      </c>
      <c r="CN7" s="3">
        <v>100000</v>
      </c>
      <c r="CO7" s="3">
        <v>0</v>
      </c>
      <c r="CP7" s="3">
        <v>99776.54</v>
      </c>
      <c r="CQ7" s="3">
        <v>99776.54</v>
      </c>
      <c r="CR7" s="3">
        <v>0</v>
      </c>
      <c r="CS7" s="3">
        <v>22400000</v>
      </c>
      <c r="CT7" s="3">
        <v>13024000</v>
      </c>
      <c r="CU7" s="3">
        <f t="shared" si="4"/>
        <v>35424000</v>
      </c>
      <c r="CV7" s="3">
        <f t="shared" si="5"/>
        <v>144000</v>
      </c>
      <c r="CW7" s="3">
        <v>22400000</v>
      </c>
      <c r="CX7" s="3">
        <v>0</v>
      </c>
      <c r="CY7" s="3">
        <v>501760000000000</v>
      </c>
      <c r="CZ7" s="3">
        <v>501760000000000</v>
      </c>
      <c r="DA7" s="3">
        <v>0</v>
      </c>
      <c r="DB7" s="3">
        <v>174</v>
      </c>
      <c r="DC7" s="3">
        <v>87</v>
      </c>
      <c r="DD7" s="3">
        <v>87</v>
      </c>
      <c r="DE7" s="3">
        <v>21000</v>
      </c>
      <c r="DF7" s="3">
        <v>20000</v>
      </c>
      <c r="DG7" s="3">
        <v>22000</v>
      </c>
      <c r="DH7" s="3">
        <v>14780.58</v>
      </c>
      <c r="DI7" s="3">
        <v>19884.73</v>
      </c>
      <c r="DJ7" s="3">
        <v>21873.200000000001</v>
      </c>
      <c r="DK7" s="3">
        <v>3654000</v>
      </c>
      <c r="DL7" s="3">
        <v>1740000</v>
      </c>
      <c r="DM7" s="3">
        <v>1914000</v>
      </c>
      <c r="DN7" s="3">
        <v>6690996000000</v>
      </c>
      <c r="DO7" s="3">
        <v>3027600000000</v>
      </c>
      <c r="DP7" s="3">
        <v>3663396000000</v>
      </c>
      <c r="DQ7" s="3">
        <v>0</v>
      </c>
      <c r="DR7" s="3">
        <v>0</v>
      </c>
      <c r="DS7" s="3">
        <f t="shared" si="6"/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f t="shared" si="7"/>
        <v>0</v>
      </c>
      <c r="EE7" s="167" t="e">
        <f t="shared" si="8"/>
        <v>#DIV/0!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</row>
    <row r="8" spans="1:140" x14ac:dyDescent="0.2">
      <c r="A8" s="3" t="s">
        <v>10</v>
      </c>
      <c r="B8" s="3" t="s">
        <v>387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 t="s">
        <v>295</v>
      </c>
      <c r="BL8" s="3" t="s">
        <v>10</v>
      </c>
      <c r="BM8" s="3" t="s">
        <v>11</v>
      </c>
      <c r="BN8" s="3">
        <v>1188</v>
      </c>
      <c r="BO8" s="3">
        <v>0</v>
      </c>
      <c r="BP8" s="3">
        <f t="shared" si="0"/>
        <v>1188</v>
      </c>
      <c r="BQ8" s="3">
        <v>792</v>
      </c>
      <c r="BR8" s="3">
        <v>396</v>
      </c>
      <c r="BS8" s="3">
        <v>33639</v>
      </c>
      <c r="BT8" s="3">
        <v>30778.3</v>
      </c>
      <c r="BU8" s="3">
        <v>39360.6</v>
      </c>
      <c r="BV8" s="3">
        <v>16429.95</v>
      </c>
      <c r="BW8" s="3">
        <v>19392.599999999999</v>
      </c>
      <c r="BX8" s="3">
        <v>30415.03</v>
      </c>
      <c r="BY8" s="3">
        <v>39963180</v>
      </c>
      <c r="BZ8" s="3">
        <v>0</v>
      </c>
      <c r="CA8" s="3">
        <f t="shared" si="1"/>
        <v>39963180</v>
      </c>
      <c r="CB8" s="3">
        <f t="shared" si="2"/>
        <v>33639.040404040403</v>
      </c>
      <c r="CC8" s="3">
        <v>24376380</v>
      </c>
      <c r="CD8" s="3">
        <v>15586800</v>
      </c>
      <c r="CE8" s="3">
        <v>382327109216400</v>
      </c>
      <c r="CF8" s="3">
        <v>236647174976400</v>
      </c>
      <c r="CG8" s="3">
        <v>145679934240000</v>
      </c>
      <c r="CH8" s="3">
        <v>577</v>
      </c>
      <c r="CI8" s="3">
        <v>0</v>
      </c>
      <c r="CJ8" s="3">
        <f t="shared" si="3"/>
        <v>577</v>
      </c>
      <c r="CK8" s="3">
        <v>268</v>
      </c>
      <c r="CL8" s="3">
        <v>309</v>
      </c>
      <c r="CM8" s="3">
        <v>43679.5</v>
      </c>
      <c r="CN8" s="3">
        <v>42374.3</v>
      </c>
      <c r="CO8" s="3">
        <v>44811.7</v>
      </c>
      <c r="CP8" s="3">
        <v>27480.62</v>
      </c>
      <c r="CQ8" s="3">
        <v>39026.01</v>
      </c>
      <c r="CR8" s="3">
        <v>38568.639999999999</v>
      </c>
      <c r="CS8" s="3">
        <v>25203100</v>
      </c>
      <c r="CT8" s="3">
        <v>0</v>
      </c>
      <c r="CU8" s="3">
        <f t="shared" si="4"/>
        <v>25203100</v>
      </c>
      <c r="CV8" s="3">
        <f t="shared" si="5"/>
        <v>43679.549393414214</v>
      </c>
      <c r="CW8" s="3">
        <v>11356300</v>
      </c>
      <c r="CX8" s="3">
        <v>13846800</v>
      </c>
      <c r="CY8" s="3">
        <v>252523642730000</v>
      </c>
      <c r="CZ8" s="3">
        <v>109871308490000</v>
      </c>
      <c r="DA8" s="3">
        <v>142652334240000</v>
      </c>
      <c r="DB8" s="3">
        <v>248</v>
      </c>
      <c r="DC8" s="3">
        <v>161</v>
      </c>
      <c r="DD8" s="3">
        <v>87</v>
      </c>
      <c r="DE8" s="3">
        <v>51810.5</v>
      </c>
      <c r="DF8" s="3">
        <v>69000</v>
      </c>
      <c r="DG8" s="3">
        <v>20000</v>
      </c>
      <c r="DH8" s="3">
        <v>45220.97</v>
      </c>
      <c r="DI8" s="3">
        <v>68785.38</v>
      </c>
      <c r="DJ8" s="3">
        <v>19884.73</v>
      </c>
      <c r="DK8" s="3">
        <v>12849000</v>
      </c>
      <c r="DL8" s="3">
        <v>11109000</v>
      </c>
      <c r="DM8" s="3">
        <v>1740000</v>
      </c>
      <c r="DN8" s="3">
        <v>126437481000000</v>
      </c>
      <c r="DO8" s="3">
        <v>123409881000000</v>
      </c>
      <c r="DP8" s="3">
        <v>3027600000000</v>
      </c>
      <c r="DQ8" s="3">
        <v>363</v>
      </c>
      <c r="DR8" s="3">
        <v>0</v>
      </c>
      <c r="DS8" s="3">
        <f t="shared" si="6"/>
        <v>363</v>
      </c>
      <c r="DT8" s="3">
        <v>363</v>
      </c>
      <c r="DU8" s="3">
        <v>0</v>
      </c>
      <c r="DV8" s="3">
        <v>5264.7</v>
      </c>
      <c r="DW8" s="3">
        <v>5264.7</v>
      </c>
      <c r="DX8" s="3">
        <v>0</v>
      </c>
      <c r="DY8" s="3">
        <v>5046.6099999999997</v>
      </c>
      <c r="DZ8" s="3">
        <v>5046.6099999999997</v>
      </c>
      <c r="EA8" s="3">
        <v>0</v>
      </c>
      <c r="EB8" s="3">
        <v>1911080</v>
      </c>
      <c r="EC8" s="3">
        <v>0</v>
      </c>
      <c r="ED8" s="3">
        <f t="shared" si="7"/>
        <v>1911080</v>
      </c>
      <c r="EE8" s="167">
        <f t="shared" si="8"/>
        <v>5264.6831955922862</v>
      </c>
      <c r="EF8" s="3">
        <v>1911080</v>
      </c>
      <c r="EG8" s="3">
        <v>0</v>
      </c>
      <c r="EH8" s="3">
        <v>3365985486400</v>
      </c>
      <c r="EI8" s="3">
        <v>3365985486400</v>
      </c>
      <c r="EJ8" s="3">
        <v>0</v>
      </c>
    </row>
    <row r="9" spans="1:140" x14ac:dyDescent="0.2">
      <c r="A9" s="3" t="s">
        <v>12</v>
      </c>
      <c r="B9" s="3" t="s">
        <v>387</v>
      </c>
      <c r="C9" s="3">
        <v>59</v>
      </c>
      <c r="D9" s="3">
        <v>42</v>
      </c>
      <c r="E9" s="3">
        <v>17</v>
      </c>
      <c r="F9" s="3">
        <v>24698.3</v>
      </c>
      <c r="G9" s="3">
        <v>30000</v>
      </c>
      <c r="H9" s="3">
        <v>11600</v>
      </c>
      <c r="I9" s="3">
        <v>21375.41</v>
      </c>
      <c r="J9" s="3">
        <v>29640.71</v>
      </c>
      <c r="K9" s="3">
        <v>11253.65</v>
      </c>
      <c r="L9" s="3">
        <v>1457200</v>
      </c>
      <c r="M9" s="3">
        <v>1260000</v>
      </c>
      <c r="N9" s="3">
        <v>197200</v>
      </c>
      <c r="O9" s="3">
        <v>1626487840000</v>
      </c>
      <c r="P9" s="3">
        <v>1587600000000</v>
      </c>
      <c r="Q9" s="3">
        <v>38887840000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59</v>
      </c>
      <c r="AH9" s="3">
        <v>42</v>
      </c>
      <c r="AI9" s="3">
        <v>17</v>
      </c>
      <c r="AJ9" s="3">
        <v>24698.3</v>
      </c>
      <c r="AK9" s="3">
        <v>30000</v>
      </c>
      <c r="AL9" s="3">
        <v>11600</v>
      </c>
      <c r="AM9" s="3">
        <v>21375.41</v>
      </c>
      <c r="AN9" s="3">
        <v>29640.71</v>
      </c>
      <c r="AO9" s="3">
        <v>11253.65</v>
      </c>
      <c r="AP9" s="3">
        <v>1457200</v>
      </c>
      <c r="AQ9" s="3">
        <v>1260000</v>
      </c>
      <c r="AR9" s="3">
        <v>197200</v>
      </c>
      <c r="AS9" s="3">
        <v>1626487840000</v>
      </c>
      <c r="AT9" s="3">
        <v>1587600000000</v>
      </c>
      <c r="AU9" s="3">
        <v>38887840000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 t="s">
        <v>295</v>
      </c>
      <c r="BL9" s="3" t="s">
        <v>12</v>
      </c>
      <c r="BM9" s="3" t="s">
        <v>13</v>
      </c>
      <c r="BN9" s="3">
        <v>214</v>
      </c>
      <c r="BO9" s="3">
        <v>59</v>
      </c>
      <c r="BP9" s="3">
        <f t="shared" si="0"/>
        <v>273</v>
      </c>
      <c r="BQ9" s="3">
        <v>0</v>
      </c>
      <c r="BR9" s="3">
        <v>214</v>
      </c>
      <c r="BS9" s="3">
        <v>22712.1</v>
      </c>
      <c r="BT9" s="3">
        <v>0</v>
      </c>
      <c r="BU9" s="3">
        <v>22712.1</v>
      </c>
      <c r="BV9" s="3">
        <v>16066.95</v>
      </c>
      <c r="BW9" s="3">
        <v>0</v>
      </c>
      <c r="BX9" s="3">
        <v>16066.95</v>
      </c>
      <c r="BY9" s="3">
        <v>4860400</v>
      </c>
      <c r="BZ9" s="3">
        <v>1457200</v>
      </c>
      <c r="CA9" s="3">
        <f t="shared" si="1"/>
        <v>6317600</v>
      </c>
      <c r="CB9" s="3">
        <f t="shared" si="2"/>
        <v>23141.391941391943</v>
      </c>
      <c r="CC9" s="3">
        <v>0</v>
      </c>
      <c r="CD9" s="3">
        <v>4860400</v>
      </c>
      <c r="CE9" s="3">
        <v>11932486560000</v>
      </c>
      <c r="CF9" s="3">
        <v>0</v>
      </c>
      <c r="CG9" s="3">
        <v>11932486560000</v>
      </c>
      <c r="CH9" s="3">
        <v>126</v>
      </c>
      <c r="CI9" s="3">
        <v>0</v>
      </c>
      <c r="CJ9" s="3">
        <f t="shared" si="3"/>
        <v>126</v>
      </c>
      <c r="CK9" s="3">
        <v>0</v>
      </c>
      <c r="CL9" s="3">
        <v>126</v>
      </c>
      <c r="CM9" s="3">
        <v>14828.6</v>
      </c>
      <c r="CN9" s="3">
        <v>0</v>
      </c>
      <c r="CO9" s="3">
        <v>14828.6</v>
      </c>
      <c r="CP9" s="3">
        <v>13637.68</v>
      </c>
      <c r="CQ9" s="3">
        <v>0</v>
      </c>
      <c r="CR9" s="3">
        <v>13637.68</v>
      </c>
      <c r="CS9" s="3">
        <v>1868400</v>
      </c>
      <c r="CT9" s="3">
        <v>0</v>
      </c>
      <c r="CU9" s="3">
        <f t="shared" si="4"/>
        <v>1868400</v>
      </c>
      <c r="CV9" s="3">
        <f t="shared" si="5"/>
        <v>14828.571428571429</v>
      </c>
      <c r="CW9" s="3">
        <v>0</v>
      </c>
      <c r="CX9" s="3">
        <v>1868400</v>
      </c>
      <c r="CY9" s="3">
        <v>2980422560000</v>
      </c>
      <c r="CZ9" s="3">
        <v>0</v>
      </c>
      <c r="DA9" s="3">
        <v>2980422560000</v>
      </c>
      <c r="DB9" s="3">
        <v>88</v>
      </c>
      <c r="DC9" s="3">
        <v>0</v>
      </c>
      <c r="DD9" s="3">
        <v>88</v>
      </c>
      <c r="DE9" s="3">
        <v>34000</v>
      </c>
      <c r="DF9" s="3">
        <v>0</v>
      </c>
      <c r="DG9" s="3">
        <v>34000</v>
      </c>
      <c r="DH9" s="3">
        <v>33806.269999999997</v>
      </c>
      <c r="DI9" s="3">
        <v>0</v>
      </c>
      <c r="DJ9" s="3">
        <v>33806.269999999997</v>
      </c>
      <c r="DK9" s="3">
        <v>2992000</v>
      </c>
      <c r="DL9" s="3">
        <v>0</v>
      </c>
      <c r="DM9" s="3">
        <v>2992000</v>
      </c>
      <c r="DN9" s="3">
        <v>8952064000000</v>
      </c>
      <c r="DO9" s="3">
        <v>0</v>
      </c>
      <c r="DP9" s="3">
        <v>8952064000000</v>
      </c>
      <c r="DQ9" s="3">
        <v>0</v>
      </c>
      <c r="DR9" s="3">
        <v>59</v>
      </c>
      <c r="DS9" s="3">
        <f t="shared" si="6"/>
        <v>59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1457200</v>
      </c>
      <c r="ED9" s="3">
        <f t="shared" si="7"/>
        <v>1457200</v>
      </c>
      <c r="EE9" s="167">
        <f t="shared" si="8"/>
        <v>24698.305084745763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</row>
    <row r="10" spans="1:140" x14ac:dyDescent="0.2">
      <c r="A10" s="3" t="s">
        <v>14</v>
      </c>
      <c r="B10" s="3" t="s">
        <v>387</v>
      </c>
      <c r="C10" s="3">
        <v>217</v>
      </c>
      <c r="D10" s="3">
        <v>217</v>
      </c>
      <c r="E10" s="3">
        <v>0</v>
      </c>
      <c r="F10" s="3">
        <v>71935.5</v>
      </c>
      <c r="G10" s="3">
        <v>71935.5</v>
      </c>
      <c r="H10" s="3">
        <v>0</v>
      </c>
      <c r="I10" s="3">
        <v>52630.92</v>
      </c>
      <c r="J10" s="3">
        <v>52630.92</v>
      </c>
      <c r="K10" s="3">
        <v>0</v>
      </c>
      <c r="L10" s="3">
        <v>15610000</v>
      </c>
      <c r="M10" s="3">
        <v>15610000</v>
      </c>
      <c r="N10" s="3">
        <v>0</v>
      </c>
      <c r="O10" s="3">
        <v>131560100000000</v>
      </c>
      <c r="P10" s="3">
        <v>131560100000000</v>
      </c>
      <c r="Q10" s="3">
        <v>0</v>
      </c>
      <c r="R10" s="3">
        <v>35</v>
      </c>
      <c r="S10" s="3">
        <v>35</v>
      </c>
      <c r="T10" s="3">
        <v>0</v>
      </c>
      <c r="U10" s="3">
        <v>160000</v>
      </c>
      <c r="V10" s="3">
        <v>160000</v>
      </c>
      <c r="W10" s="3">
        <v>0</v>
      </c>
      <c r="X10" s="3">
        <v>157697.72</v>
      </c>
      <c r="Y10" s="3">
        <v>157697.72</v>
      </c>
      <c r="Z10" s="3">
        <v>0</v>
      </c>
      <c r="AA10" s="3">
        <v>5600000</v>
      </c>
      <c r="AB10" s="3">
        <v>5600000</v>
      </c>
      <c r="AC10" s="3">
        <v>0</v>
      </c>
      <c r="AD10" s="3">
        <v>31360000000000</v>
      </c>
      <c r="AE10" s="3">
        <v>31360000000000</v>
      </c>
      <c r="AF10" s="3">
        <v>0</v>
      </c>
      <c r="AG10" s="3">
        <v>182</v>
      </c>
      <c r="AH10" s="3">
        <v>182</v>
      </c>
      <c r="AI10" s="3">
        <v>0</v>
      </c>
      <c r="AJ10" s="3">
        <v>55000</v>
      </c>
      <c r="AK10" s="3">
        <v>55000</v>
      </c>
      <c r="AL10" s="3">
        <v>0</v>
      </c>
      <c r="AM10" s="3">
        <v>54848.69</v>
      </c>
      <c r="AN10" s="3">
        <v>54848.69</v>
      </c>
      <c r="AO10" s="3">
        <v>0</v>
      </c>
      <c r="AP10" s="3">
        <v>10010000</v>
      </c>
      <c r="AQ10" s="3">
        <v>10010000</v>
      </c>
      <c r="AR10" s="3">
        <v>0</v>
      </c>
      <c r="AS10" s="3">
        <v>100200100000000</v>
      </c>
      <c r="AT10" s="3">
        <v>100200100000000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 t="s">
        <v>295</v>
      </c>
      <c r="BL10" s="3" t="s">
        <v>14</v>
      </c>
      <c r="BM10" s="3" t="s">
        <v>15</v>
      </c>
      <c r="BN10" s="3">
        <v>891</v>
      </c>
      <c r="BO10" s="3">
        <v>217</v>
      </c>
      <c r="BP10" s="3">
        <f t="shared" si="0"/>
        <v>1108</v>
      </c>
      <c r="BQ10" s="3">
        <v>376</v>
      </c>
      <c r="BR10" s="3">
        <v>515</v>
      </c>
      <c r="BS10" s="3">
        <v>93927</v>
      </c>
      <c r="BT10" s="3">
        <v>106438.8</v>
      </c>
      <c r="BU10" s="3">
        <v>84792.1</v>
      </c>
      <c r="BV10" s="3">
        <v>38229.65</v>
      </c>
      <c r="BW10" s="3">
        <v>66148.44</v>
      </c>
      <c r="BX10" s="3">
        <v>45186.98</v>
      </c>
      <c r="BY10" s="3">
        <v>83688950</v>
      </c>
      <c r="BZ10" s="3">
        <v>15610000</v>
      </c>
      <c r="CA10" s="3">
        <f t="shared" si="1"/>
        <v>99298950</v>
      </c>
      <c r="CB10" s="3">
        <f t="shared" si="2"/>
        <v>89619.99097472924</v>
      </c>
      <c r="CC10" s="3">
        <v>40021000</v>
      </c>
      <c r="CD10" s="3">
        <v>43667950</v>
      </c>
      <c r="CE10" s="3">
        <v>1168122862902500</v>
      </c>
      <c r="CF10" s="3">
        <v>622866901000000</v>
      </c>
      <c r="CG10" s="3">
        <v>545255961902500</v>
      </c>
      <c r="CH10" s="3">
        <v>855</v>
      </c>
      <c r="CI10" s="3">
        <v>35</v>
      </c>
      <c r="CJ10" s="3">
        <f t="shared" si="3"/>
        <v>890</v>
      </c>
      <c r="CK10" s="3">
        <v>376</v>
      </c>
      <c r="CL10" s="3">
        <v>479</v>
      </c>
      <c r="CM10" s="3">
        <v>97629.2</v>
      </c>
      <c r="CN10" s="3">
        <v>106438.8</v>
      </c>
      <c r="CO10" s="3">
        <v>90713.9</v>
      </c>
      <c r="CP10" s="3">
        <v>39833.57</v>
      </c>
      <c r="CQ10" s="3">
        <v>66148.44</v>
      </c>
      <c r="CR10" s="3">
        <v>48570.27</v>
      </c>
      <c r="CS10" s="3">
        <v>83472950</v>
      </c>
      <c r="CT10" s="3">
        <v>5600000</v>
      </c>
      <c r="CU10" s="3">
        <f t="shared" si="4"/>
        <v>89072950</v>
      </c>
      <c r="CV10" s="3">
        <f t="shared" si="5"/>
        <v>100081.96629213484</v>
      </c>
      <c r="CW10" s="3">
        <v>40021000</v>
      </c>
      <c r="CX10" s="3">
        <v>43451950</v>
      </c>
      <c r="CY10" s="3">
        <v>1168076206902500</v>
      </c>
      <c r="CZ10" s="3">
        <v>622866901000000</v>
      </c>
      <c r="DA10" s="3">
        <v>545209305902500</v>
      </c>
      <c r="DB10" s="3">
        <v>36</v>
      </c>
      <c r="DC10" s="3">
        <v>0</v>
      </c>
      <c r="DD10" s="3">
        <v>36</v>
      </c>
      <c r="DE10" s="3">
        <v>6000</v>
      </c>
      <c r="DF10" s="3">
        <v>0</v>
      </c>
      <c r="DG10" s="3">
        <v>6000</v>
      </c>
      <c r="DH10" s="3">
        <v>5916.08</v>
      </c>
      <c r="DI10" s="3">
        <v>0</v>
      </c>
      <c r="DJ10" s="3">
        <v>5916.08</v>
      </c>
      <c r="DK10" s="3">
        <v>216000</v>
      </c>
      <c r="DL10" s="3">
        <v>0</v>
      </c>
      <c r="DM10" s="3">
        <v>216000</v>
      </c>
      <c r="DN10" s="3">
        <v>46656000000</v>
      </c>
      <c r="DO10" s="3">
        <v>0</v>
      </c>
      <c r="DP10" s="3">
        <v>46656000000</v>
      </c>
      <c r="DQ10" s="3">
        <v>0</v>
      </c>
      <c r="DR10" s="3">
        <v>182</v>
      </c>
      <c r="DS10" s="3">
        <f t="shared" si="6"/>
        <v>182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10010000</v>
      </c>
      <c r="ED10" s="3">
        <f t="shared" si="7"/>
        <v>10010000</v>
      </c>
      <c r="EE10" s="167">
        <f t="shared" si="8"/>
        <v>55000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</row>
    <row r="11" spans="1:140" x14ac:dyDescent="0.2">
      <c r="A11" s="3" t="s">
        <v>16</v>
      </c>
      <c r="B11" s="3" t="s">
        <v>387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 t="s">
        <v>295</v>
      </c>
      <c r="BL11" s="3" t="s">
        <v>16</v>
      </c>
      <c r="BM11" s="3" t="s">
        <v>17</v>
      </c>
      <c r="BN11" s="3">
        <v>1675</v>
      </c>
      <c r="BO11" s="3">
        <v>0</v>
      </c>
      <c r="BP11" s="3">
        <f t="shared" si="0"/>
        <v>1675</v>
      </c>
      <c r="BQ11" s="3">
        <v>1260</v>
      </c>
      <c r="BR11" s="3">
        <v>415</v>
      </c>
      <c r="BS11" s="3">
        <v>47227.3</v>
      </c>
      <c r="BT11" s="3">
        <v>41311.699999999997</v>
      </c>
      <c r="BU11" s="3">
        <v>65188</v>
      </c>
      <c r="BV11" s="3">
        <v>15269.19</v>
      </c>
      <c r="BW11" s="3">
        <v>14744.06</v>
      </c>
      <c r="BX11" s="3">
        <v>42345.56</v>
      </c>
      <c r="BY11" s="3">
        <v>79105800</v>
      </c>
      <c r="BZ11" s="3">
        <v>0</v>
      </c>
      <c r="CA11" s="3">
        <f t="shared" si="1"/>
        <v>79105800</v>
      </c>
      <c r="CB11" s="3">
        <f t="shared" si="2"/>
        <v>47227.343283582093</v>
      </c>
      <c r="CC11" s="3">
        <v>52052800</v>
      </c>
      <c r="CD11" s="3">
        <v>27053000</v>
      </c>
      <c r="CE11" s="3">
        <v>657862570840000</v>
      </c>
      <c r="CF11" s="3">
        <v>347274413840000</v>
      </c>
      <c r="CG11" s="3">
        <v>310588157000000</v>
      </c>
      <c r="CH11" s="3">
        <v>714</v>
      </c>
      <c r="CI11" s="3">
        <v>0</v>
      </c>
      <c r="CJ11" s="3">
        <f t="shared" si="3"/>
        <v>714</v>
      </c>
      <c r="CK11" s="3">
        <v>487</v>
      </c>
      <c r="CL11" s="3">
        <v>227</v>
      </c>
      <c r="CM11" s="3">
        <v>79668.100000000006</v>
      </c>
      <c r="CN11" s="3">
        <v>70193</v>
      </c>
      <c r="CO11" s="3">
        <v>99995.6</v>
      </c>
      <c r="CP11" s="3">
        <v>33566.47</v>
      </c>
      <c r="CQ11" s="3">
        <v>34083.03</v>
      </c>
      <c r="CR11" s="3">
        <v>76142.100000000006</v>
      </c>
      <c r="CS11" s="3">
        <v>56883000</v>
      </c>
      <c r="CT11" s="3">
        <v>0</v>
      </c>
      <c r="CU11" s="3">
        <f t="shared" si="4"/>
        <v>56883000</v>
      </c>
      <c r="CV11" s="3">
        <f t="shared" si="5"/>
        <v>79668.067226890751</v>
      </c>
      <c r="CW11" s="3">
        <v>34184000</v>
      </c>
      <c r="CX11" s="3">
        <v>22699000</v>
      </c>
      <c r="CY11" s="3">
        <v>578922849000000</v>
      </c>
      <c r="CZ11" s="3">
        <v>277907528000000</v>
      </c>
      <c r="DA11" s="3">
        <v>301015321000000</v>
      </c>
      <c r="DB11" s="3">
        <v>373</v>
      </c>
      <c r="DC11" s="3">
        <v>185</v>
      </c>
      <c r="DD11" s="3">
        <v>188</v>
      </c>
      <c r="DE11" s="3">
        <v>24555</v>
      </c>
      <c r="DF11" s="3">
        <v>25973</v>
      </c>
      <c r="DG11" s="3">
        <v>23159.599999999999</v>
      </c>
      <c r="DH11" s="3">
        <v>12497.57</v>
      </c>
      <c r="DI11" s="3">
        <v>18924.88</v>
      </c>
      <c r="DJ11" s="3">
        <v>16370.54</v>
      </c>
      <c r="DK11" s="3">
        <v>9159000</v>
      </c>
      <c r="DL11" s="3">
        <v>4805000</v>
      </c>
      <c r="DM11" s="3">
        <v>4354000</v>
      </c>
      <c r="DN11" s="3">
        <v>21955361000000</v>
      </c>
      <c r="DO11" s="3">
        <v>12382525000000</v>
      </c>
      <c r="DP11" s="3">
        <v>9572836000000</v>
      </c>
      <c r="DQ11" s="3">
        <v>588</v>
      </c>
      <c r="DR11" s="3">
        <v>0</v>
      </c>
      <c r="DS11" s="3">
        <f t="shared" si="6"/>
        <v>588</v>
      </c>
      <c r="DT11" s="3">
        <v>588</v>
      </c>
      <c r="DU11" s="3">
        <v>0</v>
      </c>
      <c r="DV11" s="3">
        <v>22217.3</v>
      </c>
      <c r="DW11" s="3">
        <v>22217.3</v>
      </c>
      <c r="DX11" s="3">
        <v>0</v>
      </c>
      <c r="DY11" s="3">
        <v>12805.36</v>
      </c>
      <c r="DZ11" s="3">
        <v>12805.36</v>
      </c>
      <c r="EA11" s="3">
        <v>0</v>
      </c>
      <c r="EB11" s="3">
        <v>13063800</v>
      </c>
      <c r="EC11" s="3">
        <v>0</v>
      </c>
      <c r="ED11" s="3">
        <f t="shared" si="7"/>
        <v>13063800</v>
      </c>
      <c r="EE11" s="167">
        <f t="shared" si="8"/>
        <v>22217.34693877551</v>
      </c>
      <c r="EF11" s="3">
        <v>13063800</v>
      </c>
      <c r="EG11" s="3">
        <v>0</v>
      </c>
      <c r="EH11" s="3">
        <v>56984360840000</v>
      </c>
      <c r="EI11" s="3">
        <v>56984360840000</v>
      </c>
      <c r="EJ11" s="3">
        <v>0</v>
      </c>
    </row>
    <row r="12" spans="1:140" x14ac:dyDescent="0.2">
      <c r="A12" s="3" t="s">
        <v>18</v>
      </c>
      <c r="B12" s="3" t="s">
        <v>387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 t="s">
        <v>295</v>
      </c>
      <c r="BL12" s="3" t="s">
        <v>18</v>
      </c>
      <c r="BM12" s="3" t="s">
        <v>19</v>
      </c>
      <c r="BN12" s="3">
        <v>108</v>
      </c>
      <c r="BO12" s="3">
        <v>0</v>
      </c>
      <c r="BP12" s="3">
        <f t="shared" si="0"/>
        <v>108</v>
      </c>
      <c r="BQ12" s="3">
        <v>91</v>
      </c>
      <c r="BR12" s="3">
        <v>17</v>
      </c>
      <c r="BS12" s="3">
        <v>33401.9</v>
      </c>
      <c r="BT12" s="3">
        <v>37400</v>
      </c>
      <c r="BU12" s="3">
        <v>12000</v>
      </c>
      <c r="BV12" s="3">
        <v>31405.48</v>
      </c>
      <c r="BW12" s="3">
        <v>37193.94</v>
      </c>
      <c r="BX12" s="3">
        <v>11641.71</v>
      </c>
      <c r="BY12" s="3">
        <v>3607400</v>
      </c>
      <c r="BZ12" s="3">
        <v>0</v>
      </c>
      <c r="CA12" s="3">
        <f t="shared" si="1"/>
        <v>3607400</v>
      </c>
      <c r="CB12" s="3">
        <f t="shared" si="2"/>
        <v>33401.851851851854</v>
      </c>
      <c r="CC12" s="3">
        <v>3403400</v>
      </c>
      <c r="CD12" s="3">
        <v>204000</v>
      </c>
      <c r="CE12" s="3">
        <v>11624747560000</v>
      </c>
      <c r="CF12" s="3">
        <v>11583131560000</v>
      </c>
      <c r="CG12" s="3">
        <v>41616000000</v>
      </c>
      <c r="CH12" s="3">
        <v>91</v>
      </c>
      <c r="CI12" s="3">
        <v>0</v>
      </c>
      <c r="CJ12" s="3">
        <f t="shared" si="3"/>
        <v>91</v>
      </c>
      <c r="CK12" s="3">
        <v>91</v>
      </c>
      <c r="CL12" s="3">
        <v>0</v>
      </c>
      <c r="CM12" s="3">
        <v>37400</v>
      </c>
      <c r="CN12" s="3">
        <v>37400</v>
      </c>
      <c r="CO12" s="3">
        <v>0</v>
      </c>
      <c r="CP12" s="3">
        <v>37193.94</v>
      </c>
      <c r="CQ12" s="3">
        <v>37193.94</v>
      </c>
      <c r="CR12" s="3">
        <v>0</v>
      </c>
      <c r="CS12" s="3">
        <v>3403400</v>
      </c>
      <c r="CT12" s="3">
        <v>0</v>
      </c>
      <c r="CU12" s="3">
        <f t="shared" si="4"/>
        <v>3403400</v>
      </c>
      <c r="CV12" s="3">
        <f t="shared" si="5"/>
        <v>37400</v>
      </c>
      <c r="CW12" s="3">
        <v>3403400</v>
      </c>
      <c r="CX12" s="3">
        <v>0</v>
      </c>
      <c r="CY12" s="3">
        <v>11583131560000</v>
      </c>
      <c r="CZ12" s="3">
        <v>11583131560000</v>
      </c>
      <c r="DA12" s="3">
        <v>0</v>
      </c>
      <c r="DB12" s="3">
        <v>17</v>
      </c>
      <c r="DC12" s="3">
        <v>0</v>
      </c>
      <c r="DD12" s="3">
        <v>17</v>
      </c>
      <c r="DE12" s="3">
        <v>12000</v>
      </c>
      <c r="DF12" s="3">
        <v>0</v>
      </c>
      <c r="DG12" s="3">
        <v>12000</v>
      </c>
      <c r="DH12" s="3">
        <v>11641.71</v>
      </c>
      <c r="DI12" s="3">
        <v>0</v>
      </c>
      <c r="DJ12" s="3">
        <v>11641.71</v>
      </c>
      <c r="DK12" s="3">
        <v>204000</v>
      </c>
      <c r="DL12" s="3">
        <v>0</v>
      </c>
      <c r="DM12" s="3">
        <v>204000</v>
      </c>
      <c r="DN12" s="3">
        <v>41616000000</v>
      </c>
      <c r="DO12" s="3">
        <v>0</v>
      </c>
      <c r="DP12" s="3">
        <v>41616000000</v>
      </c>
      <c r="DQ12" s="3">
        <v>0</v>
      </c>
      <c r="DR12" s="3">
        <v>0</v>
      </c>
      <c r="DS12" s="3">
        <f t="shared" si="6"/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f t="shared" si="7"/>
        <v>0</v>
      </c>
      <c r="EE12" s="167" t="e">
        <f t="shared" si="8"/>
        <v>#DIV/0!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</row>
    <row r="13" spans="1:140" x14ac:dyDescent="0.2">
      <c r="A13" s="3" t="s">
        <v>388</v>
      </c>
      <c r="B13" s="3"/>
      <c r="C13" s="3">
        <f t="shared" ref="C13:V13" si="9">SUM(C5:C12)</f>
        <v>358</v>
      </c>
      <c r="D13" s="3">
        <f t="shared" si="9"/>
        <v>341</v>
      </c>
      <c r="E13" s="3">
        <f t="shared" si="9"/>
        <v>17</v>
      </c>
      <c r="F13" s="3">
        <f t="shared" si="9"/>
        <v>708633.8</v>
      </c>
      <c r="G13" s="3">
        <f t="shared" si="9"/>
        <v>713935.5</v>
      </c>
      <c r="H13" s="3">
        <f t="shared" si="9"/>
        <v>11600</v>
      </c>
      <c r="I13" s="3">
        <f t="shared" si="9"/>
        <v>672227.95000000007</v>
      </c>
      <c r="J13" s="3">
        <f t="shared" si="9"/>
        <v>680493.25</v>
      </c>
      <c r="K13" s="3">
        <f t="shared" si="9"/>
        <v>11253.65</v>
      </c>
      <c r="L13" s="3">
        <f t="shared" si="9"/>
        <v>31291200</v>
      </c>
      <c r="M13" s="3">
        <f t="shared" si="9"/>
        <v>31094000</v>
      </c>
      <c r="N13" s="3">
        <f t="shared" si="9"/>
        <v>197200</v>
      </c>
      <c r="O13" s="3">
        <f t="shared" si="9"/>
        <v>304251163840000</v>
      </c>
      <c r="P13" s="3">
        <f t="shared" si="9"/>
        <v>304212276000000</v>
      </c>
      <c r="Q13" s="3">
        <f t="shared" si="9"/>
        <v>38887840000</v>
      </c>
      <c r="R13" s="3">
        <f t="shared" si="9"/>
        <v>117</v>
      </c>
      <c r="S13" s="3">
        <f t="shared" si="9"/>
        <v>117</v>
      </c>
      <c r="T13" s="3">
        <f t="shared" si="9"/>
        <v>0</v>
      </c>
      <c r="U13" s="3">
        <f t="shared" si="9"/>
        <v>772000</v>
      </c>
      <c r="V13" s="3">
        <f t="shared" si="9"/>
        <v>772000</v>
      </c>
      <c r="W13" s="3"/>
      <c r="X13" s="3">
        <f>SUM(X5:X12)</f>
        <v>755919.34</v>
      </c>
      <c r="Y13" s="3">
        <f>SUM(Y5:Y12)</f>
        <v>755919.34</v>
      </c>
      <c r="Z13" s="3"/>
      <c r="AA13" s="3">
        <f t="shared" ref="AA13:AU13" si="10">SUM(AA5:AA12)</f>
        <v>19824000</v>
      </c>
      <c r="AB13" s="3">
        <f t="shared" si="10"/>
        <v>19824000</v>
      </c>
      <c r="AC13" s="3">
        <f t="shared" si="10"/>
        <v>0</v>
      </c>
      <c r="AD13" s="3">
        <f t="shared" si="10"/>
        <v>202424576000000</v>
      </c>
      <c r="AE13" s="3">
        <f t="shared" si="10"/>
        <v>202424576000000</v>
      </c>
      <c r="AF13" s="3">
        <f t="shared" si="10"/>
        <v>0</v>
      </c>
      <c r="AG13" s="3">
        <f t="shared" si="10"/>
        <v>241</v>
      </c>
      <c r="AH13" s="3">
        <f t="shared" si="10"/>
        <v>224</v>
      </c>
      <c r="AI13" s="3">
        <f t="shared" si="10"/>
        <v>17</v>
      </c>
      <c r="AJ13" s="3">
        <f t="shared" si="10"/>
        <v>79698.3</v>
      </c>
      <c r="AK13" s="3">
        <f t="shared" si="10"/>
        <v>85000</v>
      </c>
      <c r="AL13" s="3">
        <f t="shared" si="10"/>
        <v>11600</v>
      </c>
      <c r="AM13" s="3">
        <f t="shared" si="10"/>
        <v>76224.100000000006</v>
      </c>
      <c r="AN13" s="3">
        <f t="shared" si="10"/>
        <v>84489.4</v>
      </c>
      <c r="AO13" s="3">
        <f t="shared" si="10"/>
        <v>11253.65</v>
      </c>
      <c r="AP13" s="3">
        <f t="shared" si="10"/>
        <v>11467200</v>
      </c>
      <c r="AQ13" s="3">
        <f t="shared" si="10"/>
        <v>11270000</v>
      </c>
      <c r="AR13" s="3">
        <f t="shared" si="10"/>
        <v>197200</v>
      </c>
      <c r="AS13" s="3">
        <f t="shared" si="10"/>
        <v>101826587840000</v>
      </c>
      <c r="AT13" s="3">
        <f t="shared" si="10"/>
        <v>101787700000000</v>
      </c>
      <c r="AU13" s="3">
        <f t="shared" si="10"/>
        <v>38887840000</v>
      </c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>
        <f t="shared" ref="BN13:CA13" si="11">SUM(BN5:BN12)</f>
        <v>8131</v>
      </c>
      <c r="BO13" s="3">
        <f t="shared" si="11"/>
        <v>358</v>
      </c>
      <c r="BP13" s="3">
        <f t="shared" si="11"/>
        <v>8489</v>
      </c>
      <c r="BQ13" s="3">
        <f t="shared" si="11"/>
        <v>5754</v>
      </c>
      <c r="BR13" s="3">
        <f t="shared" si="11"/>
        <v>2377</v>
      </c>
      <c r="BS13" s="3">
        <f t="shared" si="11"/>
        <v>421060.7</v>
      </c>
      <c r="BT13" s="3">
        <f t="shared" si="11"/>
        <v>422538.9</v>
      </c>
      <c r="BU13" s="3">
        <f t="shared" si="11"/>
        <v>344904.9</v>
      </c>
      <c r="BV13" s="3">
        <f t="shared" si="11"/>
        <v>217010.76</v>
      </c>
      <c r="BW13" s="3">
        <f t="shared" si="11"/>
        <v>260905.40000000002</v>
      </c>
      <c r="BX13" s="3">
        <f t="shared" si="11"/>
        <v>230048.28</v>
      </c>
      <c r="BY13" s="3">
        <f t="shared" si="11"/>
        <v>529403030</v>
      </c>
      <c r="BZ13" s="3">
        <f t="shared" si="11"/>
        <v>31291200</v>
      </c>
      <c r="CA13" s="3">
        <f t="shared" si="11"/>
        <v>560694230</v>
      </c>
      <c r="CB13" s="3">
        <f t="shared" si="2"/>
        <v>66049.502886087881</v>
      </c>
      <c r="CC13" s="3">
        <f t="shared" ref="CC13:CU13" si="12">SUM(CC5:CC12)</f>
        <v>399053980</v>
      </c>
      <c r="CD13" s="3">
        <f t="shared" si="12"/>
        <v>130349050</v>
      </c>
      <c r="CE13" s="3">
        <f t="shared" si="12"/>
        <v>7711425705753700</v>
      </c>
      <c r="CF13" s="3">
        <f t="shared" si="12"/>
        <v>6494175640961200</v>
      </c>
      <c r="CG13" s="3">
        <f t="shared" si="12"/>
        <v>1217250064792500</v>
      </c>
      <c r="CH13" s="3">
        <f t="shared" si="12"/>
        <v>5657</v>
      </c>
      <c r="CI13" s="3">
        <f t="shared" si="12"/>
        <v>117</v>
      </c>
      <c r="CJ13" s="3">
        <f t="shared" si="12"/>
        <v>5774</v>
      </c>
      <c r="CK13" s="3">
        <f t="shared" si="12"/>
        <v>4037</v>
      </c>
      <c r="CL13" s="3">
        <f t="shared" si="12"/>
        <v>1620</v>
      </c>
      <c r="CM13" s="3">
        <f t="shared" si="12"/>
        <v>518496.80000000005</v>
      </c>
      <c r="CN13" s="3">
        <f t="shared" si="12"/>
        <v>498063.8</v>
      </c>
      <c r="CO13" s="3">
        <f t="shared" si="12"/>
        <v>393528.69999999995</v>
      </c>
      <c r="CP13" s="3">
        <f t="shared" si="12"/>
        <v>308715.90999999997</v>
      </c>
      <c r="CQ13" s="3">
        <f t="shared" si="12"/>
        <v>339393.34</v>
      </c>
      <c r="CR13" s="3">
        <f t="shared" si="12"/>
        <v>286604.58</v>
      </c>
      <c r="CS13" s="3">
        <f t="shared" si="12"/>
        <v>465839750</v>
      </c>
      <c r="CT13" s="3">
        <f t="shared" si="12"/>
        <v>19824000</v>
      </c>
      <c r="CU13" s="3">
        <f t="shared" si="12"/>
        <v>485663750</v>
      </c>
      <c r="CV13" s="3">
        <f t="shared" si="5"/>
        <v>84112.183927952894</v>
      </c>
      <c r="CW13" s="3">
        <f t="shared" ref="CW13:ED13" si="13">SUM(CW5:CW12)</f>
        <v>352735300</v>
      </c>
      <c r="CX13" s="3">
        <f t="shared" si="13"/>
        <v>113104450</v>
      </c>
      <c r="CY13" s="3">
        <f t="shared" si="13"/>
        <v>7376366633987300</v>
      </c>
      <c r="CZ13" s="3">
        <f t="shared" si="13"/>
        <v>6197731301394800</v>
      </c>
      <c r="DA13" s="3">
        <f t="shared" si="13"/>
        <v>1178635332592500</v>
      </c>
      <c r="DB13" s="3">
        <f t="shared" si="13"/>
        <v>1454</v>
      </c>
      <c r="DC13" s="3">
        <f t="shared" si="13"/>
        <v>697</v>
      </c>
      <c r="DD13" s="3">
        <f t="shared" si="13"/>
        <v>757</v>
      </c>
      <c r="DE13" s="3">
        <f t="shared" si="13"/>
        <v>201720</v>
      </c>
      <c r="DF13" s="3">
        <f t="shared" si="13"/>
        <v>162385.1</v>
      </c>
      <c r="DG13" s="3">
        <f t="shared" si="13"/>
        <v>156904</v>
      </c>
      <c r="DH13" s="3">
        <f t="shared" si="13"/>
        <v>160617.02999999997</v>
      </c>
      <c r="DI13" s="3">
        <f t="shared" si="13"/>
        <v>144573.81</v>
      </c>
      <c r="DJ13" s="3">
        <f t="shared" si="13"/>
        <v>141643.24</v>
      </c>
      <c r="DK13" s="3">
        <f t="shared" si="13"/>
        <v>47415400</v>
      </c>
      <c r="DL13" s="3">
        <f t="shared" si="13"/>
        <v>30170800</v>
      </c>
      <c r="DM13" s="3">
        <f t="shared" si="13"/>
        <v>17244600</v>
      </c>
      <c r="DN13" s="3">
        <f t="shared" si="13"/>
        <v>273332796440000</v>
      </c>
      <c r="DO13" s="3">
        <f t="shared" si="13"/>
        <v>234718064240000</v>
      </c>
      <c r="DP13" s="3">
        <f t="shared" si="13"/>
        <v>38614732200000</v>
      </c>
      <c r="DQ13" s="3">
        <f t="shared" si="13"/>
        <v>1020</v>
      </c>
      <c r="DR13" s="3">
        <f t="shared" si="13"/>
        <v>241</v>
      </c>
      <c r="DS13" s="3">
        <f t="shared" si="13"/>
        <v>1261</v>
      </c>
      <c r="DT13" s="3">
        <f t="shared" si="13"/>
        <v>1020</v>
      </c>
      <c r="DU13" s="3">
        <f t="shared" si="13"/>
        <v>0</v>
      </c>
      <c r="DV13" s="3">
        <f t="shared" si="13"/>
        <v>44482</v>
      </c>
      <c r="DW13" s="3">
        <f t="shared" si="13"/>
        <v>44482</v>
      </c>
      <c r="DX13" s="3">
        <f t="shared" si="13"/>
        <v>0</v>
      </c>
      <c r="DY13" s="3">
        <f t="shared" si="13"/>
        <v>34728.33</v>
      </c>
      <c r="DZ13" s="3">
        <f t="shared" si="13"/>
        <v>34728.33</v>
      </c>
      <c r="EA13" s="3">
        <f t="shared" si="13"/>
        <v>0</v>
      </c>
      <c r="EB13" s="3">
        <f t="shared" si="13"/>
        <v>16147880</v>
      </c>
      <c r="EC13" s="3">
        <f t="shared" si="13"/>
        <v>11467200</v>
      </c>
      <c r="ED13" s="3">
        <f t="shared" si="13"/>
        <v>27615080</v>
      </c>
      <c r="EE13" s="167">
        <f t="shared" si="8"/>
        <v>21899.349722442505</v>
      </c>
      <c r="EF13" s="3"/>
      <c r="EG13" s="3"/>
      <c r="EH13" s="3"/>
      <c r="EI13" s="3"/>
      <c r="EJ13" s="3"/>
    </row>
    <row r="14" spans="1:140" x14ac:dyDescent="0.2">
      <c r="A14" s="6" t="s">
        <v>20</v>
      </c>
      <c r="B14" s="6" t="s">
        <v>389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 t="s">
        <v>295</v>
      </c>
      <c r="BL14" s="6" t="s">
        <v>20</v>
      </c>
      <c r="BM14" s="6" t="s">
        <v>21</v>
      </c>
      <c r="BN14" s="6">
        <v>144</v>
      </c>
      <c r="BO14" s="6">
        <v>0</v>
      </c>
      <c r="BP14" s="6">
        <f t="shared" ref="BP14:BP19" si="14">BN14+BO14</f>
        <v>144</v>
      </c>
      <c r="BQ14" s="6">
        <v>144</v>
      </c>
      <c r="BR14" s="6">
        <v>0</v>
      </c>
      <c r="BS14" s="6">
        <v>86437.5</v>
      </c>
      <c r="BT14" s="6">
        <v>86437.5</v>
      </c>
      <c r="BU14" s="6">
        <v>0</v>
      </c>
      <c r="BV14" s="6">
        <v>68703.39</v>
      </c>
      <c r="BW14" s="6">
        <v>68703.39</v>
      </c>
      <c r="BX14" s="6">
        <v>0</v>
      </c>
      <c r="BY14" s="6">
        <v>12447000</v>
      </c>
      <c r="BZ14" s="6">
        <v>0</v>
      </c>
      <c r="CA14" s="6">
        <f t="shared" ref="CA14:CA19" si="15">BY14+BZ14</f>
        <v>12447000</v>
      </c>
      <c r="CB14" s="6">
        <f t="shared" si="2"/>
        <v>86437.5</v>
      </c>
      <c r="CC14" s="6">
        <v>12447000</v>
      </c>
      <c r="CD14" s="6">
        <v>0</v>
      </c>
      <c r="CE14" s="6">
        <v>98953049000000</v>
      </c>
      <c r="CF14" s="6">
        <v>98953049000000</v>
      </c>
      <c r="CG14" s="6">
        <v>0</v>
      </c>
      <c r="CH14" s="6">
        <v>103</v>
      </c>
      <c r="CI14" s="6">
        <v>0</v>
      </c>
      <c r="CJ14" s="6">
        <f t="shared" ref="CJ14:CJ19" si="16">CH14+CI14</f>
        <v>103</v>
      </c>
      <c r="CK14" s="6">
        <v>103</v>
      </c>
      <c r="CL14" s="6">
        <v>0</v>
      </c>
      <c r="CM14" s="6">
        <v>96961.2</v>
      </c>
      <c r="CN14" s="6">
        <v>96961.2</v>
      </c>
      <c r="CO14" s="6">
        <v>0</v>
      </c>
      <c r="CP14" s="6">
        <v>93089.08</v>
      </c>
      <c r="CQ14" s="6">
        <v>93089.08</v>
      </c>
      <c r="CR14" s="6">
        <v>0</v>
      </c>
      <c r="CS14" s="6">
        <v>9987000</v>
      </c>
      <c r="CT14" s="6">
        <v>0</v>
      </c>
      <c r="CU14" s="6">
        <f t="shared" ref="CU14:CU19" si="17">CS14+CT14</f>
        <v>9987000</v>
      </c>
      <c r="CV14" s="6">
        <f t="shared" si="5"/>
        <v>96961.165048543684</v>
      </c>
      <c r="CW14" s="6">
        <v>9987000</v>
      </c>
      <c r="CX14" s="6">
        <v>0</v>
      </c>
      <c r="CY14" s="6">
        <v>92901449000000</v>
      </c>
      <c r="CZ14" s="6">
        <v>92901449000000</v>
      </c>
      <c r="DA14" s="6">
        <v>0</v>
      </c>
      <c r="DB14" s="6">
        <v>41</v>
      </c>
      <c r="DC14" s="6">
        <v>41</v>
      </c>
      <c r="DD14" s="6">
        <v>0</v>
      </c>
      <c r="DE14" s="6">
        <v>60000</v>
      </c>
      <c r="DF14" s="6">
        <v>60000</v>
      </c>
      <c r="DG14" s="6">
        <v>0</v>
      </c>
      <c r="DH14" s="6">
        <v>59263.78</v>
      </c>
      <c r="DI14" s="6">
        <v>59263.78</v>
      </c>
      <c r="DJ14" s="6">
        <v>0</v>
      </c>
      <c r="DK14" s="6">
        <v>2460000</v>
      </c>
      <c r="DL14" s="6">
        <v>2460000</v>
      </c>
      <c r="DM14" s="6">
        <v>0</v>
      </c>
      <c r="DN14" s="6">
        <v>6051600000000</v>
      </c>
      <c r="DO14" s="6">
        <v>6051600000000</v>
      </c>
      <c r="DP14" s="6">
        <v>0</v>
      </c>
      <c r="DQ14" s="6">
        <v>0</v>
      </c>
      <c r="DR14" s="6">
        <v>0</v>
      </c>
      <c r="DS14" s="6">
        <f t="shared" ref="DS14:DS19" si="18">DQ14+DR14</f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f t="shared" ref="ED14:ED19" si="19">EB14+EC14</f>
        <v>0</v>
      </c>
      <c r="EE14" s="168" t="e">
        <f t="shared" si="8"/>
        <v>#DIV/0!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</row>
    <row r="15" spans="1:140" x14ac:dyDescent="0.2">
      <c r="A15" s="6" t="s">
        <v>22</v>
      </c>
      <c r="B15" s="6" t="s">
        <v>389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 t="s">
        <v>295</v>
      </c>
      <c r="BL15" s="6" t="s">
        <v>22</v>
      </c>
      <c r="BM15" s="6" t="s">
        <v>23</v>
      </c>
      <c r="BN15" s="6">
        <v>82</v>
      </c>
      <c r="BO15" s="6">
        <v>0</v>
      </c>
      <c r="BP15" s="6">
        <f t="shared" si="14"/>
        <v>82</v>
      </c>
      <c r="BQ15" s="6">
        <v>39</v>
      </c>
      <c r="BR15" s="6">
        <v>43</v>
      </c>
      <c r="BS15" s="6">
        <v>17253.7</v>
      </c>
      <c r="BT15" s="6">
        <v>3200</v>
      </c>
      <c r="BU15" s="6">
        <v>30000</v>
      </c>
      <c r="BV15" s="6">
        <v>15689.89</v>
      </c>
      <c r="BW15" s="6">
        <v>3158.71</v>
      </c>
      <c r="BX15" s="6">
        <v>29649.11</v>
      </c>
      <c r="BY15" s="6">
        <v>1414800</v>
      </c>
      <c r="BZ15" s="6">
        <v>0</v>
      </c>
      <c r="CA15" s="6">
        <f t="shared" si="15"/>
        <v>1414800</v>
      </c>
      <c r="CB15" s="6">
        <f t="shared" si="2"/>
        <v>17253.658536585364</v>
      </c>
      <c r="CC15" s="6">
        <v>124800</v>
      </c>
      <c r="CD15" s="6">
        <v>1290000</v>
      </c>
      <c r="CE15" s="6">
        <v>1679675040000</v>
      </c>
      <c r="CF15" s="6">
        <v>15575040000</v>
      </c>
      <c r="CG15" s="6">
        <v>1664100000000</v>
      </c>
      <c r="CH15" s="6">
        <v>0</v>
      </c>
      <c r="CI15" s="6">
        <v>0</v>
      </c>
      <c r="CJ15" s="6">
        <f t="shared" si="16"/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f t="shared" si="17"/>
        <v>0</v>
      </c>
      <c r="CV15" s="6" t="e">
        <f t="shared" si="5"/>
        <v>#DIV/0!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82</v>
      </c>
      <c r="DC15" s="6">
        <v>39</v>
      </c>
      <c r="DD15" s="6">
        <v>43</v>
      </c>
      <c r="DE15" s="6">
        <v>17253.7</v>
      </c>
      <c r="DF15" s="6">
        <v>3200</v>
      </c>
      <c r="DG15" s="6">
        <v>30000</v>
      </c>
      <c r="DH15" s="6">
        <v>15689.89</v>
      </c>
      <c r="DI15" s="6">
        <v>3158.71</v>
      </c>
      <c r="DJ15" s="6">
        <v>29649.11</v>
      </c>
      <c r="DK15" s="6">
        <v>1414800</v>
      </c>
      <c r="DL15" s="6">
        <v>124800</v>
      </c>
      <c r="DM15" s="6">
        <v>1290000</v>
      </c>
      <c r="DN15" s="6">
        <v>1679675040000</v>
      </c>
      <c r="DO15" s="6">
        <v>15575040000</v>
      </c>
      <c r="DP15" s="6">
        <v>1664100000000</v>
      </c>
      <c r="DQ15" s="6">
        <v>0</v>
      </c>
      <c r="DR15" s="6">
        <v>0</v>
      </c>
      <c r="DS15" s="6">
        <f t="shared" si="18"/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f t="shared" si="19"/>
        <v>0</v>
      </c>
      <c r="EE15" s="168" t="e">
        <f t="shared" si="8"/>
        <v>#DIV/0!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</row>
    <row r="16" spans="1:140" x14ac:dyDescent="0.2">
      <c r="A16" s="6" t="s">
        <v>24</v>
      </c>
      <c r="B16" s="6" t="s">
        <v>389</v>
      </c>
      <c r="C16" s="6">
        <v>90</v>
      </c>
      <c r="D16" s="6">
        <v>0</v>
      </c>
      <c r="E16" s="6">
        <v>90</v>
      </c>
      <c r="F16" s="6">
        <v>103000</v>
      </c>
      <c r="G16" s="6">
        <v>0</v>
      </c>
      <c r="H16" s="6">
        <v>103000</v>
      </c>
      <c r="I16" s="6">
        <v>102426.18</v>
      </c>
      <c r="J16" s="6">
        <v>0</v>
      </c>
      <c r="K16" s="6">
        <v>102426.18</v>
      </c>
      <c r="L16" s="6">
        <v>9270000</v>
      </c>
      <c r="M16" s="6">
        <v>0</v>
      </c>
      <c r="N16" s="6">
        <v>9270000</v>
      </c>
      <c r="O16" s="6">
        <v>85932900000000</v>
      </c>
      <c r="P16" s="6">
        <v>0</v>
      </c>
      <c r="Q16" s="6">
        <v>85932900000000</v>
      </c>
      <c r="R16" s="6">
        <v>90</v>
      </c>
      <c r="S16" s="6">
        <v>0</v>
      </c>
      <c r="T16" s="6">
        <v>90</v>
      </c>
      <c r="U16" s="6">
        <v>103000</v>
      </c>
      <c r="V16" s="6">
        <v>0</v>
      </c>
      <c r="W16" s="6">
        <v>103000</v>
      </c>
      <c r="X16" s="6">
        <v>102426.18</v>
      </c>
      <c r="Y16" s="6">
        <v>0</v>
      </c>
      <c r="Z16" s="6">
        <v>102426.18</v>
      </c>
      <c r="AA16" s="6">
        <v>9270000</v>
      </c>
      <c r="AB16" s="6">
        <v>0</v>
      </c>
      <c r="AC16" s="6">
        <v>9270000</v>
      </c>
      <c r="AD16" s="6">
        <v>85932900000000</v>
      </c>
      <c r="AE16" s="6">
        <v>0</v>
      </c>
      <c r="AF16" s="6">
        <v>85932900000000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 t="s">
        <v>295</v>
      </c>
      <c r="BL16" s="6" t="s">
        <v>24</v>
      </c>
      <c r="BM16" s="6" t="s">
        <v>25</v>
      </c>
      <c r="BN16" s="6">
        <v>714</v>
      </c>
      <c r="BO16" s="6">
        <v>90</v>
      </c>
      <c r="BP16" s="6">
        <f t="shared" si="14"/>
        <v>804</v>
      </c>
      <c r="BQ16" s="6">
        <v>281</v>
      </c>
      <c r="BR16" s="6">
        <v>433</v>
      </c>
      <c r="BS16" s="6">
        <v>43235.9</v>
      </c>
      <c r="BT16" s="6">
        <v>40577.9</v>
      </c>
      <c r="BU16" s="6">
        <v>44960.7</v>
      </c>
      <c r="BV16" s="6">
        <v>21515.25</v>
      </c>
      <c r="BW16" s="6">
        <v>24068.42</v>
      </c>
      <c r="BX16" s="6">
        <v>31854.19</v>
      </c>
      <c r="BY16" s="6">
        <v>30870400</v>
      </c>
      <c r="BZ16" s="6">
        <v>9270000</v>
      </c>
      <c r="CA16" s="6">
        <f t="shared" si="15"/>
        <v>40140400</v>
      </c>
      <c r="CB16" s="6">
        <f t="shared" si="2"/>
        <v>49925.870646766169</v>
      </c>
      <c r="CC16" s="6">
        <v>11402400</v>
      </c>
      <c r="CD16" s="6">
        <v>19468000</v>
      </c>
      <c r="CE16" s="6">
        <v>237322248960000</v>
      </c>
      <c r="CF16" s="6">
        <v>46203896960000</v>
      </c>
      <c r="CG16" s="6">
        <v>191118352000000</v>
      </c>
      <c r="CH16" s="6">
        <v>597</v>
      </c>
      <c r="CI16" s="6">
        <v>90</v>
      </c>
      <c r="CJ16" s="6">
        <f t="shared" si="16"/>
        <v>687</v>
      </c>
      <c r="CK16" s="6">
        <v>233</v>
      </c>
      <c r="CL16" s="6">
        <v>364</v>
      </c>
      <c r="CM16" s="6">
        <v>48251.9</v>
      </c>
      <c r="CN16" s="6">
        <v>44817.2</v>
      </c>
      <c r="CO16" s="6">
        <v>50450.5</v>
      </c>
      <c r="CP16" s="6">
        <v>25611.82</v>
      </c>
      <c r="CQ16" s="6">
        <v>28731.11</v>
      </c>
      <c r="CR16" s="6">
        <v>37765.79</v>
      </c>
      <c r="CS16" s="6">
        <v>28806400</v>
      </c>
      <c r="CT16" s="6">
        <v>9270000</v>
      </c>
      <c r="CU16" s="6">
        <f t="shared" si="17"/>
        <v>38076400</v>
      </c>
      <c r="CV16" s="6">
        <f t="shared" si="5"/>
        <v>55424.163027656476</v>
      </c>
      <c r="CW16" s="6">
        <v>10442400</v>
      </c>
      <c r="CX16" s="6">
        <v>18364000</v>
      </c>
      <c r="CY16" s="6">
        <v>235181832960000</v>
      </c>
      <c r="CZ16" s="6">
        <v>45282296960000</v>
      </c>
      <c r="DA16" s="6">
        <v>189899536000000</v>
      </c>
      <c r="DB16" s="6">
        <v>117</v>
      </c>
      <c r="DC16" s="6">
        <v>48</v>
      </c>
      <c r="DD16" s="6">
        <v>69</v>
      </c>
      <c r="DE16" s="6">
        <v>17641</v>
      </c>
      <c r="DF16" s="6">
        <v>20000</v>
      </c>
      <c r="DG16" s="6">
        <v>16000</v>
      </c>
      <c r="DH16" s="6">
        <v>12397.6</v>
      </c>
      <c r="DI16" s="6">
        <v>19790.57</v>
      </c>
      <c r="DJ16" s="6">
        <v>15883.63</v>
      </c>
      <c r="DK16" s="6">
        <v>2064000</v>
      </c>
      <c r="DL16" s="6">
        <v>960000</v>
      </c>
      <c r="DM16" s="6">
        <v>1104000</v>
      </c>
      <c r="DN16" s="6">
        <v>2140416000000</v>
      </c>
      <c r="DO16" s="6">
        <v>921600000000</v>
      </c>
      <c r="DP16" s="6">
        <v>1218816000000</v>
      </c>
      <c r="DQ16" s="6">
        <v>0</v>
      </c>
      <c r="DR16" s="6">
        <v>0</v>
      </c>
      <c r="DS16" s="6">
        <f t="shared" si="18"/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f t="shared" si="19"/>
        <v>0</v>
      </c>
      <c r="EE16" s="168" t="e">
        <f t="shared" si="8"/>
        <v>#DIV/0!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</row>
    <row r="17" spans="1:140" x14ac:dyDescent="0.2">
      <c r="A17" s="6" t="s">
        <v>26</v>
      </c>
      <c r="B17" s="6" t="s">
        <v>389</v>
      </c>
      <c r="C17" s="6">
        <v>587</v>
      </c>
      <c r="D17" s="6">
        <v>291</v>
      </c>
      <c r="E17" s="6">
        <v>296</v>
      </c>
      <c r="F17" s="6">
        <v>51662.5</v>
      </c>
      <c r="G17" s="6">
        <v>51742.3</v>
      </c>
      <c r="H17" s="6">
        <v>51584.1</v>
      </c>
      <c r="I17" s="6">
        <v>29562.89</v>
      </c>
      <c r="J17" s="6">
        <v>45104.61</v>
      </c>
      <c r="K17" s="6">
        <v>38350.74</v>
      </c>
      <c r="L17" s="6">
        <v>30325900</v>
      </c>
      <c r="M17" s="6">
        <v>15057000</v>
      </c>
      <c r="N17" s="6">
        <v>15268900</v>
      </c>
      <c r="O17" s="6">
        <v>302707696610000</v>
      </c>
      <c r="P17" s="6">
        <v>173056289000000</v>
      </c>
      <c r="Q17" s="6">
        <v>129651407610000</v>
      </c>
      <c r="R17" s="6">
        <v>508</v>
      </c>
      <c r="S17" s="6">
        <v>291</v>
      </c>
      <c r="T17" s="6">
        <v>217</v>
      </c>
      <c r="U17" s="6">
        <v>56415.4</v>
      </c>
      <c r="V17" s="6">
        <v>51742.3</v>
      </c>
      <c r="W17" s="6">
        <v>62682</v>
      </c>
      <c r="X17" s="6">
        <v>33999.449999999997</v>
      </c>
      <c r="Y17" s="6">
        <v>45104.61</v>
      </c>
      <c r="Z17" s="6">
        <v>51732.14</v>
      </c>
      <c r="AA17" s="6">
        <v>28659000</v>
      </c>
      <c r="AB17" s="6">
        <v>15057000</v>
      </c>
      <c r="AC17" s="6">
        <v>13602000</v>
      </c>
      <c r="AD17" s="6">
        <v>299929141000000</v>
      </c>
      <c r="AE17" s="6">
        <v>173056289000000</v>
      </c>
      <c r="AF17" s="6">
        <v>126872852000000</v>
      </c>
      <c r="AG17" s="6">
        <v>79</v>
      </c>
      <c r="AH17" s="6">
        <v>0</v>
      </c>
      <c r="AI17" s="6">
        <v>79</v>
      </c>
      <c r="AJ17" s="6">
        <v>21100</v>
      </c>
      <c r="AK17" s="6">
        <v>0</v>
      </c>
      <c r="AL17" s="6">
        <v>21100</v>
      </c>
      <c r="AM17" s="6">
        <v>20966.03</v>
      </c>
      <c r="AN17" s="6">
        <v>0</v>
      </c>
      <c r="AO17" s="6">
        <v>20966.03</v>
      </c>
      <c r="AP17" s="6">
        <v>1666900</v>
      </c>
      <c r="AQ17" s="6">
        <v>0</v>
      </c>
      <c r="AR17" s="6">
        <v>1666900</v>
      </c>
      <c r="AS17" s="6">
        <v>2778555610000</v>
      </c>
      <c r="AT17" s="6">
        <v>0</v>
      </c>
      <c r="AU17" s="6">
        <v>2778555610000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 t="s">
        <v>295</v>
      </c>
      <c r="BL17" s="6" t="s">
        <v>26</v>
      </c>
      <c r="BM17" s="6" t="s">
        <v>27</v>
      </c>
      <c r="BN17" s="6">
        <v>2236</v>
      </c>
      <c r="BO17" s="6">
        <v>587</v>
      </c>
      <c r="BP17" s="6">
        <f t="shared" si="14"/>
        <v>2823</v>
      </c>
      <c r="BQ17" s="6">
        <v>1427</v>
      </c>
      <c r="BR17" s="6">
        <v>809</v>
      </c>
      <c r="BS17" s="6">
        <v>29872</v>
      </c>
      <c r="BT17" s="6">
        <v>32039</v>
      </c>
      <c r="BU17" s="6">
        <v>26049.4</v>
      </c>
      <c r="BV17" s="6">
        <v>9071.56</v>
      </c>
      <c r="BW17" s="6">
        <v>10993.28</v>
      </c>
      <c r="BX17" s="6">
        <v>15893.65</v>
      </c>
      <c r="BY17" s="6">
        <v>66793700</v>
      </c>
      <c r="BZ17" s="6">
        <v>30325900</v>
      </c>
      <c r="CA17" s="6">
        <f t="shared" si="15"/>
        <v>97119600</v>
      </c>
      <c r="CB17" s="6">
        <f t="shared" si="2"/>
        <v>34402.975557917111</v>
      </c>
      <c r="CC17" s="6">
        <v>45719700</v>
      </c>
      <c r="CD17" s="6">
        <v>21074000</v>
      </c>
      <c r="CE17" s="6">
        <v>413435984510000</v>
      </c>
      <c r="CF17" s="6">
        <v>247559768570000</v>
      </c>
      <c r="CG17" s="6">
        <v>165876215940000</v>
      </c>
      <c r="CH17" s="6">
        <v>631</v>
      </c>
      <c r="CI17" s="6">
        <v>508</v>
      </c>
      <c r="CJ17" s="6">
        <f t="shared" si="16"/>
        <v>1139</v>
      </c>
      <c r="CK17" s="6">
        <v>374</v>
      </c>
      <c r="CL17" s="6">
        <v>257</v>
      </c>
      <c r="CM17" s="6">
        <v>51543.9</v>
      </c>
      <c r="CN17" s="6">
        <v>53910.400000000001</v>
      </c>
      <c r="CO17" s="6">
        <v>48100</v>
      </c>
      <c r="CP17" s="6">
        <v>28816.99</v>
      </c>
      <c r="CQ17" s="6">
        <v>35714.78</v>
      </c>
      <c r="CR17" s="6">
        <v>48006.33</v>
      </c>
      <c r="CS17" s="6">
        <v>32524200</v>
      </c>
      <c r="CT17" s="6">
        <v>28659000</v>
      </c>
      <c r="CU17" s="6">
        <f t="shared" si="17"/>
        <v>61183200</v>
      </c>
      <c r="CV17" s="6">
        <f t="shared" si="5"/>
        <v>53716.593503072872</v>
      </c>
      <c r="CW17" s="6">
        <v>20162500</v>
      </c>
      <c r="CX17" s="6">
        <v>12361700</v>
      </c>
      <c r="CY17" s="6">
        <v>332316796020000</v>
      </c>
      <c r="CZ17" s="6">
        <v>179505169130000</v>
      </c>
      <c r="DA17" s="6">
        <v>152811626890000</v>
      </c>
      <c r="DB17" s="6">
        <v>1035</v>
      </c>
      <c r="DC17" s="6">
        <v>715</v>
      </c>
      <c r="DD17" s="6">
        <v>320</v>
      </c>
      <c r="DE17" s="6">
        <v>21018.6</v>
      </c>
      <c r="DF17" s="6">
        <v>23208.7</v>
      </c>
      <c r="DG17" s="6">
        <v>16125</v>
      </c>
      <c r="DH17" s="6">
        <v>6929.98</v>
      </c>
      <c r="DI17" s="6">
        <v>9134.74</v>
      </c>
      <c r="DJ17" s="6">
        <v>9257.4599999999991</v>
      </c>
      <c r="DK17" s="6">
        <v>21754200</v>
      </c>
      <c r="DL17" s="6">
        <v>16594200</v>
      </c>
      <c r="DM17" s="6">
        <v>5160000</v>
      </c>
      <c r="DN17" s="6">
        <v>51902462440000</v>
      </c>
      <c r="DO17" s="6">
        <v>43043510440000</v>
      </c>
      <c r="DP17" s="6">
        <v>8858952000000</v>
      </c>
      <c r="DQ17" s="6">
        <v>570</v>
      </c>
      <c r="DR17" s="6">
        <v>79</v>
      </c>
      <c r="DS17" s="6">
        <f t="shared" si="18"/>
        <v>649</v>
      </c>
      <c r="DT17" s="6">
        <v>338</v>
      </c>
      <c r="DU17" s="6">
        <v>232</v>
      </c>
      <c r="DV17" s="6">
        <v>21956.7</v>
      </c>
      <c r="DW17" s="6">
        <v>26517.8</v>
      </c>
      <c r="DX17" s="6">
        <v>15311.6</v>
      </c>
      <c r="DY17" s="6">
        <v>9438.19</v>
      </c>
      <c r="DZ17" s="6">
        <v>14725.71</v>
      </c>
      <c r="EA17" s="6">
        <v>8782.16</v>
      </c>
      <c r="EB17" s="6">
        <v>12515300</v>
      </c>
      <c r="EC17" s="6">
        <v>1666900</v>
      </c>
      <c r="ED17" s="6">
        <f t="shared" si="19"/>
        <v>14182200</v>
      </c>
      <c r="EE17" s="168">
        <f t="shared" si="8"/>
        <v>21852.388289676426</v>
      </c>
      <c r="EF17" s="6">
        <v>8963000</v>
      </c>
      <c r="EG17" s="6">
        <v>3552300</v>
      </c>
      <c r="EH17" s="6">
        <v>29216726050000</v>
      </c>
      <c r="EI17" s="6">
        <v>25011089000000</v>
      </c>
      <c r="EJ17" s="6">
        <v>4205637050000</v>
      </c>
    </row>
    <row r="18" spans="1:140" x14ac:dyDescent="0.2">
      <c r="A18" s="6" t="s">
        <v>28</v>
      </c>
      <c r="B18" s="6" t="s">
        <v>389</v>
      </c>
      <c r="C18" s="6">
        <v>93</v>
      </c>
      <c r="D18" s="6">
        <v>0</v>
      </c>
      <c r="E18" s="6">
        <v>93</v>
      </c>
      <c r="F18" s="6">
        <v>8000</v>
      </c>
      <c r="G18" s="6">
        <v>0</v>
      </c>
      <c r="H18" s="6">
        <v>8000</v>
      </c>
      <c r="I18" s="6">
        <v>7956.87</v>
      </c>
      <c r="J18" s="6">
        <v>0</v>
      </c>
      <c r="K18" s="6">
        <v>7956.87</v>
      </c>
      <c r="L18" s="6">
        <v>744000</v>
      </c>
      <c r="M18" s="6">
        <v>0</v>
      </c>
      <c r="N18" s="6">
        <v>744000</v>
      </c>
      <c r="O18" s="6">
        <v>553536000000</v>
      </c>
      <c r="P18" s="6">
        <v>0</v>
      </c>
      <c r="Q18" s="6">
        <v>553536000000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93</v>
      </c>
      <c r="AH18" s="6">
        <v>0</v>
      </c>
      <c r="AI18" s="6">
        <v>93</v>
      </c>
      <c r="AJ18" s="6">
        <v>8000</v>
      </c>
      <c r="AK18" s="6">
        <v>0</v>
      </c>
      <c r="AL18" s="6">
        <v>8000</v>
      </c>
      <c r="AM18" s="6">
        <v>7956.87</v>
      </c>
      <c r="AN18" s="6">
        <v>0</v>
      </c>
      <c r="AO18" s="6">
        <v>7956.87</v>
      </c>
      <c r="AP18" s="6">
        <v>744000</v>
      </c>
      <c r="AQ18" s="6">
        <v>0</v>
      </c>
      <c r="AR18" s="6">
        <v>744000</v>
      </c>
      <c r="AS18" s="6">
        <v>553536000000</v>
      </c>
      <c r="AT18" s="6">
        <v>0</v>
      </c>
      <c r="AU18" s="6">
        <v>553536000000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 t="s">
        <v>295</v>
      </c>
      <c r="BL18" s="6" t="s">
        <v>28</v>
      </c>
      <c r="BM18" s="6" t="s">
        <v>29</v>
      </c>
      <c r="BN18" s="6">
        <v>1168</v>
      </c>
      <c r="BO18" s="6">
        <v>93</v>
      </c>
      <c r="BP18" s="6">
        <f t="shared" si="14"/>
        <v>1261</v>
      </c>
      <c r="BQ18" s="6">
        <v>335</v>
      </c>
      <c r="BR18" s="6">
        <v>833</v>
      </c>
      <c r="BS18" s="6">
        <v>55414.7</v>
      </c>
      <c r="BT18" s="6">
        <v>50068.7</v>
      </c>
      <c r="BU18" s="6">
        <v>57564.7</v>
      </c>
      <c r="BV18" s="6">
        <v>26563.14</v>
      </c>
      <c r="BW18" s="6">
        <v>37273.82</v>
      </c>
      <c r="BX18" s="6">
        <v>34095.85</v>
      </c>
      <c r="BY18" s="6">
        <v>64724400</v>
      </c>
      <c r="BZ18" s="6">
        <v>744000</v>
      </c>
      <c r="CA18" s="6">
        <f t="shared" si="15"/>
        <v>65468400</v>
      </c>
      <c r="CB18" s="6">
        <f t="shared" si="2"/>
        <v>51917.842981760507</v>
      </c>
      <c r="CC18" s="6">
        <v>16773000</v>
      </c>
      <c r="CD18" s="6">
        <v>47951400</v>
      </c>
      <c r="CE18" s="6">
        <v>966183439760000</v>
      </c>
      <c r="CF18" s="6">
        <v>156758229000000</v>
      </c>
      <c r="CG18" s="6">
        <v>809425210760000</v>
      </c>
      <c r="CH18" s="6">
        <v>755</v>
      </c>
      <c r="CI18" s="6">
        <v>0</v>
      </c>
      <c r="CJ18" s="6">
        <f t="shared" si="16"/>
        <v>755</v>
      </c>
      <c r="CK18" s="6">
        <v>74</v>
      </c>
      <c r="CL18" s="6">
        <v>681</v>
      </c>
      <c r="CM18" s="6">
        <v>63210.6</v>
      </c>
      <c r="CN18" s="6">
        <v>75000</v>
      </c>
      <c r="CO18" s="6">
        <v>61929.5</v>
      </c>
      <c r="CP18" s="6">
        <v>37834.31</v>
      </c>
      <c r="CQ18" s="6">
        <v>74491.520000000004</v>
      </c>
      <c r="CR18" s="6">
        <v>41156.79</v>
      </c>
      <c r="CS18" s="6">
        <v>47724000</v>
      </c>
      <c r="CT18" s="6">
        <v>0</v>
      </c>
      <c r="CU18" s="6">
        <f t="shared" si="17"/>
        <v>47724000</v>
      </c>
      <c r="CV18" s="6">
        <f t="shared" si="5"/>
        <v>63210.596026490064</v>
      </c>
      <c r="CW18" s="6">
        <v>5550000</v>
      </c>
      <c r="CX18" s="6">
        <v>42174000</v>
      </c>
      <c r="CY18" s="6">
        <v>818970480000000</v>
      </c>
      <c r="CZ18" s="6">
        <v>30802500000000</v>
      </c>
      <c r="DA18" s="6">
        <v>788167980000000</v>
      </c>
      <c r="DB18" s="6">
        <v>413</v>
      </c>
      <c r="DC18" s="6">
        <v>261</v>
      </c>
      <c r="DD18" s="6">
        <v>152</v>
      </c>
      <c r="DE18" s="6">
        <v>41163.199999999997</v>
      </c>
      <c r="DF18" s="6">
        <v>43000</v>
      </c>
      <c r="DG18" s="6">
        <v>38009.199999999997</v>
      </c>
      <c r="DH18" s="6">
        <v>29308.14</v>
      </c>
      <c r="DI18" s="6">
        <v>42917.55</v>
      </c>
      <c r="DJ18" s="6">
        <v>30175.53</v>
      </c>
      <c r="DK18" s="6">
        <v>17000400</v>
      </c>
      <c r="DL18" s="6">
        <v>11223000</v>
      </c>
      <c r="DM18" s="6">
        <v>5777400</v>
      </c>
      <c r="DN18" s="6">
        <v>147212959760000</v>
      </c>
      <c r="DO18" s="6">
        <v>125955729000000</v>
      </c>
      <c r="DP18" s="6">
        <v>21257230760000</v>
      </c>
      <c r="DQ18" s="6">
        <v>0</v>
      </c>
      <c r="DR18" s="6">
        <v>93</v>
      </c>
      <c r="DS18" s="6">
        <f t="shared" si="18"/>
        <v>93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744000</v>
      </c>
      <c r="ED18" s="6">
        <f t="shared" si="19"/>
        <v>744000</v>
      </c>
      <c r="EE18" s="168">
        <f t="shared" si="8"/>
        <v>8000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</row>
    <row r="19" spans="1:140" x14ac:dyDescent="0.2">
      <c r="A19" s="6" t="s">
        <v>30</v>
      </c>
      <c r="B19" s="6" t="s">
        <v>389</v>
      </c>
      <c r="C19" s="6">
        <v>89</v>
      </c>
      <c r="D19" s="6">
        <v>89</v>
      </c>
      <c r="E19" s="6">
        <v>0</v>
      </c>
      <c r="F19" s="6">
        <v>10130</v>
      </c>
      <c r="G19" s="6">
        <v>10130</v>
      </c>
      <c r="H19" s="6">
        <v>0</v>
      </c>
      <c r="I19" s="6">
        <v>10072.93</v>
      </c>
      <c r="J19" s="6">
        <v>10072.93</v>
      </c>
      <c r="K19" s="6">
        <v>0</v>
      </c>
      <c r="L19" s="6">
        <v>901570</v>
      </c>
      <c r="M19" s="6">
        <v>901570</v>
      </c>
      <c r="N19" s="6">
        <v>0</v>
      </c>
      <c r="O19" s="6">
        <v>812828464900</v>
      </c>
      <c r="P19" s="6">
        <v>812828464900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89</v>
      </c>
      <c r="AH19" s="6">
        <v>89</v>
      </c>
      <c r="AI19" s="6">
        <v>0</v>
      </c>
      <c r="AJ19" s="6">
        <v>10130</v>
      </c>
      <c r="AK19" s="6">
        <v>10130</v>
      </c>
      <c r="AL19" s="6">
        <v>0</v>
      </c>
      <c r="AM19" s="6">
        <v>10072.93</v>
      </c>
      <c r="AN19" s="6">
        <v>10072.93</v>
      </c>
      <c r="AO19" s="6">
        <v>0</v>
      </c>
      <c r="AP19" s="6">
        <v>901570</v>
      </c>
      <c r="AQ19" s="6">
        <v>901570</v>
      </c>
      <c r="AR19" s="6">
        <v>0</v>
      </c>
      <c r="AS19" s="6">
        <v>812828464900</v>
      </c>
      <c r="AT19" s="6">
        <v>812828464900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 t="s">
        <v>295</v>
      </c>
      <c r="BL19" s="6" t="s">
        <v>30</v>
      </c>
      <c r="BM19" s="6" t="s">
        <v>31</v>
      </c>
      <c r="BN19" s="6">
        <v>334</v>
      </c>
      <c r="BO19" s="6">
        <v>89</v>
      </c>
      <c r="BP19" s="6">
        <f t="shared" si="14"/>
        <v>423</v>
      </c>
      <c r="BQ19" s="6">
        <v>334</v>
      </c>
      <c r="BR19" s="6">
        <v>0</v>
      </c>
      <c r="BS19" s="6">
        <v>40158.699999999997</v>
      </c>
      <c r="BT19" s="6">
        <v>40158.699999999997</v>
      </c>
      <c r="BU19" s="6">
        <v>0</v>
      </c>
      <c r="BV19" s="6">
        <v>23780.9</v>
      </c>
      <c r="BW19" s="6">
        <v>23780.9</v>
      </c>
      <c r="BX19" s="6">
        <v>0</v>
      </c>
      <c r="BY19" s="6">
        <v>13413000</v>
      </c>
      <c r="BZ19" s="6">
        <v>901570</v>
      </c>
      <c r="CA19" s="6">
        <f t="shared" si="15"/>
        <v>14314570</v>
      </c>
      <c r="CB19" s="6">
        <f t="shared" si="2"/>
        <v>33840.59101654846</v>
      </c>
      <c r="CC19" s="6">
        <v>13413000</v>
      </c>
      <c r="CD19" s="6">
        <v>0</v>
      </c>
      <c r="CE19" s="6">
        <v>63627034680000</v>
      </c>
      <c r="CF19" s="6">
        <v>63627034680000</v>
      </c>
      <c r="CG19" s="6">
        <v>0</v>
      </c>
      <c r="CH19" s="6">
        <v>33</v>
      </c>
      <c r="CI19" s="6">
        <v>0</v>
      </c>
      <c r="CJ19" s="6">
        <f t="shared" si="16"/>
        <v>33</v>
      </c>
      <c r="CK19" s="6">
        <v>33</v>
      </c>
      <c r="CL19" s="6">
        <v>0</v>
      </c>
      <c r="CM19" s="6">
        <v>55000</v>
      </c>
      <c r="CN19" s="6">
        <v>55000</v>
      </c>
      <c r="CO19" s="6">
        <v>0</v>
      </c>
      <c r="CP19" s="6">
        <v>54160.26</v>
      </c>
      <c r="CQ19" s="6">
        <v>54160.26</v>
      </c>
      <c r="CR19" s="6">
        <v>0</v>
      </c>
      <c r="CS19" s="6">
        <v>1815000</v>
      </c>
      <c r="CT19" s="6">
        <v>0</v>
      </c>
      <c r="CU19" s="6">
        <f t="shared" si="17"/>
        <v>1815000</v>
      </c>
      <c r="CV19" s="6">
        <f t="shared" si="5"/>
        <v>55000</v>
      </c>
      <c r="CW19" s="6">
        <v>1815000</v>
      </c>
      <c r="CX19" s="6">
        <v>0</v>
      </c>
      <c r="CY19" s="6">
        <v>3294225000000</v>
      </c>
      <c r="CZ19" s="6">
        <v>3294225000000</v>
      </c>
      <c r="DA19" s="6">
        <v>0</v>
      </c>
      <c r="DB19" s="6">
        <v>301</v>
      </c>
      <c r="DC19" s="6">
        <v>301</v>
      </c>
      <c r="DD19" s="6">
        <v>0</v>
      </c>
      <c r="DE19" s="6">
        <v>38531.599999999999</v>
      </c>
      <c r="DF19" s="6">
        <v>38531.599999999999</v>
      </c>
      <c r="DG19" s="6">
        <v>0</v>
      </c>
      <c r="DH19" s="6">
        <v>25709.63</v>
      </c>
      <c r="DI19" s="6">
        <v>25709.63</v>
      </c>
      <c r="DJ19" s="6">
        <v>0</v>
      </c>
      <c r="DK19" s="6">
        <v>11598000</v>
      </c>
      <c r="DL19" s="6">
        <v>11598000</v>
      </c>
      <c r="DM19" s="6">
        <v>0</v>
      </c>
      <c r="DN19" s="6">
        <v>60332809680000</v>
      </c>
      <c r="DO19" s="6">
        <v>60332809680000</v>
      </c>
      <c r="DP19" s="6">
        <v>0</v>
      </c>
      <c r="DQ19" s="6">
        <v>0</v>
      </c>
      <c r="DR19" s="6">
        <v>89</v>
      </c>
      <c r="DS19" s="6">
        <f t="shared" si="18"/>
        <v>89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901570</v>
      </c>
      <c r="ED19" s="6">
        <f t="shared" si="19"/>
        <v>901570</v>
      </c>
      <c r="EE19" s="168">
        <f t="shared" si="8"/>
        <v>10130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</row>
    <row r="20" spans="1:140" x14ac:dyDescent="0.2">
      <c r="A20" s="6" t="s">
        <v>390</v>
      </c>
      <c r="B20" s="6"/>
      <c r="C20" s="6">
        <f t="shared" ref="C20:AU20" si="20">SUM(C14:C19)</f>
        <v>859</v>
      </c>
      <c r="D20" s="6">
        <f t="shared" si="20"/>
        <v>380</v>
      </c>
      <c r="E20" s="6">
        <f t="shared" si="20"/>
        <v>479</v>
      </c>
      <c r="F20" s="6">
        <f t="shared" si="20"/>
        <v>172792.5</v>
      </c>
      <c r="G20" s="6">
        <f t="shared" si="20"/>
        <v>61872.3</v>
      </c>
      <c r="H20" s="6">
        <f t="shared" si="20"/>
        <v>162584.1</v>
      </c>
      <c r="I20" s="6">
        <f t="shared" si="20"/>
        <v>150018.87</v>
      </c>
      <c r="J20" s="6">
        <f t="shared" si="20"/>
        <v>55177.54</v>
      </c>
      <c r="K20" s="6">
        <f t="shared" si="20"/>
        <v>148733.78999999998</v>
      </c>
      <c r="L20" s="6">
        <f t="shared" si="20"/>
        <v>41241470</v>
      </c>
      <c r="M20" s="6">
        <f t="shared" si="20"/>
        <v>15958570</v>
      </c>
      <c r="N20" s="6">
        <f t="shared" si="20"/>
        <v>25282900</v>
      </c>
      <c r="O20" s="6">
        <f t="shared" si="20"/>
        <v>390006961074900</v>
      </c>
      <c r="P20" s="6">
        <f t="shared" si="20"/>
        <v>173869117464900</v>
      </c>
      <c r="Q20" s="6">
        <f t="shared" si="20"/>
        <v>216137843610000</v>
      </c>
      <c r="R20" s="6">
        <f t="shared" si="20"/>
        <v>598</v>
      </c>
      <c r="S20" s="6">
        <f t="shared" si="20"/>
        <v>291</v>
      </c>
      <c r="T20" s="6">
        <f t="shared" si="20"/>
        <v>307</v>
      </c>
      <c r="U20" s="6">
        <f t="shared" si="20"/>
        <v>159415.4</v>
      </c>
      <c r="V20" s="6">
        <f t="shared" si="20"/>
        <v>51742.3</v>
      </c>
      <c r="W20" s="6">
        <f t="shared" si="20"/>
        <v>165682</v>
      </c>
      <c r="X20" s="6">
        <f t="shared" si="20"/>
        <v>136425.63</v>
      </c>
      <c r="Y20" s="6">
        <f t="shared" si="20"/>
        <v>45104.61</v>
      </c>
      <c r="Z20" s="6">
        <f t="shared" si="20"/>
        <v>154158.32</v>
      </c>
      <c r="AA20" s="6">
        <f t="shared" si="20"/>
        <v>37929000</v>
      </c>
      <c r="AB20" s="6">
        <f t="shared" si="20"/>
        <v>15057000</v>
      </c>
      <c r="AC20" s="6">
        <f t="shared" si="20"/>
        <v>22872000</v>
      </c>
      <c r="AD20" s="6">
        <f t="shared" si="20"/>
        <v>385862041000000</v>
      </c>
      <c r="AE20" s="6">
        <f t="shared" si="20"/>
        <v>173056289000000</v>
      </c>
      <c r="AF20" s="6">
        <f t="shared" si="20"/>
        <v>212805752000000</v>
      </c>
      <c r="AG20" s="6">
        <f t="shared" si="20"/>
        <v>261</v>
      </c>
      <c r="AH20" s="6">
        <f t="shared" si="20"/>
        <v>89</v>
      </c>
      <c r="AI20" s="6">
        <f t="shared" si="20"/>
        <v>172</v>
      </c>
      <c r="AJ20" s="6">
        <f t="shared" si="20"/>
        <v>39230</v>
      </c>
      <c r="AK20" s="6">
        <f t="shared" si="20"/>
        <v>10130</v>
      </c>
      <c r="AL20" s="6">
        <f t="shared" si="20"/>
        <v>29100</v>
      </c>
      <c r="AM20" s="6">
        <f t="shared" si="20"/>
        <v>38995.83</v>
      </c>
      <c r="AN20" s="6">
        <f t="shared" si="20"/>
        <v>10072.93</v>
      </c>
      <c r="AO20" s="6">
        <f t="shared" si="20"/>
        <v>28922.899999999998</v>
      </c>
      <c r="AP20" s="6">
        <f t="shared" si="20"/>
        <v>3312470</v>
      </c>
      <c r="AQ20" s="6">
        <f t="shared" si="20"/>
        <v>901570</v>
      </c>
      <c r="AR20" s="6">
        <f t="shared" si="20"/>
        <v>2410900</v>
      </c>
      <c r="AS20" s="6">
        <f t="shared" si="20"/>
        <v>4144920074900</v>
      </c>
      <c r="AT20" s="6">
        <f t="shared" si="20"/>
        <v>812828464900</v>
      </c>
      <c r="AU20" s="6">
        <f t="shared" si="20"/>
        <v>3332091610000</v>
      </c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>
        <f t="shared" ref="BN20:CA20" si="21">SUM(BN14:BN19)</f>
        <v>4678</v>
      </c>
      <c r="BO20" s="6">
        <f t="shared" si="21"/>
        <v>859</v>
      </c>
      <c r="BP20" s="6">
        <f t="shared" si="21"/>
        <v>5537</v>
      </c>
      <c r="BQ20" s="6">
        <f t="shared" si="21"/>
        <v>2560</v>
      </c>
      <c r="BR20" s="6">
        <f t="shared" si="21"/>
        <v>2118</v>
      </c>
      <c r="BS20" s="6">
        <f t="shared" si="21"/>
        <v>272372.5</v>
      </c>
      <c r="BT20" s="6">
        <f t="shared" si="21"/>
        <v>252481.8</v>
      </c>
      <c r="BU20" s="6">
        <f t="shared" si="21"/>
        <v>158574.79999999999</v>
      </c>
      <c r="BV20" s="6">
        <f t="shared" si="21"/>
        <v>165324.12999999998</v>
      </c>
      <c r="BW20" s="6">
        <f t="shared" si="21"/>
        <v>167978.52</v>
      </c>
      <c r="BX20" s="6">
        <f t="shared" si="21"/>
        <v>111492.79999999999</v>
      </c>
      <c r="BY20" s="6">
        <f t="shared" si="21"/>
        <v>189663300</v>
      </c>
      <c r="BZ20" s="6">
        <f t="shared" si="21"/>
        <v>41241470</v>
      </c>
      <c r="CA20" s="6">
        <f t="shared" si="21"/>
        <v>230904770</v>
      </c>
      <c r="CB20" s="6">
        <f t="shared" si="2"/>
        <v>41702.143760158928</v>
      </c>
      <c r="CC20" s="6">
        <f t="shared" ref="CC20:CU20" si="22">SUM(CC14:CC19)</f>
        <v>99879900</v>
      </c>
      <c r="CD20" s="6">
        <f t="shared" si="22"/>
        <v>89783400</v>
      </c>
      <c r="CE20" s="6">
        <f t="shared" si="22"/>
        <v>1781201431950000</v>
      </c>
      <c r="CF20" s="6">
        <f t="shared" si="22"/>
        <v>613117553250000</v>
      </c>
      <c r="CG20" s="6">
        <f t="shared" si="22"/>
        <v>1168083878700000</v>
      </c>
      <c r="CH20" s="6">
        <f t="shared" si="22"/>
        <v>2119</v>
      </c>
      <c r="CI20" s="6">
        <f t="shared" si="22"/>
        <v>598</v>
      </c>
      <c r="CJ20" s="6">
        <f t="shared" si="22"/>
        <v>2717</v>
      </c>
      <c r="CK20" s="6">
        <f t="shared" si="22"/>
        <v>817</v>
      </c>
      <c r="CL20" s="6">
        <f t="shared" si="22"/>
        <v>1302</v>
      </c>
      <c r="CM20" s="6">
        <f t="shared" si="22"/>
        <v>314967.59999999998</v>
      </c>
      <c r="CN20" s="6">
        <f t="shared" si="22"/>
        <v>325688.8</v>
      </c>
      <c r="CO20" s="6">
        <f t="shared" si="22"/>
        <v>160480</v>
      </c>
      <c r="CP20" s="6">
        <f t="shared" si="22"/>
        <v>239512.46</v>
      </c>
      <c r="CQ20" s="6">
        <f t="shared" si="22"/>
        <v>286186.75</v>
      </c>
      <c r="CR20" s="6">
        <f t="shared" si="22"/>
        <v>126928.91</v>
      </c>
      <c r="CS20" s="6">
        <f t="shared" si="22"/>
        <v>120856600</v>
      </c>
      <c r="CT20" s="6">
        <f t="shared" si="22"/>
        <v>37929000</v>
      </c>
      <c r="CU20" s="6">
        <f t="shared" si="22"/>
        <v>158785600</v>
      </c>
      <c r="CV20" s="6">
        <f t="shared" si="5"/>
        <v>58441.516378358487</v>
      </c>
      <c r="CW20" s="6">
        <f t="shared" ref="CW20:ED20" si="23">SUM(CW14:CW19)</f>
        <v>47956900</v>
      </c>
      <c r="CX20" s="6">
        <f t="shared" si="23"/>
        <v>72899700</v>
      </c>
      <c r="CY20" s="6">
        <f t="shared" si="23"/>
        <v>1482664782980000</v>
      </c>
      <c r="CZ20" s="6">
        <f t="shared" si="23"/>
        <v>351785640090000</v>
      </c>
      <c r="DA20" s="6">
        <f t="shared" si="23"/>
        <v>1130879142890000</v>
      </c>
      <c r="DB20" s="6">
        <f t="shared" si="23"/>
        <v>1989</v>
      </c>
      <c r="DC20" s="6">
        <f t="shared" si="23"/>
        <v>1405</v>
      </c>
      <c r="DD20" s="6">
        <f t="shared" si="23"/>
        <v>584</v>
      </c>
      <c r="DE20" s="6">
        <f t="shared" si="23"/>
        <v>195608.1</v>
      </c>
      <c r="DF20" s="6">
        <f t="shared" si="23"/>
        <v>187940.30000000002</v>
      </c>
      <c r="DG20" s="6">
        <f t="shared" si="23"/>
        <v>100134.2</v>
      </c>
      <c r="DH20" s="6">
        <f t="shared" si="23"/>
        <v>149299.01999999999</v>
      </c>
      <c r="DI20" s="6">
        <f t="shared" si="23"/>
        <v>159974.98000000001</v>
      </c>
      <c r="DJ20" s="6">
        <f t="shared" si="23"/>
        <v>84965.73</v>
      </c>
      <c r="DK20" s="6">
        <f t="shared" si="23"/>
        <v>56291400</v>
      </c>
      <c r="DL20" s="6">
        <f t="shared" si="23"/>
        <v>42960000</v>
      </c>
      <c r="DM20" s="6">
        <f t="shared" si="23"/>
        <v>13331400</v>
      </c>
      <c r="DN20" s="6">
        <f t="shared" si="23"/>
        <v>269319922920000</v>
      </c>
      <c r="DO20" s="6">
        <f t="shared" si="23"/>
        <v>236320824160000</v>
      </c>
      <c r="DP20" s="6">
        <f t="shared" si="23"/>
        <v>32999098760000</v>
      </c>
      <c r="DQ20" s="6">
        <f t="shared" si="23"/>
        <v>570</v>
      </c>
      <c r="DR20" s="6">
        <f t="shared" si="23"/>
        <v>261</v>
      </c>
      <c r="DS20" s="6">
        <f t="shared" si="23"/>
        <v>831</v>
      </c>
      <c r="DT20" s="6">
        <f t="shared" si="23"/>
        <v>338</v>
      </c>
      <c r="DU20" s="6">
        <f t="shared" si="23"/>
        <v>232</v>
      </c>
      <c r="DV20" s="6">
        <f t="shared" si="23"/>
        <v>21956.7</v>
      </c>
      <c r="DW20" s="6">
        <f t="shared" si="23"/>
        <v>26517.8</v>
      </c>
      <c r="DX20" s="6">
        <f t="shared" si="23"/>
        <v>15311.6</v>
      </c>
      <c r="DY20" s="6">
        <f t="shared" si="23"/>
        <v>9438.19</v>
      </c>
      <c r="DZ20" s="6">
        <f t="shared" si="23"/>
        <v>14725.71</v>
      </c>
      <c r="EA20" s="6">
        <f t="shared" si="23"/>
        <v>8782.16</v>
      </c>
      <c r="EB20" s="6">
        <f t="shared" si="23"/>
        <v>12515300</v>
      </c>
      <c r="EC20" s="6">
        <f t="shared" si="23"/>
        <v>3312470</v>
      </c>
      <c r="ED20" s="6">
        <f t="shared" si="23"/>
        <v>15827770</v>
      </c>
      <c r="EE20" s="168">
        <f t="shared" si="8"/>
        <v>19046.654632972324</v>
      </c>
      <c r="EF20" s="6"/>
      <c r="EG20" s="6"/>
      <c r="EH20" s="6"/>
      <c r="EI20" s="6"/>
      <c r="EJ20" s="6"/>
    </row>
    <row r="21" spans="1:140" x14ac:dyDescent="0.2">
      <c r="A21" s="9" t="s">
        <v>32</v>
      </c>
      <c r="B21" s="9" t="s">
        <v>391</v>
      </c>
      <c r="C21" s="9">
        <v>78</v>
      </c>
      <c r="D21" s="9">
        <v>28</v>
      </c>
      <c r="E21" s="9">
        <v>50</v>
      </c>
      <c r="F21" s="9">
        <v>23988.5</v>
      </c>
      <c r="G21" s="9">
        <v>20000</v>
      </c>
      <c r="H21" s="9">
        <v>26222</v>
      </c>
      <c r="I21" s="9">
        <v>13641.4</v>
      </c>
      <c r="J21" s="9">
        <v>19639.61</v>
      </c>
      <c r="K21" s="9">
        <v>18210.59</v>
      </c>
      <c r="L21" s="9">
        <v>1871100</v>
      </c>
      <c r="M21" s="9">
        <v>560000</v>
      </c>
      <c r="N21" s="9">
        <v>1311100</v>
      </c>
      <c r="O21" s="9">
        <v>1177043210000</v>
      </c>
      <c r="P21" s="9">
        <v>313600000000</v>
      </c>
      <c r="Q21" s="9">
        <v>863443210000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50</v>
      </c>
      <c r="AH21" s="9">
        <v>0</v>
      </c>
      <c r="AI21" s="9">
        <v>50</v>
      </c>
      <c r="AJ21" s="9">
        <v>26222</v>
      </c>
      <c r="AK21" s="9">
        <v>0</v>
      </c>
      <c r="AL21" s="9">
        <v>26222</v>
      </c>
      <c r="AM21" s="9">
        <v>18210.59</v>
      </c>
      <c r="AN21" s="9">
        <v>0</v>
      </c>
      <c r="AO21" s="9">
        <v>18210.59</v>
      </c>
      <c r="AP21" s="9">
        <v>1311100</v>
      </c>
      <c r="AQ21" s="9">
        <v>0</v>
      </c>
      <c r="AR21" s="9">
        <v>1311100</v>
      </c>
      <c r="AS21" s="9">
        <v>863443210000</v>
      </c>
      <c r="AT21" s="9">
        <v>0</v>
      </c>
      <c r="AU21" s="9">
        <v>863443210000</v>
      </c>
      <c r="AV21" s="9">
        <v>28</v>
      </c>
      <c r="AW21" s="9">
        <v>28</v>
      </c>
      <c r="AX21" s="9">
        <v>0</v>
      </c>
      <c r="AY21" s="9">
        <v>20000</v>
      </c>
      <c r="AZ21" s="9">
        <v>20000</v>
      </c>
      <c r="BA21" s="9">
        <v>0</v>
      </c>
      <c r="BB21" s="9">
        <v>19639.61</v>
      </c>
      <c r="BC21" s="9">
        <v>19639.61</v>
      </c>
      <c r="BD21" s="9">
        <v>0</v>
      </c>
      <c r="BE21" s="9">
        <v>560000</v>
      </c>
      <c r="BF21" s="9">
        <v>560000</v>
      </c>
      <c r="BG21" s="9">
        <v>0</v>
      </c>
      <c r="BH21" s="9">
        <v>313600000000</v>
      </c>
      <c r="BI21" s="9">
        <v>313600000000</v>
      </c>
      <c r="BJ21" s="9">
        <v>0</v>
      </c>
      <c r="BK21" s="9" t="s">
        <v>295</v>
      </c>
      <c r="BL21" s="9" t="s">
        <v>32</v>
      </c>
      <c r="BM21" s="9" t="s">
        <v>33</v>
      </c>
      <c r="BN21" s="9">
        <v>203</v>
      </c>
      <c r="BO21" s="9">
        <v>78</v>
      </c>
      <c r="BP21" s="9">
        <f t="shared" ref="BP21:BP30" si="24">BN21+BO21</f>
        <v>281</v>
      </c>
      <c r="BQ21" s="9">
        <v>101</v>
      </c>
      <c r="BR21" s="9">
        <v>102</v>
      </c>
      <c r="BS21" s="9">
        <v>23630.5</v>
      </c>
      <c r="BT21" s="9">
        <v>32851.5</v>
      </c>
      <c r="BU21" s="9">
        <v>14500</v>
      </c>
      <c r="BV21" s="9">
        <v>13711.94</v>
      </c>
      <c r="BW21" s="9">
        <v>23356.52</v>
      </c>
      <c r="BX21" s="9">
        <v>14428.75</v>
      </c>
      <c r="BY21" s="9">
        <v>4797000</v>
      </c>
      <c r="BZ21" s="9">
        <v>1871100</v>
      </c>
      <c r="CA21" s="9">
        <f t="shared" ref="CA21:CA30" si="25">BY21+BZ21</f>
        <v>6668100</v>
      </c>
      <c r="CB21" s="9">
        <f t="shared" si="2"/>
        <v>23729.893238434164</v>
      </c>
      <c r="CC21" s="9">
        <v>3318000</v>
      </c>
      <c r="CD21" s="9">
        <v>1479000</v>
      </c>
      <c r="CE21" s="9">
        <v>7861365000000</v>
      </c>
      <c r="CF21" s="9">
        <v>5673924000000</v>
      </c>
      <c r="CG21" s="9">
        <v>2187441000000</v>
      </c>
      <c r="CH21" s="9">
        <v>14</v>
      </c>
      <c r="CI21" s="9">
        <v>0</v>
      </c>
      <c r="CJ21" s="9">
        <f t="shared" ref="CJ21:CJ30" si="26">CH21+CI21</f>
        <v>14</v>
      </c>
      <c r="CK21" s="9">
        <v>14</v>
      </c>
      <c r="CL21" s="9">
        <v>0</v>
      </c>
      <c r="CM21" s="9">
        <v>12000</v>
      </c>
      <c r="CN21" s="9">
        <v>12000</v>
      </c>
      <c r="CO21" s="9">
        <v>0</v>
      </c>
      <c r="CP21" s="9">
        <v>11563.49</v>
      </c>
      <c r="CQ21" s="9">
        <v>11563.49</v>
      </c>
      <c r="CR21" s="9">
        <v>0</v>
      </c>
      <c r="CS21" s="9">
        <v>168000</v>
      </c>
      <c r="CT21" s="9">
        <v>0</v>
      </c>
      <c r="CU21" s="9">
        <f t="shared" ref="CU21:CU30" si="27">CS21+CT21</f>
        <v>168000</v>
      </c>
      <c r="CV21" s="9">
        <f t="shared" si="5"/>
        <v>12000</v>
      </c>
      <c r="CW21" s="9">
        <v>168000</v>
      </c>
      <c r="CX21" s="9">
        <v>0</v>
      </c>
      <c r="CY21" s="9">
        <v>28224000000</v>
      </c>
      <c r="CZ21" s="9">
        <v>28224000000</v>
      </c>
      <c r="DA21" s="9">
        <v>0</v>
      </c>
      <c r="DB21" s="9">
        <v>156</v>
      </c>
      <c r="DC21" s="9">
        <v>54</v>
      </c>
      <c r="DD21" s="9">
        <v>102</v>
      </c>
      <c r="DE21" s="9">
        <v>23326.9</v>
      </c>
      <c r="DF21" s="9">
        <v>40000</v>
      </c>
      <c r="DG21" s="9">
        <v>14500</v>
      </c>
      <c r="DH21" s="9">
        <v>16676.72</v>
      </c>
      <c r="DI21" s="9">
        <v>39627.9</v>
      </c>
      <c r="DJ21" s="9">
        <v>14428.75</v>
      </c>
      <c r="DK21" s="9">
        <v>3639000</v>
      </c>
      <c r="DL21" s="9">
        <v>2160000</v>
      </c>
      <c r="DM21" s="9">
        <v>1479000</v>
      </c>
      <c r="DN21" s="9">
        <v>6853041000000</v>
      </c>
      <c r="DO21" s="9">
        <v>4665600000000</v>
      </c>
      <c r="DP21" s="9">
        <v>2187441000000</v>
      </c>
      <c r="DQ21" s="9">
        <v>33</v>
      </c>
      <c r="DR21" s="9">
        <v>50</v>
      </c>
      <c r="DS21" s="9">
        <f t="shared" ref="DS21:DS30" si="28">DQ21+DR21</f>
        <v>83</v>
      </c>
      <c r="DT21" s="9">
        <v>33</v>
      </c>
      <c r="DU21" s="9">
        <v>0</v>
      </c>
      <c r="DV21" s="9">
        <v>30000</v>
      </c>
      <c r="DW21" s="9">
        <v>30000</v>
      </c>
      <c r="DX21" s="9">
        <v>0</v>
      </c>
      <c r="DY21" s="9">
        <v>29541.96</v>
      </c>
      <c r="DZ21" s="9">
        <v>29541.96</v>
      </c>
      <c r="EA21" s="9">
        <v>0</v>
      </c>
      <c r="EB21" s="9">
        <v>990000</v>
      </c>
      <c r="EC21" s="9">
        <v>1311100</v>
      </c>
      <c r="ED21" s="9">
        <f t="shared" ref="ED21:ED30" si="29">EB21+EC21</f>
        <v>2301100</v>
      </c>
      <c r="EE21" s="169">
        <f t="shared" si="8"/>
        <v>27724.096385542169</v>
      </c>
      <c r="EF21" s="9">
        <v>990000</v>
      </c>
      <c r="EG21" s="9">
        <v>0</v>
      </c>
      <c r="EH21" s="9">
        <v>980100000000</v>
      </c>
      <c r="EI21" s="9">
        <v>980100000000</v>
      </c>
      <c r="EJ21" s="9">
        <v>0</v>
      </c>
    </row>
    <row r="22" spans="1:140" x14ac:dyDescent="0.2">
      <c r="A22" s="9" t="s">
        <v>34</v>
      </c>
      <c r="B22" s="9" t="s">
        <v>391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 t="s">
        <v>295</v>
      </c>
      <c r="BL22" s="9" t="s">
        <v>34</v>
      </c>
      <c r="BM22" s="9" t="s">
        <v>35</v>
      </c>
      <c r="BN22" s="9">
        <v>166</v>
      </c>
      <c r="BO22" s="9">
        <v>0</v>
      </c>
      <c r="BP22" s="9">
        <f t="shared" si="24"/>
        <v>166</v>
      </c>
      <c r="BQ22" s="9">
        <v>0</v>
      </c>
      <c r="BR22" s="9">
        <v>166</v>
      </c>
      <c r="BS22" s="9">
        <v>31000</v>
      </c>
      <c r="BT22" s="9">
        <v>0</v>
      </c>
      <c r="BU22" s="9">
        <v>31000</v>
      </c>
      <c r="BV22" s="9">
        <v>30906.49</v>
      </c>
      <c r="BW22" s="9">
        <v>0</v>
      </c>
      <c r="BX22" s="9">
        <v>30906.49</v>
      </c>
      <c r="BY22" s="9">
        <v>5146000</v>
      </c>
      <c r="BZ22" s="9">
        <v>0</v>
      </c>
      <c r="CA22" s="9">
        <f t="shared" si="25"/>
        <v>5146000</v>
      </c>
      <c r="CB22" s="9">
        <f t="shared" si="2"/>
        <v>31000</v>
      </c>
      <c r="CC22" s="9">
        <v>0</v>
      </c>
      <c r="CD22" s="9">
        <v>5146000</v>
      </c>
      <c r="CE22" s="9">
        <v>26481316000000</v>
      </c>
      <c r="CF22" s="9">
        <v>0</v>
      </c>
      <c r="CG22" s="9">
        <v>26481316000000</v>
      </c>
      <c r="CH22" s="9">
        <v>0</v>
      </c>
      <c r="CI22" s="9">
        <v>0</v>
      </c>
      <c r="CJ22" s="9">
        <f t="shared" si="26"/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f t="shared" si="27"/>
        <v>0</v>
      </c>
      <c r="CV22" s="9" t="e">
        <f t="shared" si="5"/>
        <v>#DIV/0!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166</v>
      </c>
      <c r="DC22" s="9">
        <v>0</v>
      </c>
      <c r="DD22" s="9">
        <v>166</v>
      </c>
      <c r="DE22" s="9">
        <v>31000</v>
      </c>
      <c r="DF22" s="9">
        <v>0</v>
      </c>
      <c r="DG22" s="9">
        <v>31000</v>
      </c>
      <c r="DH22" s="9">
        <v>30906.49</v>
      </c>
      <c r="DI22" s="9">
        <v>0</v>
      </c>
      <c r="DJ22" s="9">
        <v>30906.49</v>
      </c>
      <c r="DK22" s="9">
        <v>5146000</v>
      </c>
      <c r="DL22" s="9">
        <v>0</v>
      </c>
      <c r="DM22" s="9">
        <v>5146000</v>
      </c>
      <c r="DN22" s="9">
        <v>26481316000000</v>
      </c>
      <c r="DO22" s="9">
        <v>0</v>
      </c>
      <c r="DP22" s="9">
        <v>26481316000000</v>
      </c>
      <c r="DQ22" s="9">
        <v>0</v>
      </c>
      <c r="DR22" s="9">
        <v>0</v>
      </c>
      <c r="DS22" s="9">
        <f t="shared" si="28"/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f t="shared" si="29"/>
        <v>0</v>
      </c>
      <c r="EE22" s="169" t="e">
        <f t="shared" si="8"/>
        <v>#DIV/0!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</row>
    <row r="23" spans="1:140" x14ac:dyDescent="0.2">
      <c r="A23" s="9" t="s">
        <v>36</v>
      </c>
      <c r="B23" s="9" t="s">
        <v>391</v>
      </c>
      <c r="C23" s="9">
        <v>125</v>
      </c>
      <c r="D23" s="9">
        <v>125</v>
      </c>
      <c r="E23" s="9">
        <v>0</v>
      </c>
      <c r="F23" s="9">
        <v>108600</v>
      </c>
      <c r="G23" s="9">
        <v>108600</v>
      </c>
      <c r="H23" s="9">
        <v>0</v>
      </c>
      <c r="I23" s="9">
        <v>108164.73</v>
      </c>
      <c r="J23" s="9">
        <v>108164.73</v>
      </c>
      <c r="K23" s="9">
        <v>0</v>
      </c>
      <c r="L23" s="9">
        <v>13575000</v>
      </c>
      <c r="M23" s="9">
        <v>13575000</v>
      </c>
      <c r="N23" s="9">
        <v>0</v>
      </c>
      <c r="O23" s="9">
        <v>184280625000000</v>
      </c>
      <c r="P23" s="9">
        <v>184280625000000</v>
      </c>
      <c r="Q23" s="9">
        <v>0</v>
      </c>
      <c r="R23" s="9">
        <v>125</v>
      </c>
      <c r="S23" s="9">
        <v>125</v>
      </c>
      <c r="T23" s="9">
        <v>0</v>
      </c>
      <c r="U23" s="9">
        <v>108600</v>
      </c>
      <c r="V23" s="9">
        <v>108600</v>
      </c>
      <c r="W23" s="9">
        <v>0</v>
      </c>
      <c r="X23" s="9">
        <v>108164.73</v>
      </c>
      <c r="Y23" s="9">
        <v>108164.73</v>
      </c>
      <c r="Z23" s="9">
        <v>0</v>
      </c>
      <c r="AA23" s="9">
        <v>13575000</v>
      </c>
      <c r="AB23" s="9">
        <v>13575000</v>
      </c>
      <c r="AC23" s="9">
        <v>0</v>
      </c>
      <c r="AD23" s="9">
        <v>184280625000000</v>
      </c>
      <c r="AE23" s="9">
        <v>184280625000000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 t="s">
        <v>295</v>
      </c>
      <c r="BL23" s="9" t="s">
        <v>36</v>
      </c>
      <c r="BM23" s="9" t="s">
        <v>37</v>
      </c>
      <c r="BN23" s="9">
        <v>1260</v>
      </c>
      <c r="BO23" s="9">
        <v>125</v>
      </c>
      <c r="BP23" s="9">
        <f t="shared" si="24"/>
        <v>1385</v>
      </c>
      <c r="BQ23" s="9">
        <v>438</v>
      </c>
      <c r="BR23" s="9">
        <v>822</v>
      </c>
      <c r="BS23" s="9">
        <v>35077.800000000003</v>
      </c>
      <c r="BT23" s="9">
        <v>29525.1</v>
      </c>
      <c r="BU23" s="9">
        <v>38036.5</v>
      </c>
      <c r="BV23" s="9">
        <v>14127.54</v>
      </c>
      <c r="BW23" s="9">
        <v>15431.46</v>
      </c>
      <c r="BX23" s="9">
        <v>20032.78</v>
      </c>
      <c r="BY23" s="9">
        <v>44198000</v>
      </c>
      <c r="BZ23" s="9">
        <v>13575000</v>
      </c>
      <c r="CA23" s="9">
        <f t="shared" si="25"/>
        <v>57773000</v>
      </c>
      <c r="CB23" s="9">
        <f t="shared" si="2"/>
        <v>41713.357400722023</v>
      </c>
      <c r="CC23" s="9">
        <v>12932000</v>
      </c>
      <c r="CD23" s="9">
        <v>31266000</v>
      </c>
      <c r="CE23" s="9">
        <v>318415163520000</v>
      </c>
      <c r="CF23" s="9">
        <v>46065633520000</v>
      </c>
      <c r="CG23" s="9">
        <v>272349530000000</v>
      </c>
      <c r="CH23" s="9">
        <v>324</v>
      </c>
      <c r="CI23" s="9">
        <v>125</v>
      </c>
      <c r="CJ23" s="9">
        <f t="shared" si="26"/>
        <v>449</v>
      </c>
      <c r="CK23" s="9">
        <v>324</v>
      </c>
      <c r="CL23" s="9">
        <v>0</v>
      </c>
      <c r="CM23" s="9">
        <v>28654.3</v>
      </c>
      <c r="CN23" s="9">
        <v>28654.3</v>
      </c>
      <c r="CO23" s="9">
        <v>0</v>
      </c>
      <c r="CP23" s="9">
        <v>17593.05</v>
      </c>
      <c r="CQ23" s="9">
        <v>17593.05</v>
      </c>
      <c r="CR23" s="9">
        <v>0</v>
      </c>
      <c r="CS23" s="9">
        <v>9284000</v>
      </c>
      <c r="CT23" s="9">
        <v>13575000</v>
      </c>
      <c r="CU23" s="9">
        <f t="shared" si="27"/>
        <v>22859000</v>
      </c>
      <c r="CV23" s="9">
        <f t="shared" si="5"/>
        <v>50910.913140311801</v>
      </c>
      <c r="CW23" s="9">
        <v>9284000</v>
      </c>
      <c r="CX23" s="9">
        <v>0</v>
      </c>
      <c r="CY23" s="9">
        <v>32757729520000</v>
      </c>
      <c r="CZ23" s="9">
        <v>32757729520000</v>
      </c>
      <c r="DA23" s="9">
        <v>0</v>
      </c>
      <c r="DB23" s="9">
        <v>936</v>
      </c>
      <c r="DC23" s="9">
        <v>114</v>
      </c>
      <c r="DD23" s="9">
        <v>822</v>
      </c>
      <c r="DE23" s="9">
        <v>37301.300000000003</v>
      </c>
      <c r="DF23" s="9">
        <v>32000</v>
      </c>
      <c r="DG23" s="9">
        <v>38036.5</v>
      </c>
      <c r="DH23" s="9">
        <v>18015.849999999999</v>
      </c>
      <c r="DI23" s="9">
        <v>31859.34</v>
      </c>
      <c r="DJ23" s="9">
        <v>20032.78</v>
      </c>
      <c r="DK23" s="9">
        <v>34914000</v>
      </c>
      <c r="DL23" s="9">
        <v>3648000</v>
      </c>
      <c r="DM23" s="9">
        <v>31266000</v>
      </c>
      <c r="DN23" s="9">
        <v>285657434000000</v>
      </c>
      <c r="DO23" s="9">
        <v>13307904000000</v>
      </c>
      <c r="DP23" s="9">
        <v>272349530000000</v>
      </c>
      <c r="DQ23" s="9">
        <v>0</v>
      </c>
      <c r="DR23" s="9">
        <v>0</v>
      </c>
      <c r="DS23" s="9">
        <f t="shared" si="28"/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f t="shared" si="29"/>
        <v>0</v>
      </c>
      <c r="EE23" s="169" t="e">
        <f t="shared" si="8"/>
        <v>#DIV/0!</v>
      </c>
      <c r="EF23" s="9">
        <v>0</v>
      </c>
      <c r="EG23" s="179">
        <v>0</v>
      </c>
      <c r="EH23" s="9">
        <v>0</v>
      </c>
      <c r="EI23" s="9">
        <v>0</v>
      </c>
      <c r="EJ23" s="9">
        <v>0</v>
      </c>
    </row>
    <row r="24" spans="1:140" x14ac:dyDescent="0.2">
      <c r="A24" s="9" t="s">
        <v>38</v>
      </c>
      <c r="B24" s="9" t="s">
        <v>391</v>
      </c>
      <c r="C24" s="9">
        <v>321</v>
      </c>
      <c r="D24" s="9">
        <v>185</v>
      </c>
      <c r="E24" s="9">
        <v>136</v>
      </c>
      <c r="F24" s="9">
        <v>26618.1</v>
      </c>
      <c r="G24" s="9">
        <v>9870.2999999999993</v>
      </c>
      <c r="H24" s="9">
        <v>49400</v>
      </c>
      <c r="I24" s="9">
        <v>21289.96</v>
      </c>
      <c r="J24" s="9">
        <v>7205.9</v>
      </c>
      <c r="K24" s="9">
        <v>49218.05</v>
      </c>
      <c r="L24" s="9">
        <v>8544400</v>
      </c>
      <c r="M24" s="9">
        <v>1826000</v>
      </c>
      <c r="N24" s="9">
        <v>6718400</v>
      </c>
      <c r="O24" s="9">
        <v>46932054560000</v>
      </c>
      <c r="P24" s="9">
        <v>1795156000000</v>
      </c>
      <c r="Q24" s="9">
        <v>45136898560000</v>
      </c>
      <c r="R24" s="9">
        <v>136</v>
      </c>
      <c r="S24" s="9">
        <v>0</v>
      </c>
      <c r="T24" s="9">
        <v>136</v>
      </c>
      <c r="U24" s="9">
        <v>49400</v>
      </c>
      <c r="V24" s="9">
        <v>0</v>
      </c>
      <c r="W24" s="9">
        <v>49400</v>
      </c>
      <c r="X24" s="9">
        <v>49218.05</v>
      </c>
      <c r="Y24" s="9">
        <v>0</v>
      </c>
      <c r="Z24" s="9">
        <v>49218.05</v>
      </c>
      <c r="AA24" s="9">
        <v>6718400</v>
      </c>
      <c r="AB24" s="9">
        <v>0</v>
      </c>
      <c r="AC24" s="9">
        <v>6718400</v>
      </c>
      <c r="AD24" s="9">
        <v>45136898560000</v>
      </c>
      <c r="AE24" s="9">
        <v>0</v>
      </c>
      <c r="AF24" s="9">
        <v>45136898560000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185</v>
      </c>
      <c r="AW24" s="9">
        <v>185</v>
      </c>
      <c r="AX24" s="9">
        <v>0</v>
      </c>
      <c r="AY24" s="9">
        <v>9870.2999999999993</v>
      </c>
      <c r="AZ24" s="9">
        <v>9870.2999999999993</v>
      </c>
      <c r="BA24" s="9">
        <v>0</v>
      </c>
      <c r="BB24" s="9">
        <v>7205.9</v>
      </c>
      <c r="BC24" s="9">
        <v>7205.9</v>
      </c>
      <c r="BD24" s="9">
        <v>0</v>
      </c>
      <c r="BE24" s="9">
        <v>1826000</v>
      </c>
      <c r="BF24" s="9">
        <v>1826000</v>
      </c>
      <c r="BG24" s="9">
        <v>0</v>
      </c>
      <c r="BH24" s="9">
        <v>1795156000000</v>
      </c>
      <c r="BI24" s="9">
        <v>1795156000000</v>
      </c>
      <c r="BJ24" s="9">
        <v>0</v>
      </c>
      <c r="BK24" s="9" t="s">
        <v>295</v>
      </c>
      <c r="BL24" s="9" t="s">
        <v>38</v>
      </c>
      <c r="BM24" s="9" t="s">
        <v>39</v>
      </c>
      <c r="BN24" s="9">
        <v>1192</v>
      </c>
      <c r="BO24" s="9">
        <v>321</v>
      </c>
      <c r="BP24" s="9">
        <f t="shared" si="24"/>
        <v>1513</v>
      </c>
      <c r="BQ24" s="9">
        <v>493</v>
      </c>
      <c r="BR24" s="9">
        <v>699</v>
      </c>
      <c r="BS24" s="9">
        <v>32354.1</v>
      </c>
      <c r="BT24" s="9">
        <v>35104.699999999997</v>
      </c>
      <c r="BU24" s="9">
        <v>30414.1</v>
      </c>
      <c r="BV24" s="9">
        <v>11657.46</v>
      </c>
      <c r="BW24" s="9">
        <v>15083.79</v>
      </c>
      <c r="BX24" s="9">
        <v>16792.830000000002</v>
      </c>
      <c r="BY24" s="9">
        <v>38566050</v>
      </c>
      <c r="BZ24" s="9">
        <v>8544400</v>
      </c>
      <c r="CA24" s="9">
        <f t="shared" si="25"/>
        <v>47110450</v>
      </c>
      <c r="CB24" s="9">
        <f t="shared" si="2"/>
        <v>31137.111698612029</v>
      </c>
      <c r="CC24" s="9">
        <v>17306600</v>
      </c>
      <c r="CD24" s="9">
        <v>21259450</v>
      </c>
      <c r="CE24" s="9">
        <v>194337931862500</v>
      </c>
      <c r="CF24" s="9">
        <v>55906230280000</v>
      </c>
      <c r="CG24" s="9">
        <v>138431701582500</v>
      </c>
      <c r="CH24" s="9">
        <v>182</v>
      </c>
      <c r="CI24" s="9">
        <v>136</v>
      </c>
      <c r="CJ24" s="9">
        <f t="shared" si="26"/>
        <v>318</v>
      </c>
      <c r="CK24" s="9">
        <v>51</v>
      </c>
      <c r="CL24" s="9">
        <v>131</v>
      </c>
      <c r="CM24" s="9">
        <v>37878.300000000003</v>
      </c>
      <c r="CN24" s="9">
        <v>100000</v>
      </c>
      <c r="CO24" s="9">
        <v>13693.5</v>
      </c>
      <c r="CP24" s="9">
        <v>28982.95</v>
      </c>
      <c r="CQ24" s="9">
        <v>99014.75</v>
      </c>
      <c r="CR24" s="9">
        <v>10932.59</v>
      </c>
      <c r="CS24" s="9">
        <v>6893850</v>
      </c>
      <c r="CT24" s="9">
        <v>6718400</v>
      </c>
      <c r="CU24" s="9">
        <f t="shared" si="27"/>
        <v>13612250</v>
      </c>
      <c r="CV24" s="9">
        <f t="shared" si="5"/>
        <v>42805.817610062892</v>
      </c>
      <c r="CW24" s="9">
        <v>5100000</v>
      </c>
      <c r="CX24" s="9">
        <v>1793850</v>
      </c>
      <c r="CY24" s="9">
        <v>28085671822500</v>
      </c>
      <c r="CZ24" s="9">
        <v>26010000000000</v>
      </c>
      <c r="DA24" s="9">
        <v>2075671822500</v>
      </c>
      <c r="DB24" s="9">
        <v>751</v>
      </c>
      <c r="DC24" s="9">
        <v>337</v>
      </c>
      <c r="DD24" s="9">
        <v>414</v>
      </c>
      <c r="DE24" s="9">
        <v>23485</v>
      </c>
      <c r="DF24" s="9">
        <v>26562.6</v>
      </c>
      <c r="DG24" s="9">
        <v>20979.7</v>
      </c>
      <c r="DH24" s="9">
        <v>8319.27</v>
      </c>
      <c r="DI24" s="9">
        <v>12955.99</v>
      </c>
      <c r="DJ24" s="9">
        <v>10792.92</v>
      </c>
      <c r="DK24" s="9">
        <v>17637200</v>
      </c>
      <c r="DL24" s="9">
        <v>8951600</v>
      </c>
      <c r="DM24" s="9">
        <v>8685600</v>
      </c>
      <c r="DN24" s="9">
        <v>39448835040000</v>
      </c>
      <c r="DO24" s="9">
        <v>19301205280000</v>
      </c>
      <c r="DP24" s="9">
        <v>20147629760000</v>
      </c>
      <c r="DQ24" s="9">
        <v>259</v>
      </c>
      <c r="DR24" s="9">
        <v>0</v>
      </c>
      <c r="DS24" s="9">
        <f t="shared" si="28"/>
        <v>259</v>
      </c>
      <c r="DT24" s="9">
        <v>105</v>
      </c>
      <c r="DU24" s="9">
        <v>154</v>
      </c>
      <c r="DV24" s="9">
        <v>54189.2</v>
      </c>
      <c r="DW24" s="9">
        <v>31000</v>
      </c>
      <c r="DX24" s="9">
        <v>70000</v>
      </c>
      <c r="DY24" s="9">
        <v>43347.03</v>
      </c>
      <c r="DZ24" s="9">
        <v>30852.03</v>
      </c>
      <c r="EA24" s="9">
        <v>69772.36</v>
      </c>
      <c r="EB24" s="9">
        <v>14035000</v>
      </c>
      <c r="EC24" s="9">
        <v>0</v>
      </c>
      <c r="ED24" s="9">
        <f t="shared" si="29"/>
        <v>14035000</v>
      </c>
      <c r="EE24" s="169">
        <f t="shared" si="8"/>
        <v>54189.189189189186</v>
      </c>
      <c r="EF24" s="9">
        <v>3255000</v>
      </c>
      <c r="EG24" s="9">
        <v>10780000</v>
      </c>
      <c r="EH24" s="9">
        <v>126803425000000</v>
      </c>
      <c r="EI24" s="9">
        <v>10595025000000</v>
      </c>
      <c r="EJ24" s="9">
        <v>116208400000000</v>
      </c>
    </row>
    <row r="25" spans="1:140" x14ac:dyDescent="0.2">
      <c r="A25" s="9" t="s">
        <v>40</v>
      </c>
      <c r="B25" s="9" t="s">
        <v>391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 t="s">
        <v>295</v>
      </c>
      <c r="BL25" s="9" t="s">
        <v>40</v>
      </c>
      <c r="BM25" s="9" t="s">
        <v>41</v>
      </c>
      <c r="BN25" s="9">
        <v>2119</v>
      </c>
      <c r="BO25" s="9">
        <v>0</v>
      </c>
      <c r="BP25" s="9">
        <f t="shared" si="24"/>
        <v>2119</v>
      </c>
      <c r="BQ25" s="9">
        <v>1404</v>
      </c>
      <c r="BR25" s="9">
        <v>715</v>
      </c>
      <c r="BS25" s="9">
        <v>26478</v>
      </c>
      <c r="BT25" s="9">
        <v>28331.3</v>
      </c>
      <c r="BU25" s="9">
        <v>22838.7</v>
      </c>
      <c r="BV25" s="9">
        <v>9267.5</v>
      </c>
      <c r="BW25" s="9">
        <v>12362.98</v>
      </c>
      <c r="BX25" s="9">
        <v>12844.52</v>
      </c>
      <c r="BY25" s="9">
        <v>56106900</v>
      </c>
      <c r="BZ25" s="9">
        <v>0</v>
      </c>
      <c r="CA25" s="9">
        <f t="shared" si="25"/>
        <v>56106900</v>
      </c>
      <c r="CB25" s="9">
        <f t="shared" si="2"/>
        <v>26478.00849457291</v>
      </c>
      <c r="CC25" s="9">
        <v>39777200</v>
      </c>
      <c r="CD25" s="9">
        <v>16329700</v>
      </c>
      <c r="CE25" s="9">
        <v>387129819530000</v>
      </c>
      <c r="CF25" s="9">
        <v>302414046240000</v>
      </c>
      <c r="CG25" s="9">
        <v>84715773290000</v>
      </c>
      <c r="CH25" s="9">
        <v>345</v>
      </c>
      <c r="CI25" s="9">
        <v>0</v>
      </c>
      <c r="CJ25" s="9">
        <f t="shared" si="26"/>
        <v>345</v>
      </c>
      <c r="CK25" s="9">
        <v>226</v>
      </c>
      <c r="CL25" s="9">
        <v>119</v>
      </c>
      <c r="CM25" s="9">
        <v>64864.1</v>
      </c>
      <c r="CN25" s="9">
        <v>72743.399999999994</v>
      </c>
      <c r="CO25" s="9">
        <v>49900</v>
      </c>
      <c r="CP25" s="9">
        <v>42704.65</v>
      </c>
      <c r="CQ25" s="9">
        <v>59703.199999999997</v>
      </c>
      <c r="CR25" s="9">
        <v>49689.89</v>
      </c>
      <c r="CS25" s="9">
        <v>22378100</v>
      </c>
      <c r="CT25" s="9">
        <v>0</v>
      </c>
      <c r="CU25" s="9">
        <f t="shared" si="27"/>
        <v>22378100</v>
      </c>
      <c r="CV25" s="9">
        <f t="shared" si="5"/>
        <v>64864.057971014496</v>
      </c>
      <c r="CW25" s="9">
        <v>16440000</v>
      </c>
      <c r="CX25" s="9">
        <v>5938100</v>
      </c>
      <c r="CY25" s="9">
        <v>218515881610000</v>
      </c>
      <c r="CZ25" s="9">
        <v>183254850000000</v>
      </c>
      <c r="DA25" s="9">
        <v>35261031610000</v>
      </c>
      <c r="DB25" s="9">
        <v>1713</v>
      </c>
      <c r="DC25" s="9">
        <v>1117</v>
      </c>
      <c r="DD25" s="9">
        <v>596</v>
      </c>
      <c r="DE25" s="9">
        <v>18336.7</v>
      </c>
      <c r="DF25" s="9">
        <v>18817.5</v>
      </c>
      <c r="DG25" s="9">
        <v>17435.599999999999</v>
      </c>
      <c r="DH25" s="9">
        <v>7445.42</v>
      </c>
      <c r="DI25" s="9">
        <v>9533.1200000000008</v>
      </c>
      <c r="DJ25" s="9">
        <v>11777.71</v>
      </c>
      <c r="DK25" s="9">
        <v>31410800</v>
      </c>
      <c r="DL25" s="9">
        <v>21019200</v>
      </c>
      <c r="DM25" s="9">
        <v>10391600</v>
      </c>
      <c r="DN25" s="9">
        <v>163240813920000</v>
      </c>
      <c r="DO25" s="9">
        <v>113786072240000</v>
      </c>
      <c r="DP25" s="9">
        <v>49454741680000</v>
      </c>
      <c r="DQ25" s="9">
        <v>61</v>
      </c>
      <c r="DR25" s="9">
        <v>0</v>
      </c>
      <c r="DS25" s="9">
        <f t="shared" si="28"/>
        <v>61</v>
      </c>
      <c r="DT25" s="9">
        <v>61</v>
      </c>
      <c r="DU25" s="9">
        <v>0</v>
      </c>
      <c r="DV25" s="9">
        <v>38000</v>
      </c>
      <c r="DW25" s="9">
        <v>38000</v>
      </c>
      <c r="DX25" s="9">
        <v>0</v>
      </c>
      <c r="DY25" s="9">
        <v>37687.24</v>
      </c>
      <c r="DZ25" s="9">
        <v>37687.24</v>
      </c>
      <c r="EA25" s="9">
        <v>0</v>
      </c>
      <c r="EB25" s="9">
        <v>2318000</v>
      </c>
      <c r="EC25" s="9">
        <v>0</v>
      </c>
      <c r="ED25" s="9">
        <f t="shared" si="29"/>
        <v>2318000</v>
      </c>
      <c r="EE25" s="169">
        <f t="shared" si="8"/>
        <v>38000</v>
      </c>
      <c r="EF25" s="9">
        <v>2318000</v>
      </c>
      <c r="EG25" s="9">
        <v>0</v>
      </c>
      <c r="EH25" s="9">
        <v>5373124000000</v>
      </c>
      <c r="EI25" s="9">
        <v>5373124000000</v>
      </c>
      <c r="EJ25" s="9">
        <v>0</v>
      </c>
    </row>
    <row r="26" spans="1:140" x14ac:dyDescent="0.2">
      <c r="A26" s="9" t="s">
        <v>42</v>
      </c>
      <c r="B26" s="9" t="s">
        <v>391</v>
      </c>
      <c r="C26" s="9">
        <v>427</v>
      </c>
      <c r="D26" s="9">
        <v>105</v>
      </c>
      <c r="E26" s="9">
        <v>322</v>
      </c>
      <c r="F26" s="9">
        <v>47150.8</v>
      </c>
      <c r="G26" s="9">
        <v>70000</v>
      </c>
      <c r="H26" s="9">
        <v>39700</v>
      </c>
      <c r="I26" s="9">
        <v>34457.96</v>
      </c>
      <c r="J26" s="9">
        <v>69665.87</v>
      </c>
      <c r="K26" s="9">
        <v>39638.31</v>
      </c>
      <c r="L26" s="9">
        <v>20133400</v>
      </c>
      <c r="M26" s="9">
        <v>7350000</v>
      </c>
      <c r="N26" s="9">
        <v>12783400</v>
      </c>
      <c r="O26" s="9">
        <v>217437815560000</v>
      </c>
      <c r="P26" s="9">
        <v>54022500000000</v>
      </c>
      <c r="Q26" s="9">
        <v>163415315560000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427</v>
      </c>
      <c r="AH26" s="9">
        <v>105</v>
      </c>
      <c r="AI26" s="9">
        <v>322</v>
      </c>
      <c r="AJ26" s="9">
        <v>47150.8</v>
      </c>
      <c r="AK26" s="9">
        <v>70000</v>
      </c>
      <c r="AL26" s="9">
        <v>39700</v>
      </c>
      <c r="AM26" s="9">
        <v>34457.96</v>
      </c>
      <c r="AN26" s="9">
        <v>69665.87</v>
      </c>
      <c r="AO26" s="9">
        <v>39638.31</v>
      </c>
      <c r="AP26" s="9">
        <v>20133400</v>
      </c>
      <c r="AQ26" s="9">
        <v>7350000</v>
      </c>
      <c r="AR26" s="9">
        <v>12783400</v>
      </c>
      <c r="AS26" s="9">
        <v>217437815560000</v>
      </c>
      <c r="AT26" s="9">
        <v>54022500000000</v>
      </c>
      <c r="AU26" s="9">
        <v>163415315560000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 t="s">
        <v>295</v>
      </c>
      <c r="BL26" s="9" t="s">
        <v>42</v>
      </c>
      <c r="BM26" s="9" t="s">
        <v>43</v>
      </c>
      <c r="BN26" s="9">
        <v>949</v>
      </c>
      <c r="BO26" s="9">
        <v>427</v>
      </c>
      <c r="BP26" s="9">
        <f t="shared" si="24"/>
        <v>1376</v>
      </c>
      <c r="BQ26" s="9">
        <v>591</v>
      </c>
      <c r="BR26" s="9">
        <v>358</v>
      </c>
      <c r="BS26" s="9">
        <v>63182.3</v>
      </c>
      <c r="BT26" s="9">
        <v>42074.5</v>
      </c>
      <c r="BU26" s="9">
        <v>98027.9</v>
      </c>
      <c r="BV26" s="9">
        <v>31400.11</v>
      </c>
      <c r="BW26" s="9">
        <v>25874.720000000001</v>
      </c>
      <c r="BX26" s="9">
        <v>71402.509999999995</v>
      </c>
      <c r="BY26" s="9">
        <v>59960000</v>
      </c>
      <c r="BZ26" s="9">
        <v>20133400</v>
      </c>
      <c r="CA26" s="9">
        <f t="shared" si="25"/>
        <v>80093400</v>
      </c>
      <c r="CB26" s="9">
        <f t="shared" si="2"/>
        <v>58207.412790697672</v>
      </c>
      <c r="CC26" s="9">
        <v>24866000</v>
      </c>
      <c r="CD26" s="9">
        <v>35094000</v>
      </c>
      <c r="CE26" s="9">
        <v>891751342000000</v>
      </c>
      <c r="CF26" s="9">
        <v>234890266000000</v>
      </c>
      <c r="CG26" s="9">
        <v>656861076000000</v>
      </c>
      <c r="CH26" s="9">
        <v>517</v>
      </c>
      <c r="CI26" s="9">
        <v>0</v>
      </c>
      <c r="CJ26" s="9">
        <f t="shared" si="26"/>
        <v>517</v>
      </c>
      <c r="CK26" s="9">
        <v>159</v>
      </c>
      <c r="CL26" s="9">
        <v>358</v>
      </c>
      <c r="CM26" s="9">
        <v>94021.3</v>
      </c>
      <c r="CN26" s="9">
        <v>85000</v>
      </c>
      <c r="CO26" s="9">
        <v>98027.9</v>
      </c>
      <c r="CP26" s="9">
        <v>55890.59</v>
      </c>
      <c r="CQ26" s="9">
        <v>84732.28</v>
      </c>
      <c r="CR26" s="9">
        <v>71402.509999999995</v>
      </c>
      <c r="CS26" s="9">
        <v>48609000</v>
      </c>
      <c r="CT26" s="9">
        <v>0</v>
      </c>
      <c r="CU26" s="9">
        <f t="shared" si="27"/>
        <v>48609000</v>
      </c>
      <c r="CV26" s="9">
        <f t="shared" si="5"/>
        <v>94021.276595744683</v>
      </c>
      <c r="CW26" s="9">
        <v>13515000</v>
      </c>
      <c r="CX26" s="9">
        <v>35094000</v>
      </c>
      <c r="CY26" s="9">
        <v>839516301000000</v>
      </c>
      <c r="CZ26" s="9">
        <v>182655225000000</v>
      </c>
      <c r="DA26" s="9">
        <v>656861076000000</v>
      </c>
      <c r="DB26" s="9">
        <v>330</v>
      </c>
      <c r="DC26" s="9">
        <v>330</v>
      </c>
      <c r="DD26" s="9">
        <v>0</v>
      </c>
      <c r="DE26" s="9">
        <v>22033.3</v>
      </c>
      <c r="DF26" s="9">
        <v>22033.3</v>
      </c>
      <c r="DG26" s="9">
        <v>0</v>
      </c>
      <c r="DH26" s="9">
        <v>18036.91</v>
      </c>
      <c r="DI26" s="9">
        <v>18036.91</v>
      </c>
      <c r="DJ26" s="9">
        <v>0</v>
      </c>
      <c r="DK26" s="9">
        <v>7271000</v>
      </c>
      <c r="DL26" s="9">
        <v>7271000</v>
      </c>
      <c r="DM26" s="9">
        <v>0</v>
      </c>
      <c r="DN26" s="9">
        <v>35588641000000</v>
      </c>
      <c r="DO26" s="9">
        <v>35588641000000</v>
      </c>
      <c r="DP26" s="9">
        <v>0</v>
      </c>
      <c r="DQ26" s="9">
        <v>102</v>
      </c>
      <c r="DR26" s="9">
        <v>427</v>
      </c>
      <c r="DS26" s="9">
        <f t="shared" si="28"/>
        <v>529</v>
      </c>
      <c r="DT26" s="9">
        <v>102</v>
      </c>
      <c r="DU26" s="9">
        <v>0</v>
      </c>
      <c r="DV26" s="9">
        <v>40000</v>
      </c>
      <c r="DW26" s="9">
        <v>40000</v>
      </c>
      <c r="DX26" s="9">
        <v>0</v>
      </c>
      <c r="DY26" s="9">
        <v>39803.440000000002</v>
      </c>
      <c r="DZ26" s="9">
        <v>39803.440000000002</v>
      </c>
      <c r="EA26" s="9">
        <v>0</v>
      </c>
      <c r="EB26" s="9">
        <v>4080000</v>
      </c>
      <c r="EC26" s="9">
        <v>20133400</v>
      </c>
      <c r="ED26" s="9">
        <f t="shared" si="29"/>
        <v>24213400</v>
      </c>
      <c r="EE26" s="169">
        <f t="shared" si="8"/>
        <v>45772.022684310017</v>
      </c>
      <c r="EF26" s="9">
        <v>4080000</v>
      </c>
      <c r="EG26" s="9">
        <v>0</v>
      </c>
      <c r="EH26" s="9">
        <v>16646400000000</v>
      </c>
      <c r="EI26" s="9">
        <v>16646400000000</v>
      </c>
      <c r="EJ26" s="9">
        <v>0</v>
      </c>
    </row>
    <row r="27" spans="1:140" x14ac:dyDescent="0.2">
      <c r="A27" s="9" t="s">
        <v>44</v>
      </c>
      <c r="B27" s="9" t="s">
        <v>391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 t="s">
        <v>295</v>
      </c>
      <c r="BL27" s="9" t="s">
        <v>44</v>
      </c>
      <c r="BM27" s="9" t="s">
        <v>45</v>
      </c>
      <c r="BN27" s="9">
        <v>385</v>
      </c>
      <c r="BO27" s="9">
        <v>0</v>
      </c>
      <c r="BP27" s="9">
        <f t="shared" si="24"/>
        <v>385</v>
      </c>
      <c r="BQ27" s="9">
        <v>163</v>
      </c>
      <c r="BR27" s="9">
        <v>222</v>
      </c>
      <c r="BS27" s="9">
        <v>95174</v>
      </c>
      <c r="BT27" s="9">
        <v>60000</v>
      </c>
      <c r="BU27" s="9">
        <v>121000</v>
      </c>
      <c r="BV27" s="9">
        <v>74093.3</v>
      </c>
      <c r="BW27" s="9">
        <v>59815.67</v>
      </c>
      <c r="BX27" s="9">
        <v>120727.17</v>
      </c>
      <c r="BY27" s="9">
        <v>36642000</v>
      </c>
      <c r="BZ27" s="9">
        <v>0</v>
      </c>
      <c r="CA27" s="9">
        <f t="shared" si="25"/>
        <v>36642000</v>
      </c>
      <c r="CB27" s="9">
        <f t="shared" si="2"/>
        <v>95174.025974025979</v>
      </c>
      <c r="CC27" s="9">
        <v>9780000</v>
      </c>
      <c r="CD27" s="9">
        <v>26862000</v>
      </c>
      <c r="CE27" s="9">
        <v>817215444000000</v>
      </c>
      <c r="CF27" s="9">
        <v>95648400000000</v>
      </c>
      <c r="CG27" s="9">
        <v>721567044000000</v>
      </c>
      <c r="CH27" s="9">
        <v>222</v>
      </c>
      <c r="CI27" s="9">
        <v>0</v>
      </c>
      <c r="CJ27" s="9">
        <f t="shared" si="26"/>
        <v>222</v>
      </c>
      <c r="CK27" s="9">
        <v>0</v>
      </c>
      <c r="CL27" s="9">
        <v>222</v>
      </c>
      <c r="CM27" s="9">
        <v>121000</v>
      </c>
      <c r="CN27" s="9">
        <v>0</v>
      </c>
      <c r="CO27" s="9">
        <v>121000</v>
      </c>
      <c r="CP27" s="9">
        <v>120727.17</v>
      </c>
      <c r="CQ27" s="9">
        <v>0</v>
      </c>
      <c r="CR27" s="9">
        <v>120727.17</v>
      </c>
      <c r="CS27" s="9">
        <v>26862000</v>
      </c>
      <c r="CT27" s="9">
        <v>0</v>
      </c>
      <c r="CU27" s="9">
        <f t="shared" si="27"/>
        <v>26862000</v>
      </c>
      <c r="CV27" s="9">
        <f t="shared" si="5"/>
        <v>121000</v>
      </c>
      <c r="CW27" s="9">
        <v>0</v>
      </c>
      <c r="CX27" s="9">
        <v>26862000</v>
      </c>
      <c r="CY27" s="9">
        <v>721567044000000</v>
      </c>
      <c r="CZ27" s="9">
        <v>0</v>
      </c>
      <c r="DA27" s="9">
        <v>721567044000000</v>
      </c>
      <c r="DB27" s="9">
        <v>163</v>
      </c>
      <c r="DC27" s="9">
        <v>163</v>
      </c>
      <c r="DD27" s="9">
        <v>0</v>
      </c>
      <c r="DE27" s="9">
        <v>60000</v>
      </c>
      <c r="DF27" s="9">
        <v>60000</v>
      </c>
      <c r="DG27" s="9">
        <v>0</v>
      </c>
      <c r="DH27" s="9">
        <v>59815.67</v>
      </c>
      <c r="DI27" s="9">
        <v>59815.67</v>
      </c>
      <c r="DJ27" s="9">
        <v>0</v>
      </c>
      <c r="DK27" s="9">
        <v>9780000</v>
      </c>
      <c r="DL27" s="9">
        <v>9780000</v>
      </c>
      <c r="DM27" s="9">
        <v>0</v>
      </c>
      <c r="DN27" s="9">
        <v>95648400000000</v>
      </c>
      <c r="DO27" s="9">
        <v>95648400000000</v>
      </c>
      <c r="DP27" s="9">
        <v>0</v>
      </c>
      <c r="DQ27" s="9">
        <v>0</v>
      </c>
      <c r="DR27" s="9">
        <v>0</v>
      </c>
      <c r="DS27" s="9">
        <f t="shared" si="28"/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f t="shared" si="29"/>
        <v>0</v>
      </c>
      <c r="EE27" s="169" t="e">
        <f t="shared" si="8"/>
        <v>#DIV/0!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</row>
    <row r="28" spans="1:140" x14ac:dyDescent="0.2">
      <c r="A28" s="9" t="s">
        <v>46</v>
      </c>
      <c r="B28" s="9" t="s">
        <v>391</v>
      </c>
      <c r="C28" s="9">
        <v>387</v>
      </c>
      <c r="D28" s="9">
        <v>153</v>
      </c>
      <c r="E28" s="9">
        <v>234</v>
      </c>
      <c r="F28" s="9">
        <v>50132.3</v>
      </c>
      <c r="G28" s="9">
        <v>96000</v>
      </c>
      <c r="H28" s="9">
        <v>20141.900000000001</v>
      </c>
      <c r="I28" s="9">
        <v>38956.82</v>
      </c>
      <c r="J28" s="9">
        <v>95685.759999999995</v>
      </c>
      <c r="K28" s="9">
        <v>15069.69</v>
      </c>
      <c r="L28" s="9">
        <v>19401200</v>
      </c>
      <c r="M28" s="9">
        <v>14688000</v>
      </c>
      <c r="N28" s="9">
        <v>4713200</v>
      </c>
      <c r="O28" s="9">
        <v>228267118240000</v>
      </c>
      <c r="P28" s="9">
        <v>215737344000000</v>
      </c>
      <c r="Q28" s="9">
        <v>12529774240000</v>
      </c>
      <c r="R28" s="9">
        <v>193</v>
      </c>
      <c r="S28" s="9">
        <v>153</v>
      </c>
      <c r="T28" s="9">
        <v>40</v>
      </c>
      <c r="U28" s="9">
        <v>92683.9</v>
      </c>
      <c r="V28" s="9">
        <v>96000</v>
      </c>
      <c r="W28" s="9">
        <v>80000</v>
      </c>
      <c r="X28" s="9">
        <v>77602.570000000007</v>
      </c>
      <c r="Y28" s="9">
        <v>95685.759999999995</v>
      </c>
      <c r="Z28" s="9">
        <v>78993.67</v>
      </c>
      <c r="AA28" s="9">
        <v>17888000</v>
      </c>
      <c r="AB28" s="9">
        <v>14688000</v>
      </c>
      <c r="AC28" s="9">
        <v>3200000</v>
      </c>
      <c r="AD28" s="9">
        <v>225977344000000</v>
      </c>
      <c r="AE28" s="9">
        <v>215737344000000</v>
      </c>
      <c r="AF28" s="9">
        <v>10240000000000</v>
      </c>
      <c r="AG28" s="9">
        <v>194</v>
      </c>
      <c r="AH28" s="9">
        <v>0</v>
      </c>
      <c r="AI28" s="9">
        <v>194</v>
      </c>
      <c r="AJ28" s="9">
        <v>7800</v>
      </c>
      <c r="AK28" s="9">
        <v>0</v>
      </c>
      <c r="AL28" s="9">
        <v>7800</v>
      </c>
      <c r="AM28" s="9">
        <v>7779.87</v>
      </c>
      <c r="AN28" s="9">
        <v>0</v>
      </c>
      <c r="AO28" s="9">
        <v>7779.87</v>
      </c>
      <c r="AP28" s="9">
        <v>1513200</v>
      </c>
      <c r="AQ28" s="9">
        <v>0</v>
      </c>
      <c r="AR28" s="9">
        <v>1513200</v>
      </c>
      <c r="AS28" s="9">
        <v>2289774240000</v>
      </c>
      <c r="AT28" s="9">
        <v>0</v>
      </c>
      <c r="AU28" s="9">
        <v>2289774240000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 t="s">
        <v>295</v>
      </c>
      <c r="BL28" s="9" t="s">
        <v>46</v>
      </c>
      <c r="BM28" s="9" t="s">
        <v>47</v>
      </c>
      <c r="BN28" s="9">
        <v>3266</v>
      </c>
      <c r="BO28" s="9">
        <v>387</v>
      </c>
      <c r="BP28" s="9">
        <f t="shared" si="24"/>
        <v>3653</v>
      </c>
      <c r="BQ28" s="9">
        <v>1640</v>
      </c>
      <c r="BR28" s="9">
        <v>1626</v>
      </c>
      <c r="BS28" s="9">
        <v>96603.6</v>
      </c>
      <c r="BT28" s="9">
        <v>134107.29999999999</v>
      </c>
      <c r="BU28" s="9">
        <v>58777</v>
      </c>
      <c r="BV28" s="9">
        <v>32550.560000000001</v>
      </c>
      <c r="BW28" s="9">
        <v>61474.23</v>
      </c>
      <c r="BX28" s="9">
        <v>20701.099999999999</v>
      </c>
      <c r="BY28" s="9">
        <v>315507280</v>
      </c>
      <c r="BZ28" s="9">
        <v>19401200</v>
      </c>
      <c r="CA28" s="9">
        <f t="shared" si="25"/>
        <v>334908480</v>
      </c>
      <c r="CB28" s="9">
        <f t="shared" si="2"/>
        <v>91680.394196550784</v>
      </c>
      <c r="CC28" s="9">
        <v>219935900</v>
      </c>
      <c r="CD28" s="9">
        <v>95571380</v>
      </c>
      <c r="CE28" s="9">
        <v>1.13323233975944E+16</v>
      </c>
      <c r="CF28" s="9">
        <v>1.019371080893E+16</v>
      </c>
      <c r="CG28" s="9">
        <v>1138612588664400</v>
      </c>
      <c r="CH28" s="9">
        <v>2600</v>
      </c>
      <c r="CI28" s="9">
        <v>193</v>
      </c>
      <c r="CJ28" s="9">
        <f t="shared" si="26"/>
        <v>2793</v>
      </c>
      <c r="CK28" s="9">
        <v>1250</v>
      </c>
      <c r="CL28" s="9">
        <v>1350</v>
      </c>
      <c r="CM28" s="9">
        <v>108192</v>
      </c>
      <c r="CN28" s="9">
        <v>163684.70000000001</v>
      </c>
      <c r="CO28" s="9">
        <v>56809.9</v>
      </c>
      <c r="CP28" s="9">
        <v>40220.959999999999</v>
      </c>
      <c r="CQ28" s="9">
        <v>80216.460000000006</v>
      </c>
      <c r="CR28" s="9">
        <v>21901.68</v>
      </c>
      <c r="CS28" s="9">
        <v>281299280</v>
      </c>
      <c r="CT28" s="9">
        <v>17888000</v>
      </c>
      <c r="CU28" s="9">
        <f t="shared" si="27"/>
        <v>299187280</v>
      </c>
      <c r="CV28" s="9">
        <f t="shared" si="5"/>
        <v>107120.40100250626</v>
      </c>
      <c r="CW28" s="9">
        <v>204605900</v>
      </c>
      <c r="CX28" s="9">
        <v>76693380</v>
      </c>
      <c r="CY28" s="9">
        <v>1.09662590375944E+16</v>
      </c>
      <c r="CZ28" s="9">
        <v>1.008767910893E+16</v>
      </c>
      <c r="DA28" s="9">
        <v>878579928664400</v>
      </c>
      <c r="DB28" s="9">
        <v>390</v>
      </c>
      <c r="DC28" s="9">
        <v>390</v>
      </c>
      <c r="DD28" s="9">
        <v>0</v>
      </c>
      <c r="DE28" s="9">
        <v>39307.699999999997</v>
      </c>
      <c r="DF28" s="9">
        <v>39307.699999999997</v>
      </c>
      <c r="DG28" s="9">
        <v>0</v>
      </c>
      <c r="DH28" s="9">
        <v>26327.87</v>
      </c>
      <c r="DI28" s="9">
        <v>26327.87</v>
      </c>
      <c r="DJ28" s="9">
        <v>0</v>
      </c>
      <c r="DK28" s="9">
        <v>15330000</v>
      </c>
      <c r="DL28" s="9">
        <v>15330000</v>
      </c>
      <c r="DM28" s="9">
        <v>0</v>
      </c>
      <c r="DN28" s="9">
        <v>106031700000000</v>
      </c>
      <c r="DO28" s="9">
        <v>106031700000000</v>
      </c>
      <c r="DP28" s="9">
        <v>0</v>
      </c>
      <c r="DQ28" s="9">
        <v>276</v>
      </c>
      <c r="DR28" s="9">
        <v>194</v>
      </c>
      <c r="DS28" s="9">
        <f t="shared" si="28"/>
        <v>470</v>
      </c>
      <c r="DT28" s="9">
        <v>0</v>
      </c>
      <c r="DU28" s="9">
        <v>276</v>
      </c>
      <c r="DV28" s="9">
        <v>68398.600000000006</v>
      </c>
      <c r="DW28" s="9">
        <v>0</v>
      </c>
      <c r="DX28" s="9">
        <v>68398.600000000006</v>
      </c>
      <c r="DY28" s="9">
        <v>58280.59</v>
      </c>
      <c r="DZ28" s="9">
        <v>0</v>
      </c>
      <c r="EA28" s="9">
        <v>58280.59</v>
      </c>
      <c r="EB28" s="9">
        <v>18878000</v>
      </c>
      <c r="EC28" s="9">
        <v>1513200</v>
      </c>
      <c r="ED28" s="9">
        <f t="shared" si="29"/>
        <v>20391200</v>
      </c>
      <c r="EE28" s="169">
        <f t="shared" si="8"/>
        <v>43385.531914893618</v>
      </c>
      <c r="EF28" s="9">
        <v>0</v>
      </c>
      <c r="EG28" s="9">
        <v>18878000</v>
      </c>
      <c r="EH28" s="9">
        <v>260032660000000</v>
      </c>
      <c r="EI28" s="9">
        <v>0</v>
      </c>
      <c r="EJ28" s="9">
        <v>260032660000000</v>
      </c>
    </row>
    <row r="29" spans="1:140" x14ac:dyDescent="0.2">
      <c r="A29" s="9" t="s">
        <v>48</v>
      </c>
      <c r="B29" s="9" t="s">
        <v>391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 t="s">
        <v>295</v>
      </c>
      <c r="BL29" s="9" t="s">
        <v>48</v>
      </c>
      <c r="BM29" s="9" t="s">
        <v>49</v>
      </c>
      <c r="BN29" s="9">
        <v>795</v>
      </c>
      <c r="BO29" s="9">
        <v>0</v>
      </c>
      <c r="BP29" s="9">
        <f t="shared" si="24"/>
        <v>795</v>
      </c>
      <c r="BQ29" s="9">
        <v>199</v>
      </c>
      <c r="BR29" s="9">
        <v>596</v>
      </c>
      <c r="BS29" s="9">
        <v>20672.8</v>
      </c>
      <c r="BT29" s="9">
        <v>13275.9</v>
      </c>
      <c r="BU29" s="9">
        <v>23142.6</v>
      </c>
      <c r="BV29" s="9">
        <v>8606.2099999999991</v>
      </c>
      <c r="BW29" s="9">
        <v>12313.35</v>
      </c>
      <c r="BX29" s="9">
        <v>10716.39</v>
      </c>
      <c r="BY29" s="9">
        <v>16434900</v>
      </c>
      <c r="BZ29" s="9">
        <v>0</v>
      </c>
      <c r="CA29" s="9">
        <f t="shared" si="25"/>
        <v>16434900</v>
      </c>
      <c r="CB29" s="9">
        <f t="shared" si="2"/>
        <v>20672.830188679247</v>
      </c>
      <c r="CC29" s="9">
        <v>2641900</v>
      </c>
      <c r="CD29" s="9">
        <v>13793000</v>
      </c>
      <c r="CE29" s="9">
        <v>47151864530000</v>
      </c>
      <c r="CF29" s="9">
        <v>6039325610000</v>
      </c>
      <c r="CG29" s="9">
        <v>41112538920000</v>
      </c>
      <c r="CH29" s="9">
        <v>121</v>
      </c>
      <c r="CI29" s="9">
        <v>0</v>
      </c>
      <c r="CJ29" s="9">
        <f t="shared" si="26"/>
        <v>121</v>
      </c>
      <c r="CK29" s="9">
        <v>0</v>
      </c>
      <c r="CL29" s="9">
        <v>121</v>
      </c>
      <c r="CM29" s="9">
        <v>60363.6</v>
      </c>
      <c r="CN29" s="9">
        <v>0</v>
      </c>
      <c r="CO29" s="9">
        <v>60363.6</v>
      </c>
      <c r="CP29" s="9">
        <v>42341.8</v>
      </c>
      <c r="CQ29" s="9">
        <v>0</v>
      </c>
      <c r="CR29" s="9">
        <v>42341.8</v>
      </c>
      <c r="CS29" s="9">
        <v>7304000</v>
      </c>
      <c r="CT29" s="9">
        <v>0</v>
      </c>
      <c r="CU29" s="9">
        <f t="shared" si="27"/>
        <v>7304000</v>
      </c>
      <c r="CV29" s="9">
        <f t="shared" si="5"/>
        <v>60363.63636363636</v>
      </c>
      <c r="CW29" s="9">
        <v>0</v>
      </c>
      <c r="CX29" s="9">
        <v>7304000</v>
      </c>
      <c r="CY29" s="9">
        <v>26689696000000</v>
      </c>
      <c r="CZ29" s="9">
        <v>0</v>
      </c>
      <c r="DA29" s="9">
        <v>26689696000000</v>
      </c>
      <c r="DB29" s="9">
        <v>674</v>
      </c>
      <c r="DC29" s="9">
        <v>199</v>
      </c>
      <c r="DD29" s="9">
        <v>475</v>
      </c>
      <c r="DE29" s="9">
        <v>13547.3</v>
      </c>
      <c r="DF29" s="9">
        <v>13275.9</v>
      </c>
      <c r="DG29" s="9">
        <v>13661.1</v>
      </c>
      <c r="DH29" s="9">
        <v>6691.13</v>
      </c>
      <c r="DI29" s="9">
        <v>12313.35</v>
      </c>
      <c r="DJ29" s="9">
        <v>7970.64</v>
      </c>
      <c r="DK29" s="9">
        <v>9130900</v>
      </c>
      <c r="DL29" s="9">
        <v>2641900</v>
      </c>
      <c r="DM29" s="9">
        <v>6489000</v>
      </c>
      <c r="DN29" s="9">
        <v>20462168530000</v>
      </c>
      <c r="DO29" s="9">
        <v>6039325610000</v>
      </c>
      <c r="DP29" s="9">
        <v>14422842920000</v>
      </c>
      <c r="DQ29" s="9">
        <v>0</v>
      </c>
      <c r="DR29" s="9">
        <v>0</v>
      </c>
      <c r="DS29" s="9">
        <f t="shared" si="28"/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f t="shared" si="29"/>
        <v>0</v>
      </c>
      <c r="EE29" s="169" t="e">
        <f t="shared" si="8"/>
        <v>#DIV/0!</v>
      </c>
      <c r="EF29" s="9">
        <v>0</v>
      </c>
      <c r="EG29" s="9">
        <v>0</v>
      </c>
      <c r="EH29" s="9">
        <v>0</v>
      </c>
      <c r="EI29" s="9">
        <v>0</v>
      </c>
      <c r="EJ29" s="9">
        <v>0</v>
      </c>
    </row>
    <row r="30" spans="1:140" x14ac:dyDescent="0.2">
      <c r="A30" s="9" t="s">
        <v>50</v>
      </c>
      <c r="B30" s="9" t="s">
        <v>391</v>
      </c>
      <c r="C30" s="9">
        <v>80</v>
      </c>
      <c r="D30" s="9">
        <v>0</v>
      </c>
      <c r="E30" s="9">
        <v>80</v>
      </c>
      <c r="F30" s="9">
        <v>198000</v>
      </c>
      <c r="G30" s="9">
        <v>0</v>
      </c>
      <c r="H30" s="9">
        <v>198000</v>
      </c>
      <c r="I30" s="9">
        <v>196758.61</v>
      </c>
      <c r="J30" s="9">
        <v>0</v>
      </c>
      <c r="K30" s="9">
        <v>196758.61</v>
      </c>
      <c r="L30" s="9">
        <v>15840000</v>
      </c>
      <c r="M30" s="9">
        <v>0</v>
      </c>
      <c r="N30" s="9">
        <v>15840000</v>
      </c>
      <c r="O30" s="9">
        <v>250905600000000</v>
      </c>
      <c r="P30" s="9">
        <v>0</v>
      </c>
      <c r="Q30" s="9">
        <v>250905600000000</v>
      </c>
      <c r="R30" s="9">
        <v>80</v>
      </c>
      <c r="S30" s="9">
        <v>0</v>
      </c>
      <c r="T30" s="9">
        <v>80</v>
      </c>
      <c r="U30" s="9">
        <v>198000</v>
      </c>
      <c r="V30" s="9">
        <v>0</v>
      </c>
      <c r="W30" s="9">
        <v>198000</v>
      </c>
      <c r="X30" s="9">
        <v>196758.61</v>
      </c>
      <c r="Y30" s="9">
        <v>0</v>
      </c>
      <c r="Z30" s="9">
        <v>196758.61</v>
      </c>
      <c r="AA30" s="9">
        <v>15840000</v>
      </c>
      <c r="AB30" s="9">
        <v>0</v>
      </c>
      <c r="AC30" s="9">
        <v>15840000</v>
      </c>
      <c r="AD30" s="9">
        <v>250905600000000</v>
      </c>
      <c r="AE30" s="9">
        <v>0</v>
      </c>
      <c r="AF30" s="9">
        <v>250905600000000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 t="s">
        <v>295</v>
      </c>
      <c r="BL30" s="9" t="s">
        <v>50</v>
      </c>
      <c r="BM30" s="9" t="s">
        <v>51</v>
      </c>
      <c r="BN30" s="9">
        <v>681</v>
      </c>
      <c r="BO30" s="9">
        <v>80</v>
      </c>
      <c r="BP30" s="9">
        <f t="shared" si="24"/>
        <v>761</v>
      </c>
      <c r="BQ30" s="9">
        <v>612</v>
      </c>
      <c r="BR30" s="9">
        <v>69</v>
      </c>
      <c r="BS30" s="9">
        <v>30828.2</v>
      </c>
      <c r="BT30" s="9">
        <v>27539.200000000001</v>
      </c>
      <c r="BU30" s="9">
        <v>60000</v>
      </c>
      <c r="BV30" s="9">
        <v>21090.57</v>
      </c>
      <c r="BW30" s="9">
        <v>22483.21</v>
      </c>
      <c r="BX30" s="9">
        <v>59563.63</v>
      </c>
      <c r="BY30" s="9">
        <v>20994000</v>
      </c>
      <c r="BZ30" s="9">
        <v>15840000</v>
      </c>
      <c r="CA30" s="9">
        <f t="shared" si="25"/>
        <v>36834000</v>
      </c>
      <c r="CB30" s="9">
        <f t="shared" si="2"/>
        <v>48402.102496714848</v>
      </c>
      <c r="CC30" s="9">
        <v>16854000</v>
      </c>
      <c r="CD30" s="9">
        <v>4140000</v>
      </c>
      <c r="CE30" s="9">
        <v>206933796000000</v>
      </c>
      <c r="CF30" s="9">
        <v>189794196000000</v>
      </c>
      <c r="CG30" s="9">
        <v>17139600000000</v>
      </c>
      <c r="CH30" s="9">
        <v>612</v>
      </c>
      <c r="CI30" s="9">
        <v>80</v>
      </c>
      <c r="CJ30" s="9">
        <f t="shared" si="26"/>
        <v>692</v>
      </c>
      <c r="CK30" s="9">
        <v>612</v>
      </c>
      <c r="CL30" s="9">
        <v>0</v>
      </c>
      <c r="CM30" s="9">
        <v>27539.200000000001</v>
      </c>
      <c r="CN30" s="9">
        <v>27539.200000000001</v>
      </c>
      <c r="CO30" s="9">
        <v>0</v>
      </c>
      <c r="CP30" s="9">
        <v>22483.21</v>
      </c>
      <c r="CQ30" s="9">
        <v>22483.21</v>
      </c>
      <c r="CR30" s="9">
        <v>0</v>
      </c>
      <c r="CS30" s="9">
        <v>16854000</v>
      </c>
      <c r="CT30" s="9">
        <v>15840000</v>
      </c>
      <c r="CU30" s="9">
        <f t="shared" si="27"/>
        <v>32694000</v>
      </c>
      <c r="CV30" s="9">
        <f t="shared" si="5"/>
        <v>47245.664739884392</v>
      </c>
      <c r="CW30" s="9">
        <v>16854000</v>
      </c>
      <c r="CX30" s="9">
        <v>0</v>
      </c>
      <c r="CY30" s="9">
        <v>189794196000000</v>
      </c>
      <c r="CZ30" s="9">
        <v>189794196000000</v>
      </c>
      <c r="DA30" s="9">
        <v>0</v>
      </c>
      <c r="DB30" s="9">
        <v>69</v>
      </c>
      <c r="DC30" s="9">
        <v>0</v>
      </c>
      <c r="DD30" s="9">
        <v>69</v>
      </c>
      <c r="DE30" s="9">
        <v>60000</v>
      </c>
      <c r="DF30" s="9">
        <v>0</v>
      </c>
      <c r="DG30" s="9">
        <v>60000</v>
      </c>
      <c r="DH30" s="9">
        <v>59563.63</v>
      </c>
      <c r="DI30" s="9">
        <v>0</v>
      </c>
      <c r="DJ30" s="9">
        <v>59563.63</v>
      </c>
      <c r="DK30" s="9">
        <v>4140000</v>
      </c>
      <c r="DL30" s="9">
        <v>0</v>
      </c>
      <c r="DM30" s="9">
        <v>4140000</v>
      </c>
      <c r="DN30" s="9">
        <v>17139600000000</v>
      </c>
      <c r="DO30" s="9">
        <v>0</v>
      </c>
      <c r="DP30" s="9">
        <v>17139600000000</v>
      </c>
      <c r="DQ30" s="9">
        <v>0</v>
      </c>
      <c r="DR30" s="9">
        <v>0</v>
      </c>
      <c r="DS30" s="9">
        <f t="shared" si="28"/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f t="shared" si="29"/>
        <v>0</v>
      </c>
      <c r="EE30" s="169" t="e">
        <f t="shared" si="8"/>
        <v>#DIV/0!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</row>
    <row r="31" spans="1:140" x14ac:dyDescent="0.2">
      <c r="A31" s="9" t="s">
        <v>392</v>
      </c>
      <c r="B31" s="9"/>
      <c r="C31" s="9">
        <f t="shared" ref="C31:AU31" si="30">SUM(C21:C30)</f>
        <v>1418</v>
      </c>
      <c r="D31" s="9">
        <f t="shared" si="30"/>
        <v>596</v>
      </c>
      <c r="E31" s="9">
        <f t="shared" si="30"/>
        <v>822</v>
      </c>
      <c r="F31" s="9">
        <f t="shared" si="30"/>
        <v>454489.7</v>
      </c>
      <c r="G31" s="9">
        <f t="shared" si="30"/>
        <v>304470.3</v>
      </c>
      <c r="H31" s="9">
        <f t="shared" si="30"/>
        <v>333463.90000000002</v>
      </c>
      <c r="I31" s="9">
        <f t="shared" si="30"/>
        <v>413269.48</v>
      </c>
      <c r="J31" s="9">
        <f t="shared" si="30"/>
        <v>300361.87</v>
      </c>
      <c r="K31" s="9">
        <f t="shared" si="30"/>
        <v>318895.25</v>
      </c>
      <c r="L31" s="9">
        <f t="shared" si="30"/>
        <v>79365100</v>
      </c>
      <c r="M31" s="9">
        <f t="shared" si="30"/>
        <v>37999000</v>
      </c>
      <c r="N31" s="9">
        <f t="shared" si="30"/>
        <v>41366100</v>
      </c>
      <c r="O31" s="9">
        <f t="shared" si="30"/>
        <v>929000256570000</v>
      </c>
      <c r="P31" s="9">
        <f t="shared" si="30"/>
        <v>456149225000000</v>
      </c>
      <c r="Q31" s="9">
        <f t="shared" si="30"/>
        <v>472851031570000</v>
      </c>
      <c r="R31" s="9">
        <f t="shared" si="30"/>
        <v>534</v>
      </c>
      <c r="S31" s="9">
        <f t="shared" si="30"/>
        <v>278</v>
      </c>
      <c r="T31" s="9">
        <f t="shared" si="30"/>
        <v>256</v>
      </c>
      <c r="U31" s="9">
        <f t="shared" si="30"/>
        <v>448683.9</v>
      </c>
      <c r="V31" s="9">
        <f t="shared" si="30"/>
        <v>204600</v>
      </c>
      <c r="W31" s="9">
        <f t="shared" si="30"/>
        <v>327400</v>
      </c>
      <c r="X31" s="9">
        <f t="shared" si="30"/>
        <v>431743.95999999996</v>
      </c>
      <c r="Y31" s="9">
        <f t="shared" si="30"/>
        <v>203850.49</v>
      </c>
      <c r="Z31" s="9">
        <f t="shared" si="30"/>
        <v>324970.32999999996</v>
      </c>
      <c r="AA31" s="9">
        <f t="shared" si="30"/>
        <v>54021400</v>
      </c>
      <c r="AB31" s="9">
        <f t="shared" si="30"/>
        <v>28263000</v>
      </c>
      <c r="AC31" s="9">
        <f t="shared" si="30"/>
        <v>25758400</v>
      </c>
      <c r="AD31" s="9">
        <f t="shared" si="30"/>
        <v>706300467560000</v>
      </c>
      <c r="AE31" s="9">
        <f t="shared" si="30"/>
        <v>400017969000000</v>
      </c>
      <c r="AF31" s="9">
        <f t="shared" si="30"/>
        <v>306282498560000</v>
      </c>
      <c r="AG31" s="9">
        <f t="shared" si="30"/>
        <v>671</v>
      </c>
      <c r="AH31" s="9">
        <f t="shared" si="30"/>
        <v>105</v>
      </c>
      <c r="AI31" s="9">
        <f t="shared" si="30"/>
        <v>566</v>
      </c>
      <c r="AJ31" s="9">
        <f t="shared" si="30"/>
        <v>81172.800000000003</v>
      </c>
      <c r="AK31" s="9">
        <f t="shared" si="30"/>
        <v>70000</v>
      </c>
      <c r="AL31" s="9">
        <f t="shared" si="30"/>
        <v>73722</v>
      </c>
      <c r="AM31" s="9">
        <f t="shared" si="30"/>
        <v>60448.420000000006</v>
      </c>
      <c r="AN31" s="9">
        <f t="shared" si="30"/>
        <v>69665.87</v>
      </c>
      <c r="AO31" s="9">
        <f t="shared" si="30"/>
        <v>65628.76999999999</v>
      </c>
      <c r="AP31" s="9">
        <f t="shared" si="30"/>
        <v>22957700</v>
      </c>
      <c r="AQ31" s="9">
        <f t="shared" si="30"/>
        <v>7350000</v>
      </c>
      <c r="AR31" s="9">
        <f t="shared" si="30"/>
        <v>15607700</v>
      </c>
      <c r="AS31" s="9">
        <f t="shared" si="30"/>
        <v>220591033010000</v>
      </c>
      <c r="AT31" s="9">
        <f t="shared" si="30"/>
        <v>54022500000000</v>
      </c>
      <c r="AU31" s="9">
        <f t="shared" si="30"/>
        <v>166568533010000</v>
      </c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>
        <f t="shared" ref="BN31:CA31" si="31">SUM(BN21:BN30)</f>
        <v>11016</v>
      </c>
      <c r="BO31" s="9">
        <f t="shared" si="31"/>
        <v>1418</v>
      </c>
      <c r="BP31" s="9">
        <f t="shared" si="31"/>
        <v>12434</v>
      </c>
      <c r="BQ31" s="9">
        <f t="shared" si="31"/>
        <v>5641</v>
      </c>
      <c r="BR31" s="9">
        <f t="shared" si="31"/>
        <v>5375</v>
      </c>
      <c r="BS31" s="9">
        <f t="shared" si="31"/>
        <v>455001.30000000005</v>
      </c>
      <c r="BT31" s="9">
        <f t="shared" si="31"/>
        <v>402809.5</v>
      </c>
      <c r="BU31" s="9">
        <f t="shared" si="31"/>
        <v>497736.8</v>
      </c>
      <c r="BV31" s="9">
        <f t="shared" si="31"/>
        <v>247411.68</v>
      </c>
      <c r="BW31" s="9">
        <f t="shared" si="31"/>
        <v>248195.93000000002</v>
      </c>
      <c r="BX31" s="9">
        <f t="shared" si="31"/>
        <v>378116.17</v>
      </c>
      <c r="BY31" s="9">
        <f t="shared" si="31"/>
        <v>598352130</v>
      </c>
      <c r="BZ31" s="9">
        <f t="shared" si="31"/>
        <v>79365100</v>
      </c>
      <c r="CA31" s="9">
        <f t="shared" si="31"/>
        <v>677717230</v>
      </c>
      <c r="CB31" s="9">
        <f t="shared" si="2"/>
        <v>54505.165674762749</v>
      </c>
      <c r="CC31" s="9">
        <f t="shared" ref="CC31:CU31" si="32">SUM(CC21:CC30)</f>
        <v>347411600</v>
      </c>
      <c r="CD31" s="9">
        <f t="shared" si="32"/>
        <v>250940530</v>
      </c>
      <c r="CE31" s="9">
        <f t="shared" si="32"/>
        <v>1.42296014400369E+16</v>
      </c>
      <c r="CF31" s="9">
        <f t="shared" si="32"/>
        <v>1.113014283058E+16</v>
      </c>
      <c r="CG31" s="9">
        <f t="shared" si="32"/>
        <v>3099458609456900</v>
      </c>
      <c r="CH31" s="9">
        <f t="shared" si="32"/>
        <v>4937</v>
      </c>
      <c r="CI31" s="9">
        <f t="shared" si="32"/>
        <v>534</v>
      </c>
      <c r="CJ31" s="9">
        <f t="shared" si="32"/>
        <v>5471</v>
      </c>
      <c r="CK31" s="9">
        <f t="shared" si="32"/>
        <v>2636</v>
      </c>
      <c r="CL31" s="9">
        <f t="shared" si="32"/>
        <v>2301</v>
      </c>
      <c r="CM31" s="9">
        <f t="shared" si="32"/>
        <v>554512.79999999993</v>
      </c>
      <c r="CN31" s="9">
        <f t="shared" si="32"/>
        <v>489621.6</v>
      </c>
      <c r="CO31" s="9">
        <f t="shared" si="32"/>
        <v>399794.9</v>
      </c>
      <c r="CP31" s="9">
        <f t="shared" si="32"/>
        <v>382507.87000000005</v>
      </c>
      <c r="CQ31" s="9">
        <f t="shared" si="32"/>
        <v>375306.44000000006</v>
      </c>
      <c r="CR31" s="9">
        <f t="shared" si="32"/>
        <v>316995.63999999996</v>
      </c>
      <c r="CS31" s="9">
        <f t="shared" si="32"/>
        <v>419652230</v>
      </c>
      <c r="CT31" s="9">
        <f t="shared" si="32"/>
        <v>54021400</v>
      </c>
      <c r="CU31" s="9">
        <f t="shared" si="32"/>
        <v>473673630</v>
      </c>
      <c r="CV31" s="9">
        <f t="shared" si="5"/>
        <v>86578.985560226647</v>
      </c>
      <c r="CW31" s="9">
        <f t="shared" ref="CW31:ED31" si="33">SUM(CW21:CW30)</f>
        <v>265966900</v>
      </c>
      <c r="CX31" s="9">
        <f t="shared" si="33"/>
        <v>153685330</v>
      </c>
      <c r="CY31" s="9">
        <f t="shared" si="33"/>
        <v>1.30232137815469E+16</v>
      </c>
      <c r="CZ31" s="9">
        <f t="shared" si="33"/>
        <v>1.070217933345E+16</v>
      </c>
      <c r="DA31" s="9">
        <f t="shared" si="33"/>
        <v>2321034448096900</v>
      </c>
      <c r="DB31" s="9">
        <f t="shared" si="33"/>
        <v>5348</v>
      </c>
      <c r="DC31" s="9">
        <f t="shared" si="33"/>
        <v>2704</v>
      </c>
      <c r="DD31" s="9">
        <f t="shared" si="33"/>
        <v>2644</v>
      </c>
      <c r="DE31" s="9">
        <f t="shared" si="33"/>
        <v>328338.2</v>
      </c>
      <c r="DF31" s="9">
        <f t="shared" si="33"/>
        <v>251996.99999999997</v>
      </c>
      <c r="DG31" s="9">
        <f t="shared" si="33"/>
        <v>195612.9</v>
      </c>
      <c r="DH31" s="9">
        <f t="shared" si="33"/>
        <v>251798.96000000002</v>
      </c>
      <c r="DI31" s="9">
        <f t="shared" si="33"/>
        <v>210470.15</v>
      </c>
      <c r="DJ31" s="9">
        <f t="shared" si="33"/>
        <v>155472.91999999998</v>
      </c>
      <c r="DK31" s="9">
        <f t="shared" si="33"/>
        <v>138398900</v>
      </c>
      <c r="DL31" s="9">
        <f t="shared" si="33"/>
        <v>70801700</v>
      </c>
      <c r="DM31" s="9">
        <f t="shared" si="33"/>
        <v>67597200</v>
      </c>
      <c r="DN31" s="9">
        <f t="shared" si="33"/>
        <v>796551949490000</v>
      </c>
      <c r="DO31" s="9">
        <f t="shared" si="33"/>
        <v>394368848130000</v>
      </c>
      <c r="DP31" s="9">
        <f t="shared" si="33"/>
        <v>402183101360000</v>
      </c>
      <c r="DQ31" s="9">
        <f t="shared" si="33"/>
        <v>731</v>
      </c>
      <c r="DR31" s="9">
        <f t="shared" si="33"/>
        <v>671</v>
      </c>
      <c r="DS31" s="9">
        <f t="shared" si="33"/>
        <v>1402</v>
      </c>
      <c r="DT31" s="9">
        <f t="shared" si="33"/>
        <v>301</v>
      </c>
      <c r="DU31" s="9">
        <f t="shared" si="33"/>
        <v>430</v>
      </c>
      <c r="DV31" s="9">
        <f t="shared" si="33"/>
        <v>230587.80000000002</v>
      </c>
      <c r="DW31" s="9">
        <f t="shared" si="33"/>
        <v>139000</v>
      </c>
      <c r="DX31" s="9">
        <f t="shared" si="33"/>
        <v>138398.6</v>
      </c>
      <c r="DY31" s="9">
        <f t="shared" si="33"/>
        <v>208660.25999999998</v>
      </c>
      <c r="DZ31" s="9">
        <f t="shared" si="33"/>
        <v>137884.66999999998</v>
      </c>
      <c r="EA31" s="9">
        <f t="shared" si="33"/>
        <v>128052.95</v>
      </c>
      <c r="EB31" s="9">
        <f t="shared" si="33"/>
        <v>40301000</v>
      </c>
      <c r="EC31" s="9">
        <f t="shared" si="33"/>
        <v>22957700</v>
      </c>
      <c r="ED31" s="9">
        <f t="shared" si="33"/>
        <v>63258700</v>
      </c>
      <c r="EE31" s="169">
        <f t="shared" si="8"/>
        <v>45120.328102710417</v>
      </c>
      <c r="EF31" s="9"/>
      <c r="EG31" s="9"/>
      <c r="EH31" s="9"/>
      <c r="EI31" s="9"/>
      <c r="EJ31" s="9"/>
    </row>
    <row r="32" spans="1:140" x14ac:dyDescent="0.2">
      <c r="A32" s="10" t="s">
        <v>52</v>
      </c>
      <c r="B32" s="10" t="s">
        <v>393</v>
      </c>
      <c r="C32" s="10">
        <v>461</v>
      </c>
      <c r="D32" s="10">
        <v>54</v>
      </c>
      <c r="E32" s="10">
        <v>407</v>
      </c>
      <c r="F32" s="10">
        <v>26426.9</v>
      </c>
      <c r="G32" s="10">
        <v>102000</v>
      </c>
      <c r="H32" s="10">
        <v>16400</v>
      </c>
      <c r="I32" s="10">
        <v>18731.75</v>
      </c>
      <c r="J32" s="10">
        <v>101051.14</v>
      </c>
      <c r="K32" s="10">
        <v>16379.84</v>
      </c>
      <c r="L32" s="10">
        <v>12182800</v>
      </c>
      <c r="M32" s="10">
        <v>5508000</v>
      </c>
      <c r="N32" s="10">
        <v>6674800</v>
      </c>
      <c r="O32" s="10">
        <v>74891019040000</v>
      </c>
      <c r="P32" s="10">
        <v>30338064000000</v>
      </c>
      <c r="Q32" s="10">
        <v>44552955040000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54</v>
      </c>
      <c r="AH32" s="10">
        <v>54</v>
      </c>
      <c r="AI32" s="10">
        <v>0</v>
      </c>
      <c r="AJ32" s="10">
        <v>102000</v>
      </c>
      <c r="AK32" s="10">
        <v>102000</v>
      </c>
      <c r="AL32" s="10">
        <v>0</v>
      </c>
      <c r="AM32" s="10">
        <v>101051.14</v>
      </c>
      <c r="AN32" s="10">
        <v>101051.14</v>
      </c>
      <c r="AO32" s="10">
        <v>0</v>
      </c>
      <c r="AP32" s="10">
        <v>5508000</v>
      </c>
      <c r="AQ32" s="10">
        <v>5508000</v>
      </c>
      <c r="AR32" s="10">
        <v>0</v>
      </c>
      <c r="AS32" s="10">
        <v>30338064000000</v>
      </c>
      <c r="AT32" s="10">
        <v>30338064000000</v>
      </c>
      <c r="AU32" s="10">
        <v>0</v>
      </c>
      <c r="AV32" s="10">
        <v>407</v>
      </c>
      <c r="AW32" s="10">
        <v>0</v>
      </c>
      <c r="AX32" s="10">
        <v>407</v>
      </c>
      <c r="AY32" s="10">
        <v>16400</v>
      </c>
      <c r="AZ32" s="10">
        <v>0</v>
      </c>
      <c r="BA32" s="10">
        <v>16400</v>
      </c>
      <c r="BB32" s="10">
        <v>16379.84</v>
      </c>
      <c r="BC32" s="10">
        <v>0</v>
      </c>
      <c r="BD32" s="10">
        <v>16379.84</v>
      </c>
      <c r="BE32" s="10">
        <v>6674800</v>
      </c>
      <c r="BF32" s="10">
        <v>0</v>
      </c>
      <c r="BG32" s="10">
        <v>6674800</v>
      </c>
      <c r="BH32" s="10">
        <v>44552955040000</v>
      </c>
      <c r="BI32" s="10">
        <v>0</v>
      </c>
      <c r="BJ32" s="10">
        <v>44552955040000</v>
      </c>
      <c r="BK32" s="10" t="s">
        <v>295</v>
      </c>
      <c r="BL32" s="10" t="s">
        <v>366</v>
      </c>
      <c r="BM32" s="10" t="s">
        <v>53</v>
      </c>
      <c r="BN32" s="10">
        <v>1004</v>
      </c>
      <c r="BO32" s="10">
        <v>461</v>
      </c>
      <c r="BP32" s="10">
        <f t="shared" ref="BP32:BP56" si="34">BN32+BO32</f>
        <v>1465</v>
      </c>
      <c r="BQ32" s="10">
        <v>511</v>
      </c>
      <c r="BR32" s="10">
        <v>493</v>
      </c>
      <c r="BS32" s="10">
        <v>86743.2</v>
      </c>
      <c r="BT32" s="10">
        <v>86748.5</v>
      </c>
      <c r="BU32" s="10">
        <v>86737.7</v>
      </c>
      <c r="BV32" s="10">
        <v>42183.03</v>
      </c>
      <c r="BW32" s="10">
        <v>65552.639999999999</v>
      </c>
      <c r="BX32" s="10">
        <v>52566.28</v>
      </c>
      <c r="BY32" s="10">
        <v>87090210</v>
      </c>
      <c r="BZ32" s="10">
        <v>12182800</v>
      </c>
      <c r="CA32" s="10">
        <f t="shared" ref="CA32:CA56" si="35">BY32+BZ32</f>
        <v>99273010</v>
      </c>
      <c r="CB32" s="10">
        <f t="shared" si="2"/>
        <v>67763.146757679177</v>
      </c>
      <c r="CC32" s="10">
        <v>44328500</v>
      </c>
      <c r="CD32" s="10">
        <v>42761710</v>
      </c>
      <c r="CE32" s="10">
        <v>1801226664070100</v>
      </c>
      <c r="CF32" s="10">
        <v>1125921292250000</v>
      </c>
      <c r="CG32" s="10">
        <v>675305371820100</v>
      </c>
      <c r="CH32" s="10">
        <v>587</v>
      </c>
      <c r="CI32" s="10">
        <v>0</v>
      </c>
      <c r="CJ32" s="10">
        <f t="shared" ref="CJ32:CJ56" si="36">CH32+CI32</f>
        <v>587</v>
      </c>
      <c r="CK32" s="10">
        <v>317</v>
      </c>
      <c r="CL32" s="10">
        <v>270</v>
      </c>
      <c r="CM32" s="10">
        <v>116367.5</v>
      </c>
      <c r="CN32" s="10">
        <v>102500</v>
      </c>
      <c r="CO32" s="10">
        <v>132648.9</v>
      </c>
      <c r="CP32" s="10">
        <v>70218.240000000005</v>
      </c>
      <c r="CQ32" s="10">
        <v>102338.2</v>
      </c>
      <c r="CR32" s="10">
        <v>94162.07</v>
      </c>
      <c r="CS32" s="10">
        <v>68307700</v>
      </c>
      <c r="CT32" s="10">
        <v>0</v>
      </c>
      <c r="CU32" s="10">
        <f t="shared" ref="CU32:CU56" si="37">CS32+CT32</f>
        <v>68307700</v>
      </c>
      <c r="CV32" s="10">
        <f t="shared" si="5"/>
        <v>116367.46166950597</v>
      </c>
      <c r="CW32" s="10">
        <v>32492500</v>
      </c>
      <c r="CX32" s="10">
        <v>35815200</v>
      </c>
      <c r="CY32" s="10">
        <v>1706880892890000</v>
      </c>
      <c r="CZ32" s="10">
        <v>1055762556250000</v>
      </c>
      <c r="DA32" s="10">
        <v>651118336640000</v>
      </c>
      <c r="DB32" s="10">
        <v>304</v>
      </c>
      <c r="DC32" s="10">
        <v>194</v>
      </c>
      <c r="DD32" s="10">
        <v>110</v>
      </c>
      <c r="DE32" s="10">
        <v>49789.5</v>
      </c>
      <c r="DF32" s="10">
        <v>61010.3</v>
      </c>
      <c r="DG32" s="10">
        <v>30000</v>
      </c>
      <c r="DH32" s="10">
        <v>29476.17</v>
      </c>
      <c r="DI32" s="10">
        <v>42952.91</v>
      </c>
      <c r="DJ32" s="10">
        <v>29863.33</v>
      </c>
      <c r="DK32" s="10">
        <v>15136000</v>
      </c>
      <c r="DL32" s="10">
        <v>11836000</v>
      </c>
      <c r="DM32" s="10">
        <v>3300000</v>
      </c>
      <c r="DN32" s="10">
        <v>81048736000000</v>
      </c>
      <c r="DO32" s="10">
        <v>70158736000000</v>
      </c>
      <c r="DP32" s="10">
        <v>10890000000000</v>
      </c>
      <c r="DQ32" s="10">
        <v>113</v>
      </c>
      <c r="DR32" s="10">
        <v>54</v>
      </c>
      <c r="DS32" s="10">
        <f t="shared" ref="DS32:DS56" si="38">DQ32+DR32</f>
        <v>167</v>
      </c>
      <c r="DT32" s="10">
        <v>0</v>
      </c>
      <c r="DU32" s="10">
        <v>113</v>
      </c>
      <c r="DV32" s="10">
        <v>32270</v>
      </c>
      <c r="DW32" s="10">
        <v>0</v>
      </c>
      <c r="DX32" s="10">
        <v>32270</v>
      </c>
      <c r="DY32" s="10">
        <v>32126.9</v>
      </c>
      <c r="DZ32" s="10">
        <v>0</v>
      </c>
      <c r="EA32" s="10">
        <v>32126.9</v>
      </c>
      <c r="EB32" s="10">
        <v>3646510</v>
      </c>
      <c r="EC32" s="10">
        <v>5508000</v>
      </c>
      <c r="ED32" s="10">
        <f t="shared" ref="ED32:ED56" si="39">EB32+EC32</f>
        <v>9154510</v>
      </c>
      <c r="EE32" s="170">
        <f t="shared" si="8"/>
        <v>54817.425149700597</v>
      </c>
      <c r="EF32" s="10">
        <v>0</v>
      </c>
      <c r="EG32" s="10">
        <v>3646510</v>
      </c>
      <c r="EH32" s="10">
        <v>13297035180100</v>
      </c>
      <c r="EI32" s="10">
        <v>0</v>
      </c>
      <c r="EJ32" s="10">
        <v>13297035180100</v>
      </c>
    </row>
    <row r="33" spans="1:140" x14ac:dyDescent="0.2">
      <c r="A33" s="10" t="s">
        <v>54</v>
      </c>
      <c r="B33" s="10" t="s">
        <v>393</v>
      </c>
      <c r="C33" s="10">
        <v>909</v>
      </c>
      <c r="D33" s="10">
        <v>909</v>
      </c>
      <c r="E33" s="10">
        <v>0</v>
      </c>
      <c r="F33" s="10">
        <v>32113.8</v>
      </c>
      <c r="G33" s="10">
        <v>32113.8</v>
      </c>
      <c r="H33" s="10">
        <v>0</v>
      </c>
      <c r="I33" s="10">
        <v>14627.67</v>
      </c>
      <c r="J33" s="10">
        <v>14627.67</v>
      </c>
      <c r="K33" s="10">
        <v>0</v>
      </c>
      <c r="L33" s="10">
        <v>29191400</v>
      </c>
      <c r="M33" s="10">
        <v>29191400</v>
      </c>
      <c r="N33" s="10">
        <v>0</v>
      </c>
      <c r="O33" s="10">
        <v>177735693160000</v>
      </c>
      <c r="P33" s="10">
        <v>177735693160000</v>
      </c>
      <c r="Q33" s="10">
        <v>0</v>
      </c>
      <c r="R33" s="10">
        <v>225</v>
      </c>
      <c r="S33" s="10">
        <v>225</v>
      </c>
      <c r="T33" s="10">
        <v>0</v>
      </c>
      <c r="U33" s="10">
        <v>63440</v>
      </c>
      <c r="V33" s="10">
        <v>63440</v>
      </c>
      <c r="W33" s="10">
        <v>0</v>
      </c>
      <c r="X33" s="10">
        <v>49280.54</v>
      </c>
      <c r="Y33" s="10">
        <v>49280.54</v>
      </c>
      <c r="Z33" s="10">
        <v>0</v>
      </c>
      <c r="AA33" s="10">
        <v>14274000</v>
      </c>
      <c r="AB33" s="10">
        <v>14274000</v>
      </c>
      <c r="AC33" s="10">
        <v>0</v>
      </c>
      <c r="AD33" s="10">
        <v>123851988000000</v>
      </c>
      <c r="AE33" s="10">
        <v>123851988000000</v>
      </c>
      <c r="AF33" s="10">
        <v>0</v>
      </c>
      <c r="AG33" s="10">
        <v>448</v>
      </c>
      <c r="AH33" s="10">
        <v>448</v>
      </c>
      <c r="AI33" s="10">
        <v>0</v>
      </c>
      <c r="AJ33" s="10">
        <v>14146</v>
      </c>
      <c r="AK33" s="10">
        <v>14146</v>
      </c>
      <c r="AL33" s="10">
        <v>0</v>
      </c>
      <c r="AM33" s="10">
        <v>8686.06</v>
      </c>
      <c r="AN33" s="10">
        <v>8686.06</v>
      </c>
      <c r="AO33" s="10">
        <v>0</v>
      </c>
      <c r="AP33" s="10">
        <v>6337400</v>
      </c>
      <c r="AQ33" s="10">
        <v>6337400</v>
      </c>
      <c r="AR33" s="10">
        <v>0</v>
      </c>
      <c r="AS33" s="10">
        <v>15232305160000</v>
      </c>
      <c r="AT33" s="10">
        <v>15232305160000</v>
      </c>
      <c r="AU33" s="10">
        <v>0</v>
      </c>
      <c r="AV33" s="10">
        <v>236</v>
      </c>
      <c r="AW33" s="10">
        <v>236</v>
      </c>
      <c r="AX33" s="10">
        <v>0</v>
      </c>
      <c r="AY33" s="10">
        <v>36355.9</v>
      </c>
      <c r="AZ33" s="10">
        <v>36355.9</v>
      </c>
      <c r="BA33" s="10">
        <v>0</v>
      </c>
      <c r="BB33" s="10">
        <v>26236.81</v>
      </c>
      <c r="BC33" s="10">
        <v>26236.81</v>
      </c>
      <c r="BD33" s="10">
        <v>0</v>
      </c>
      <c r="BE33" s="10">
        <v>8580000</v>
      </c>
      <c r="BF33" s="10">
        <v>8580000</v>
      </c>
      <c r="BG33" s="10">
        <v>0</v>
      </c>
      <c r="BH33" s="10">
        <v>38651400000000</v>
      </c>
      <c r="BI33" s="10">
        <v>38651400000000</v>
      </c>
      <c r="BJ33" s="10">
        <v>0</v>
      </c>
      <c r="BK33" s="10" t="s">
        <v>295</v>
      </c>
      <c r="BL33" s="10" t="s">
        <v>367</v>
      </c>
      <c r="BM33" s="10" t="s">
        <v>55</v>
      </c>
      <c r="BN33" s="10">
        <v>5841</v>
      </c>
      <c r="BO33" s="10">
        <v>909</v>
      </c>
      <c r="BP33" s="10">
        <f t="shared" si="34"/>
        <v>6750</v>
      </c>
      <c r="BQ33" s="10">
        <v>3368</v>
      </c>
      <c r="BR33" s="10">
        <v>2473</v>
      </c>
      <c r="BS33" s="10">
        <v>41961.599999999999</v>
      </c>
      <c r="BT33" s="10">
        <v>42893.3</v>
      </c>
      <c r="BU33" s="10">
        <v>40692.699999999997</v>
      </c>
      <c r="BV33" s="10">
        <v>8598.7000000000007</v>
      </c>
      <c r="BW33" s="10">
        <v>12113.53</v>
      </c>
      <c r="BX33" s="10">
        <v>11844.84</v>
      </c>
      <c r="BY33" s="10">
        <v>245097850</v>
      </c>
      <c r="BZ33" s="10">
        <v>29191400</v>
      </c>
      <c r="CA33" s="10">
        <f t="shared" si="35"/>
        <v>274289250</v>
      </c>
      <c r="CB33" s="10">
        <f t="shared" si="2"/>
        <v>40635.444444444445</v>
      </c>
      <c r="CC33" s="10">
        <v>144464700</v>
      </c>
      <c r="CD33" s="10">
        <v>100633150</v>
      </c>
      <c r="CE33" s="10">
        <v>2532838438662500</v>
      </c>
      <c r="CF33" s="10">
        <v>1670704513610000</v>
      </c>
      <c r="CG33" s="10">
        <v>862133925052500</v>
      </c>
      <c r="CH33" s="10">
        <v>1177</v>
      </c>
      <c r="CI33" s="10">
        <v>225</v>
      </c>
      <c r="CJ33" s="10">
        <f t="shared" si="36"/>
        <v>1402</v>
      </c>
      <c r="CK33" s="10">
        <v>379</v>
      </c>
      <c r="CL33" s="10">
        <v>798</v>
      </c>
      <c r="CM33" s="10">
        <v>61468.1</v>
      </c>
      <c r="CN33" s="10">
        <v>45823.7</v>
      </c>
      <c r="CO33" s="10">
        <v>68898.2</v>
      </c>
      <c r="CP33" s="10">
        <v>23027.72</v>
      </c>
      <c r="CQ33" s="10">
        <v>27923.17</v>
      </c>
      <c r="CR33" s="10">
        <v>31264.91</v>
      </c>
      <c r="CS33" s="10">
        <v>72348000</v>
      </c>
      <c r="CT33" s="10">
        <v>14274000</v>
      </c>
      <c r="CU33" s="10">
        <f t="shared" si="37"/>
        <v>86622000</v>
      </c>
      <c r="CV33" s="10">
        <f t="shared" si="5"/>
        <v>61784.59343794579</v>
      </c>
      <c r="CW33" s="10">
        <v>17367200</v>
      </c>
      <c r="CX33" s="10">
        <v>54980800</v>
      </c>
      <c r="CY33" s="10">
        <v>739053604480000</v>
      </c>
      <c r="CZ33" s="10">
        <v>112793243840000</v>
      </c>
      <c r="DA33" s="10">
        <v>626260360640000</v>
      </c>
      <c r="DB33" s="10">
        <v>2736</v>
      </c>
      <c r="DC33" s="10">
        <v>1420</v>
      </c>
      <c r="DD33" s="10">
        <v>1316</v>
      </c>
      <c r="DE33" s="10">
        <v>37142.800000000003</v>
      </c>
      <c r="DF33" s="10">
        <v>46780.2</v>
      </c>
      <c r="DG33" s="10">
        <v>26743.7</v>
      </c>
      <c r="DH33" s="10">
        <v>11869.67</v>
      </c>
      <c r="DI33" s="10">
        <v>20717.419999999998</v>
      </c>
      <c r="DJ33" s="10">
        <v>10444.299999999999</v>
      </c>
      <c r="DK33" s="10">
        <v>101622600</v>
      </c>
      <c r="DL33" s="10">
        <v>66427900</v>
      </c>
      <c r="DM33" s="10">
        <v>35194700</v>
      </c>
      <c r="DN33" s="10">
        <v>1058427187300000</v>
      </c>
      <c r="DO33" s="10">
        <v>868569336810000</v>
      </c>
      <c r="DP33" s="10">
        <v>189857850490000</v>
      </c>
      <c r="DQ33" s="10">
        <v>1928</v>
      </c>
      <c r="DR33" s="10">
        <v>448</v>
      </c>
      <c r="DS33" s="10">
        <f t="shared" si="38"/>
        <v>2376</v>
      </c>
      <c r="DT33" s="10">
        <v>1569</v>
      </c>
      <c r="DU33" s="10">
        <v>359</v>
      </c>
      <c r="DV33" s="10">
        <v>36891.699999999997</v>
      </c>
      <c r="DW33" s="10">
        <v>38667.699999999997</v>
      </c>
      <c r="DX33" s="10">
        <v>29129.9</v>
      </c>
      <c r="DY33" s="10">
        <v>14039.97</v>
      </c>
      <c r="DZ33" s="10">
        <v>16705.3</v>
      </c>
      <c r="EA33" s="10">
        <v>18832.86</v>
      </c>
      <c r="EB33" s="10">
        <v>71127250</v>
      </c>
      <c r="EC33" s="10">
        <v>6337400</v>
      </c>
      <c r="ED33" s="10">
        <f t="shared" si="39"/>
        <v>77464650</v>
      </c>
      <c r="EE33" s="170">
        <f t="shared" si="8"/>
        <v>32602.967171717173</v>
      </c>
      <c r="EF33" s="10">
        <v>60669600</v>
      </c>
      <c r="EG33" s="10">
        <v>10457650</v>
      </c>
      <c r="EH33" s="10">
        <v>735357646882500</v>
      </c>
      <c r="EI33" s="10">
        <v>689341932960000</v>
      </c>
      <c r="EJ33" s="10">
        <v>46015713922500</v>
      </c>
    </row>
    <row r="34" spans="1:140" x14ac:dyDescent="0.2">
      <c r="A34" s="10" t="s">
        <v>56</v>
      </c>
      <c r="B34" s="10" t="s">
        <v>393</v>
      </c>
      <c r="C34" s="10">
        <v>1006</v>
      </c>
      <c r="D34" s="10">
        <v>397</v>
      </c>
      <c r="E34" s="10">
        <v>609</v>
      </c>
      <c r="F34" s="10">
        <v>56964.3</v>
      </c>
      <c r="G34" s="10">
        <v>76483.600000000006</v>
      </c>
      <c r="H34" s="10">
        <v>44239.9</v>
      </c>
      <c r="I34" s="10">
        <v>20037.419999999998</v>
      </c>
      <c r="J34" s="10">
        <v>41588.949999999997</v>
      </c>
      <c r="K34" s="10">
        <v>18970.580000000002</v>
      </c>
      <c r="L34" s="10">
        <v>57306100</v>
      </c>
      <c r="M34" s="10">
        <v>30364000</v>
      </c>
      <c r="N34" s="10">
        <v>26942100</v>
      </c>
      <c r="O34" s="10">
        <v>409594962010000</v>
      </c>
      <c r="P34" s="10">
        <v>274929304000000</v>
      </c>
      <c r="Q34" s="10">
        <v>134665658010000</v>
      </c>
      <c r="R34" s="10">
        <v>272</v>
      </c>
      <c r="S34" s="10">
        <v>138</v>
      </c>
      <c r="T34" s="10">
        <v>134</v>
      </c>
      <c r="U34" s="10">
        <v>65073.5</v>
      </c>
      <c r="V34" s="10">
        <v>70000</v>
      </c>
      <c r="W34" s="10">
        <v>60000</v>
      </c>
      <c r="X34" s="10">
        <v>46037.49</v>
      </c>
      <c r="Y34" s="10">
        <v>69745.919999999998</v>
      </c>
      <c r="Z34" s="10">
        <v>59775.7</v>
      </c>
      <c r="AA34" s="10">
        <v>17700000</v>
      </c>
      <c r="AB34" s="10">
        <v>9660000</v>
      </c>
      <c r="AC34" s="10">
        <v>8040000</v>
      </c>
      <c r="AD34" s="10">
        <v>157957200000000</v>
      </c>
      <c r="AE34" s="10">
        <v>93315600000000</v>
      </c>
      <c r="AF34" s="10">
        <v>64641600000000</v>
      </c>
      <c r="AG34" s="10">
        <v>734</v>
      </c>
      <c r="AH34" s="10">
        <v>259</v>
      </c>
      <c r="AI34" s="10">
        <v>475</v>
      </c>
      <c r="AJ34" s="10">
        <v>53959.3</v>
      </c>
      <c r="AK34" s="10">
        <v>79938.2</v>
      </c>
      <c r="AL34" s="10">
        <v>39793.9</v>
      </c>
      <c r="AM34" s="10">
        <v>21519.88</v>
      </c>
      <c r="AN34" s="10">
        <v>51794.85</v>
      </c>
      <c r="AO34" s="10">
        <v>17522.05</v>
      </c>
      <c r="AP34" s="10">
        <v>39606100</v>
      </c>
      <c r="AQ34" s="10">
        <v>20704000</v>
      </c>
      <c r="AR34" s="10">
        <v>18902100</v>
      </c>
      <c r="AS34" s="10">
        <v>251637762010000</v>
      </c>
      <c r="AT34" s="10">
        <v>181613704000000</v>
      </c>
      <c r="AU34" s="10">
        <v>70024058010000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 t="s">
        <v>295</v>
      </c>
      <c r="BL34" s="10" t="s">
        <v>368</v>
      </c>
      <c r="BM34" s="10" t="s">
        <v>57</v>
      </c>
      <c r="BN34" s="10">
        <v>4981</v>
      </c>
      <c r="BO34" s="10">
        <v>1006</v>
      </c>
      <c r="BP34" s="10">
        <f t="shared" si="34"/>
        <v>5987</v>
      </c>
      <c r="BQ34" s="10">
        <v>3072</v>
      </c>
      <c r="BR34" s="10">
        <v>1909</v>
      </c>
      <c r="BS34" s="10">
        <v>59277.8</v>
      </c>
      <c r="BT34" s="10">
        <v>56549.3</v>
      </c>
      <c r="BU34" s="10">
        <v>63668.4</v>
      </c>
      <c r="BV34" s="10">
        <v>13503.52</v>
      </c>
      <c r="BW34" s="10">
        <v>18392.419999999998</v>
      </c>
      <c r="BX34" s="10">
        <v>19115.060000000001</v>
      </c>
      <c r="BY34" s="10">
        <v>295262600</v>
      </c>
      <c r="BZ34" s="10">
        <v>57306100</v>
      </c>
      <c r="CA34" s="10">
        <f t="shared" si="35"/>
        <v>352568700</v>
      </c>
      <c r="CB34" s="10">
        <f t="shared" si="2"/>
        <v>58889.042926340408</v>
      </c>
      <c r="CC34" s="10">
        <v>173719600</v>
      </c>
      <c r="CD34" s="10">
        <v>121543000</v>
      </c>
      <c r="CE34" s="10">
        <v>4541551079660000</v>
      </c>
      <c r="CF34" s="10">
        <v>3202244514660000</v>
      </c>
      <c r="CG34" s="10">
        <v>1339306565000000</v>
      </c>
      <c r="CH34" s="10">
        <v>1528</v>
      </c>
      <c r="CI34" s="10">
        <v>272</v>
      </c>
      <c r="CJ34" s="10">
        <f t="shared" si="36"/>
        <v>1800</v>
      </c>
      <c r="CK34" s="10">
        <v>720</v>
      </c>
      <c r="CL34" s="10">
        <v>808</v>
      </c>
      <c r="CM34" s="10">
        <v>71406.5</v>
      </c>
      <c r="CN34" s="10">
        <v>60982.1</v>
      </c>
      <c r="CO34" s="10">
        <v>80695.5</v>
      </c>
      <c r="CP34" s="10">
        <v>18998.73</v>
      </c>
      <c r="CQ34" s="10">
        <v>24298.35</v>
      </c>
      <c r="CR34" s="10">
        <v>28667.17</v>
      </c>
      <c r="CS34" s="10">
        <v>109109100</v>
      </c>
      <c r="CT34" s="10">
        <v>17700000</v>
      </c>
      <c r="CU34" s="10">
        <f t="shared" si="37"/>
        <v>126809100</v>
      </c>
      <c r="CV34" s="10">
        <f t="shared" si="5"/>
        <v>70449.5</v>
      </c>
      <c r="CW34" s="10">
        <v>43907100</v>
      </c>
      <c r="CX34" s="10">
        <v>65202000</v>
      </c>
      <c r="CY34" s="10">
        <v>850535636410000</v>
      </c>
      <c r="CZ34" s="10">
        <v>308745984410000</v>
      </c>
      <c r="DA34" s="10">
        <v>541789652000000</v>
      </c>
      <c r="DB34" s="10">
        <v>3063</v>
      </c>
      <c r="DC34" s="10">
        <v>2010</v>
      </c>
      <c r="DD34" s="10">
        <v>1053</v>
      </c>
      <c r="DE34" s="10">
        <v>56161.8</v>
      </c>
      <c r="DF34" s="10">
        <v>58269.9</v>
      </c>
      <c r="DG34" s="10">
        <v>52137.7</v>
      </c>
      <c r="DH34" s="10">
        <v>19608.47</v>
      </c>
      <c r="DI34" s="10">
        <v>26394.84</v>
      </c>
      <c r="DJ34" s="10">
        <v>26735.82</v>
      </c>
      <c r="DK34" s="10">
        <v>172023500</v>
      </c>
      <c r="DL34" s="10">
        <v>117122500</v>
      </c>
      <c r="DM34" s="10">
        <v>54901000</v>
      </c>
      <c r="DN34" s="10">
        <v>3616955343250000</v>
      </c>
      <c r="DO34" s="10">
        <v>2821512030250000</v>
      </c>
      <c r="DP34" s="10">
        <v>795443313000000</v>
      </c>
      <c r="DQ34" s="10">
        <v>390</v>
      </c>
      <c r="DR34" s="10">
        <v>734</v>
      </c>
      <c r="DS34" s="10">
        <f t="shared" si="38"/>
        <v>1124</v>
      </c>
      <c r="DT34" s="10">
        <v>342</v>
      </c>
      <c r="DU34" s="10">
        <v>48</v>
      </c>
      <c r="DV34" s="10">
        <v>36230.800000000003</v>
      </c>
      <c r="DW34" s="10">
        <v>37105.300000000003</v>
      </c>
      <c r="DX34" s="10">
        <v>30000</v>
      </c>
      <c r="DY34" s="10">
        <v>21989.8</v>
      </c>
      <c r="DZ34" s="10">
        <v>24727.17</v>
      </c>
      <c r="EA34" s="10">
        <v>29685.86</v>
      </c>
      <c r="EB34" s="10">
        <v>14130000</v>
      </c>
      <c r="EC34" s="10">
        <v>39606100</v>
      </c>
      <c r="ED34" s="10">
        <f t="shared" si="39"/>
        <v>53736100</v>
      </c>
      <c r="EE34" s="170">
        <f t="shared" si="8"/>
        <v>47807.91814946619</v>
      </c>
      <c r="EF34" s="10">
        <v>12690000</v>
      </c>
      <c r="EG34" s="10">
        <v>1440000</v>
      </c>
      <c r="EH34" s="10">
        <v>74060100000000</v>
      </c>
      <c r="EI34" s="10">
        <v>71986500000000</v>
      </c>
      <c r="EJ34" s="10">
        <v>2073600000000</v>
      </c>
    </row>
    <row r="35" spans="1:140" x14ac:dyDescent="0.2">
      <c r="A35" s="10" t="s">
        <v>58</v>
      </c>
      <c r="B35" s="10" t="s">
        <v>393</v>
      </c>
      <c r="C35" s="10">
        <v>1074</v>
      </c>
      <c r="D35" s="10">
        <v>899</v>
      </c>
      <c r="E35" s="10">
        <v>175</v>
      </c>
      <c r="F35" s="10">
        <v>52078.5</v>
      </c>
      <c r="G35" s="10">
        <v>46894.3</v>
      </c>
      <c r="H35" s="10">
        <v>78710.3</v>
      </c>
      <c r="I35" s="10">
        <v>33231.519999999997</v>
      </c>
      <c r="J35" s="10">
        <v>37779.25</v>
      </c>
      <c r="K35" s="10">
        <v>62636.49</v>
      </c>
      <c r="L35" s="10">
        <v>55932300</v>
      </c>
      <c r="M35" s="10">
        <v>42158000</v>
      </c>
      <c r="N35" s="10">
        <v>13774300</v>
      </c>
      <c r="O35" s="10">
        <v>1276735854890000</v>
      </c>
      <c r="P35" s="10">
        <v>1155499684000000</v>
      </c>
      <c r="Q35" s="10">
        <v>121236170890000</v>
      </c>
      <c r="R35" s="10">
        <v>589</v>
      </c>
      <c r="S35" s="10">
        <v>502</v>
      </c>
      <c r="T35" s="10">
        <v>87</v>
      </c>
      <c r="U35" s="10">
        <v>73256.899999999994</v>
      </c>
      <c r="V35" s="10">
        <v>65000</v>
      </c>
      <c r="W35" s="10">
        <v>120900</v>
      </c>
      <c r="X35" s="10">
        <v>58127.79</v>
      </c>
      <c r="Y35" s="10">
        <v>64935.23</v>
      </c>
      <c r="Z35" s="10">
        <v>120203.16</v>
      </c>
      <c r="AA35" s="10">
        <v>43148300</v>
      </c>
      <c r="AB35" s="10">
        <v>32630000</v>
      </c>
      <c r="AC35" s="10">
        <v>10518300</v>
      </c>
      <c r="AD35" s="10">
        <v>1175351534890000</v>
      </c>
      <c r="AE35" s="10">
        <v>1064716900000000</v>
      </c>
      <c r="AF35" s="10">
        <v>110634634890000</v>
      </c>
      <c r="AG35" s="10">
        <v>88</v>
      </c>
      <c r="AH35" s="10">
        <v>0</v>
      </c>
      <c r="AI35" s="10">
        <v>88</v>
      </c>
      <c r="AJ35" s="10">
        <v>37000</v>
      </c>
      <c r="AK35" s="10">
        <v>0</v>
      </c>
      <c r="AL35" s="10">
        <v>37000</v>
      </c>
      <c r="AM35" s="10">
        <v>36789.17</v>
      </c>
      <c r="AN35" s="10">
        <v>0</v>
      </c>
      <c r="AO35" s="10">
        <v>36789.17</v>
      </c>
      <c r="AP35" s="10">
        <v>3256000</v>
      </c>
      <c r="AQ35" s="10">
        <v>0</v>
      </c>
      <c r="AR35" s="10">
        <v>3256000</v>
      </c>
      <c r="AS35" s="10">
        <v>10601536000000</v>
      </c>
      <c r="AT35" s="10">
        <v>0</v>
      </c>
      <c r="AU35" s="10">
        <v>10601536000000</v>
      </c>
      <c r="AV35" s="10">
        <v>397</v>
      </c>
      <c r="AW35" s="10">
        <v>397</v>
      </c>
      <c r="AX35" s="10">
        <v>0</v>
      </c>
      <c r="AY35" s="10">
        <v>24000</v>
      </c>
      <c r="AZ35" s="10">
        <v>24000</v>
      </c>
      <c r="BA35" s="10">
        <v>0</v>
      </c>
      <c r="BB35" s="10">
        <v>23969.75</v>
      </c>
      <c r="BC35" s="10">
        <v>23969.75</v>
      </c>
      <c r="BD35" s="10">
        <v>0</v>
      </c>
      <c r="BE35" s="10">
        <v>9528000</v>
      </c>
      <c r="BF35" s="10">
        <v>9528000</v>
      </c>
      <c r="BG35" s="10">
        <v>0</v>
      </c>
      <c r="BH35" s="10">
        <v>90782784000000</v>
      </c>
      <c r="BI35" s="10">
        <v>90782784000000</v>
      </c>
      <c r="BJ35" s="10">
        <v>0</v>
      </c>
      <c r="BK35" s="10" t="s">
        <v>295</v>
      </c>
      <c r="BL35" s="10" t="s">
        <v>369</v>
      </c>
      <c r="BM35" s="10" t="s">
        <v>59</v>
      </c>
      <c r="BN35" s="10">
        <v>6074</v>
      </c>
      <c r="BO35" s="10">
        <v>1074</v>
      </c>
      <c r="BP35" s="10">
        <f t="shared" si="34"/>
        <v>7148</v>
      </c>
      <c r="BQ35" s="10">
        <v>4267</v>
      </c>
      <c r="BR35" s="10">
        <v>1807</v>
      </c>
      <c r="BS35" s="10">
        <v>77205</v>
      </c>
      <c r="BT35" s="10">
        <v>89296</v>
      </c>
      <c r="BU35" s="10">
        <v>48653.7</v>
      </c>
      <c r="BV35" s="10">
        <v>16858.310000000001</v>
      </c>
      <c r="BW35" s="10">
        <v>23007.41</v>
      </c>
      <c r="BX35" s="10">
        <v>16089.25</v>
      </c>
      <c r="BY35" s="10">
        <v>468943200</v>
      </c>
      <c r="BZ35" s="10">
        <v>55932300</v>
      </c>
      <c r="CA35" s="10">
        <f t="shared" si="35"/>
        <v>524875500</v>
      </c>
      <c r="CB35" s="10">
        <f t="shared" si="2"/>
        <v>73429.700615556794</v>
      </c>
      <c r="CC35" s="10">
        <v>381026000</v>
      </c>
      <c r="CD35" s="10">
        <v>87917200</v>
      </c>
      <c r="CE35" s="10">
        <v>1.052142277398E+16</v>
      </c>
      <c r="CF35" s="10">
        <v>9671890418140000</v>
      </c>
      <c r="CG35" s="10">
        <v>849532355840000</v>
      </c>
      <c r="CH35" s="10">
        <v>3659</v>
      </c>
      <c r="CI35" s="10">
        <v>589</v>
      </c>
      <c r="CJ35" s="10">
        <f t="shared" si="36"/>
        <v>4248</v>
      </c>
      <c r="CK35" s="10">
        <v>2583</v>
      </c>
      <c r="CL35" s="10">
        <v>1076</v>
      </c>
      <c r="CM35" s="10">
        <v>85203</v>
      </c>
      <c r="CN35" s="10">
        <v>95478.399999999994</v>
      </c>
      <c r="CO35" s="10">
        <v>60536.2</v>
      </c>
      <c r="CP35" s="10">
        <v>21717.06</v>
      </c>
      <c r="CQ35" s="10">
        <v>28799.31</v>
      </c>
      <c r="CR35" s="10">
        <v>25951.37</v>
      </c>
      <c r="CS35" s="10">
        <v>311757700</v>
      </c>
      <c r="CT35" s="10">
        <v>43148300</v>
      </c>
      <c r="CU35" s="10">
        <f t="shared" si="37"/>
        <v>354906000</v>
      </c>
      <c r="CV35" s="10">
        <f t="shared" si="5"/>
        <v>83546.610169491527</v>
      </c>
      <c r="CW35" s="10">
        <v>246620700</v>
      </c>
      <c r="CX35" s="10">
        <v>65137000</v>
      </c>
      <c r="CY35" s="10">
        <v>6340888472490000</v>
      </c>
      <c r="CZ35" s="10">
        <v>5557213477490000</v>
      </c>
      <c r="DA35" s="10">
        <v>783674995000000</v>
      </c>
      <c r="DB35" s="10">
        <v>1429</v>
      </c>
      <c r="DC35" s="10">
        <v>983</v>
      </c>
      <c r="DD35" s="10">
        <v>446</v>
      </c>
      <c r="DE35" s="10">
        <v>86933</v>
      </c>
      <c r="DF35" s="10">
        <v>112660.5</v>
      </c>
      <c r="DG35" s="10">
        <v>30228.7</v>
      </c>
      <c r="DH35" s="10">
        <v>44287.33</v>
      </c>
      <c r="DI35" s="10">
        <v>64085.24</v>
      </c>
      <c r="DJ35" s="10">
        <v>13196.25</v>
      </c>
      <c r="DK35" s="10">
        <v>124227300</v>
      </c>
      <c r="DL35" s="10">
        <v>110745300</v>
      </c>
      <c r="DM35" s="10">
        <v>13482000</v>
      </c>
      <c r="DN35" s="10">
        <v>4015993320650000</v>
      </c>
      <c r="DO35" s="10">
        <v>3980946340650000</v>
      </c>
      <c r="DP35" s="10">
        <v>35046980000000</v>
      </c>
      <c r="DQ35" s="10">
        <v>986</v>
      </c>
      <c r="DR35" s="10">
        <v>88</v>
      </c>
      <c r="DS35" s="10">
        <f t="shared" si="38"/>
        <v>1074</v>
      </c>
      <c r="DT35" s="10">
        <v>701</v>
      </c>
      <c r="DU35" s="10">
        <v>285</v>
      </c>
      <c r="DV35" s="10">
        <v>33426.199999999997</v>
      </c>
      <c r="DW35" s="10">
        <v>33751.800000000003</v>
      </c>
      <c r="DX35" s="10">
        <v>32625.3</v>
      </c>
      <c r="DY35" s="10">
        <v>12965.86</v>
      </c>
      <c r="DZ35" s="10">
        <v>16447.38</v>
      </c>
      <c r="EA35" s="10">
        <v>19380.060000000001</v>
      </c>
      <c r="EB35" s="10">
        <v>32958200</v>
      </c>
      <c r="EC35" s="10">
        <v>3256000</v>
      </c>
      <c r="ED35" s="10">
        <f t="shared" si="39"/>
        <v>36214200</v>
      </c>
      <c r="EE35" s="170">
        <f t="shared" si="8"/>
        <v>33718.994413407818</v>
      </c>
      <c r="EF35" s="10">
        <v>23660000</v>
      </c>
      <c r="EG35" s="10">
        <v>9298200</v>
      </c>
      <c r="EH35" s="10">
        <v>164540980840000</v>
      </c>
      <c r="EI35" s="10">
        <v>133730600000000</v>
      </c>
      <c r="EJ35" s="10">
        <v>30810380840000</v>
      </c>
    </row>
    <row r="36" spans="1:140" x14ac:dyDescent="0.2">
      <c r="A36" s="10" t="s">
        <v>60</v>
      </c>
      <c r="B36" s="10" t="s">
        <v>393</v>
      </c>
      <c r="C36" s="10">
        <v>262</v>
      </c>
      <c r="D36" s="10">
        <v>92</v>
      </c>
      <c r="E36" s="10">
        <v>170</v>
      </c>
      <c r="F36" s="10">
        <v>54048.1</v>
      </c>
      <c r="G36" s="10">
        <v>68043.5</v>
      </c>
      <c r="H36" s="10">
        <v>46474.1</v>
      </c>
      <c r="I36" s="10">
        <v>31088.66</v>
      </c>
      <c r="J36" s="10">
        <v>49689.07</v>
      </c>
      <c r="K36" s="10">
        <v>39643.449999999997</v>
      </c>
      <c r="L36" s="10">
        <v>14160600</v>
      </c>
      <c r="M36" s="10">
        <v>6260000</v>
      </c>
      <c r="N36" s="10">
        <v>7900600</v>
      </c>
      <c r="O36" s="10">
        <v>67110100360000</v>
      </c>
      <c r="P36" s="10">
        <v>21323600000000</v>
      </c>
      <c r="Q36" s="10">
        <v>45786500360000</v>
      </c>
      <c r="R36" s="10">
        <v>155</v>
      </c>
      <c r="S36" s="10">
        <v>22</v>
      </c>
      <c r="T36" s="10">
        <v>133</v>
      </c>
      <c r="U36" s="10">
        <v>57096.800000000003</v>
      </c>
      <c r="V36" s="10">
        <v>100000</v>
      </c>
      <c r="W36" s="10">
        <v>50000</v>
      </c>
      <c r="X36" s="10">
        <v>44956.77</v>
      </c>
      <c r="Y36" s="10">
        <v>97700.84</v>
      </c>
      <c r="Z36" s="10">
        <v>49811.68</v>
      </c>
      <c r="AA36" s="10">
        <v>8850000</v>
      </c>
      <c r="AB36" s="10">
        <v>2200000</v>
      </c>
      <c r="AC36" s="10">
        <v>6650000</v>
      </c>
      <c r="AD36" s="10">
        <v>49062500000000</v>
      </c>
      <c r="AE36" s="10">
        <v>4840000000000</v>
      </c>
      <c r="AF36" s="10">
        <v>44222500000000</v>
      </c>
      <c r="AG36" s="10">
        <v>70</v>
      </c>
      <c r="AH36" s="10">
        <v>70</v>
      </c>
      <c r="AI36" s="10">
        <v>0</v>
      </c>
      <c r="AJ36" s="10">
        <v>58000</v>
      </c>
      <c r="AK36" s="10">
        <v>58000</v>
      </c>
      <c r="AL36" s="10">
        <v>0</v>
      </c>
      <c r="AM36" s="10">
        <v>57584.22</v>
      </c>
      <c r="AN36" s="10">
        <v>57584.22</v>
      </c>
      <c r="AO36" s="10">
        <v>0</v>
      </c>
      <c r="AP36" s="10">
        <v>4060000</v>
      </c>
      <c r="AQ36" s="10">
        <v>4060000</v>
      </c>
      <c r="AR36" s="10">
        <v>0</v>
      </c>
      <c r="AS36" s="10">
        <v>16483600000000</v>
      </c>
      <c r="AT36" s="10">
        <v>16483600000000</v>
      </c>
      <c r="AU36" s="10">
        <v>0</v>
      </c>
      <c r="AV36" s="10">
        <v>37</v>
      </c>
      <c r="AW36" s="10">
        <v>0</v>
      </c>
      <c r="AX36" s="10">
        <v>37</v>
      </c>
      <c r="AY36" s="10">
        <v>33800</v>
      </c>
      <c r="AZ36" s="10">
        <v>0</v>
      </c>
      <c r="BA36" s="10">
        <v>33800</v>
      </c>
      <c r="BB36" s="10">
        <v>33340.11</v>
      </c>
      <c r="BC36" s="10">
        <v>0</v>
      </c>
      <c r="BD36" s="10">
        <v>33340.11</v>
      </c>
      <c r="BE36" s="10">
        <v>1250600</v>
      </c>
      <c r="BF36" s="10">
        <v>0</v>
      </c>
      <c r="BG36" s="10">
        <v>1250600</v>
      </c>
      <c r="BH36" s="10">
        <v>1564000360000</v>
      </c>
      <c r="BI36" s="10">
        <v>0</v>
      </c>
      <c r="BJ36" s="10">
        <v>1564000360000</v>
      </c>
      <c r="BK36" s="10" t="s">
        <v>295</v>
      </c>
      <c r="BL36" s="10" t="s">
        <v>370</v>
      </c>
      <c r="BM36" s="10" t="s">
        <v>61</v>
      </c>
      <c r="BN36" s="10">
        <v>4982</v>
      </c>
      <c r="BO36" s="10">
        <v>262</v>
      </c>
      <c r="BP36" s="10">
        <f t="shared" si="34"/>
        <v>5244</v>
      </c>
      <c r="BQ36" s="10">
        <v>3055</v>
      </c>
      <c r="BR36" s="10">
        <v>1927</v>
      </c>
      <c r="BS36" s="10">
        <v>84115.7</v>
      </c>
      <c r="BT36" s="10">
        <v>93763.1</v>
      </c>
      <c r="BU36" s="10">
        <v>68820.899999999994</v>
      </c>
      <c r="BV36" s="10">
        <v>16941.830000000002</v>
      </c>
      <c r="BW36" s="10">
        <v>24132.78</v>
      </c>
      <c r="BX36" s="10">
        <v>21319.99</v>
      </c>
      <c r="BY36" s="10">
        <v>419064180</v>
      </c>
      <c r="BZ36" s="10">
        <v>14160600</v>
      </c>
      <c r="CA36" s="10">
        <f t="shared" si="35"/>
        <v>433224780</v>
      </c>
      <c r="CB36" s="10">
        <f t="shared" ref="CB36:CB67" si="40">CA36/BP36</f>
        <v>82613.421052631573</v>
      </c>
      <c r="CC36" s="10">
        <v>286446280</v>
      </c>
      <c r="CD36" s="10">
        <v>132617900</v>
      </c>
      <c r="CE36" s="10">
        <v>7159319388472400</v>
      </c>
      <c r="CF36" s="10">
        <v>5462329152382400</v>
      </c>
      <c r="CG36" s="10">
        <v>1696990236090000</v>
      </c>
      <c r="CH36" s="10">
        <v>2708</v>
      </c>
      <c r="CI36" s="10">
        <v>155</v>
      </c>
      <c r="CJ36" s="10">
        <f t="shared" si="36"/>
        <v>2863</v>
      </c>
      <c r="CK36" s="10">
        <v>1481</v>
      </c>
      <c r="CL36" s="10">
        <v>1227</v>
      </c>
      <c r="CM36" s="10">
        <v>116769</v>
      </c>
      <c r="CN36" s="10">
        <v>141878.79999999999</v>
      </c>
      <c r="CO36" s="10">
        <v>86461.2</v>
      </c>
      <c r="CP36" s="10">
        <v>28650.68</v>
      </c>
      <c r="CQ36" s="10">
        <v>45906.51</v>
      </c>
      <c r="CR36" s="10">
        <v>30442.32</v>
      </c>
      <c r="CS36" s="10">
        <v>316210380</v>
      </c>
      <c r="CT36" s="10">
        <v>8850000</v>
      </c>
      <c r="CU36" s="10">
        <f t="shared" si="37"/>
        <v>325060380</v>
      </c>
      <c r="CV36" s="10">
        <f t="shared" ref="CV36:CV67" si="41">CU36/CJ36</f>
        <v>113538.3793223891</v>
      </c>
      <c r="CW36" s="10">
        <v>210122480</v>
      </c>
      <c r="CX36" s="10">
        <v>106087900</v>
      </c>
      <c r="CY36" s="10">
        <v>6056517030432400</v>
      </c>
      <c r="CZ36" s="10">
        <v>4652118276342400</v>
      </c>
      <c r="DA36" s="10">
        <v>1404398754090000</v>
      </c>
      <c r="DB36" s="10">
        <v>1166</v>
      </c>
      <c r="DC36" s="10">
        <v>566</v>
      </c>
      <c r="DD36" s="10">
        <v>600</v>
      </c>
      <c r="DE36" s="10">
        <v>61736.5</v>
      </c>
      <c r="DF36" s="10">
        <v>82075.600000000006</v>
      </c>
      <c r="DG36" s="10">
        <v>42550</v>
      </c>
      <c r="DH36" s="10">
        <v>23815.94</v>
      </c>
      <c r="DI36" s="10">
        <v>38715.5</v>
      </c>
      <c r="DJ36" s="10">
        <v>28407.02</v>
      </c>
      <c r="DK36" s="10">
        <v>71984800</v>
      </c>
      <c r="DL36" s="10">
        <v>46454800</v>
      </c>
      <c r="DM36" s="10">
        <v>25530000</v>
      </c>
      <c r="DN36" s="10">
        <v>775582757040000</v>
      </c>
      <c r="DO36" s="10">
        <v>483991275040000</v>
      </c>
      <c r="DP36" s="10">
        <v>291591482000000</v>
      </c>
      <c r="DQ36" s="10">
        <v>1108</v>
      </c>
      <c r="DR36" s="10">
        <v>70</v>
      </c>
      <c r="DS36" s="10">
        <f t="shared" si="38"/>
        <v>1178</v>
      </c>
      <c r="DT36" s="10">
        <v>1008</v>
      </c>
      <c r="DU36" s="10">
        <v>100</v>
      </c>
      <c r="DV36" s="10">
        <v>27860.1</v>
      </c>
      <c r="DW36" s="10">
        <v>29631.9</v>
      </c>
      <c r="DX36" s="10">
        <v>10000</v>
      </c>
      <c r="DY36" s="10">
        <v>16304.54</v>
      </c>
      <c r="DZ36" s="10">
        <v>17893.88</v>
      </c>
      <c r="EA36" s="10">
        <v>9949.8700000000008</v>
      </c>
      <c r="EB36" s="10">
        <v>30869000</v>
      </c>
      <c r="EC36" s="10">
        <v>4060000</v>
      </c>
      <c r="ED36" s="10">
        <f t="shared" si="39"/>
        <v>34929000</v>
      </c>
      <c r="EE36" s="170">
        <f t="shared" ref="EE36:EE67" si="42">ED36/DS36</f>
        <v>29651.103565365025</v>
      </c>
      <c r="EF36" s="10">
        <v>29869000</v>
      </c>
      <c r="EG36" s="10">
        <v>1000000</v>
      </c>
      <c r="EH36" s="10">
        <v>327219601000000</v>
      </c>
      <c r="EI36" s="10">
        <v>326219601000000</v>
      </c>
      <c r="EJ36" s="10">
        <v>1000000000000</v>
      </c>
    </row>
    <row r="37" spans="1:140" x14ac:dyDescent="0.2">
      <c r="A37" s="10" t="s">
        <v>62</v>
      </c>
      <c r="B37" s="10" t="s">
        <v>393</v>
      </c>
      <c r="C37" s="10">
        <v>1477</v>
      </c>
      <c r="D37" s="10">
        <v>1420</v>
      </c>
      <c r="E37" s="10">
        <v>57</v>
      </c>
      <c r="F37" s="10">
        <v>29289.8</v>
      </c>
      <c r="G37" s="10">
        <v>29562.400000000001</v>
      </c>
      <c r="H37" s="10">
        <v>22500</v>
      </c>
      <c r="I37" s="10">
        <v>17587.32</v>
      </c>
      <c r="J37" s="10">
        <v>18271.34</v>
      </c>
      <c r="K37" s="10">
        <v>22301.759999999998</v>
      </c>
      <c r="L37" s="10">
        <v>43261100</v>
      </c>
      <c r="M37" s="10">
        <v>41978600</v>
      </c>
      <c r="N37" s="10">
        <v>1282500</v>
      </c>
      <c r="O37" s="10">
        <v>676044527730000</v>
      </c>
      <c r="P37" s="10">
        <v>674399721480000</v>
      </c>
      <c r="Q37" s="10">
        <v>1644806250000</v>
      </c>
      <c r="R37" s="10">
        <v>100</v>
      </c>
      <c r="S37" s="10">
        <v>100</v>
      </c>
      <c r="T37" s="10">
        <v>0</v>
      </c>
      <c r="U37" s="10">
        <v>12000</v>
      </c>
      <c r="V37" s="10">
        <v>12000</v>
      </c>
      <c r="W37" s="10">
        <v>0</v>
      </c>
      <c r="X37" s="10">
        <v>11939.85</v>
      </c>
      <c r="Y37" s="10">
        <v>11939.85</v>
      </c>
      <c r="Z37" s="10">
        <v>0</v>
      </c>
      <c r="AA37" s="10">
        <v>1200000</v>
      </c>
      <c r="AB37" s="10">
        <v>1200000</v>
      </c>
      <c r="AC37" s="10">
        <v>0</v>
      </c>
      <c r="AD37" s="10">
        <v>1440000000000</v>
      </c>
      <c r="AE37" s="10">
        <v>1440000000000</v>
      </c>
      <c r="AF37" s="10">
        <v>0</v>
      </c>
      <c r="AG37" s="10">
        <v>1377</v>
      </c>
      <c r="AH37" s="10">
        <v>1320</v>
      </c>
      <c r="AI37" s="10">
        <v>57</v>
      </c>
      <c r="AJ37" s="10">
        <v>30545.5</v>
      </c>
      <c r="AK37" s="10">
        <v>30892.9</v>
      </c>
      <c r="AL37" s="10">
        <v>22500</v>
      </c>
      <c r="AM37" s="10">
        <v>18844.16</v>
      </c>
      <c r="AN37" s="10">
        <v>19634.22</v>
      </c>
      <c r="AO37" s="10">
        <v>22301.759999999998</v>
      </c>
      <c r="AP37" s="10">
        <v>42061100</v>
      </c>
      <c r="AQ37" s="10">
        <v>40778600</v>
      </c>
      <c r="AR37" s="10">
        <v>1282500</v>
      </c>
      <c r="AS37" s="10">
        <v>674604527730000</v>
      </c>
      <c r="AT37" s="10">
        <v>672959721480000</v>
      </c>
      <c r="AU37" s="10">
        <v>1644806250000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 t="s">
        <v>295</v>
      </c>
      <c r="BL37" s="10" t="s">
        <v>371</v>
      </c>
      <c r="BM37" s="10" t="s">
        <v>63</v>
      </c>
      <c r="BN37" s="10">
        <v>4510</v>
      </c>
      <c r="BO37" s="10">
        <v>1477</v>
      </c>
      <c r="BP37" s="10">
        <f t="shared" si="34"/>
        <v>5987</v>
      </c>
      <c r="BQ37" s="10">
        <v>2518</v>
      </c>
      <c r="BR37" s="10">
        <v>1992</v>
      </c>
      <c r="BS37" s="10">
        <v>95180.4</v>
      </c>
      <c r="BT37" s="10">
        <v>103340.8</v>
      </c>
      <c r="BU37" s="10">
        <v>84865.3</v>
      </c>
      <c r="BV37" s="10">
        <v>15153.99</v>
      </c>
      <c r="BW37" s="10">
        <v>22204.68</v>
      </c>
      <c r="BX37" s="10">
        <v>19729.03</v>
      </c>
      <c r="BY37" s="10">
        <v>429263740</v>
      </c>
      <c r="BZ37" s="10">
        <v>43261100</v>
      </c>
      <c r="CA37" s="10">
        <f t="shared" si="35"/>
        <v>472524840</v>
      </c>
      <c r="CB37" s="10">
        <f t="shared" si="40"/>
        <v>78925.144479706025</v>
      </c>
      <c r="CC37" s="10">
        <v>260212060</v>
      </c>
      <c r="CD37" s="10">
        <v>169051680</v>
      </c>
      <c r="CE37" s="10">
        <v>4711826784466000</v>
      </c>
      <c r="CF37" s="10">
        <v>3152972518027600</v>
      </c>
      <c r="CG37" s="10">
        <v>1558854266438400</v>
      </c>
      <c r="CH37" s="10">
        <v>3638</v>
      </c>
      <c r="CI37" s="10">
        <v>100</v>
      </c>
      <c r="CJ37" s="10">
        <f t="shared" si="36"/>
        <v>3738</v>
      </c>
      <c r="CK37" s="10">
        <v>1826</v>
      </c>
      <c r="CL37" s="10">
        <v>1812</v>
      </c>
      <c r="CM37" s="10">
        <v>89294.3</v>
      </c>
      <c r="CN37" s="10">
        <v>90549.5</v>
      </c>
      <c r="CO37" s="10">
        <v>88029.5</v>
      </c>
      <c r="CP37" s="10">
        <v>14854.8</v>
      </c>
      <c r="CQ37" s="10">
        <v>20579.59</v>
      </c>
      <c r="CR37" s="10">
        <v>21433.66</v>
      </c>
      <c r="CS37" s="10">
        <v>324852700</v>
      </c>
      <c r="CT37" s="10">
        <v>1200000</v>
      </c>
      <c r="CU37" s="10">
        <f t="shared" si="37"/>
        <v>326052700</v>
      </c>
      <c r="CV37" s="10">
        <f t="shared" si="41"/>
        <v>87226.511503477799</v>
      </c>
      <c r="CW37" s="10">
        <v>165343300</v>
      </c>
      <c r="CX37" s="10">
        <v>159509400</v>
      </c>
      <c r="CY37" s="10">
        <v>2949518124050000</v>
      </c>
      <c r="CZ37" s="10">
        <v>1427102552810000</v>
      </c>
      <c r="DA37" s="10">
        <v>1522415571240000</v>
      </c>
      <c r="DB37" s="10">
        <v>804</v>
      </c>
      <c r="DC37" s="10">
        <v>692</v>
      </c>
      <c r="DD37" s="10">
        <v>112</v>
      </c>
      <c r="DE37" s="10">
        <v>128941.6</v>
      </c>
      <c r="DF37" s="10">
        <v>137093.6</v>
      </c>
      <c r="DG37" s="10">
        <v>78573.899999999994</v>
      </c>
      <c r="DH37" s="10">
        <v>52011.24</v>
      </c>
      <c r="DI37" s="10">
        <v>59807.46</v>
      </c>
      <c r="DJ37" s="10">
        <v>53175.9</v>
      </c>
      <c r="DK37" s="10">
        <v>103669040</v>
      </c>
      <c r="DL37" s="10">
        <v>94868760</v>
      </c>
      <c r="DM37" s="10">
        <v>8800280</v>
      </c>
      <c r="DN37" s="10">
        <v>1762031810416000</v>
      </c>
      <c r="DO37" s="10">
        <v>1725869965217600</v>
      </c>
      <c r="DP37" s="10">
        <v>36161845198400</v>
      </c>
      <c r="DQ37" s="10">
        <v>68</v>
      </c>
      <c r="DR37" s="10">
        <v>1377</v>
      </c>
      <c r="DS37" s="10">
        <f t="shared" si="38"/>
        <v>1445</v>
      </c>
      <c r="DT37" s="10">
        <v>0</v>
      </c>
      <c r="DU37" s="10">
        <v>68</v>
      </c>
      <c r="DV37" s="10">
        <v>10911.8</v>
      </c>
      <c r="DW37" s="10">
        <v>0</v>
      </c>
      <c r="DX37" s="10">
        <v>10911.8</v>
      </c>
      <c r="DY37" s="10">
        <v>7623.74</v>
      </c>
      <c r="DZ37" s="10">
        <v>0</v>
      </c>
      <c r="EA37" s="10">
        <v>7623.74</v>
      </c>
      <c r="EB37" s="10">
        <v>742000</v>
      </c>
      <c r="EC37" s="10">
        <v>42061100</v>
      </c>
      <c r="ED37" s="10">
        <f t="shared" si="39"/>
        <v>42803100</v>
      </c>
      <c r="EE37" s="170">
        <f t="shared" si="42"/>
        <v>29621.522491349482</v>
      </c>
      <c r="EF37" s="10">
        <v>0</v>
      </c>
      <c r="EG37" s="10">
        <v>742000</v>
      </c>
      <c r="EH37" s="10">
        <v>276850000000</v>
      </c>
      <c r="EI37" s="10">
        <v>0</v>
      </c>
      <c r="EJ37" s="10">
        <v>276850000000</v>
      </c>
    </row>
    <row r="38" spans="1:140" x14ac:dyDescent="0.2">
      <c r="A38" s="10" t="s">
        <v>64</v>
      </c>
      <c r="B38" s="10" t="s">
        <v>393</v>
      </c>
      <c r="C38" s="10">
        <v>1320</v>
      </c>
      <c r="D38" s="10">
        <v>1129</v>
      </c>
      <c r="E38" s="10">
        <v>191</v>
      </c>
      <c r="F38" s="10">
        <v>37729.1</v>
      </c>
      <c r="G38" s="10">
        <v>37954.5</v>
      </c>
      <c r="H38" s="10">
        <v>36396.9</v>
      </c>
      <c r="I38" s="10">
        <v>15733.22</v>
      </c>
      <c r="J38" s="10">
        <v>18017.18</v>
      </c>
      <c r="K38" s="10">
        <v>21921.46</v>
      </c>
      <c r="L38" s="10">
        <v>49802400</v>
      </c>
      <c r="M38" s="10">
        <v>42850600</v>
      </c>
      <c r="N38" s="10">
        <v>6951800</v>
      </c>
      <c r="O38" s="10">
        <v>433182553040000</v>
      </c>
      <c r="P38" s="10">
        <v>415398572200000</v>
      </c>
      <c r="Q38" s="10">
        <v>17783980840000</v>
      </c>
      <c r="R38" s="10">
        <v>215</v>
      </c>
      <c r="S38" s="10">
        <v>173</v>
      </c>
      <c r="T38" s="10">
        <v>42</v>
      </c>
      <c r="U38" s="10">
        <v>78883.7</v>
      </c>
      <c r="V38" s="10">
        <v>78612.7</v>
      </c>
      <c r="W38" s="10">
        <v>80000</v>
      </c>
      <c r="X38" s="10">
        <v>57050.59</v>
      </c>
      <c r="Y38" s="10">
        <v>68254.83</v>
      </c>
      <c r="Z38" s="10">
        <v>79041.88</v>
      </c>
      <c r="AA38" s="10">
        <v>16960000</v>
      </c>
      <c r="AB38" s="10">
        <v>13600000</v>
      </c>
      <c r="AC38" s="10">
        <v>3360000</v>
      </c>
      <c r="AD38" s="10">
        <v>151789600000000</v>
      </c>
      <c r="AE38" s="10">
        <v>140500000000000</v>
      </c>
      <c r="AF38" s="10">
        <v>11289600000000</v>
      </c>
      <c r="AG38" s="10">
        <v>1105</v>
      </c>
      <c r="AH38" s="10">
        <v>956</v>
      </c>
      <c r="AI38" s="10">
        <v>149</v>
      </c>
      <c r="AJ38" s="10">
        <v>29721.599999999999</v>
      </c>
      <c r="AK38" s="10">
        <v>30596.9</v>
      </c>
      <c r="AL38" s="10">
        <v>24106</v>
      </c>
      <c r="AM38" s="10">
        <v>15154.44</v>
      </c>
      <c r="AN38" s="10">
        <v>17314.91</v>
      </c>
      <c r="AO38" s="10">
        <v>16989.009999999998</v>
      </c>
      <c r="AP38" s="10">
        <v>32842400</v>
      </c>
      <c r="AQ38" s="10">
        <v>29250600</v>
      </c>
      <c r="AR38" s="10">
        <v>3591800</v>
      </c>
      <c r="AS38" s="10">
        <v>281392953040000</v>
      </c>
      <c r="AT38" s="10">
        <v>274898572200000</v>
      </c>
      <c r="AU38" s="10">
        <v>6494380840000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 t="s">
        <v>295</v>
      </c>
      <c r="BL38" s="10" t="s">
        <v>372</v>
      </c>
      <c r="BM38" s="10" t="s">
        <v>65</v>
      </c>
      <c r="BN38" s="10">
        <v>2616</v>
      </c>
      <c r="BO38" s="10">
        <v>1320</v>
      </c>
      <c r="BP38" s="10">
        <f t="shared" si="34"/>
        <v>3936</v>
      </c>
      <c r="BQ38" s="10">
        <v>669</v>
      </c>
      <c r="BR38" s="10">
        <v>1947</v>
      </c>
      <c r="BS38" s="10">
        <v>44070.5</v>
      </c>
      <c r="BT38" s="10">
        <v>44833.8</v>
      </c>
      <c r="BU38" s="10">
        <v>43808.3</v>
      </c>
      <c r="BV38" s="10">
        <v>15000.41</v>
      </c>
      <c r="BW38" s="10">
        <v>19406.7</v>
      </c>
      <c r="BX38" s="10">
        <v>19019.55</v>
      </c>
      <c r="BY38" s="10">
        <v>115288500</v>
      </c>
      <c r="BZ38" s="10">
        <v>49802400</v>
      </c>
      <c r="CA38" s="10">
        <f t="shared" si="35"/>
        <v>165090900</v>
      </c>
      <c r="CB38" s="10">
        <f t="shared" si="40"/>
        <v>41943.826219512193</v>
      </c>
      <c r="CC38" s="10">
        <v>29993800</v>
      </c>
      <c r="CD38" s="10">
        <v>85294700</v>
      </c>
      <c r="CE38" s="10">
        <v>1544942070090000</v>
      </c>
      <c r="CF38" s="10">
        <v>169905113000000</v>
      </c>
      <c r="CG38" s="10">
        <v>1375036957090000</v>
      </c>
      <c r="CH38" s="10">
        <v>1271</v>
      </c>
      <c r="CI38" s="10">
        <v>215</v>
      </c>
      <c r="CJ38" s="10">
        <f t="shared" si="36"/>
        <v>1486</v>
      </c>
      <c r="CK38" s="10">
        <v>383</v>
      </c>
      <c r="CL38" s="10">
        <v>888</v>
      </c>
      <c r="CM38" s="10">
        <v>50810.5</v>
      </c>
      <c r="CN38" s="10">
        <v>51574.9</v>
      </c>
      <c r="CO38" s="10">
        <v>50480.9</v>
      </c>
      <c r="CP38" s="10">
        <v>20312.11</v>
      </c>
      <c r="CQ38" s="10">
        <v>29652.41</v>
      </c>
      <c r="CR38" s="10">
        <v>26108.720000000001</v>
      </c>
      <c r="CS38" s="10">
        <v>64580200</v>
      </c>
      <c r="CT38" s="10">
        <v>16960000</v>
      </c>
      <c r="CU38" s="10">
        <f t="shared" si="37"/>
        <v>81540200</v>
      </c>
      <c r="CV38" s="10">
        <f t="shared" si="41"/>
        <v>54872.27456258412</v>
      </c>
      <c r="CW38" s="10">
        <v>19753200</v>
      </c>
      <c r="CX38" s="10">
        <v>44827000</v>
      </c>
      <c r="CY38" s="10">
        <v>669783087240000</v>
      </c>
      <c r="CZ38" s="10">
        <v>129997326240000</v>
      </c>
      <c r="DA38" s="10">
        <v>539785761000000</v>
      </c>
      <c r="DB38" s="10">
        <v>1148</v>
      </c>
      <c r="DC38" s="10">
        <v>89</v>
      </c>
      <c r="DD38" s="10">
        <v>1059</v>
      </c>
      <c r="DE38" s="10">
        <v>37064.699999999997</v>
      </c>
      <c r="DF38" s="10">
        <v>23400</v>
      </c>
      <c r="DG38" s="10">
        <v>38213.1</v>
      </c>
      <c r="DH38" s="10">
        <v>25216.400000000001</v>
      </c>
      <c r="DI38" s="10">
        <v>23268.17</v>
      </c>
      <c r="DJ38" s="10">
        <v>27265.29</v>
      </c>
      <c r="DK38" s="10">
        <v>42550300</v>
      </c>
      <c r="DL38" s="10">
        <v>2082600</v>
      </c>
      <c r="DM38" s="10">
        <v>40467700</v>
      </c>
      <c r="DN38" s="10">
        <v>839588418850000</v>
      </c>
      <c r="DO38" s="10">
        <v>4337222760000</v>
      </c>
      <c r="DP38" s="10">
        <v>835251196090000</v>
      </c>
      <c r="DQ38" s="10">
        <v>197</v>
      </c>
      <c r="DR38" s="10">
        <v>1105</v>
      </c>
      <c r="DS38" s="10">
        <f t="shared" si="38"/>
        <v>1302</v>
      </c>
      <c r="DT38" s="10">
        <v>197</v>
      </c>
      <c r="DU38" s="10">
        <v>0</v>
      </c>
      <c r="DV38" s="10">
        <v>41411.199999999997</v>
      </c>
      <c r="DW38" s="10">
        <v>41411.199999999997</v>
      </c>
      <c r="DX38" s="10">
        <v>0</v>
      </c>
      <c r="DY38" s="10">
        <v>30130.54</v>
      </c>
      <c r="DZ38" s="10">
        <v>30130.54</v>
      </c>
      <c r="EA38" s="10">
        <v>0</v>
      </c>
      <c r="EB38" s="10">
        <v>8158000</v>
      </c>
      <c r="EC38" s="10">
        <v>32842400</v>
      </c>
      <c r="ED38" s="10">
        <f t="shared" si="39"/>
        <v>41000400</v>
      </c>
      <c r="EE38" s="170">
        <f t="shared" si="42"/>
        <v>31490.322580645163</v>
      </c>
      <c r="EF38" s="10">
        <v>8158000</v>
      </c>
      <c r="EG38" s="10">
        <v>0</v>
      </c>
      <c r="EH38" s="10">
        <v>35570564000000</v>
      </c>
      <c r="EI38" s="10">
        <v>35570564000000</v>
      </c>
      <c r="EJ38" s="10">
        <v>0</v>
      </c>
    </row>
    <row r="39" spans="1:140" x14ac:dyDescent="0.2">
      <c r="A39" s="10" t="s">
        <v>66</v>
      </c>
      <c r="B39" s="10" t="s">
        <v>393</v>
      </c>
      <c r="C39" s="10">
        <v>2232</v>
      </c>
      <c r="D39" s="10">
        <v>1196</v>
      </c>
      <c r="E39" s="10">
        <v>1036</v>
      </c>
      <c r="F39" s="10">
        <v>48925.5</v>
      </c>
      <c r="G39" s="10">
        <v>63588.6</v>
      </c>
      <c r="H39" s="10">
        <v>31997.7</v>
      </c>
      <c r="I39" s="10">
        <v>18952.04</v>
      </c>
      <c r="J39" s="10">
        <v>33186.74</v>
      </c>
      <c r="K39" s="10">
        <v>14101.07</v>
      </c>
      <c r="L39" s="10">
        <v>109201650</v>
      </c>
      <c r="M39" s="10">
        <v>76052000</v>
      </c>
      <c r="N39" s="10">
        <v>33149650</v>
      </c>
      <c r="O39" s="10">
        <v>1794713415872500</v>
      </c>
      <c r="P39" s="10">
        <v>1580238334000000</v>
      </c>
      <c r="Q39" s="10">
        <v>214475081872500</v>
      </c>
      <c r="R39" s="10">
        <v>304</v>
      </c>
      <c r="S39" s="10">
        <v>159</v>
      </c>
      <c r="T39" s="10">
        <v>145</v>
      </c>
      <c r="U39" s="10">
        <v>86126.6</v>
      </c>
      <c r="V39" s="10">
        <v>125000</v>
      </c>
      <c r="W39" s="10">
        <v>43500</v>
      </c>
      <c r="X39" s="10">
        <v>68413.55</v>
      </c>
      <c r="Y39" s="10">
        <v>124606.3</v>
      </c>
      <c r="Z39" s="10">
        <v>43349.74</v>
      </c>
      <c r="AA39" s="10">
        <v>26182500</v>
      </c>
      <c r="AB39" s="10">
        <v>19875000</v>
      </c>
      <c r="AC39" s="10">
        <v>6307500</v>
      </c>
      <c r="AD39" s="10">
        <v>434800181250000</v>
      </c>
      <c r="AE39" s="10">
        <v>395015625000000</v>
      </c>
      <c r="AF39" s="10">
        <v>39784556250000</v>
      </c>
      <c r="AG39" s="10">
        <v>1928</v>
      </c>
      <c r="AH39" s="10">
        <v>1037</v>
      </c>
      <c r="AI39" s="10">
        <v>891</v>
      </c>
      <c r="AJ39" s="10">
        <v>43059.7</v>
      </c>
      <c r="AK39" s="10">
        <v>54172.6</v>
      </c>
      <c r="AL39" s="10">
        <v>30125.9</v>
      </c>
      <c r="AM39" s="10">
        <v>19101.919999999998</v>
      </c>
      <c r="AN39" s="10">
        <v>33156.06</v>
      </c>
      <c r="AO39" s="10">
        <v>14799.58</v>
      </c>
      <c r="AP39" s="10">
        <v>83019150</v>
      </c>
      <c r="AQ39" s="10">
        <v>56177000</v>
      </c>
      <c r="AR39" s="10">
        <v>26842150</v>
      </c>
      <c r="AS39" s="10">
        <v>1359913234622500</v>
      </c>
      <c r="AT39" s="10">
        <v>1185222709000000</v>
      </c>
      <c r="AU39" s="10">
        <v>174690525622500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 t="s">
        <v>295</v>
      </c>
      <c r="BL39" s="10" t="s">
        <v>373</v>
      </c>
      <c r="BM39" s="10" t="s">
        <v>67</v>
      </c>
      <c r="BN39" s="10">
        <v>679</v>
      </c>
      <c r="BO39" s="10">
        <v>2232</v>
      </c>
      <c r="BP39" s="10">
        <f t="shared" si="34"/>
        <v>2911</v>
      </c>
      <c r="BQ39" s="10">
        <v>274</v>
      </c>
      <c r="BR39" s="10">
        <v>405</v>
      </c>
      <c r="BS39" s="10">
        <v>39577.5</v>
      </c>
      <c r="BT39" s="10">
        <v>19940.5</v>
      </c>
      <c r="BU39" s="10">
        <v>52862.7</v>
      </c>
      <c r="BV39" s="10">
        <v>15469.29</v>
      </c>
      <c r="BW39" s="10">
        <v>12867.04</v>
      </c>
      <c r="BX39" s="10">
        <v>24408.240000000002</v>
      </c>
      <c r="BY39" s="10">
        <v>26873100</v>
      </c>
      <c r="BZ39" s="10">
        <v>109201650</v>
      </c>
      <c r="CA39" s="10">
        <f t="shared" si="35"/>
        <v>136074750</v>
      </c>
      <c r="CB39" s="10">
        <f t="shared" si="40"/>
        <v>46745.018893850909</v>
      </c>
      <c r="CC39" s="10">
        <v>5463700</v>
      </c>
      <c r="CD39" s="10">
        <v>21409400</v>
      </c>
      <c r="CE39" s="10">
        <v>111390253450000</v>
      </c>
      <c r="CF39" s="10">
        <v>12538582690000</v>
      </c>
      <c r="CG39" s="10">
        <v>98851670760000</v>
      </c>
      <c r="CH39" s="10">
        <v>194</v>
      </c>
      <c r="CI39" s="10">
        <v>304</v>
      </c>
      <c r="CJ39" s="10">
        <f t="shared" si="36"/>
        <v>498</v>
      </c>
      <c r="CK39" s="10">
        <v>69</v>
      </c>
      <c r="CL39" s="10">
        <v>125</v>
      </c>
      <c r="CM39" s="10">
        <v>61352.6</v>
      </c>
      <c r="CN39" s="10">
        <v>45000</v>
      </c>
      <c r="CO39" s="10">
        <v>70379.199999999997</v>
      </c>
      <c r="CP39" s="10">
        <v>37211.96</v>
      </c>
      <c r="CQ39" s="10">
        <v>44672.72</v>
      </c>
      <c r="CR39" s="10">
        <v>52206.22</v>
      </c>
      <c r="CS39" s="10">
        <v>11902400</v>
      </c>
      <c r="CT39" s="10">
        <v>26182500</v>
      </c>
      <c r="CU39" s="10">
        <f t="shared" si="37"/>
        <v>38084900</v>
      </c>
      <c r="CV39" s="10">
        <f t="shared" si="41"/>
        <v>76475.702811244977</v>
      </c>
      <c r="CW39" s="10">
        <v>3105000</v>
      </c>
      <c r="CX39" s="10">
        <v>8797400</v>
      </c>
      <c r="CY39" s="10">
        <v>52845951760000</v>
      </c>
      <c r="CZ39" s="10">
        <v>9641025000000</v>
      </c>
      <c r="DA39" s="10">
        <v>43204926760000</v>
      </c>
      <c r="DB39" s="10">
        <v>384</v>
      </c>
      <c r="DC39" s="10">
        <v>205</v>
      </c>
      <c r="DD39" s="10">
        <v>179</v>
      </c>
      <c r="DE39" s="10">
        <v>25835.200000000001</v>
      </c>
      <c r="DF39" s="10">
        <v>11505.9</v>
      </c>
      <c r="DG39" s="10">
        <v>42245.8</v>
      </c>
      <c r="DH39" s="10">
        <v>14911.1</v>
      </c>
      <c r="DI39" s="10">
        <v>8264.5400000000009</v>
      </c>
      <c r="DJ39" s="10">
        <v>30509.54</v>
      </c>
      <c r="DK39" s="10">
        <v>9920700</v>
      </c>
      <c r="DL39" s="10">
        <v>2358700</v>
      </c>
      <c r="DM39" s="10">
        <v>7562000</v>
      </c>
      <c r="DN39" s="10">
        <v>33041801690000</v>
      </c>
      <c r="DO39" s="10">
        <v>2897557690000</v>
      </c>
      <c r="DP39" s="10">
        <v>30144244000000</v>
      </c>
      <c r="DQ39" s="10">
        <v>101</v>
      </c>
      <c r="DR39" s="10">
        <v>1928</v>
      </c>
      <c r="DS39" s="10">
        <f t="shared" si="38"/>
        <v>2029</v>
      </c>
      <c r="DT39" s="10">
        <v>0</v>
      </c>
      <c r="DU39" s="10">
        <v>101</v>
      </c>
      <c r="DV39" s="10">
        <v>50000</v>
      </c>
      <c r="DW39" s="10">
        <v>0</v>
      </c>
      <c r="DX39" s="10">
        <v>50000</v>
      </c>
      <c r="DY39" s="10">
        <v>49751.86</v>
      </c>
      <c r="DZ39" s="10">
        <v>0</v>
      </c>
      <c r="EA39" s="10">
        <v>49751.86</v>
      </c>
      <c r="EB39" s="10">
        <v>5050000</v>
      </c>
      <c r="EC39" s="10">
        <v>83019150</v>
      </c>
      <c r="ED39" s="10">
        <f t="shared" si="39"/>
        <v>88069150</v>
      </c>
      <c r="EE39" s="170">
        <f t="shared" si="42"/>
        <v>43405.199605717105</v>
      </c>
      <c r="EF39" s="10">
        <v>0</v>
      </c>
      <c r="EG39" s="10">
        <v>5050000</v>
      </c>
      <c r="EH39" s="10">
        <v>25502500000000</v>
      </c>
      <c r="EI39" s="10">
        <v>0</v>
      </c>
      <c r="EJ39" s="10">
        <v>25502500000000</v>
      </c>
    </row>
    <row r="40" spans="1:140" x14ac:dyDescent="0.2">
      <c r="A40" s="10" t="s">
        <v>68</v>
      </c>
      <c r="B40" s="10" t="s">
        <v>393</v>
      </c>
      <c r="C40" s="10">
        <v>2190</v>
      </c>
      <c r="D40" s="10">
        <v>1091</v>
      </c>
      <c r="E40" s="10">
        <v>1099</v>
      </c>
      <c r="F40" s="10">
        <v>69316.3</v>
      </c>
      <c r="G40" s="10">
        <v>85857.7</v>
      </c>
      <c r="H40" s="10">
        <v>52895.199999999997</v>
      </c>
      <c r="I40" s="10">
        <v>30610.95</v>
      </c>
      <c r="J40" s="10">
        <v>41935.24</v>
      </c>
      <c r="K40" s="10">
        <v>44579.58</v>
      </c>
      <c r="L40" s="10">
        <v>151802600</v>
      </c>
      <c r="M40" s="10">
        <v>93670800</v>
      </c>
      <c r="N40" s="10">
        <v>58131800</v>
      </c>
      <c r="O40" s="10">
        <v>4504613582280000</v>
      </c>
      <c r="P40" s="10">
        <v>2101228291040000</v>
      </c>
      <c r="Q40" s="10">
        <v>2403385291240000</v>
      </c>
      <c r="R40" s="10">
        <v>1212</v>
      </c>
      <c r="S40" s="10">
        <v>388</v>
      </c>
      <c r="T40" s="10">
        <v>824</v>
      </c>
      <c r="U40" s="10">
        <v>74477.600000000006</v>
      </c>
      <c r="V40" s="10">
        <v>109046.39999999999</v>
      </c>
      <c r="W40" s="10">
        <v>58200</v>
      </c>
      <c r="X40" s="10">
        <v>48409.58</v>
      </c>
      <c r="Y40" s="10">
        <v>87199.74</v>
      </c>
      <c r="Z40" s="10">
        <v>58164.67</v>
      </c>
      <c r="AA40" s="10">
        <v>90266800</v>
      </c>
      <c r="AB40" s="10">
        <v>42310000</v>
      </c>
      <c r="AC40" s="10">
        <v>47956800</v>
      </c>
      <c r="AD40" s="10">
        <v>3449173966240000</v>
      </c>
      <c r="AE40" s="10">
        <v>1149319300000000</v>
      </c>
      <c r="AF40" s="10">
        <v>2299854666240000</v>
      </c>
      <c r="AG40" s="10">
        <v>978</v>
      </c>
      <c r="AH40" s="10">
        <v>703</v>
      </c>
      <c r="AI40" s="10">
        <v>275</v>
      </c>
      <c r="AJ40" s="10">
        <v>62920</v>
      </c>
      <c r="AK40" s="10">
        <v>73059.5</v>
      </c>
      <c r="AL40" s="10">
        <v>37000</v>
      </c>
      <c r="AM40" s="10">
        <v>33157.35</v>
      </c>
      <c r="AN40" s="10">
        <v>43801.07</v>
      </c>
      <c r="AO40" s="10">
        <v>36932.67</v>
      </c>
      <c r="AP40" s="10">
        <v>61535800</v>
      </c>
      <c r="AQ40" s="10">
        <v>51360800</v>
      </c>
      <c r="AR40" s="10">
        <v>10175000</v>
      </c>
      <c r="AS40" s="10">
        <v>1055439616040000</v>
      </c>
      <c r="AT40" s="10">
        <v>951908991040000</v>
      </c>
      <c r="AU40" s="10">
        <v>103530625000000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 t="s">
        <v>295</v>
      </c>
      <c r="BL40" s="10" t="s">
        <v>374</v>
      </c>
      <c r="BM40" s="10" t="s">
        <v>69</v>
      </c>
      <c r="BN40" s="10">
        <v>2160</v>
      </c>
      <c r="BO40" s="10">
        <v>2190</v>
      </c>
      <c r="BP40" s="10">
        <f t="shared" si="34"/>
        <v>4350</v>
      </c>
      <c r="BQ40" s="10">
        <v>1273</v>
      </c>
      <c r="BR40" s="10">
        <v>887</v>
      </c>
      <c r="BS40" s="10">
        <v>73281.2</v>
      </c>
      <c r="BT40" s="10">
        <v>63527.1</v>
      </c>
      <c r="BU40" s="10">
        <v>87280</v>
      </c>
      <c r="BV40" s="10">
        <v>27919.82</v>
      </c>
      <c r="BW40" s="10">
        <v>32412.11</v>
      </c>
      <c r="BX40" s="10">
        <v>49582.06</v>
      </c>
      <c r="BY40" s="10">
        <v>158287400</v>
      </c>
      <c r="BZ40" s="10">
        <v>151802600</v>
      </c>
      <c r="CA40" s="10">
        <f t="shared" si="35"/>
        <v>310090000</v>
      </c>
      <c r="CB40" s="10">
        <f t="shared" si="40"/>
        <v>71285.057471264372</v>
      </c>
      <c r="CC40" s="10">
        <v>80870000</v>
      </c>
      <c r="CD40" s="10">
        <v>77417400</v>
      </c>
      <c r="CE40" s="10">
        <v>3648511177160000</v>
      </c>
      <c r="CF40" s="10">
        <v>1707576156000000</v>
      </c>
      <c r="CG40" s="10">
        <v>1940935021160000</v>
      </c>
      <c r="CH40" s="10">
        <v>1152</v>
      </c>
      <c r="CI40" s="10">
        <v>1212</v>
      </c>
      <c r="CJ40" s="10">
        <f t="shared" si="36"/>
        <v>2364</v>
      </c>
      <c r="CK40" s="10">
        <v>385</v>
      </c>
      <c r="CL40" s="10">
        <v>767</v>
      </c>
      <c r="CM40" s="10">
        <v>112626.2</v>
      </c>
      <c r="CN40" s="10">
        <v>142400</v>
      </c>
      <c r="CO40" s="10">
        <v>97681.1</v>
      </c>
      <c r="CP40" s="10">
        <v>51281.63</v>
      </c>
      <c r="CQ40" s="10">
        <v>102659.08</v>
      </c>
      <c r="CR40" s="10">
        <v>57238.61</v>
      </c>
      <c r="CS40" s="10">
        <v>129745400</v>
      </c>
      <c r="CT40" s="10">
        <v>90266800</v>
      </c>
      <c r="CU40" s="10">
        <f t="shared" si="37"/>
        <v>220012200</v>
      </c>
      <c r="CV40" s="10">
        <f t="shared" si="41"/>
        <v>93067.766497461926</v>
      </c>
      <c r="CW40" s="10">
        <v>54824000</v>
      </c>
      <c r="CX40" s="10">
        <v>74921400</v>
      </c>
      <c r="CY40" s="10">
        <v>3504638381160000</v>
      </c>
      <c r="CZ40" s="10">
        <v>1569933376000000</v>
      </c>
      <c r="DA40" s="10">
        <v>1934705005160000</v>
      </c>
      <c r="DB40" s="10">
        <v>314</v>
      </c>
      <c r="DC40" s="10">
        <v>194</v>
      </c>
      <c r="DD40" s="10">
        <v>120</v>
      </c>
      <c r="DE40" s="10">
        <v>44834.400000000001</v>
      </c>
      <c r="DF40" s="10">
        <v>59701</v>
      </c>
      <c r="DG40" s="10">
        <v>20800</v>
      </c>
      <c r="DH40" s="10">
        <v>27217.98</v>
      </c>
      <c r="DI40" s="10">
        <v>42114.2</v>
      </c>
      <c r="DJ40" s="10">
        <v>20713.150000000001</v>
      </c>
      <c r="DK40" s="10">
        <v>14078000</v>
      </c>
      <c r="DL40" s="10">
        <v>11582000</v>
      </c>
      <c r="DM40" s="10">
        <v>2496000</v>
      </c>
      <c r="DN40" s="10">
        <v>73672900000000</v>
      </c>
      <c r="DO40" s="10">
        <v>67442884000000</v>
      </c>
      <c r="DP40" s="10">
        <v>6230016000000</v>
      </c>
      <c r="DQ40" s="10">
        <v>694</v>
      </c>
      <c r="DR40" s="10">
        <v>978</v>
      </c>
      <c r="DS40" s="10">
        <f t="shared" si="38"/>
        <v>1672</v>
      </c>
      <c r="DT40" s="10">
        <v>694</v>
      </c>
      <c r="DU40" s="10">
        <v>0</v>
      </c>
      <c r="DV40" s="10">
        <v>20841.5</v>
      </c>
      <c r="DW40" s="10">
        <v>20841.5</v>
      </c>
      <c r="DX40" s="10">
        <v>0</v>
      </c>
      <c r="DY40" s="10">
        <v>12046.87</v>
      </c>
      <c r="DZ40" s="10">
        <v>12046.87</v>
      </c>
      <c r="EA40" s="10">
        <v>0</v>
      </c>
      <c r="EB40" s="10">
        <v>14464000</v>
      </c>
      <c r="EC40" s="10">
        <v>61535800</v>
      </c>
      <c r="ED40" s="10">
        <f t="shared" si="39"/>
        <v>75999800</v>
      </c>
      <c r="EE40" s="170">
        <f t="shared" si="42"/>
        <v>45454.425837320574</v>
      </c>
      <c r="EF40" s="10">
        <v>14464000</v>
      </c>
      <c r="EG40" s="10">
        <v>0</v>
      </c>
      <c r="EH40" s="10">
        <v>70199896000000</v>
      </c>
      <c r="EI40" s="10">
        <v>70199896000000</v>
      </c>
      <c r="EJ40" s="10">
        <v>0</v>
      </c>
    </row>
    <row r="41" spans="1:140" x14ac:dyDescent="0.2">
      <c r="A41" s="10" t="s">
        <v>70</v>
      </c>
      <c r="B41" s="10" t="s">
        <v>393</v>
      </c>
      <c r="C41" s="10">
        <v>745</v>
      </c>
      <c r="D41" s="10">
        <v>349</v>
      </c>
      <c r="E41" s="10">
        <v>396</v>
      </c>
      <c r="F41" s="10">
        <v>74318.3</v>
      </c>
      <c r="G41" s="10">
        <v>99750.7</v>
      </c>
      <c r="H41" s="10">
        <v>51904.3</v>
      </c>
      <c r="I41" s="10">
        <v>33978.910000000003</v>
      </c>
      <c r="J41" s="10">
        <v>62093.04</v>
      </c>
      <c r="K41" s="10">
        <v>33000.660000000003</v>
      </c>
      <c r="L41" s="10">
        <v>55367100</v>
      </c>
      <c r="M41" s="10">
        <v>34813000</v>
      </c>
      <c r="N41" s="10">
        <v>20554100</v>
      </c>
      <c r="O41" s="10">
        <v>644928134210000</v>
      </c>
      <c r="P41" s="10">
        <v>473081865000000</v>
      </c>
      <c r="Q41" s="10">
        <v>171846269210000</v>
      </c>
      <c r="R41" s="10">
        <v>343</v>
      </c>
      <c r="S41" s="10">
        <v>230</v>
      </c>
      <c r="T41" s="10">
        <v>113</v>
      </c>
      <c r="U41" s="10">
        <v>115305</v>
      </c>
      <c r="V41" s="10">
        <v>129113</v>
      </c>
      <c r="W41" s="10">
        <v>87200</v>
      </c>
      <c r="X41" s="10">
        <v>67713.3</v>
      </c>
      <c r="Y41" s="10">
        <v>91517.77</v>
      </c>
      <c r="Z41" s="10">
        <v>86813.3</v>
      </c>
      <c r="AA41" s="10">
        <v>39549600</v>
      </c>
      <c r="AB41" s="10">
        <v>29696000</v>
      </c>
      <c r="AC41" s="10">
        <v>9853600</v>
      </c>
      <c r="AD41" s="10">
        <v>543991608960000</v>
      </c>
      <c r="AE41" s="10">
        <v>446898176000000</v>
      </c>
      <c r="AF41" s="10">
        <v>97093432960000</v>
      </c>
      <c r="AG41" s="10">
        <v>310</v>
      </c>
      <c r="AH41" s="10">
        <v>119</v>
      </c>
      <c r="AI41" s="10">
        <v>191</v>
      </c>
      <c r="AJ41" s="10">
        <v>43308.1</v>
      </c>
      <c r="AK41" s="10">
        <v>43000</v>
      </c>
      <c r="AL41" s="10">
        <v>43500</v>
      </c>
      <c r="AM41" s="10">
        <v>31380.55</v>
      </c>
      <c r="AN41" s="10">
        <v>42818.95</v>
      </c>
      <c r="AO41" s="10">
        <v>43385.98</v>
      </c>
      <c r="AP41" s="10">
        <v>13425500</v>
      </c>
      <c r="AQ41" s="10">
        <v>5117000</v>
      </c>
      <c r="AR41" s="10">
        <v>8308500</v>
      </c>
      <c r="AS41" s="10">
        <v>95214861250000</v>
      </c>
      <c r="AT41" s="10">
        <v>26183689000000</v>
      </c>
      <c r="AU41" s="10">
        <v>69031172250000</v>
      </c>
      <c r="AV41" s="10">
        <v>92</v>
      </c>
      <c r="AW41" s="10">
        <v>0</v>
      </c>
      <c r="AX41" s="10">
        <v>92</v>
      </c>
      <c r="AY41" s="10">
        <v>26000</v>
      </c>
      <c r="AZ41" s="10">
        <v>0</v>
      </c>
      <c r="BA41" s="10">
        <v>26000</v>
      </c>
      <c r="BB41" s="10">
        <v>25858.31</v>
      </c>
      <c r="BC41" s="10">
        <v>0</v>
      </c>
      <c r="BD41" s="10">
        <v>25858.31</v>
      </c>
      <c r="BE41" s="10">
        <v>2392000</v>
      </c>
      <c r="BF41" s="10">
        <v>0</v>
      </c>
      <c r="BG41" s="10">
        <v>2392000</v>
      </c>
      <c r="BH41" s="10">
        <v>5721664000000</v>
      </c>
      <c r="BI41" s="10">
        <v>0</v>
      </c>
      <c r="BJ41" s="10">
        <v>5721664000000</v>
      </c>
      <c r="BK41" s="10" t="s">
        <v>295</v>
      </c>
      <c r="BL41" s="10" t="s">
        <v>375</v>
      </c>
      <c r="BM41" s="10" t="s">
        <v>71</v>
      </c>
      <c r="BN41" s="10">
        <v>8008</v>
      </c>
      <c r="BO41" s="10">
        <v>745</v>
      </c>
      <c r="BP41" s="10">
        <f t="shared" si="34"/>
        <v>8753</v>
      </c>
      <c r="BQ41" s="10">
        <v>5226</v>
      </c>
      <c r="BR41" s="10">
        <v>2782</v>
      </c>
      <c r="BS41" s="10">
        <v>63413.4</v>
      </c>
      <c r="BT41" s="10">
        <v>68269.8</v>
      </c>
      <c r="BU41" s="10">
        <v>54290.5</v>
      </c>
      <c r="BV41" s="10">
        <v>13159.9</v>
      </c>
      <c r="BW41" s="10">
        <v>18704.93</v>
      </c>
      <c r="BX41" s="10">
        <v>14152.14</v>
      </c>
      <c r="BY41" s="10">
        <v>507814500</v>
      </c>
      <c r="BZ41" s="10">
        <v>55367100</v>
      </c>
      <c r="CA41" s="10">
        <f t="shared" si="35"/>
        <v>563181600</v>
      </c>
      <c r="CB41" s="10">
        <f t="shared" si="40"/>
        <v>64341.551468068094</v>
      </c>
      <c r="CC41" s="10">
        <v>356778200</v>
      </c>
      <c r="CD41" s="10">
        <v>151036300</v>
      </c>
      <c r="CE41" s="10">
        <v>1.113809342349E+16</v>
      </c>
      <c r="CF41" s="10">
        <v>9579798965240000</v>
      </c>
      <c r="CG41" s="10">
        <v>1558294458250000</v>
      </c>
      <c r="CH41" s="10">
        <v>3624</v>
      </c>
      <c r="CI41" s="10">
        <v>343</v>
      </c>
      <c r="CJ41" s="10">
        <f t="shared" si="36"/>
        <v>3967</v>
      </c>
      <c r="CK41" s="10">
        <v>2141</v>
      </c>
      <c r="CL41" s="10">
        <v>1483</v>
      </c>
      <c r="CM41" s="10">
        <v>87864.3</v>
      </c>
      <c r="CN41" s="10">
        <v>104169.5</v>
      </c>
      <c r="CO41" s="10">
        <v>64324.5</v>
      </c>
      <c r="CP41" s="10">
        <v>26318.82</v>
      </c>
      <c r="CQ41" s="10">
        <v>41454.050000000003</v>
      </c>
      <c r="CR41" s="10">
        <v>23540.26</v>
      </c>
      <c r="CS41" s="10">
        <v>318420300</v>
      </c>
      <c r="CT41" s="10">
        <v>39549600</v>
      </c>
      <c r="CU41" s="10">
        <f t="shared" si="37"/>
        <v>357969900</v>
      </c>
      <c r="CV41" s="10">
        <f t="shared" si="41"/>
        <v>90236.929669775651</v>
      </c>
      <c r="CW41" s="10">
        <v>223027000</v>
      </c>
      <c r="CX41" s="10">
        <v>95393300</v>
      </c>
      <c r="CY41" s="10">
        <v>9125206114250000</v>
      </c>
      <c r="CZ41" s="10">
        <v>7900347411000000</v>
      </c>
      <c r="DA41" s="10">
        <v>1224858703250000</v>
      </c>
      <c r="DB41" s="10">
        <v>3546</v>
      </c>
      <c r="DC41" s="10">
        <v>2318</v>
      </c>
      <c r="DD41" s="10">
        <v>1228</v>
      </c>
      <c r="DE41" s="10">
        <v>44002.5</v>
      </c>
      <c r="DF41" s="10">
        <v>44319.7</v>
      </c>
      <c r="DG41" s="10">
        <v>43403.9</v>
      </c>
      <c r="DH41" s="10">
        <v>10312.15</v>
      </c>
      <c r="DI41" s="10">
        <v>13720.5</v>
      </c>
      <c r="DJ41" s="10">
        <v>14694.87</v>
      </c>
      <c r="DK41" s="10">
        <v>156033000</v>
      </c>
      <c r="DL41" s="10">
        <v>102733000</v>
      </c>
      <c r="DM41" s="10">
        <v>53300000</v>
      </c>
      <c r="DN41" s="10">
        <v>1344001853000000</v>
      </c>
      <c r="DO41" s="10">
        <v>1016055747000000</v>
      </c>
      <c r="DP41" s="10">
        <v>327946106000000</v>
      </c>
      <c r="DQ41" s="10">
        <v>838</v>
      </c>
      <c r="DR41" s="10">
        <v>310</v>
      </c>
      <c r="DS41" s="10">
        <f t="shared" si="38"/>
        <v>1148</v>
      </c>
      <c r="DT41" s="10">
        <v>767</v>
      </c>
      <c r="DU41" s="10">
        <v>71</v>
      </c>
      <c r="DV41" s="10">
        <v>39810.5</v>
      </c>
      <c r="DW41" s="10">
        <v>40440.9</v>
      </c>
      <c r="DX41" s="10">
        <v>33000</v>
      </c>
      <c r="DY41" s="10">
        <v>30831.9</v>
      </c>
      <c r="DZ41" s="10">
        <v>33549.03</v>
      </c>
      <c r="EA41" s="10">
        <v>32766.78</v>
      </c>
      <c r="EB41" s="10">
        <v>33361200</v>
      </c>
      <c r="EC41" s="10">
        <v>13425500</v>
      </c>
      <c r="ED41" s="10">
        <f t="shared" si="39"/>
        <v>46786700</v>
      </c>
      <c r="EE41" s="170">
        <f t="shared" si="42"/>
        <v>40754.965156794424</v>
      </c>
      <c r="EF41" s="10">
        <v>31018200</v>
      </c>
      <c r="EG41" s="10">
        <v>2343000</v>
      </c>
      <c r="EH41" s="10">
        <v>668885456240000</v>
      </c>
      <c r="EI41" s="10">
        <v>663395807240000</v>
      </c>
      <c r="EJ41" s="10">
        <v>5489649000000</v>
      </c>
    </row>
    <row r="42" spans="1:140" x14ac:dyDescent="0.2">
      <c r="A42" s="10" t="s">
        <v>72</v>
      </c>
      <c r="B42" s="10" t="s">
        <v>393</v>
      </c>
      <c r="C42" s="10">
        <v>1154</v>
      </c>
      <c r="D42" s="10">
        <v>517</v>
      </c>
      <c r="E42" s="10">
        <v>637</v>
      </c>
      <c r="F42" s="10">
        <v>61581.5</v>
      </c>
      <c r="G42" s="10">
        <v>59967.1</v>
      </c>
      <c r="H42" s="10">
        <v>62891.7</v>
      </c>
      <c r="I42" s="10">
        <v>27353.85</v>
      </c>
      <c r="J42" s="10">
        <v>38460.99</v>
      </c>
      <c r="K42" s="10">
        <v>38487</v>
      </c>
      <c r="L42" s="10">
        <v>71065000</v>
      </c>
      <c r="M42" s="10">
        <v>31003000</v>
      </c>
      <c r="N42" s="10">
        <v>40062000</v>
      </c>
      <c r="O42" s="10">
        <v>1000810389000000</v>
      </c>
      <c r="P42" s="10">
        <v>397245745000000</v>
      </c>
      <c r="Q42" s="10">
        <v>603564644000000</v>
      </c>
      <c r="R42" s="10">
        <v>163</v>
      </c>
      <c r="S42" s="10">
        <v>0</v>
      </c>
      <c r="T42" s="10">
        <v>163</v>
      </c>
      <c r="U42" s="10">
        <v>66000</v>
      </c>
      <c r="V42" s="10">
        <v>0</v>
      </c>
      <c r="W42" s="10">
        <v>66000</v>
      </c>
      <c r="X42" s="10">
        <v>65797.23</v>
      </c>
      <c r="Y42" s="10">
        <v>0</v>
      </c>
      <c r="Z42" s="10">
        <v>65797.23</v>
      </c>
      <c r="AA42" s="10">
        <v>10758000</v>
      </c>
      <c r="AB42" s="10">
        <v>0</v>
      </c>
      <c r="AC42" s="10">
        <v>10758000</v>
      </c>
      <c r="AD42" s="10">
        <v>115734564000000</v>
      </c>
      <c r="AE42" s="10">
        <v>0</v>
      </c>
      <c r="AF42" s="10">
        <v>115734564000000</v>
      </c>
      <c r="AG42" s="10">
        <v>991</v>
      </c>
      <c r="AH42" s="10">
        <v>517</v>
      </c>
      <c r="AI42" s="10">
        <v>474</v>
      </c>
      <c r="AJ42" s="10">
        <v>60854.7</v>
      </c>
      <c r="AK42" s="10">
        <v>59967.1</v>
      </c>
      <c r="AL42" s="10">
        <v>61822.8</v>
      </c>
      <c r="AM42" s="10">
        <v>29958.1</v>
      </c>
      <c r="AN42" s="10">
        <v>38460.99</v>
      </c>
      <c r="AO42" s="10">
        <v>46510.18</v>
      </c>
      <c r="AP42" s="10">
        <v>60307000</v>
      </c>
      <c r="AQ42" s="10">
        <v>31003000</v>
      </c>
      <c r="AR42" s="10">
        <v>29304000</v>
      </c>
      <c r="AS42" s="10">
        <v>885075825000000</v>
      </c>
      <c r="AT42" s="10">
        <v>397245745000000</v>
      </c>
      <c r="AU42" s="10">
        <v>487830080000000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 t="s">
        <v>295</v>
      </c>
      <c r="BL42" s="10" t="s">
        <v>376</v>
      </c>
      <c r="BM42" s="10" t="s">
        <v>73</v>
      </c>
      <c r="BN42" s="10">
        <v>6454</v>
      </c>
      <c r="BO42" s="10">
        <v>1154</v>
      </c>
      <c r="BP42" s="10">
        <f t="shared" si="34"/>
        <v>7608</v>
      </c>
      <c r="BQ42" s="10">
        <v>3223</v>
      </c>
      <c r="BR42" s="10">
        <v>3231</v>
      </c>
      <c r="BS42" s="10">
        <v>52726.5</v>
      </c>
      <c r="BT42" s="10">
        <v>49197.7</v>
      </c>
      <c r="BU42" s="10">
        <v>56246.5</v>
      </c>
      <c r="BV42" s="10">
        <v>9648.66</v>
      </c>
      <c r="BW42" s="10">
        <v>12685.77</v>
      </c>
      <c r="BX42" s="10">
        <v>14537</v>
      </c>
      <c r="BY42" s="10">
        <v>340296700</v>
      </c>
      <c r="BZ42" s="10">
        <v>71065000</v>
      </c>
      <c r="CA42" s="10">
        <f t="shared" si="35"/>
        <v>411361700</v>
      </c>
      <c r="CB42" s="10">
        <f t="shared" si="40"/>
        <v>54069.624079915877</v>
      </c>
      <c r="CC42" s="10">
        <v>158564200</v>
      </c>
      <c r="CD42" s="10">
        <v>181732500</v>
      </c>
      <c r="CE42" s="10">
        <v>3895799900410000</v>
      </c>
      <c r="CF42" s="10">
        <v>1679485717160000</v>
      </c>
      <c r="CG42" s="10">
        <v>2216314183250000</v>
      </c>
      <c r="CH42" s="10">
        <v>3042</v>
      </c>
      <c r="CI42" s="10">
        <v>163</v>
      </c>
      <c r="CJ42" s="10">
        <f t="shared" si="36"/>
        <v>3205</v>
      </c>
      <c r="CK42" s="10">
        <v>1436</v>
      </c>
      <c r="CL42" s="10">
        <v>1606</v>
      </c>
      <c r="CM42" s="10">
        <v>62613.3</v>
      </c>
      <c r="CN42" s="10">
        <v>60780.800000000003</v>
      </c>
      <c r="CO42" s="10">
        <v>64251.9</v>
      </c>
      <c r="CP42" s="10">
        <v>16215.47</v>
      </c>
      <c r="CQ42" s="10">
        <v>21818.83</v>
      </c>
      <c r="CR42" s="10">
        <v>23722.67</v>
      </c>
      <c r="CS42" s="10">
        <v>190469700</v>
      </c>
      <c r="CT42" s="10">
        <v>10758000</v>
      </c>
      <c r="CU42" s="10">
        <f t="shared" si="37"/>
        <v>201227700</v>
      </c>
      <c r="CV42" s="10">
        <f t="shared" si="41"/>
        <v>62785.553822152884</v>
      </c>
      <c r="CW42" s="10">
        <v>87281200</v>
      </c>
      <c r="CX42" s="10">
        <v>103188500</v>
      </c>
      <c r="CY42" s="10">
        <v>2445123544290000</v>
      </c>
      <c r="CZ42" s="10">
        <v>986989427040000</v>
      </c>
      <c r="DA42" s="10">
        <v>1458134117250000</v>
      </c>
      <c r="DB42" s="10">
        <v>3361</v>
      </c>
      <c r="DC42" s="10">
        <v>1736</v>
      </c>
      <c r="DD42" s="10">
        <v>1625</v>
      </c>
      <c r="DE42" s="10">
        <v>44047</v>
      </c>
      <c r="DF42" s="10">
        <v>40033.4</v>
      </c>
      <c r="DG42" s="10">
        <v>48334.8</v>
      </c>
      <c r="DH42" s="10">
        <v>11294.29</v>
      </c>
      <c r="DI42" s="10">
        <v>15093.13</v>
      </c>
      <c r="DJ42" s="10">
        <v>16902.18</v>
      </c>
      <c r="DK42" s="10">
        <v>148042000</v>
      </c>
      <c r="DL42" s="10">
        <v>69498000</v>
      </c>
      <c r="DM42" s="10">
        <v>78544000</v>
      </c>
      <c r="DN42" s="10">
        <v>1447490131120000</v>
      </c>
      <c r="DO42" s="10">
        <v>689310065120000</v>
      </c>
      <c r="DP42" s="10">
        <v>758180066000000</v>
      </c>
      <c r="DQ42" s="10">
        <v>51</v>
      </c>
      <c r="DR42" s="10">
        <v>991</v>
      </c>
      <c r="DS42" s="10">
        <f t="shared" si="38"/>
        <v>1042</v>
      </c>
      <c r="DT42" s="10">
        <v>51</v>
      </c>
      <c r="DU42" s="10">
        <v>0</v>
      </c>
      <c r="DV42" s="10">
        <v>35000</v>
      </c>
      <c r="DW42" s="10">
        <v>35000</v>
      </c>
      <c r="DX42" s="10">
        <v>0</v>
      </c>
      <c r="DY42" s="10">
        <v>34655.160000000003</v>
      </c>
      <c r="DZ42" s="10">
        <v>34655.160000000003</v>
      </c>
      <c r="EA42" s="10">
        <v>0</v>
      </c>
      <c r="EB42" s="10">
        <v>1785000</v>
      </c>
      <c r="EC42" s="10">
        <v>60307000</v>
      </c>
      <c r="ED42" s="10">
        <f t="shared" si="39"/>
        <v>62092000</v>
      </c>
      <c r="EE42" s="170">
        <f t="shared" si="42"/>
        <v>59589.251439539345</v>
      </c>
      <c r="EF42" s="10">
        <v>1785000</v>
      </c>
      <c r="EG42" s="10">
        <v>0</v>
      </c>
      <c r="EH42" s="10">
        <v>3186225000000</v>
      </c>
      <c r="EI42" s="10">
        <v>3186225000000</v>
      </c>
      <c r="EJ42" s="10">
        <v>0</v>
      </c>
    </row>
    <row r="43" spans="1:140" x14ac:dyDescent="0.2">
      <c r="A43" s="10" t="s">
        <v>74</v>
      </c>
      <c r="B43" s="10" t="s">
        <v>393</v>
      </c>
      <c r="C43" s="10">
        <v>1488</v>
      </c>
      <c r="D43" s="10">
        <v>964</v>
      </c>
      <c r="E43" s="10">
        <v>524</v>
      </c>
      <c r="F43" s="10">
        <v>42903.6</v>
      </c>
      <c r="G43" s="10">
        <v>40085.1</v>
      </c>
      <c r="H43" s="10">
        <v>48088.7</v>
      </c>
      <c r="I43" s="10">
        <v>15331.37</v>
      </c>
      <c r="J43" s="10">
        <v>15254.72</v>
      </c>
      <c r="K43" s="10">
        <v>33282.879999999997</v>
      </c>
      <c r="L43" s="10">
        <v>63840500</v>
      </c>
      <c r="M43" s="10">
        <v>38642000</v>
      </c>
      <c r="N43" s="10">
        <v>25198500</v>
      </c>
      <c r="O43" s="10">
        <v>523175329250000</v>
      </c>
      <c r="P43" s="10">
        <v>217802052000000</v>
      </c>
      <c r="Q43" s="10">
        <v>305373277250000</v>
      </c>
      <c r="R43" s="10">
        <v>130</v>
      </c>
      <c r="S43" s="10">
        <v>0</v>
      </c>
      <c r="T43" s="10">
        <v>130</v>
      </c>
      <c r="U43" s="10">
        <v>127000</v>
      </c>
      <c r="V43" s="10">
        <v>0</v>
      </c>
      <c r="W43" s="10">
        <v>127000</v>
      </c>
      <c r="X43" s="10">
        <v>126510.6</v>
      </c>
      <c r="Y43" s="10">
        <v>0</v>
      </c>
      <c r="Z43" s="10">
        <v>126510.6</v>
      </c>
      <c r="AA43" s="10">
        <v>16510000</v>
      </c>
      <c r="AB43" s="10">
        <v>0</v>
      </c>
      <c r="AC43" s="10">
        <v>16510000</v>
      </c>
      <c r="AD43" s="10">
        <v>272580100000000</v>
      </c>
      <c r="AE43" s="10">
        <v>0</v>
      </c>
      <c r="AF43" s="10">
        <v>272580100000000</v>
      </c>
      <c r="AG43" s="10">
        <v>1002</v>
      </c>
      <c r="AH43" s="10">
        <v>672</v>
      </c>
      <c r="AI43" s="10">
        <v>330</v>
      </c>
      <c r="AJ43" s="10">
        <v>34960.6</v>
      </c>
      <c r="AK43" s="10">
        <v>42056.5</v>
      </c>
      <c r="AL43" s="10">
        <v>20510.599999999999</v>
      </c>
      <c r="AM43" s="10">
        <v>13821.39</v>
      </c>
      <c r="AN43" s="10">
        <v>18982.7</v>
      </c>
      <c r="AO43" s="10">
        <v>16309.66</v>
      </c>
      <c r="AP43" s="10">
        <v>35030500</v>
      </c>
      <c r="AQ43" s="10">
        <v>28262000</v>
      </c>
      <c r="AR43" s="10">
        <v>6768500</v>
      </c>
      <c r="AS43" s="10">
        <v>193020429250000</v>
      </c>
      <c r="AT43" s="10">
        <v>163913652000000</v>
      </c>
      <c r="AU43" s="10">
        <v>29106777250000</v>
      </c>
      <c r="AV43" s="10">
        <v>356</v>
      </c>
      <c r="AW43" s="10">
        <v>292</v>
      </c>
      <c r="AX43" s="10">
        <v>64</v>
      </c>
      <c r="AY43" s="10">
        <v>34550.6</v>
      </c>
      <c r="AZ43" s="10">
        <v>35547.9</v>
      </c>
      <c r="BA43" s="10">
        <v>30000</v>
      </c>
      <c r="BB43" s="10">
        <v>21235.25</v>
      </c>
      <c r="BC43" s="10">
        <v>25053.75</v>
      </c>
      <c r="BD43" s="10">
        <v>29764.7</v>
      </c>
      <c r="BE43" s="10">
        <v>12300000</v>
      </c>
      <c r="BF43" s="10">
        <v>10380000</v>
      </c>
      <c r="BG43" s="10">
        <v>1920000</v>
      </c>
      <c r="BH43" s="10">
        <v>57574800000000</v>
      </c>
      <c r="BI43" s="10">
        <v>53888400000000</v>
      </c>
      <c r="BJ43" s="10">
        <v>3686400000000</v>
      </c>
      <c r="BK43" s="10" t="s">
        <v>295</v>
      </c>
      <c r="BL43" s="10" t="s">
        <v>377</v>
      </c>
      <c r="BM43" s="10" t="s">
        <v>75</v>
      </c>
      <c r="BN43" s="10">
        <v>9942</v>
      </c>
      <c r="BO43" s="10">
        <v>1488</v>
      </c>
      <c r="BP43" s="10">
        <f t="shared" si="34"/>
        <v>11430</v>
      </c>
      <c r="BQ43" s="10">
        <v>4865</v>
      </c>
      <c r="BR43" s="10">
        <v>5077</v>
      </c>
      <c r="BS43" s="10">
        <v>76656.2</v>
      </c>
      <c r="BT43" s="10">
        <v>82583.3</v>
      </c>
      <c r="BU43" s="10">
        <v>70976.600000000006</v>
      </c>
      <c r="BV43" s="10">
        <v>9140.89</v>
      </c>
      <c r="BW43" s="10">
        <v>14174.99</v>
      </c>
      <c r="BX43" s="10">
        <v>11657.62</v>
      </c>
      <c r="BY43" s="10">
        <v>762115957</v>
      </c>
      <c r="BZ43" s="10">
        <v>63840500</v>
      </c>
      <c r="CA43" s="10">
        <f t="shared" si="35"/>
        <v>825956457</v>
      </c>
      <c r="CB43" s="10">
        <f t="shared" si="40"/>
        <v>72262.157217847765</v>
      </c>
      <c r="CC43" s="10">
        <v>401767812</v>
      </c>
      <c r="CD43" s="10">
        <v>360348145</v>
      </c>
      <c r="CE43" s="10">
        <v>8317367697297160</v>
      </c>
      <c r="CF43" s="10">
        <v>4788842170886540</v>
      </c>
      <c r="CG43" s="10">
        <v>3528525526410620</v>
      </c>
      <c r="CH43" s="10">
        <v>6925</v>
      </c>
      <c r="CI43" s="10">
        <v>130</v>
      </c>
      <c r="CJ43" s="10">
        <f t="shared" si="36"/>
        <v>7055</v>
      </c>
      <c r="CK43" s="10">
        <v>3823</v>
      </c>
      <c r="CL43" s="10">
        <v>3102</v>
      </c>
      <c r="CM43" s="10">
        <v>86557</v>
      </c>
      <c r="CN43" s="10">
        <v>84636.9</v>
      </c>
      <c r="CO43" s="10">
        <v>88923.4</v>
      </c>
      <c r="CP43" s="10">
        <v>12085.24</v>
      </c>
      <c r="CQ43" s="10">
        <v>16689.2</v>
      </c>
      <c r="CR43" s="10">
        <v>17459.509999999998</v>
      </c>
      <c r="CS43" s="10">
        <v>599407192</v>
      </c>
      <c r="CT43" s="10">
        <v>16510000</v>
      </c>
      <c r="CU43" s="10">
        <f t="shared" si="37"/>
        <v>615917192</v>
      </c>
      <c r="CV43" s="10">
        <f t="shared" si="41"/>
        <v>87302.224238128983</v>
      </c>
      <c r="CW43" s="10">
        <v>323566812</v>
      </c>
      <c r="CX43" s="10">
        <v>275840380</v>
      </c>
      <c r="CY43" s="10">
        <v>7055951991002940</v>
      </c>
      <c r="CZ43" s="10">
        <v>4098183897886540</v>
      </c>
      <c r="DA43" s="10">
        <v>2957768093116400</v>
      </c>
      <c r="DB43" s="10">
        <v>2502</v>
      </c>
      <c r="DC43" s="10">
        <v>759</v>
      </c>
      <c r="DD43" s="10">
        <v>1743</v>
      </c>
      <c r="DE43" s="10">
        <v>57072.4</v>
      </c>
      <c r="DF43" s="10">
        <v>82492.800000000003</v>
      </c>
      <c r="DG43" s="10">
        <v>46003</v>
      </c>
      <c r="DH43" s="10">
        <v>13680.48</v>
      </c>
      <c r="DI43" s="10">
        <v>32554.61</v>
      </c>
      <c r="DJ43" s="10">
        <v>13581.11</v>
      </c>
      <c r="DK43" s="10">
        <v>142795265</v>
      </c>
      <c r="DL43" s="10">
        <v>62612000</v>
      </c>
      <c r="DM43" s="10">
        <v>80183265</v>
      </c>
      <c r="DN43" s="10">
        <v>1179743779044220</v>
      </c>
      <c r="DO43" s="10">
        <v>615697152000000</v>
      </c>
      <c r="DP43" s="10">
        <v>564046627044225</v>
      </c>
      <c r="DQ43" s="10">
        <v>515</v>
      </c>
      <c r="DR43" s="10">
        <v>1002</v>
      </c>
      <c r="DS43" s="10">
        <f t="shared" si="38"/>
        <v>1517</v>
      </c>
      <c r="DT43" s="10">
        <v>283</v>
      </c>
      <c r="DU43" s="10">
        <v>232</v>
      </c>
      <c r="DV43" s="10">
        <v>38667</v>
      </c>
      <c r="DW43" s="10">
        <v>55084.800000000003</v>
      </c>
      <c r="DX43" s="10">
        <v>18640.099999999999</v>
      </c>
      <c r="DY43" s="10">
        <v>17465.150000000001</v>
      </c>
      <c r="DZ43" s="10">
        <v>30417.93</v>
      </c>
      <c r="EA43" s="10">
        <v>11098.78</v>
      </c>
      <c r="EB43" s="10">
        <v>19913500</v>
      </c>
      <c r="EC43" s="10">
        <v>35030500</v>
      </c>
      <c r="ED43" s="10">
        <f t="shared" si="39"/>
        <v>54944000</v>
      </c>
      <c r="EE43" s="170">
        <f t="shared" si="42"/>
        <v>36218.852999340801</v>
      </c>
      <c r="EF43" s="10">
        <v>15589000</v>
      </c>
      <c r="EG43" s="10">
        <v>4324500</v>
      </c>
      <c r="EH43" s="10">
        <v>81671927250000</v>
      </c>
      <c r="EI43" s="10">
        <v>74961121000000</v>
      </c>
      <c r="EJ43" s="10">
        <v>6710806250000</v>
      </c>
    </row>
    <row r="44" spans="1:140" x14ac:dyDescent="0.2">
      <c r="A44" s="10" t="s">
        <v>76</v>
      </c>
      <c r="B44" s="10" t="s">
        <v>393</v>
      </c>
      <c r="C44" s="10">
        <v>2939</v>
      </c>
      <c r="D44" s="10">
        <v>1371</v>
      </c>
      <c r="E44" s="10">
        <v>1568</v>
      </c>
      <c r="F44" s="10">
        <v>49903</v>
      </c>
      <c r="G44" s="10">
        <v>31342.1</v>
      </c>
      <c r="H44" s="10">
        <v>66132</v>
      </c>
      <c r="I44" s="10">
        <v>30308.639999999999</v>
      </c>
      <c r="J44" s="10">
        <v>20688.75</v>
      </c>
      <c r="K44" s="10">
        <v>53849.02</v>
      </c>
      <c r="L44" s="10">
        <v>146665000</v>
      </c>
      <c r="M44" s="10">
        <v>42970000</v>
      </c>
      <c r="N44" s="10">
        <v>103695000</v>
      </c>
      <c r="O44" s="10">
        <v>7942049925000000</v>
      </c>
      <c r="P44" s="10">
        <v>805879300000000</v>
      </c>
      <c r="Q44" s="10">
        <v>7136170625000000</v>
      </c>
      <c r="R44" s="10">
        <v>841</v>
      </c>
      <c r="S44" s="10">
        <v>0</v>
      </c>
      <c r="T44" s="10">
        <v>841</v>
      </c>
      <c r="U44" s="10">
        <v>101688.5</v>
      </c>
      <c r="V44" s="10">
        <v>0</v>
      </c>
      <c r="W44" s="10">
        <v>101688.5</v>
      </c>
      <c r="X44" s="10">
        <v>98031.86</v>
      </c>
      <c r="Y44" s="10">
        <v>0</v>
      </c>
      <c r="Z44" s="10">
        <v>98031.86</v>
      </c>
      <c r="AA44" s="10">
        <v>85520000</v>
      </c>
      <c r="AB44" s="10">
        <v>0</v>
      </c>
      <c r="AC44" s="10">
        <v>85520000</v>
      </c>
      <c r="AD44" s="10">
        <v>6805840000000000</v>
      </c>
      <c r="AE44" s="10">
        <v>0</v>
      </c>
      <c r="AF44" s="10">
        <v>6805840000000000</v>
      </c>
      <c r="AG44" s="10">
        <v>1918</v>
      </c>
      <c r="AH44" s="10">
        <v>1191</v>
      </c>
      <c r="AI44" s="10">
        <v>727</v>
      </c>
      <c r="AJ44" s="10">
        <v>28970.3</v>
      </c>
      <c r="AK44" s="10">
        <v>31393.8</v>
      </c>
      <c r="AL44" s="10">
        <v>25000</v>
      </c>
      <c r="AM44" s="10">
        <v>17319.3</v>
      </c>
      <c r="AN44" s="10">
        <v>23352.74</v>
      </c>
      <c r="AO44" s="10">
        <v>24982.799999999999</v>
      </c>
      <c r="AP44" s="10">
        <v>55565000</v>
      </c>
      <c r="AQ44" s="10">
        <v>37390000</v>
      </c>
      <c r="AR44" s="10">
        <v>18175000</v>
      </c>
      <c r="AS44" s="10">
        <v>1105073525000000</v>
      </c>
      <c r="AT44" s="10">
        <v>774742900000000</v>
      </c>
      <c r="AU44" s="10">
        <v>330330625000000</v>
      </c>
      <c r="AV44" s="10">
        <v>180</v>
      </c>
      <c r="AW44" s="10">
        <v>180</v>
      </c>
      <c r="AX44" s="10">
        <v>0</v>
      </c>
      <c r="AY44" s="10">
        <v>31000</v>
      </c>
      <c r="AZ44" s="10">
        <v>31000</v>
      </c>
      <c r="BA44" s="10">
        <v>0</v>
      </c>
      <c r="BB44" s="10">
        <v>30913.77</v>
      </c>
      <c r="BC44" s="10">
        <v>30913.77</v>
      </c>
      <c r="BD44" s="10">
        <v>0</v>
      </c>
      <c r="BE44" s="10">
        <v>5580000</v>
      </c>
      <c r="BF44" s="10">
        <v>5580000</v>
      </c>
      <c r="BG44" s="10">
        <v>0</v>
      </c>
      <c r="BH44" s="10">
        <v>31136400000000</v>
      </c>
      <c r="BI44" s="10">
        <v>31136400000000</v>
      </c>
      <c r="BJ44" s="10">
        <v>0</v>
      </c>
      <c r="BK44" s="10" t="s">
        <v>295</v>
      </c>
      <c r="BL44" s="10" t="s">
        <v>76</v>
      </c>
      <c r="BM44" s="10" t="s">
        <v>77</v>
      </c>
      <c r="BN44" s="10">
        <v>2163</v>
      </c>
      <c r="BO44" s="10">
        <v>2939</v>
      </c>
      <c r="BP44" s="10">
        <f t="shared" si="34"/>
        <v>5102</v>
      </c>
      <c r="BQ44" s="10">
        <v>1493</v>
      </c>
      <c r="BR44" s="10">
        <v>670</v>
      </c>
      <c r="BS44" s="10">
        <v>69437.8</v>
      </c>
      <c r="BT44" s="10">
        <v>76471.5</v>
      </c>
      <c r="BU44" s="10">
        <v>53764.2</v>
      </c>
      <c r="BV44" s="10">
        <v>29896.48</v>
      </c>
      <c r="BW44" s="10">
        <v>40831.68</v>
      </c>
      <c r="BX44" s="10">
        <v>32189.57</v>
      </c>
      <c r="BY44" s="10">
        <v>150194000</v>
      </c>
      <c r="BZ44" s="10">
        <v>146665000</v>
      </c>
      <c r="CA44" s="10">
        <f t="shared" si="35"/>
        <v>296859000</v>
      </c>
      <c r="CB44" s="10">
        <f t="shared" si="40"/>
        <v>58184.829478635831</v>
      </c>
      <c r="CC44" s="10">
        <v>114172000</v>
      </c>
      <c r="CD44" s="10">
        <v>36022000</v>
      </c>
      <c r="CE44" s="10">
        <v>4192131831520000</v>
      </c>
      <c r="CF44" s="10">
        <v>3725059144000000</v>
      </c>
      <c r="CG44" s="10">
        <v>467072687520000</v>
      </c>
      <c r="CH44" s="10">
        <v>1095</v>
      </c>
      <c r="CI44" s="10">
        <v>841</v>
      </c>
      <c r="CJ44" s="10">
        <f t="shared" si="36"/>
        <v>1936</v>
      </c>
      <c r="CK44" s="10">
        <v>831</v>
      </c>
      <c r="CL44" s="10">
        <v>264</v>
      </c>
      <c r="CM44" s="10">
        <v>73453.899999999994</v>
      </c>
      <c r="CN44" s="10">
        <v>81627</v>
      </c>
      <c r="CO44" s="10">
        <v>47727.3</v>
      </c>
      <c r="CP44" s="10">
        <v>36872.120000000003</v>
      </c>
      <c r="CQ44" s="10">
        <v>47713.66</v>
      </c>
      <c r="CR44" s="10">
        <v>28793.25</v>
      </c>
      <c r="CS44" s="10">
        <v>80432000</v>
      </c>
      <c r="CT44" s="10">
        <v>85520000</v>
      </c>
      <c r="CU44" s="10">
        <f t="shared" si="37"/>
        <v>165952000</v>
      </c>
      <c r="CV44" s="10">
        <f t="shared" si="41"/>
        <v>85719.008264462813</v>
      </c>
      <c r="CW44" s="10">
        <v>67832000</v>
      </c>
      <c r="CX44" s="10">
        <v>12600000</v>
      </c>
      <c r="CY44" s="10">
        <v>1636046456000000</v>
      </c>
      <c r="CZ44" s="10">
        <v>1577663544000000</v>
      </c>
      <c r="DA44" s="10">
        <v>58382912000000</v>
      </c>
      <c r="DB44" s="10">
        <v>1068</v>
      </c>
      <c r="DC44" s="10">
        <v>662</v>
      </c>
      <c r="DD44" s="10">
        <v>406</v>
      </c>
      <c r="DE44" s="10">
        <v>65320.2</v>
      </c>
      <c r="DF44" s="10">
        <v>70000</v>
      </c>
      <c r="DG44" s="10">
        <v>57689.7</v>
      </c>
      <c r="DH44" s="10">
        <v>47296.5</v>
      </c>
      <c r="DI44" s="10">
        <v>69947.11</v>
      </c>
      <c r="DJ44" s="10">
        <v>49710.91</v>
      </c>
      <c r="DK44" s="10">
        <v>69762000</v>
      </c>
      <c r="DL44" s="10">
        <v>46340000</v>
      </c>
      <c r="DM44" s="10">
        <v>23422000</v>
      </c>
      <c r="DN44" s="10">
        <v>2556085375520000</v>
      </c>
      <c r="DO44" s="10">
        <v>2147395600000000</v>
      </c>
      <c r="DP44" s="10">
        <v>408689775520000</v>
      </c>
      <c r="DQ44" s="10">
        <v>0</v>
      </c>
      <c r="DR44" s="10">
        <v>1918</v>
      </c>
      <c r="DS44" s="10">
        <f t="shared" si="38"/>
        <v>1918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DY44" s="10">
        <v>0</v>
      </c>
      <c r="DZ44" s="10">
        <v>0</v>
      </c>
      <c r="EA44" s="10">
        <v>0</v>
      </c>
      <c r="EB44" s="10">
        <v>0</v>
      </c>
      <c r="EC44" s="10">
        <v>55565000</v>
      </c>
      <c r="ED44" s="10">
        <f t="shared" si="39"/>
        <v>55565000</v>
      </c>
      <c r="EE44" s="170">
        <f t="shared" si="42"/>
        <v>28970.281543274243</v>
      </c>
      <c r="EF44" s="10">
        <v>0</v>
      </c>
      <c r="EG44" s="10">
        <v>0</v>
      </c>
      <c r="EH44" s="10">
        <v>0</v>
      </c>
      <c r="EI44" s="10">
        <v>0</v>
      </c>
      <c r="EJ44" s="10">
        <v>0</v>
      </c>
    </row>
    <row r="45" spans="1:140" x14ac:dyDescent="0.2">
      <c r="A45" s="10" t="s">
        <v>78</v>
      </c>
      <c r="B45" s="10" t="s">
        <v>393</v>
      </c>
      <c r="C45" s="10">
        <v>1097</v>
      </c>
      <c r="D45" s="10">
        <v>432</v>
      </c>
      <c r="E45" s="10">
        <v>665</v>
      </c>
      <c r="F45" s="10">
        <v>40513.9</v>
      </c>
      <c r="G45" s="10">
        <v>49356.9</v>
      </c>
      <c r="H45" s="10">
        <v>34769.300000000003</v>
      </c>
      <c r="I45" s="10">
        <v>15383.35</v>
      </c>
      <c r="J45" s="10">
        <v>24854.38</v>
      </c>
      <c r="K45" s="10">
        <v>19574.46</v>
      </c>
      <c r="L45" s="10">
        <v>44443800</v>
      </c>
      <c r="M45" s="10">
        <v>21322200</v>
      </c>
      <c r="N45" s="10">
        <v>23121600</v>
      </c>
      <c r="O45" s="10">
        <v>286584095000000</v>
      </c>
      <c r="P45" s="10">
        <v>116337536840000</v>
      </c>
      <c r="Q45" s="10">
        <v>170246558160000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486</v>
      </c>
      <c r="AH45" s="10">
        <v>206</v>
      </c>
      <c r="AI45" s="10">
        <v>280</v>
      </c>
      <c r="AJ45" s="10">
        <v>49648.1</v>
      </c>
      <c r="AK45" s="10">
        <v>68679.600000000006</v>
      </c>
      <c r="AL45" s="10">
        <v>35646.400000000001</v>
      </c>
      <c r="AM45" s="10">
        <v>22375.49</v>
      </c>
      <c r="AN45" s="10">
        <v>42563.44</v>
      </c>
      <c r="AO45" s="10">
        <v>22936.79</v>
      </c>
      <c r="AP45" s="10">
        <v>24129000</v>
      </c>
      <c r="AQ45" s="10">
        <v>14148000</v>
      </c>
      <c r="AR45" s="10">
        <v>9981000</v>
      </c>
      <c r="AS45" s="10">
        <v>119452457000000</v>
      </c>
      <c r="AT45" s="10">
        <v>77850704000000</v>
      </c>
      <c r="AU45" s="10">
        <v>41601753000000</v>
      </c>
      <c r="AV45" s="10">
        <v>611</v>
      </c>
      <c r="AW45" s="10">
        <v>226</v>
      </c>
      <c r="AX45" s="10">
        <v>385</v>
      </c>
      <c r="AY45" s="10">
        <v>33248.400000000001</v>
      </c>
      <c r="AZ45" s="10">
        <v>31744.2</v>
      </c>
      <c r="BA45" s="10">
        <v>34131.4</v>
      </c>
      <c r="BB45" s="10">
        <v>21115.86</v>
      </c>
      <c r="BC45" s="10">
        <v>27369</v>
      </c>
      <c r="BD45" s="10">
        <v>29408.78</v>
      </c>
      <c r="BE45" s="10">
        <v>20314800</v>
      </c>
      <c r="BF45" s="10">
        <v>7174200</v>
      </c>
      <c r="BG45" s="10">
        <v>13140600</v>
      </c>
      <c r="BH45" s="10">
        <v>167131638000000</v>
      </c>
      <c r="BI45" s="10">
        <v>38486832840000</v>
      </c>
      <c r="BJ45" s="10">
        <v>128644805160000</v>
      </c>
      <c r="BK45" s="10" t="s">
        <v>295</v>
      </c>
      <c r="BL45" s="10" t="s">
        <v>78</v>
      </c>
      <c r="BM45" s="10" t="s">
        <v>79</v>
      </c>
      <c r="BN45" s="10">
        <v>1193</v>
      </c>
      <c r="BO45" s="10">
        <v>1097</v>
      </c>
      <c r="BP45" s="10">
        <f t="shared" si="34"/>
        <v>2290</v>
      </c>
      <c r="BQ45" s="10">
        <v>814</v>
      </c>
      <c r="BR45" s="10">
        <v>379</v>
      </c>
      <c r="BS45" s="10">
        <v>129416.7</v>
      </c>
      <c r="BT45" s="10">
        <v>152735.79999999999</v>
      </c>
      <c r="BU45" s="10">
        <v>79332.7</v>
      </c>
      <c r="BV45" s="10">
        <v>56543.87</v>
      </c>
      <c r="BW45" s="10">
        <v>80386.34</v>
      </c>
      <c r="BX45" s="10">
        <v>43142.9</v>
      </c>
      <c r="BY45" s="10">
        <v>154394080</v>
      </c>
      <c r="BZ45" s="10">
        <v>44443800</v>
      </c>
      <c r="CA45" s="10">
        <f t="shared" si="35"/>
        <v>198837880</v>
      </c>
      <c r="CB45" s="10">
        <f t="shared" si="40"/>
        <v>86828.768558951968</v>
      </c>
      <c r="CC45" s="10">
        <v>124326980</v>
      </c>
      <c r="CD45" s="10">
        <v>30067100</v>
      </c>
      <c r="CE45" s="10">
        <v>4570406285914400</v>
      </c>
      <c r="CF45" s="10">
        <v>4300660634904400</v>
      </c>
      <c r="CG45" s="10">
        <v>269745651010000</v>
      </c>
      <c r="CH45" s="10">
        <v>1136</v>
      </c>
      <c r="CI45" s="10">
        <v>0</v>
      </c>
      <c r="CJ45" s="10">
        <f t="shared" si="36"/>
        <v>1136</v>
      </c>
      <c r="CK45" s="10">
        <v>814</v>
      </c>
      <c r="CL45" s="10">
        <v>322</v>
      </c>
      <c r="CM45" s="10">
        <v>132799.4</v>
      </c>
      <c r="CN45" s="10">
        <v>152735.79999999999</v>
      </c>
      <c r="CO45" s="10">
        <v>82400.899999999994</v>
      </c>
      <c r="CP45" s="10">
        <v>59299.13</v>
      </c>
      <c r="CQ45" s="10">
        <v>80386.34</v>
      </c>
      <c r="CR45" s="10">
        <v>49599.12</v>
      </c>
      <c r="CS45" s="10">
        <v>150860080</v>
      </c>
      <c r="CT45" s="10">
        <v>0</v>
      </c>
      <c r="CU45" s="10">
        <f t="shared" si="37"/>
        <v>150860080</v>
      </c>
      <c r="CV45" s="10">
        <f t="shared" si="41"/>
        <v>132799.36619718309</v>
      </c>
      <c r="CW45" s="10">
        <v>124326980</v>
      </c>
      <c r="CX45" s="10">
        <v>26533100</v>
      </c>
      <c r="CY45" s="10">
        <v>4557917129914400</v>
      </c>
      <c r="CZ45" s="10">
        <v>4300660634904400</v>
      </c>
      <c r="DA45" s="10">
        <v>257256495010000</v>
      </c>
      <c r="DB45" s="10">
        <v>57</v>
      </c>
      <c r="DC45" s="10">
        <v>0</v>
      </c>
      <c r="DD45" s="10">
        <v>57</v>
      </c>
      <c r="DE45" s="10">
        <v>62000</v>
      </c>
      <c r="DF45" s="10">
        <v>0</v>
      </c>
      <c r="DG45" s="10">
        <v>62000</v>
      </c>
      <c r="DH45" s="10">
        <v>61453.73</v>
      </c>
      <c r="DI45" s="10">
        <v>0</v>
      </c>
      <c r="DJ45" s="10">
        <v>61453.73</v>
      </c>
      <c r="DK45" s="10">
        <v>3534000</v>
      </c>
      <c r="DL45" s="10">
        <v>0</v>
      </c>
      <c r="DM45" s="10">
        <v>3534000</v>
      </c>
      <c r="DN45" s="10">
        <v>12489156000000</v>
      </c>
      <c r="DO45" s="10">
        <v>0</v>
      </c>
      <c r="DP45" s="10">
        <v>12489156000000</v>
      </c>
      <c r="DQ45" s="10">
        <v>0</v>
      </c>
      <c r="DR45" s="10">
        <v>486</v>
      </c>
      <c r="DS45" s="10">
        <f t="shared" si="38"/>
        <v>486</v>
      </c>
      <c r="DT45" s="10">
        <v>0</v>
      </c>
      <c r="DU45" s="10">
        <v>0</v>
      </c>
      <c r="DV45" s="10">
        <v>0</v>
      </c>
      <c r="DW45" s="10">
        <v>0</v>
      </c>
      <c r="DX45" s="10">
        <v>0</v>
      </c>
      <c r="DY45" s="10">
        <v>0</v>
      </c>
      <c r="DZ45" s="10">
        <v>0</v>
      </c>
      <c r="EA45" s="10">
        <v>0</v>
      </c>
      <c r="EB45" s="10">
        <v>0</v>
      </c>
      <c r="EC45" s="10">
        <v>24129000</v>
      </c>
      <c r="ED45" s="10">
        <f t="shared" si="39"/>
        <v>24129000</v>
      </c>
      <c r="EE45" s="170">
        <f t="shared" si="42"/>
        <v>49648.148148148146</v>
      </c>
      <c r="EF45" s="10">
        <v>0</v>
      </c>
      <c r="EG45" s="10">
        <v>0</v>
      </c>
      <c r="EH45" s="10">
        <v>0</v>
      </c>
      <c r="EI45" s="10">
        <v>0</v>
      </c>
      <c r="EJ45" s="10">
        <v>0</v>
      </c>
    </row>
    <row r="46" spans="1:140" x14ac:dyDescent="0.2">
      <c r="A46" s="10" t="s">
        <v>80</v>
      </c>
      <c r="B46" s="10" t="s">
        <v>393</v>
      </c>
      <c r="C46" s="10">
        <v>309</v>
      </c>
      <c r="D46" s="10">
        <v>198</v>
      </c>
      <c r="E46" s="10">
        <v>111</v>
      </c>
      <c r="F46" s="10">
        <v>79233</v>
      </c>
      <c r="G46" s="10">
        <v>65909.100000000006</v>
      </c>
      <c r="H46" s="10">
        <v>103000</v>
      </c>
      <c r="I46" s="10">
        <v>48105.48</v>
      </c>
      <c r="J46" s="10">
        <v>48264.01</v>
      </c>
      <c r="K46" s="10">
        <v>102534.99</v>
      </c>
      <c r="L46" s="10">
        <v>24483000</v>
      </c>
      <c r="M46" s="10">
        <v>13050000</v>
      </c>
      <c r="N46" s="10">
        <v>11433000</v>
      </c>
      <c r="O46" s="10">
        <v>222895989000000</v>
      </c>
      <c r="P46" s="10">
        <v>92182500000000</v>
      </c>
      <c r="Q46" s="10">
        <v>130713489000000</v>
      </c>
      <c r="R46" s="10">
        <v>111</v>
      </c>
      <c r="S46" s="10">
        <v>0</v>
      </c>
      <c r="T46" s="10">
        <v>111</v>
      </c>
      <c r="U46" s="10">
        <v>103000</v>
      </c>
      <c r="V46" s="10">
        <v>0</v>
      </c>
      <c r="W46" s="10">
        <v>103000</v>
      </c>
      <c r="X46" s="10">
        <v>102534.99</v>
      </c>
      <c r="Y46" s="10">
        <v>0</v>
      </c>
      <c r="Z46" s="10">
        <v>102534.99</v>
      </c>
      <c r="AA46" s="10">
        <v>11433000</v>
      </c>
      <c r="AB46" s="10">
        <v>0</v>
      </c>
      <c r="AC46" s="10">
        <v>11433000</v>
      </c>
      <c r="AD46" s="10">
        <v>130713489000000</v>
      </c>
      <c r="AE46" s="10">
        <v>0</v>
      </c>
      <c r="AF46" s="10">
        <v>130713489000000</v>
      </c>
      <c r="AG46" s="10">
        <v>198</v>
      </c>
      <c r="AH46" s="10">
        <v>198</v>
      </c>
      <c r="AI46" s="10">
        <v>0</v>
      </c>
      <c r="AJ46" s="10">
        <v>65909.100000000006</v>
      </c>
      <c r="AK46" s="10">
        <v>65909.100000000006</v>
      </c>
      <c r="AL46" s="10">
        <v>0</v>
      </c>
      <c r="AM46" s="10">
        <v>48264.01</v>
      </c>
      <c r="AN46" s="10">
        <v>48264.01</v>
      </c>
      <c r="AO46" s="10">
        <v>0</v>
      </c>
      <c r="AP46" s="10">
        <v>13050000</v>
      </c>
      <c r="AQ46" s="10">
        <v>13050000</v>
      </c>
      <c r="AR46" s="10">
        <v>0</v>
      </c>
      <c r="AS46" s="10">
        <v>92182500000000</v>
      </c>
      <c r="AT46" s="10">
        <v>92182500000000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 t="s">
        <v>295</v>
      </c>
      <c r="BL46" s="10" t="s">
        <v>80</v>
      </c>
      <c r="BM46" s="10" t="s">
        <v>81</v>
      </c>
      <c r="BN46" s="10">
        <v>480</v>
      </c>
      <c r="BO46" s="10">
        <v>309</v>
      </c>
      <c r="BP46" s="10">
        <f t="shared" si="34"/>
        <v>789</v>
      </c>
      <c r="BQ46" s="10">
        <v>369</v>
      </c>
      <c r="BR46" s="10">
        <v>111</v>
      </c>
      <c r="BS46" s="10">
        <v>58940</v>
      </c>
      <c r="BT46" s="10">
        <v>55734.400000000001</v>
      </c>
      <c r="BU46" s="10">
        <v>69596.399999999994</v>
      </c>
      <c r="BV46" s="10">
        <v>25340.1</v>
      </c>
      <c r="BW46" s="10">
        <v>29420.240000000002</v>
      </c>
      <c r="BX46" s="10">
        <v>49405.18</v>
      </c>
      <c r="BY46" s="10">
        <v>28291200</v>
      </c>
      <c r="BZ46" s="10">
        <v>24483000</v>
      </c>
      <c r="CA46" s="10">
        <f t="shared" si="35"/>
        <v>52774200</v>
      </c>
      <c r="CB46" s="10">
        <f t="shared" si="40"/>
        <v>66887.452471482888</v>
      </c>
      <c r="CC46" s="10">
        <v>20566000</v>
      </c>
      <c r="CD46" s="10">
        <v>7725200</v>
      </c>
      <c r="CE46" s="10">
        <v>149612119440000</v>
      </c>
      <c r="CF46" s="10">
        <v>119000486000000</v>
      </c>
      <c r="CG46" s="10">
        <v>30611633440000</v>
      </c>
      <c r="CH46" s="10">
        <v>205</v>
      </c>
      <c r="CI46" s="10">
        <v>111</v>
      </c>
      <c r="CJ46" s="10">
        <f t="shared" si="36"/>
        <v>316</v>
      </c>
      <c r="CK46" s="10">
        <v>167</v>
      </c>
      <c r="CL46" s="10">
        <v>38</v>
      </c>
      <c r="CM46" s="10">
        <v>106458.5</v>
      </c>
      <c r="CN46" s="10">
        <v>103832.3</v>
      </c>
      <c r="CO46" s="10">
        <v>118000</v>
      </c>
      <c r="CP46" s="10">
        <v>56045.34</v>
      </c>
      <c r="CQ46" s="10">
        <v>63490.15</v>
      </c>
      <c r="CR46" s="10">
        <v>116437.02</v>
      </c>
      <c r="CS46" s="10">
        <v>21824000</v>
      </c>
      <c r="CT46" s="10">
        <v>11433000</v>
      </c>
      <c r="CU46" s="10">
        <f t="shared" si="37"/>
        <v>33257000</v>
      </c>
      <c r="CV46" s="10">
        <f t="shared" si="41"/>
        <v>105243.67088607595</v>
      </c>
      <c r="CW46" s="10">
        <v>17340000</v>
      </c>
      <c r="CX46" s="10">
        <v>4484000</v>
      </c>
      <c r="CY46" s="10">
        <v>134327256000000</v>
      </c>
      <c r="CZ46" s="10">
        <v>114221000000000</v>
      </c>
      <c r="DA46" s="10">
        <v>20106256000000</v>
      </c>
      <c r="DB46" s="10">
        <v>196</v>
      </c>
      <c r="DC46" s="10">
        <v>123</v>
      </c>
      <c r="DD46" s="10">
        <v>73</v>
      </c>
      <c r="DE46" s="10">
        <v>22919.4</v>
      </c>
      <c r="DF46" s="10">
        <v>10170.700000000001</v>
      </c>
      <c r="DG46" s="10">
        <v>44400</v>
      </c>
      <c r="DH46" s="10">
        <v>17136.54</v>
      </c>
      <c r="DI46" s="10">
        <v>7566.38</v>
      </c>
      <c r="DJ46" s="10">
        <v>44094.84</v>
      </c>
      <c r="DK46" s="10">
        <v>4492200</v>
      </c>
      <c r="DL46" s="10">
        <v>1251000</v>
      </c>
      <c r="DM46" s="10">
        <v>3241200</v>
      </c>
      <c r="DN46" s="10">
        <v>11384238440000</v>
      </c>
      <c r="DO46" s="10">
        <v>878861000000</v>
      </c>
      <c r="DP46" s="10">
        <v>10505377440000</v>
      </c>
      <c r="DQ46" s="10">
        <v>79</v>
      </c>
      <c r="DR46" s="10">
        <v>198</v>
      </c>
      <c r="DS46" s="10">
        <f t="shared" si="38"/>
        <v>277</v>
      </c>
      <c r="DT46" s="10">
        <v>79</v>
      </c>
      <c r="DU46" s="10">
        <v>0</v>
      </c>
      <c r="DV46" s="10">
        <v>25000</v>
      </c>
      <c r="DW46" s="10">
        <v>25000</v>
      </c>
      <c r="DX46" s="10">
        <v>0</v>
      </c>
      <c r="DY46" s="10">
        <v>24841.27</v>
      </c>
      <c r="DZ46" s="10">
        <v>24841.27</v>
      </c>
      <c r="EA46" s="10">
        <v>0</v>
      </c>
      <c r="EB46" s="10">
        <v>1975000</v>
      </c>
      <c r="EC46" s="10">
        <v>13050000</v>
      </c>
      <c r="ED46" s="10">
        <f t="shared" si="39"/>
        <v>15025000</v>
      </c>
      <c r="EE46" s="170">
        <f t="shared" si="42"/>
        <v>54241.87725631769</v>
      </c>
      <c r="EF46" s="10">
        <v>1975000</v>
      </c>
      <c r="EG46" s="10">
        <v>0</v>
      </c>
      <c r="EH46" s="10">
        <v>3900625000000</v>
      </c>
      <c r="EI46" s="10">
        <v>3900625000000</v>
      </c>
      <c r="EJ46" s="10">
        <v>0</v>
      </c>
    </row>
    <row r="47" spans="1:140" x14ac:dyDescent="0.2">
      <c r="A47" s="10" t="s">
        <v>82</v>
      </c>
      <c r="B47" s="10" t="s">
        <v>393</v>
      </c>
      <c r="C47" s="10">
        <v>8323</v>
      </c>
      <c r="D47" s="10">
        <v>5055</v>
      </c>
      <c r="E47" s="10">
        <v>3268</v>
      </c>
      <c r="F47" s="10">
        <v>40705.300000000003</v>
      </c>
      <c r="G47" s="10">
        <v>46336</v>
      </c>
      <c r="H47" s="10">
        <v>31995.8</v>
      </c>
      <c r="I47" s="10">
        <v>7941.96</v>
      </c>
      <c r="J47" s="10">
        <v>11878.08</v>
      </c>
      <c r="K47" s="10">
        <v>8456.16</v>
      </c>
      <c r="L47" s="10">
        <v>338790440</v>
      </c>
      <c r="M47" s="10">
        <v>234228240</v>
      </c>
      <c r="N47" s="10">
        <v>104562200</v>
      </c>
      <c r="O47" s="10">
        <v>4383122013485600</v>
      </c>
      <c r="P47" s="10">
        <v>3616098059385600</v>
      </c>
      <c r="Q47" s="10">
        <v>767023954100000</v>
      </c>
      <c r="R47" s="10">
        <v>875</v>
      </c>
      <c r="S47" s="10">
        <v>263</v>
      </c>
      <c r="T47" s="10">
        <v>612</v>
      </c>
      <c r="U47" s="10">
        <v>66238.600000000006</v>
      </c>
      <c r="V47" s="10">
        <v>105665.4</v>
      </c>
      <c r="W47" s="10">
        <v>49295.4</v>
      </c>
      <c r="X47" s="10">
        <v>33823.85</v>
      </c>
      <c r="Y47" s="10">
        <v>91494.27</v>
      </c>
      <c r="Z47" s="10">
        <v>28126.58</v>
      </c>
      <c r="AA47" s="10">
        <v>57958800</v>
      </c>
      <c r="AB47" s="10">
        <v>27790000</v>
      </c>
      <c r="AC47" s="10">
        <v>30168800</v>
      </c>
      <c r="AD47" s="10">
        <v>879754733840000</v>
      </c>
      <c r="AE47" s="10">
        <v>581964100000000</v>
      </c>
      <c r="AF47" s="10">
        <v>297790633840000</v>
      </c>
      <c r="AG47" s="10">
        <v>5427</v>
      </c>
      <c r="AH47" s="10">
        <v>3230</v>
      </c>
      <c r="AI47" s="10">
        <v>2197</v>
      </c>
      <c r="AJ47" s="10">
        <v>36774</v>
      </c>
      <c r="AK47" s="10">
        <v>41597.1</v>
      </c>
      <c r="AL47" s="10">
        <v>29683.200000000001</v>
      </c>
      <c r="AM47" s="10">
        <v>7904.25</v>
      </c>
      <c r="AN47" s="10">
        <v>11651.62</v>
      </c>
      <c r="AO47" s="10">
        <v>9367.3700000000008</v>
      </c>
      <c r="AP47" s="10">
        <v>199572540</v>
      </c>
      <c r="AQ47" s="10">
        <v>134358640</v>
      </c>
      <c r="AR47" s="10">
        <v>65213900</v>
      </c>
      <c r="AS47" s="10">
        <v>1847438576555600</v>
      </c>
      <c r="AT47" s="10">
        <v>1421961743225600</v>
      </c>
      <c r="AU47" s="10">
        <v>425476833330000</v>
      </c>
      <c r="AV47" s="10">
        <v>2021</v>
      </c>
      <c r="AW47" s="10">
        <v>1562</v>
      </c>
      <c r="AX47" s="10">
        <v>459</v>
      </c>
      <c r="AY47" s="10">
        <v>40207.4</v>
      </c>
      <c r="AZ47" s="10">
        <v>46145.7</v>
      </c>
      <c r="BA47" s="10">
        <v>19998.900000000001</v>
      </c>
      <c r="BB47" s="10">
        <v>20115.259999999998</v>
      </c>
      <c r="BC47" s="10">
        <v>25678.89</v>
      </c>
      <c r="BD47" s="10">
        <v>14381.22</v>
      </c>
      <c r="BE47" s="10">
        <v>81259100</v>
      </c>
      <c r="BF47" s="10">
        <v>72079600</v>
      </c>
      <c r="BG47" s="10">
        <v>9179500</v>
      </c>
      <c r="BH47" s="10">
        <v>1655928703090000</v>
      </c>
      <c r="BI47" s="10">
        <v>1612172216160000</v>
      </c>
      <c r="BJ47" s="10">
        <v>43756486930000</v>
      </c>
      <c r="BK47" s="10" t="s">
        <v>295</v>
      </c>
      <c r="BL47" s="10" t="s">
        <v>82</v>
      </c>
      <c r="BM47" s="10" t="s">
        <v>83</v>
      </c>
      <c r="BN47" s="10">
        <v>7592</v>
      </c>
      <c r="BO47" s="10">
        <v>8323</v>
      </c>
      <c r="BP47" s="10">
        <f t="shared" si="34"/>
        <v>15915</v>
      </c>
      <c r="BQ47" s="10">
        <v>3800</v>
      </c>
      <c r="BR47" s="10">
        <v>3792</v>
      </c>
      <c r="BS47" s="10">
        <v>40957.1</v>
      </c>
      <c r="BT47" s="10">
        <v>42704</v>
      </c>
      <c r="BU47" s="10">
        <v>39206.5</v>
      </c>
      <c r="BV47" s="10">
        <v>6841.82</v>
      </c>
      <c r="BW47" s="10">
        <v>9582.66</v>
      </c>
      <c r="BX47" s="10">
        <v>9768.33</v>
      </c>
      <c r="BY47" s="10">
        <v>310946080</v>
      </c>
      <c r="BZ47" s="10">
        <v>338790440</v>
      </c>
      <c r="CA47" s="10">
        <f t="shared" si="35"/>
        <v>649736520</v>
      </c>
      <c r="CB47" s="10">
        <f t="shared" si="40"/>
        <v>40825.417530631479</v>
      </c>
      <c r="CC47" s="10">
        <v>162275180</v>
      </c>
      <c r="CD47" s="10">
        <v>148670900</v>
      </c>
      <c r="CE47" s="10">
        <v>2710819131930400</v>
      </c>
      <c r="CF47" s="10">
        <v>1332918226680400</v>
      </c>
      <c r="CG47" s="10">
        <v>1377900905250000</v>
      </c>
      <c r="CH47" s="10">
        <v>1143</v>
      </c>
      <c r="CI47" s="10">
        <v>875</v>
      </c>
      <c r="CJ47" s="10">
        <f t="shared" si="36"/>
        <v>2018</v>
      </c>
      <c r="CK47" s="10">
        <v>422</v>
      </c>
      <c r="CL47" s="10">
        <v>721</v>
      </c>
      <c r="CM47" s="10">
        <v>33257.599999999999</v>
      </c>
      <c r="CN47" s="10">
        <v>23060.2</v>
      </c>
      <c r="CO47" s="10">
        <v>39226.1</v>
      </c>
      <c r="CP47" s="10">
        <v>12874.16</v>
      </c>
      <c r="CQ47" s="10">
        <v>13360.3</v>
      </c>
      <c r="CR47" s="10">
        <v>18848.349999999999</v>
      </c>
      <c r="CS47" s="10">
        <v>38013400</v>
      </c>
      <c r="CT47" s="10">
        <v>57958800</v>
      </c>
      <c r="CU47" s="10">
        <f t="shared" si="37"/>
        <v>95972200</v>
      </c>
      <c r="CV47" s="10">
        <f t="shared" si="41"/>
        <v>47558.077304261642</v>
      </c>
      <c r="CW47" s="10">
        <v>9731400</v>
      </c>
      <c r="CX47" s="10">
        <v>28282000</v>
      </c>
      <c r="CY47" s="10">
        <v>217800216760000</v>
      </c>
      <c r="CZ47" s="10">
        <v>32011966760000</v>
      </c>
      <c r="DA47" s="10">
        <v>185788250000000</v>
      </c>
      <c r="DB47" s="10">
        <v>5746</v>
      </c>
      <c r="DC47" s="10">
        <v>2900</v>
      </c>
      <c r="DD47" s="10">
        <v>2846</v>
      </c>
      <c r="DE47" s="10">
        <v>41203</v>
      </c>
      <c r="DF47" s="10">
        <v>41524.400000000001</v>
      </c>
      <c r="DG47" s="10">
        <v>40875.4</v>
      </c>
      <c r="DH47" s="10">
        <v>8235.01</v>
      </c>
      <c r="DI47" s="10">
        <v>11225.66</v>
      </c>
      <c r="DJ47" s="10">
        <v>12066.07</v>
      </c>
      <c r="DK47" s="10">
        <v>236752180</v>
      </c>
      <c r="DL47" s="10">
        <v>120420780</v>
      </c>
      <c r="DM47" s="10">
        <v>116331400</v>
      </c>
      <c r="DN47" s="10">
        <v>2248782745920400</v>
      </c>
      <c r="DO47" s="10">
        <v>1064789946920400</v>
      </c>
      <c r="DP47" s="10">
        <v>1183992799000000</v>
      </c>
      <c r="DQ47" s="10">
        <v>703</v>
      </c>
      <c r="DR47" s="10">
        <v>5427</v>
      </c>
      <c r="DS47" s="10">
        <f t="shared" si="38"/>
        <v>6130</v>
      </c>
      <c r="DT47" s="10">
        <v>478</v>
      </c>
      <c r="DU47" s="10">
        <v>225</v>
      </c>
      <c r="DV47" s="10">
        <v>51465.9</v>
      </c>
      <c r="DW47" s="10">
        <v>67202.899999999994</v>
      </c>
      <c r="DX47" s="10">
        <v>18033.3</v>
      </c>
      <c r="DY47" s="10">
        <v>22145.62</v>
      </c>
      <c r="DZ47" s="10">
        <v>31999.31</v>
      </c>
      <c r="EA47" s="10">
        <v>12607.41</v>
      </c>
      <c r="EB47" s="10">
        <v>36180500</v>
      </c>
      <c r="EC47" s="10">
        <v>199572540</v>
      </c>
      <c r="ED47" s="10">
        <f t="shared" si="39"/>
        <v>235753040</v>
      </c>
      <c r="EE47" s="170">
        <f t="shared" si="42"/>
        <v>38458.897226753674</v>
      </c>
      <c r="EF47" s="10">
        <v>32123000</v>
      </c>
      <c r="EG47" s="10">
        <v>4057500</v>
      </c>
      <c r="EH47" s="10">
        <v>244236169250000</v>
      </c>
      <c r="EI47" s="10">
        <v>236116313000000</v>
      </c>
      <c r="EJ47" s="10">
        <v>8119856250000</v>
      </c>
    </row>
    <row r="48" spans="1:140" x14ac:dyDescent="0.2">
      <c r="A48" s="10" t="s">
        <v>84</v>
      </c>
      <c r="B48" s="10" t="s">
        <v>393</v>
      </c>
      <c r="C48" s="10">
        <v>2556</v>
      </c>
      <c r="D48" s="10">
        <v>1962</v>
      </c>
      <c r="E48" s="10">
        <v>594</v>
      </c>
      <c r="F48" s="10">
        <v>34196.5</v>
      </c>
      <c r="G48" s="10">
        <v>36021.199999999997</v>
      </c>
      <c r="H48" s="10">
        <v>28169.5</v>
      </c>
      <c r="I48" s="10">
        <v>11777.25</v>
      </c>
      <c r="J48" s="10">
        <v>14071.63</v>
      </c>
      <c r="K48" s="10">
        <v>20195.669999999998</v>
      </c>
      <c r="L48" s="10">
        <v>87406280</v>
      </c>
      <c r="M48" s="10">
        <v>70673580</v>
      </c>
      <c r="N48" s="10">
        <v>16732700</v>
      </c>
      <c r="O48" s="10">
        <v>909158218746400</v>
      </c>
      <c r="P48" s="10">
        <v>764777443256400</v>
      </c>
      <c r="Q48" s="10">
        <v>144380775490000</v>
      </c>
      <c r="R48" s="10">
        <v>309</v>
      </c>
      <c r="S48" s="10">
        <v>247</v>
      </c>
      <c r="T48" s="10">
        <v>62</v>
      </c>
      <c r="U48" s="10">
        <v>76315.5</v>
      </c>
      <c r="V48" s="10">
        <v>82921.100000000006</v>
      </c>
      <c r="W48" s="10">
        <v>50000</v>
      </c>
      <c r="X48" s="10">
        <v>52108.34</v>
      </c>
      <c r="Y48" s="10">
        <v>63981.56</v>
      </c>
      <c r="Z48" s="10">
        <v>49595.14</v>
      </c>
      <c r="AA48" s="10">
        <v>23581500</v>
      </c>
      <c r="AB48" s="10">
        <v>20481500</v>
      </c>
      <c r="AC48" s="10">
        <v>3100000</v>
      </c>
      <c r="AD48" s="10">
        <v>261057199250000</v>
      </c>
      <c r="AE48" s="10">
        <v>251447199250000</v>
      </c>
      <c r="AF48" s="10">
        <v>9610000000000</v>
      </c>
      <c r="AG48" s="10">
        <v>1396</v>
      </c>
      <c r="AH48" s="10">
        <v>1056</v>
      </c>
      <c r="AI48" s="10">
        <v>340</v>
      </c>
      <c r="AJ48" s="10">
        <v>34606</v>
      </c>
      <c r="AK48" s="10">
        <v>34865.5</v>
      </c>
      <c r="AL48" s="10">
        <v>33800</v>
      </c>
      <c r="AM48" s="10">
        <v>16269.96</v>
      </c>
      <c r="AN48" s="10">
        <v>18561.48</v>
      </c>
      <c r="AO48" s="10">
        <v>33750.26</v>
      </c>
      <c r="AP48" s="10">
        <v>48310000</v>
      </c>
      <c r="AQ48" s="10">
        <v>36818000</v>
      </c>
      <c r="AR48" s="10">
        <v>11492000</v>
      </c>
      <c r="AS48" s="10">
        <v>517545894000000</v>
      </c>
      <c r="AT48" s="10">
        <v>385479830000000</v>
      </c>
      <c r="AU48" s="10">
        <v>132066064000000</v>
      </c>
      <c r="AV48" s="10">
        <v>851</v>
      </c>
      <c r="AW48" s="10">
        <v>659</v>
      </c>
      <c r="AX48" s="10">
        <v>192</v>
      </c>
      <c r="AY48" s="10">
        <v>18231.2</v>
      </c>
      <c r="AZ48" s="10">
        <v>20294.5</v>
      </c>
      <c r="BA48" s="10">
        <v>11149.5</v>
      </c>
      <c r="BB48" s="10">
        <v>13412.09</v>
      </c>
      <c r="BC48" s="10">
        <v>17139.740000000002</v>
      </c>
      <c r="BD48" s="10">
        <v>8527.75</v>
      </c>
      <c r="BE48" s="10">
        <v>15514780</v>
      </c>
      <c r="BF48" s="10">
        <v>13374080</v>
      </c>
      <c r="BG48" s="10">
        <v>2140700</v>
      </c>
      <c r="BH48" s="10">
        <v>130555125496400</v>
      </c>
      <c r="BI48" s="10">
        <v>127850414006400</v>
      </c>
      <c r="BJ48" s="10">
        <v>2704711490000</v>
      </c>
      <c r="BK48" s="10" t="s">
        <v>295</v>
      </c>
      <c r="BL48" s="10" t="s">
        <v>84</v>
      </c>
      <c r="BM48" s="10" t="s">
        <v>85</v>
      </c>
      <c r="BN48" s="10">
        <v>1036</v>
      </c>
      <c r="BO48" s="10">
        <v>2556</v>
      </c>
      <c r="BP48" s="10">
        <f t="shared" si="34"/>
        <v>3592</v>
      </c>
      <c r="BQ48" s="10">
        <v>527</v>
      </c>
      <c r="BR48" s="10">
        <v>509</v>
      </c>
      <c r="BS48" s="10">
        <v>36335.1</v>
      </c>
      <c r="BT48" s="10">
        <v>31385.200000000001</v>
      </c>
      <c r="BU48" s="10">
        <v>41460.1</v>
      </c>
      <c r="BV48" s="10">
        <v>14621</v>
      </c>
      <c r="BW48" s="10">
        <v>17430.53</v>
      </c>
      <c r="BX48" s="10">
        <v>23660.26</v>
      </c>
      <c r="BY48" s="10">
        <v>37643200</v>
      </c>
      <c r="BZ48" s="10">
        <v>87406280</v>
      </c>
      <c r="CA48" s="10">
        <f t="shared" si="35"/>
        <v>125049480</v>
      </c>
      <c r="CB48" s="10">
        <f t="shared" si="40"/>
        <v>34813.32962138085</v>
      </c>
      <c r="CC48" s="10">
        <v>16540000</v>
      </c>
      <c r="CD48" s="10">
        <v>21103200</v>
      </c>
      <c r="CE48" s="10">
        <v>230810127440000</v>
      </c>
      <c r="CF48" s="10">
        <v>84899632000000</v>
      </c>
      <c r="CG48" s="10">
        <v>145910495440000</v>
      </c>
      <c r="CH48" s="10">
        <v>425</v>
      </c>
      <c r="CI48" s="10">
        <v>309</v>
      </c>
      <c r="CJ48" s="10">
        <f t="shared" si="36"/>
        <v>734</v>
      </c>
      <c r="CK48" s="10">
        <v>170</v>
      </c>
      <c r="CL48" s="10">
        <v>255</v>
      </c>
      <c r="CM48" s="10">
        <v>43649.9</v>
      </c>
      <c r="CN48" s="10">
        <v>12000</v>
      </c>
      <c r="CO48" s="10">
        <v>64749.8</v>
      </c>
      <c r="CP48" s="10">
        <v>27748.46</v>
      </c>
      <c r="CQ48" s="10">
        <v>8472.94</v>
      </c>
      <c r="CR48" s="10">
        <v>45853.599999999999</v>
      </c>
      <c r="CS48" s="10">
        <v>18551200</v>
      </c>
      <c r="CT48" s="10">
        <v>23581500</v>
      </c>
      <c r="CU48" s="10">
        <f t="shared" si="37"/>
        <v>42132700</v>
      </c>
      <c r="CV48" s="10">
        <f t="shared" si="41"/>
        <v>57401.498637602177</v>
      </c>
      <c r="CW48" s="10">
        <v>2040000</v>
      </c>
      <c r="CX48" s="10">
        <v>16511200</v>
      </c>
      <c r="CY48" s="10">
        <v>139886823440000</v>
      </c>
      <c r="CZ48" s="10">
        <v>2099232000000</v>
      </c>
      <c r="DA48" s="10">
        <v>137787591440000</v>
      </c>
      <c r="DB48" s="10">
        <v>254</v>
      </c>
      <c r="DC48" s="10">
        <v>102</v>
      </c>
      <c r="DD48" s="10">
        <v>152</v>
      </c>
      <c r="DE48" s="10">
        <v>27677.200000000001</v>
      </c>
      <c r="DF48" s="10">
        <v>30000</v>
      </c>
      <c r="DG48" s="10">
        <v>26118.400000000001</v>
      </c>
      <c r="DH48" s="10">
        <v>16276.34</v>
      </c>
      <c r="DI48" s="10">
        <v>29852.58</v>
      </c>
      <c r="DJ48" s="10">
        <v>18396.14</v>
      </c>
      <c r="DK48" s="10">
        <v>7030000</v>
      </c>
      <c r="DL48" s="10">
        <v>3060000</v>
      </c>
      <c r="DM48" s="10">
        <v>3970000</v>
      </c>
      <c r="DN48" s="10">
        <v>17286100000000</v>
      </c>
      <c r="DO48" s="10">
        <v>9363600000000</v>
      </c>
      <c r="DP48" s="10">
        <v>7922500000000</v>
      </c>
      <c r="DQ48" s="10">
        <v>357</v>
      </c>
      <c r="DR48" s="10">
        <v>1396</v>
      </c>
      <c r="DS48" s="10">
        <f t="shared" si="38"/>
        <v>1753</v>
      </c>
      <c r="DT48" s="10">
        <v>255</v>
      </c>
      <c r="DU48" s="10">
        <v>102</v>
      </c>
      <c r="DV48" s="10">
        <v>33787.1</v>
      </c>
      <c r="DW48" s="10">
        <v>44862.7</v>
      </c>
      <c r="DX48" s="10">
        <v>6098</v>
      </c>
      <c r="DY48" s="10">
        <v>23970.400000000001</v>
      </c>
      <c r="DZ48" s="10">
        <v>33488.35</v>
      </c>
      <c r="EA48" s="10">
        <v>4347.1400000000003</v>
      </c>
      <c r="EB48" s="10">
        <v>12062000</v>
      </c>
      <c r="EC48" s="10">
        <v>48310000</v>
      </c>
      <c r="ED48" s="10">
        <f t="shared" si="39"/>
        <v>60372000</v>
      </c>
      <c r="EE48" s="170">
        <f t="shared" si="42"/>
        <v>34439.247005134057</v>
      </c>
      <c r="EF48" s="10">
        <v>11440000</v>
      </c>
      <c r="EG48" s="10">
        <v>622000</v>
      </c>
      <c r="EH48" s="10">
        <v>73637204000000</v>
      </c>
      <c r="EI48" s="10">
        <v>73436800000000</v>
      </c>
      <c r="EJ48" s="10">
        <v>200404000000</v>
      </c>
    </row>
    <row r="49" spans="1:140" x14ac:dyDescent="0.2">
      <c r="A49" s="10" t="s">
        <v>86</v>
      </c>
      <c r="B49" s="10" t="s">
        <v>393</v>
      </c>
      <c r="C49" s="10">
        <v>218</v>
      </c>
      <c r="D49" s="10">
        <v>218</v>
      </c>
      <c r="E49" s="10">
        <v>0</v>
      </c>
      <c r="F49" s="10">
        <v>120348.6</v>
      </c>
      <c r="G49" s="10">
        <v>120348.6</v>
      </c>
      <c r="H49" s="10">
        <v>0</v>
      </c>
      <c r="I49" s="10">
        <v>84844.72</v>
      </c>
      <c r="J49" s="10">
        <v>84844.72</v>
      </c>
      <c r="K49" s="10">
        <v>0</v>
      </c>
      <c r="L49" s="10">
        <v>26236000</v>
      </c>
      <c r="M49" s="10">
        <v>26236000</v>
      </c>
      <c r="N49" s="10">
        <v>0</v>
      </c>
      <c r="O49" s="10">
        <v>345264976000000</v>
      </c>
      <c r="P49" s="10">
        <v>345264976000000</v>
      </c>
      <c r="Q49" s="10">
        <v>0</v>
      </c>
      <c r="R49" s="10">
        <v>119</v>
      </c>
      <c r="S49" s="10">
        <v>119</v>
      </c>
      <c r="T49" s="10">
        <v>0</v>
      </c>
      <c r="U49" s="10">
        <v>104000</v>
      </c>
      <c r="V49" s="10">
        <v>104000</v>
      </c>
      <c r="W49" s="10">
        <v>0</v>
      </c>
      <c r="X49" s="10">
        <v>103562.1</v>
      </c>
      <c r="Y49" s="10">
        <v>103562.1</v>
      </c>
      <c r="Z49" s="10">
        <v>0</v>
      </c>
      <c r="AA49" s="10">
        <v>12376000</v>
      </c>
      <c r="AB49" s="10">
        <v>12376000</v>
      </c>
      <c r="AC49" s="10">
        <v>0</v>
      </c>
      <c r="AD49" s="10">
        <v>153165376000000</v>
      </c>
      <c r="AE49" s="10">
        <v>153165376000000</v>
      </c>
      <c r="AF49" s="10">
        <v>0</v>
      </c>
      <c r="AG49" s="10">
        <v>99</v>
      </c>
      <c r="AH49" s="10">
        <v>99</v>
      </c>
      <c r="AI49" s="10">
        <v>0</v>
      </c>
      <c r="AJ49" s="10">
        <v>140000</v>
      </c>
      <c r="AK49" s="10">
        <v>140000</v>
      </c>
      <c r="AL49" s="10">
        <v>0</v>
      </c>
      <c r="AM49" s="10">
        <v>139291.13</v>
      </c>
      <c r="AN49" s="10">
        <v>139291.13</v>
      </c>
      <c r="AO49" s="10">
        <v>0</v>
      </c>
      <c r="AP49" s="10">
        <v>13860000</v>
      </c>
      <c r="AQ49" s="10">
        <v>13860000</v>
      </c>
      <c r="AR49" s="10">
        <v>0</v>
      </c>
      <c r="AS49" s="10">
        <v>192099600000000</v>
      </c>
      <c r="AT49" s="10">
        <v>192099600000000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 t="s">
        <v>295</v>
      </c>
      <c r="BL49" s="10" t="s">
        <v>86</v>
      </c>
      <c r="BM49" s="10" t="s">
        <v>87</v>
      </c>
      <c r="BN49" s="10">
        <v>921</v>
      </c>
      <c r="BO49" s="10">
        <v>218</v>
      </c>
      <c r="BP49" s="10">
        <f t="shared" si="34"/>
        <v>1139</v>
      </c>
      <c r="BQ49" s="10">
        <v>638</v>
      </c>
      <c r="BR49" s="10">
        <v>283</v>
      </c>
      <c r="BS49" s="10">
        <v>126144.7</v>
      </c>
      <c r="BT49" s="10">
        <v>143175.4</v>
      </c>
      <c r="BU49" s="10">
        <v>87750.5</v>
      </c>
      <c r="BV49" s="10">
        <v>43867.15</v>
      </c>
      <c r="BW49" s="10">
        <v>58913.15</v>
      </c>
      <c r="BX49" s="10">
        <v>52284.79</v>
      </c>
      <c r="BY49" s="10">
        <v>116179280</v>
      </c>
      <c r="BZ49" s="10">
        <v>26236000</v>
      </c>
      <c r="CA49" s="10">
        <f t="shared" si="35"/>
        <v>142415280</v>
      </c>
      <c r="CB49" s="10">
        <f t="shared" si="40"/>
        <v>125035.3643546971</v>
      </c>
      <c r="CC49" s="10">
        <v>91345880</v>
      </c>
      <c r="CD49" s="10">
        <v>24833400</v>
      </c>
      <c r="CE49" s="10">
        <v>1646948420454400</v>
      </c>
      <c r="CF49" s="10">
        <v>1425830000094400</v>
      </c>
      <c r="CG49" s="10">
        <v>221118420360000</v>
      </c>
      <c r="CH49" s="10">
        <v>745</v>
      </c>
      <c r="CI49" s="10">
        <v>119</v>
      </c>
      <c r="CJ49" s="10">
        <f t="shared" si="36"/>
        <v>864</v>
      </c>
      <c r="CK49" s="10">
        <v>462</v>
      </c>
      <c r="CL49" s="10">
        <v>283</v>
      </c>
      <c r="CM49" s="10">
        <v>121370.8</v>
      </c>
      <c r="CN49" s="10">
        <v>141965.1</v>
      </c>
      <c r="CO49" s="10">
        <v>87750.5</v>
      </c>
      <c r="CP49" s="10">
        <v>48417.26</v>
      </c>
      <c r="CQ49" s="10">
        <v>71187.17</v>
      </c>
      <c r="CR49" s="10">
        <v>52284.79</v>
      </c>
      <c r="CS49" s="10">
        <v>90421280</v>
      </c>
      <c r="CT49" s="10">
        <v>12376000</v>
      </c>
      <c r="CU49" s="10">
        <f t="shared" si="37"/>
        <v>102797280</v>
      </c>
      <c r="CV49" s="10">
        <f t="shared" si="41"/>
        <v>118978.33333333333</v>
      </c>
      <c r="CW49" s="10">
        <v>65587880</v>
      </c>
      <c r="CX49" s="10">
        <v>24833400</v>
      </c>
      <c r="CY49" s="10">
        <v>1312081136454400</v>
      </c>
      <c r="CZ49" s="10">
        <v>1090962716094400</v>
      </c>
      <c r="DA49" s="10">
        <v>221118420360000</v>
      </c>
      <c r="DB49" s="10">
        <v>176</v>
      </c>
      <c r="DC49" s="10">
        <v>176</v>
      </c>
      <c r="DD49" s="10">
        <v>0</v>
      </c>
      <c r="DE49" s="10">
        <v>146352.29999999999</v>
      </c>
      <c r="DF49" s="10">
        <v>146352.29999999999</v>
      </c>
      <c r="DG49" s="10">
        <v>0</v>
      </c>
      <c r="DH49" s="10">
        <v>103386.85</v>
      </c>
      <c r="DI49" s="10">
        <v>103386.85</v>
      </c>
      <c r="DJ49" s="10">
        <v>0</v>
      </c>
      <c r="DK49" s="10">
        <v>25758000</v>
      </c>
      <c r="DL49" s="10">
        <v>25758000</v>
      </c>
      <c r="DM49" s="10">
        <v>0</v>
      </c>
      <c r="DN49" s="10">
        <v>334867284000000</v>
      </c>
      <c r="DO49" s="10">
        <v>334867284000000</v>
      </c>
      <c r="DP49" s="10">
        <v>0</v>
      </c>
      <c r="DQ49" s="10">
        <v>0</v>
      </c>
      <c r="DR49" s="10">
        <v>99</v>
      </c>
      <c r="DS49" s="10">
        <f t="shared" si="38"/>
        <v>99</v>
      </c>
      <c r="DT49" s="10">
        <v>0</v>
      </c>
      <c r="DU49" s="10">
        <v>0</v>
      </c>
      <c r="DV49" s="10">
        <v>0</v>
      </c>
      <c r="DW49" s="10">
        <v>0</v>
      </c>
      <c r="DX49" s="10">
        <v>0</v>
      </c>
      <c r="DY49" s="10">
        <v>0</v>
      </c>
      <c r="DZ49" s="10">
        <v>0</v>
      </c>
      <c r="EA49" s="10">
        <v>0</v>
      </c>
      <c r="EB49" s="10">
        <v>0</v>
      </c>
      <c r="EC49" s="10">
        <v>13860000</v>
      </c>
      <c r="ED49" s="10">
        <f t="shared" si="39"/>
        <v>13860000</v>
      </c>
      <c r="EE49" s="170">
        <f t="shared" si="42"/>
        <v>140000</v>
      </c>
      <c r="EF49" s="10">
        <v>0</v>
      </c>
      <c r="EG49" s="10">
        <v>0</v>
      </c>
      <c r="EH49" s="10">
        <v>0</v>
      </c>
      <c r="EI49" s="10">
        <v>0</v>
      </c>
      <c r="EJ49" s="10">
        <v>0</v>
      </c>
    </row>
    <row r="50" spans="1:140" x14ac:dyDescent="0.2">
      <c r="A50" s="10" t="s">
        <v>88</v>
      </c>
      <c r="B50" s="10" t="s">
        <v>393</v>
      </c>
      <c r="C50" s="10">
        <v>1719</v>
      </c>
      <c r="D50" s="10">
        <v>1432</v>
      </c>
      <c r="E50" s="10">
        <v>287</v>
      </c>
      <c r="F50" s="10">
        <v>26641.7</v>
      </c>
      <c r="G50" s="10">
        <v>24865.200000000001</v>
      </c>
      <c r="H50" s="10">
        <v>35505.199999999997</v>
      </c>
      <c r="I50" s="10">
        <v>10702.04</v>
      </c>
      <c r="J50" s="10">
        <v>11471.76</v>
      </c>
      <c r="K50" s="10">
        <v>28848.55</v>
      </c>
      <c r="L50" s="10">
        <v>45797000</v>
      </c>
      <c r="M50" s="10">
        <v>35607000</v>
      </c>
      <c r="N50" s="10">
        <v>10190000</v>
      </c>
      <c r="O50" s="10">
        <v>339662457000000</v>
      </c>
      <c r="P50" s="10">
        <v>270749957000000</v>
      </c>
      <c r="Q50" s="10">
        <v>68912500000000</v>
      </c>
      <c r="R50" s="10">
        <v>530</v>
      </c>
      <c r="S50" s="10">
        <v>530</v>
      </c>
      <c r="T50" s="10">
        <v>0</v>
      </c>
      <c r="U50" s="10">
        <v>21030.2</v>
      </c>
      <c r="V50" s="10">
        <v>21030.2</v>
      </c>
      <c r="W50" s="10">
        <v>0</v>
      </c>
      <c r="X50" s="10">
        <v>14887.41</v>
      </c>
      <c r="Y50" s="10">
        <v>14887.41</v>
      </c>
      <c r="Z50" s="10">
        <v>0</v>
      </c>
      <c r="AA50" s="10">
        <v>11146000</v>
      </c>
      <c r="AB50" s="10">
        <v>11146000</v>
      </c>
      <c r="AC50" s="10">
        <v>0</v>
      </c>
      <c r="AD50" s="10">
        <v>62491636000000</v>
      </c>
      <c r="AE50" s="10">
        <v>62491636000000</v>
      </c>
      <c r="AF50" s="10">
        <v>0</v>
      </c>
      <c r="AG50" s="10">
        <v>560</v>
      </c>
      <c r="AH50" s="10">
        <v>273</v>
      </c>
      <c r="AI50" s="10">
        <v>287</v>
      </c>
      <c r="AJ50" s="10">
        <v>33796.400000000001</v>
      </c>
      <c r="AK50" s="10">
        <v>32000</v>
      </c>
      <c r="AL50" s="10">
        <v>35505.199999999997</v>
      </c>
      <c r="AM50" s="10">
        <v>21472.47</v>
      </c>
      <c r="AN50" s="10">
        <v>31941.34</v>
      </c>
      <c r="AO50" s="10">
        <v>28848.55</v>
      </c>
      <c r="AP50" s="10">
        <v>18926000</v>
      </c>
      <c r="AQ50" s="10">
        <v>8736000</v>
      </c>
      <c r="AR50" s="10">
        <v>10190000</v>
      </c>
      <c r="AS50" s="10">
        <v>145230196000000</v>
      </c>
      <c r="AT50" s="10">
        <v>76317696000000</v>
      </c>
      <c r="AU50" s="10">
        <v>68912500000000</v>
      </c>
      <c r="AV50" s="10">
        <v>629</v>
      </c>
      <c r="AW50" s="10">
        <v>629</v>
      </c>
      <c r="AX50" s="10">
        <v>0</v>
      </c>
      <c r="AY50" s="10">
        <v>25000</v>
      </c>
      <c r="AZ50" s="10">
        <v>25000</v>
      </c>
      <c r="BA50" s="10">
        <v>0</v>
      </c>
      <c r="BB50" s="10">
        <v>18234.37</v>
      </c>
      <c r="BC50" s="10">
        <v>18234.37</v>
      </c>
      <c r="BD50" s="10">
        <v>0</v>
      </c>
      <c r="BE50" s="10">
        <v>15725000</v>
      </c>
      <c r="BF50" s="10">
        <v>15725000</v>
      </c>
      <c r="BG50" s="10">
        <v>0</v>
      </c>
      <c r="BH50" s="10">
        <v>131940625000000</v>
      </c>
      <c r="BI50" s="10">
        <v>131940625000000</v>
      </c>
      <c r="BJ50" s="10">
        <v>0</v>
      </c>
      <c r="BK50" s="10" t="s">
        <v>295</v>
      </c>
      <c r="BL50" s="10" t="s">
        <v>88</v>
      </c>
      <c r="BM50" s="10" t="s">
        <v>89</v>
      </c>
      <c r="BN50" s="10">
        <v>2225</v>
      </c>
      <c r="BO50" s="10">
        <v>1719</v>
      </c>
      <c r="BP50" s="10">
        <f t="shared" si="34"/>
        <v>3944</v>
      </c>
      <c r="BQ50" s="10">
        <v>1493</v>
      </c>
      <c r="BR50" s="10">
        <v>732</v>
      </c>
      <c r="BS50" s="10">
        <v>48363</v>
      </c>
      <c r="BT50" s="10">
        <v>51883.199999999997</v>
      </c>
      <c r="BU50" s="10">
        <v>41183.1</v>
      </c>
      <c r="BV50" s="10">
        <v>17499.63</v>
      </c>
      <c r="BW50" s="10">
        <v>23189.84</v>
      </c>
      <c r="BX50" s="10">
        <v>24334.39</v>
      </c>
      <c r="BY50" s="10">
        <v>107607660</v>
      </c>
      <c r="BZ50" s="10">
        <v>45797000</v>
      </c>
      <c r="CA50" s="10">
        <f t="shared" si="35"/>
        <v>153404660</v>
      </c>
      <c r="CB50" s="10">
        <f t="shared" si="40"/>
        <v>38895.704868154156</v>
      </c>
      <c r="CC50" s="10">
        <v>77461660</v>
      </c>
      <c r="CD50" s="10">
        <v>30146000</v>
      </c>
      <c r="CE50" s="10">
        <v>1521268700155600</v>
      </c>
      <c r="CF50" s="10">
        <v>1202732190155600</v>
      </c>
      <c r="CG50" s="10">
        <v>318536510000000</v>
      </c>
      <c r="CH50" s="10">
        <v>506</v>
      </c>
      <c r="CI50" s="10">
        <v>530</v>
      </c>
      <c r="CJ50" s="10">
        <f t="shared" si="36"/>
        <v>1036</v>
      </c>
      <c r="CK50" s="10">
        <v>380</v>
      </c>
      <c r="CL50" s="10">
        <v>126</v>
      </c>
      <c r="CM50" s="10">
        <v>79949.600000000006</v>
      </c>
      <c r="CN50" s="10">
        <v>82585.5</v>
      </c>
      <c r="CO50" s="10">
        <v>72000</v>
      </c>
      <c r="CP50" s="10">
        <v>50362.46</v>
      </c>
      <c r="CQ50" s="10">
        <v>62703.7</v>
      </c>
      <c r="CR50" s="10">
        <v>71713.72</v>
      </c>
      <c r="CS50" s="10">
        <v>40454500</v>
      </c>
      <c r="CT50" s="10">
        <v>11146000</v>
      </c>
      <c r="CU50" s="10">
        <f t="shared" si="37"/>
        <v>51600500</v>
      </c>
      <c r="CV50" s="10">
        <f t="shared" si="41"/>
        <v>49807.432432432433</v>
      </c>
      <c r="CW50" s="10">
        <v>31382500</v>
      </c>
      <c r="CX50" s="10">
        <v>9072000</v>
      </c>
      <c r="CY50" s="10">
        <v>652638240250000</v>
      </c>
      <c r="CZ50" s="10">
        <v>570337056250000</v>
      </c>
      <c r="DA50" s="10">
        <v>82301184000000</v>
      </c>
      <c r="DB50" s="10">
        <v>788</v>
      </c>
      <c r="DC50" s="10">
        <v>274</v>
      </c>
      <c r="DD50" s="10">
        <v>514</v>
      </c>
      <c r="DE50" s="10">
        <v>53959.4</v>
      </c>
      <c r="DF50" s="10">
        <v>86058.4</v>
      </c>
      <c r="DG50" s="10">
        <v>36848.199999999997</v>
      </c>
      <c r="DH50" s="10">
        <v>26624.13</v>
      </c>
      <c r="DI50" s="10">
        <v>52519.24</v>
      </c>
      <c r="DJ50" s="10">
        <v>29674.2</v>
      </c>
      <c r="DK50" s="10">
        <v>42520000</v>
      </c>
      <c r="DL50" s="10">
        <v>23580000</v>
      </c>
      <c r="DM50" s="10">
        <v>18940000</v>
      </c>
      <c r="DN50" s="10">
        <v>442447050000000</v>
      </c>
      <c r="DO50" s="10">
        <v>209109200000000</v>
      </c>
      <c r="DP50" s="10">
        <v>233337850000000</v>
      </c>
      <c r="DQ50" s="10">
        <v>931</v>
      </c>
      <c r="DR50" s="10">
        <v>560</v>
      </c>
      <c r="DS50" s="10">
        <f t="shared" si="38"/>
        <v>1491</v>
      </c>
      <c r="DT50" s="10">
        <v>839</v>
      </c>
      <c r="DU50" s="10">
        <v>92</v>
      </c>
      <c r="DV50" s="10">
        <v>26458.799999999999</v>
      </c>
      <c r="DW50" s="10">
        <v>26816.6</v>
      </c>
      <c r="DX50" s="10">
        <v>23195.7</v>
      </c>
      <c r="DY50" s="10">
        <v>22157.27</v>
      </c>
      <c r="DZ50" s="10">
        <v>24504.46</v>
      </c>
      <c r="EA50" s="10">
        <v>18343.419999999998</v>
      </c>
      <c r="EB50" s="10">
        <v>24633160</v>
      </c>
      <c r="EC50" s="10">
        <v>18926000</v>
      </c>
      <c r="ED50" s="10">
        <f t="shared" si="39"/>
        <v>43559160</v>
      </c>
      <c r="EE50" s="170">
        <f t="shared" si="42"/>
        <v>29214.728370221328</v>
      </c>
      <c r="EF50" s="10">
        <v>22499160</v>
      </c>
      <c r="EG50" s="10">
        <v>2134000</v>
      </c>
      <c r="EH50" s="10">
        <v>426183409905600</v>
      </c>
      <c r="EI50" s="10">
        <v>423285933905600</v>
      </c>
      <c r="EJ50" s="10">
        <v>2897476000000</v>
      </c>
    </row>
    <row r="51" spans="1:140" x14ac:dyDescent="0.2">
      <c r="A51" s="10" t="s">
        <v>90</v>
      </c>
      <c r="B51" s="10" t="s">
        <v>393</v>
      </c>
      <c r="C51" s="10">
        <v>434</v>
      </c>
      <c r="D51" s="10">
        <v>191</v>
      </c>
      <c r="E51" s="10">
        <v>243</v>
      </c>
      <c r="F51" s="10">
        <v>192761.8</v>
      </c>
      <c r="G51" s="10">
        <v>162086.9</v>
      </c>
      <c r="H51" s="10">
        <v>216872.4</v>
      </c>
      <c r="I51" s="10">
        <v>125101.12</v>
      </c>
      <c r="J51" s="10">
        <v>145045</v>
      </c>
      <c r="K51" s="10">
        <v>192142.55</v>
      </c>
      <c r="L51" s="10">
        <v>83658600</v>
      </c>
      <c r="M51" s="10">
        <v>30958600</v>
      </c>
      <c r="N51" s="10">
        <v>52700000</v>
      </c>
      <c r="O51" s="10">
        <v>2963952197160000</v>
      </c>
      <c r="P51" s="10">
        <v>772507125160000</v>
      </c>
      <c r="Q51" s="10">
        <v>2191445072000000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363</v>
      </c>
      <c r="AH51" s="10">
        <v>191</v>
      </c>
      <c r="AI51" s="10">
        <v>172</v>
      </c>
      <c r="AJ51" s="10">
        <v>102155.9</v>
      </c>
      <c r="AK51" s="10">
        <v>162086.9</v>
      </c>
      <c r="AL51" s="10">
        <v>35604.699999999997</v>
      </c>
      <c r="AM51" s="10">
        <v>77470.75</v>
      </c>
      <c r="AN51" s="10">
        <v>145045</v>
      </c>
      <c r="AO51" s="10">
        <v>27209.83</v>
      </c>
      <c r="AP51" s="10">
        <v>37082600</v>
      </c>
      <c r="AQ51" s="10">
        <v>30958600</v>
      </c>
      <c r="AR51" s="10">
        <v>6124000</v>
      </c>
      <c r="AS51" s="10">
        <v>794628421160000</v>
      </c>
      <c r="AT51" s="10">
        <v>772507125160000</v>
      </c>
      <c r="AU51" s="10">
        <v>22121296000000</v>
      </c>
      <c r="AV51" s="10">
        <v>71</v>
      </c>
      <c r="AW51" s="10">
        <v>0</v>
      </c>
      <c r="AX51" s="10">
        <v>71</v>
      </c>
      <c r="AY51" s="10">
        <v>656000</v>
      </c>
      <c r="AZ51" s="10">
        <v>0</v>
      </c>
      <c r="BA51" s="10">
        <v>656000</v>
      </c>
      <c r="BB51" s="10">
        <v>651363.9</v>
      </c>
      <c r="BC51" s="10">
        <v>0</v>
      </c>
      <c r="BD51" s="10">
        <v>651363.9</v>
      </c>
      <c r="BE51" s="10">
        <v>46576000</v>
      </c>
      <c r="BF51" s="10">
        <v>0</v>
      </c>
      <c r="BG51" s="10">
        <v>46576000</v>
      </c>
      <c r="BH51" s="10">
        <v>2169323776000000</v>
      </c>
      <c r="BI51" s="10">
        <v>0</v>
      </c>
      <c r="BJ51" s="10">
        <v>2169323776000000</v>
      </c>
      <c r="BK51" s="10" t="s">
        <v>295</v>
      </c>
      <c r="BL51" s="10" t="s">
        <v>90</v>
      </c>
      <c r="BM51" s="10" t="s">
        <v>91</v>
      </c>
      <c r="BN51" s="10">
        <v>3221</v>
      </c>
      <c r="BO51" s="10">
        <v>434</v>
      </c>
      <c r="BP51" s="10">
        <f t="shared" si="34"/>
        <v>3655</v>
      </c>
      <c r="BQ51" s="10">
        <v>1575</v>
      </c>
      <c r="BR51" s="10">
        <v>1646</v>
      </c>
      <c r="BS51" s="10">
        <v>71416.3</v>
      </c>
      <c r="BT51" s="10">
        <v>92336.1</v>
      </c>
      <c r="BU51" s="10">
        <v>51398.9</v>
      </c>
      <c r="BV51" s="10">
        <v>18631.189999999999</v>
      </c>
      <c r="BW51" s="10">
        <v>34206.269999999997</v>
      </c>
      <c r="BX51" s="10">
        <v>16044.81</v>
      </c>
      <c r="BY51" s="10">
        <v>230032000</v>
      </c>
      <c r="BZ51" s="10">
        <v>83658600</v>
      </c>
      <c r="CA51" s="10">
        <f t="shared" si="35"/>
        <v>313690600</v>
      </c>
      <c r="CB51" s="10">
        <f t="shared" si="40"/>
        <v>85825.061559507521</v>
      </c>
      <c r="CC51" s="10">
        <v>145429400</v>
      </c>
      <c r="CD51" s="10">
        <v>84602600</v>
      </c>
      <c r="CE51" s="10">
        <v>3617754534000000</v>
      </c>
      <c r="CF51" s="10">
        <v>2915930656360000</v>
      </c>
      <c r="CG51" s="10">
        <v>701823877640000</v>
      </c>
      <c r="CH51" s="10">
        <v>1617</v>
      </c>
      <c r="CI51" s="10">
        <v>0</v>
      </c>
      <c r="CJ51" s="10">
        <f t="shared" si="36"/>
        <v>1617</v>
      </c>
      <c r="CK51" s="10">
        <v>930</v>
      </c>
      <c r="CL51" s="10">
        <v>687</v>
      </c>
      <c r="CM51" s="10">
        <v>109468.5</v>
      </c>
      <c r="CN51" s="10">
        <v>130394.6</v>
      </c>
      <c r="CO51" s="10">
        <v>81140.600000000006</v>
      </c>
      <c r="CP51" s="10">
        <v>35188.86</v>
      </c>
      <c r="CQ51" s="10">
        <v>55831.45</v>
      </c>
      <c r="CR51" s="10">
        <v>33846.21</v>
      </c>
      <c r="CS51" s="10">
        <v>177010600</v>
      </c>
      <c r="CT51" s="10">
        <v>0</v>
      </c>
      <c r="CU51" s="10">
        <f t="shared" si="37"/>
        <v>177010600</v>
      </c>
      <c r="CV51" s="10">
        <f t="shared" si="41"/>
        <v>109468.52195423625</v>
      </c>
      <c r="CW51" s="10">
        <v>121267000</v>
      </c>
      <c r="CX51" s="10">
        <v>55743600</v>
      </c>
      <c r="CY51" s="10">
        <v>3257030426760000</v>
      </c>
      <c r="CZ51" s="10">
        <v>2711835817000000</v>
      </c>
      <c r="DA51" s="10">
        <v>545194609760000</v>
      </c>
      <c r="DB51" s="10">
        <v>1278</v>
      </c>
      <c r="DC51" s="10">
        <v>385</v>
      </c>
      <c r="DD51" s="10">
        <v>893</v>
      </c>
      <c r="DE51" s="10">
        <v>29361.3</v>
      </c>
      <c r="DF51" s="10">
        <v>26187</v>
      </c>
      <c r="DG51" s="10">
        <v>30729.9</v>
      </c>
      <c r="DH51" s="10">
        <v>11547.48</v>
      </c>
      <c r="DI51" s="10">
        <v>20741.39</v>
      </c>
      <c r="DJ51" s="10">
        <v>13897.35</v>
      </c>
      <c r="DK51" s="10">
        <v>37523800</v>
      </c>
      <c r="DL51" s="10">
        <v>10082000</v>
      </c>
      <c r="DM51" s="10">
        <v>27441800</v>
      </c>
      <c r="DN51" s="10">
        <v>218890912040000</v>
      </c>
      <c r="DO51" s="10">
        <v>64031204000000</v>
      </c>
      <c r="DP51" s="10">
        <v>154859708040000</v>
      </c>
      <c r="DQ51" s="10">
        <v>326</v>
      </c>
      <c r="DR51" s="10">
        <v>363</v>
      </c>
      <c r="DS51" s="10">
        <f t="shared" si="38"/>
        <v>689</v>
      </c>
      <c r="DT51" s="10">
        <v>260</v>
      </c>
      <c r="DU51" s="10">
        <v>66</v>
      </c>
      <c r="DV51" s="10">
        <v>47538.7</v>
      </c>
      <c r="DW51" s="10">
        <v>54155.4</v>
      </c>
      <c r="DX51" s="10">
        <v>21472.7</v>
      </c>
      <c r="DY51" s="10">
        <v>36436.82</v>
      </c>
      <c r="DZ51" s="10">
        <v>45394.57</v>
      </c>
      <c r="EA51" s="10">
        <v>19981.22</v>
      </c>
      <c r="EB51" s="10">
        <v>15497600</v>
      </c>
      <c r="EC51" s="10">
        <v>37082600</v>
      </c>
      <c r="ED51" s="10">
        <f t="shared" si="39"/>
        <v>52580200</v>
      </c>
      <c r="EE51" s="170">
        <f t="shared" si="42"/>
        <v>76313.788098693753</v>
      </c>
      <c r="EF51" s="10">
        <v>14080400</v>
      </c>
      <c r="EG51" s="10">
        <v>1417200</v>
      </c>
      <c r="EH51" s="10">
        <v>141833195200000</v>
      </c>
      <c r="EI51" s="10">
        <v>140063635360000</v>
      </c>
      <c r="EJ51" s="10">
        <v>1769559840000</v>
      </c>
    </row>
    <row r="52" spans="1:140" x14ac:dyDescent="0.2">
      <c r="A52" s="10" t="s">
        <v>92</v>
      </c>
      <c r="B52" s="10" t="s">
        <v>393</v>
      </c>
      <c r="C52" s="10">
        <v>268</v>
      </c>
      <c r="D52" s="10">
        <v>0</v>
      </c>
      <c r="E52" s="10">
        <v>268</v>
      </c>
      <c r="F52" s="10">
        <v>31167.9</v>
      </c>
      <c r="G52" s="10">
        <v>0</v>
      </c>
      <c r="H52" s="10">
        <v>31167.9</v>
      </c>
      <c r="I52" s="10">
        <v>22027.07</v>
      </c>
      <c r="J52" s="10">
        <v>0</v>
      </c>
      <c r="K52" s="10">
        <v>22027.07</v>
      </c>
      <c r="L52" s="10">
        <v>8353000</v>
      </c>
      <c r="M52" s="10">
        <v>0</v>
      </c>
      <c r="N52" s="10">
        <v>8353000</v>
      </c>
      <c r="O52" s="10">
        <v>35108749000000</v>
      </c>
      <c r="P52" s="10">
        <v>0</v>
      </c>
      <c r="Q52" s="10">
        <v>35108749000000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268</v>
      </c>
      <c r="AH52" s="10">
        <v>0</v>
      </c>
      <c r="AI52" s="10">
        <v>268</v>
      </c>
      <c r="AJ52" s="10">
        <v>31167.9</v>
      </c>
      <c r="AK52" s="10">
        <v>0</v>
      </c>
      <c r="AL52" s="10">
        <v>31167.9</v>
      </c>
      <c r="AM52" s="10">
        <v>22027.07</v>
      </c>
      <c r="AN52" s="10">
        <v>0</v>
      </c>
      <c r="AO52" s="10">
        <v>22027.07</v>
      </c>
      <c r="AP52" s="10">
        <v>8353000</v>
      </c>
      <c r="AQ52" s="10">
        <v>0</v>
      </c>
      <c r="AR52" s="10">
        <v>8353000</v>
      </c>
      <c r="AS52" s="10">
        <v>35108749000000</v>
      </c>
      <c r="AT52" s="10">
        <v>0</v>
      </c>
      <c r="AU52" s="10">
        <v>35108749000000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 t="s">
        <v>295</v>
      </c>
      <c r="BL52" s="10" t="s">
        <v>92</v>
      </c>
      <c r="BM52" s="10" t="s">
        <v>93</v>
      </c>
      <c r="BN52" s="10">
        <v>1235</v>
      </c>
      <c r="BO52" s="10">
        <v>268</v>
      </c>
      <c r="BP52" s="10">
        <f t="shared" si="34"/>
        <v>1503</v>
      </c>
      <c r="BQ52" s="10">
        <v>479</v>
      </c>
      <c r="BR52" s="10">
        <v>756</v>
      </c>
      <c r="BS52" s="10">
        <v>90874.3</v>
      </c>
      <c r="BT52" s="10">
        <v>86937.4</v>
      </c>
      <c r="BU52" s="10">
        <v>93368.8</v>
      </c>
      <c r="BV52" s="10">
        <v>38131.31</v>
      </c>
      <c r="BW52" s="10">
        <v>43498.83</v>
      </c>
      <c r="BX52" s="10">
        <v>55862.15</v>
      </c>
      <c r="BY52" s="10">
        <v>112229800</v>
      </c>
      <c r="BZ52" s="10">
        <v>8353000</v>
      </c>
      <c r="CA52" s="10">
        <f t="shared" si="35"/>
        <v>120582800</v>
      </c>
      <c r="CB52" s="10">
        <f t="shared" si="40"/>
        <v>80228.077178975378</v>
      </c>
      <c r="CC52" s="10">
        <v>41643000</v>
      </c>
      <c r="CD52" s="10">
        <v>70586800</v>
      </c>
      <c r="CE52" s="10">
        <v>2227870863640000</v>
      </c>
      <c r="CF52" s="10">
        <v>437756661000000</v>
      </c>
      <c r="CG52" s="10">
        <v>1790114202640000</v>
      </c>
      <c r="CH52" s="10">
        <v>640</v>
      </c>
      <c r="CI52" s="10">
        <v>0</v>
      </c>
      <c r="CJ52" s="10">
        <f t="shared" si="36"/>
        <v>640</v>
      </c>
      <c r="CK52" s="10">
        <v>411</v>
      </c>
      <c r="CL52" s="10">
        <v>229</v>
      </c>
      <c r="CM52" s="10">
        <v>79038.8</v>
      </c>
      <c r="CN52" s="10">
        <v>81467.199999999997</v>
      </c>
      <c r="CO52" s="10">
        <v>74680.3</v>
      </c>
      <c r="CP52" s="10">
        <v>33870.11</v>
      </c>
      <c r="CQ52" s="10">
        <v>46702.86</v>
      </c>
      <c r="CR52" s="10">
        <v>43980.67</v>
      </c>
      <c r="CS52" s="10">
        <v>50584800</v>
      </c>
      <c r="CT52" s="10">
        <v>0</v>
      </c>
      <c r="CU52" s="10">
        <f t="shared" si="37"/>
        <v>50584800</v>
      </c>
      <c r="CV52" s="10">
        <f t="shared" si="41"/>
        <v>79038.75</v>
      </c>
      <c r="CW52" s="10">
        <v>33483000</v>
      </c>
      <c r="CX52" s="10">
        <v>17101800</v>
      </c>
      <c r="CY52" s="10">
        <v>473884838640000</v>
      </c>
      <c r="CZ52" s="10">
        <v>371171061000000</v>
      </c>
      <c r="DA52" s="10">
        <v>102713777640000</v>
      </c>
      <c r="DB52" s="10">
        <v>595</v>
      </c>
      <c r="DC52" s="10">
        <v>68</v>
      </c>
      <c r="DD52" s="10">
        <v>527</v>
      </c>
      <c r="DE52" s="10">
        <v>103605</v>
      </c>
      <c r="DF52" s="10">
        <v>120000</v>
      </c>
      <c r="DG52" s="10">
        <v>101489.60000000001</v>
      </c>
      <c r="DH52" s="10">
        <v>70259.320000000007</v>
      </c>
      <c r="DI52" s="10">
        <v>119114.38</v>
      </c>
      <c r="DJ52" s="10">
        <v>77821.36</v>
      </c>
      <c r="DK52" s="10">
        <v>61645000</v>
      </c>
      <c r="DL52" s="10">
        <v>8160000</v>
      </c>
      <c r="DM52" s="10">
        <v>53485000</v>
      </c>
      <c r="DN52" s="10">
        <v>1753986025000000</v>
      </c>
      <c r="DO52" s="10">
        <v>66585600000000</v>
      </c>
      <c r="DP52" s="10">
        <v>1687400425000000</v>
      </c>
      <c r="DQ52" s="10">
        <v>0</v>
      </c>
      <c r="DR52" s="10">
        <v>268</v>
      </c>
      <c r="DS52" s="10">
        <f t="shared" si="38"/>
        <v>268</v>
      </c>
      <c r="DT52" s="10">
        <v>0</v>
      </c>
      <c r="DU52" s="10">
        <v>0</v>
      </c>
      <c r="DV52" s="10">
        <v>0</v>
      </c>
      <c r="DW52" s="10">
        <v>0</v>
      </c>
      <c r="DX52" s="10">
        <v>0</v>
      </c>
      <c r="DY52" s="10">
        <v>0</v>
      </c>
      <c r="DZ52" s="10">
        <v>0</v>
      </c>
      <c r="EA52" s="10">
        <v>0</v>
      </c>
      <c r="EB52" s="10">
        <v>0</v>
      </c>
      <c r="EC52" s="10">
        <v>8353000</v>
      </c>
      <c r="ED52" s="10">
        <f t="shared" si="39"/>
        <v>8353000</v>
      </c>
      <c r="EE52" s="170">
        <f t="shared" si="42"/>
        <v>31167.910447761195</v>
      </c>
      <c r="EF52" s="10">
        <v>0</v>
      </c>
      <c r="EG52" s="10">
        <v>0</v>
      </c>
      <c r="EH52" s="10">
        <v>0</v>
      </c>
      <c r="EI52" s="10">
        <v>0</v>
      </c>
      <c r="EJ52" s="10">
        <v>0</v>
      </c>
    </row>
    <row r="53" spans="1:140" x14ac:dyDescent="0.2">
      <c r="A53" s="10" t="s">
        <v>94</v>
      </c>
      <c r="B53" s="10" t="s">
        <v>393</v>
      </c>
      <c r="C53" s="10">
        <v>1833</v>
      </c>
      <c r="D53" s="10">
        <v>1642</v>
      </c>
      <c r="E53" s="10">
        <v>191</v>
      </c>
      <c r="F53" s="10">
        <v>45235</v>
      </c>
      <c r="G53" s="10">
        <v>45353.1</v>
      </c>
      <c r="H53" s="10">
        <v>44219.9</v>
      </c>
      <c r="I53" s="10">
        <v>22562.29</v>
      </c>
      <c r="J53" s="10">
        <v>24705.96</v>
      </c>
      <c r="K53" s="10">
        <v>42106.01</v>
      </c>
      <c r="L53" s="10">
        <v>82915800</v>
      </c>
      <c r="M53" s="10">
        <v>74469800</v>
      </c>
      <c r="N53" s="10">
        <v>8446000</v>
      </c>
      <c r="O53" s="10">
        <v>1714125326440000</v>
      </c>
      <c r="P53" s="10">
        <v>1649074090440000</v>
      </c>
      <c r="Q53" s="10">
        <v>65051236000000</v>
      </c>
      <c r="R53" s="10">
        <v>98</v>
      </c>
      <c r="S53" s="10">
        <v>98</v>
      </c>
      <c r="T53" s="10">
        <v>0</v>
      </c>
      <c r="U53" s="10">
        <v>75000</v>
      </c>
      <c r="V53" s="10">
        <v>75000</v>
      </c>
      <c r="W53" s="10">
        <v>0</v>
      </c>
      <c r="X53" s="10">
        <v>74616.37</v>
      </c>
      <c r="Y53" s="10">
        <v>74616.37</v>
      </c>
      <c r="Z53" s="10">
        <v>0</v>
      </c>
      <c r="AA53" s="10">
        <v>7350000</v>
      </c>
      <c r="AB53" s="10">
        <v>7350000</v>
      </c>
      <c r="AC53" s="10">
        <v>0</v>
      </c>
      <c r="AD53" s="10">
        <v>54022500000000</v>
      </c>
      <c r="AE53" s="10">
        <v>54022500000000</v>
      </c>
      <c r="AF53" s="10">
        <v>0</v>
      </c>
      <c r="AG53" s="10">
        <v>1393</v>
      </c>
      <c r="AH53" s="10">
        <v>1202</v>
      </c>
      <c r="AI53" s="10">
        <v>191</v>
      </c>
      <c r="AJ53" s="10">
        <v>47617.4</v>
      </c>
      <c r="AK53" s="10">
        <v>48157.2</v>
      </c>
      <c r="AL53" s="10">
        <v>44219.9</v>
      </c>
      <c r="AM53" s="10">
        <v>28788.7</v>
      </c>
      <c r="AN53" s="10">
        <v>32685.48</v>
      </c>
      <c r="AO53" s="10">
        <v>42106.01</v>
      </c>
      <c r="AP53" s="10">
        <v>66331000</v>
      </c>
      <c r="AQ53" s="10">
        <v>57885000</v>
      </c>
      <c r="AR53" s="10">
        <v>8446000</v>
      </c>
      <c r="AS53" s="10">
        <v>1611381961000000</v>
      </c>
      <c r="AT53" s="10">
        <v>1546330725000000</v>
      </c>
      <c r="AU53" s="10">
        <v>65051236000000</v>
      </c>
      <c r="AV53" s="10">
        <v>342</v>
      </c>
      <c r="AW53" s="10">
        <v>342</v>
      </c>
      <c r="AX53" s="10">
        <v>0</v>
      </c>
      <c r="AY53" s="10">
        <v>27002.3</v>
      </c>
      <c r="AZ53" s="10">
        <v>27002.3</v>
      </c>
      <c r="BA53" s="10">
        <v>0</v>
      </c>
      <c r="BB53" s="10">
        <v>20357.16</v>
      </c>
      <c r="BC53" s="10">
        <v>20357.16</v>
      </c>
      <c r="BD53" s="10">
        <v>0</v>
      </c>
      <c r="BE53" s="10">
        <v>9234800</v>
      </c>
      <c r="BF53" s="10">
        <v>9234800</v>
      </c>
      <c r="BG53" s="10">
        <v>0</v>
      </c>
      <c r="BH53" s="10">
        <v>48720865440000</v>
      </c>
      <c r="BI53" s="10">
        <v>48720865440000</v>
      </c>
      <c r="BJ53" s="10">
        <v>0</v>
      </c>
      <c r="BK53" s="10" t="s">
        <v>295</v>
      </c>
      <c r="BL53" s="10" t="s">
        <v>94</v>
      </c>
      <c r="BM53" s="10" t="s">
        <v>95</v>
      </c>
      <c r="BN53" s="10">
        <v>843</v>
      </c>
      <c r="BO53" s="10">
        <v>1833</v>
      </c>
      <c r="BP53" s="10">
        <f t="shared" si="34"/>
        <v>2676</v>
      </c>
      <c r="BQ53" s="10">
        <v>516</v>
      </c>
      <c r="BR53" s="10">
        <v>327</v>
      </c>
      <c r="BS53" s="10">
        <v>24812.6</v>
      </c>
      <c r="BT53" s="10">
        <v>22517.4</v>
      </c>
      <c r="BU53" s="10">
        <v>28434.3</v>
      </c>
      <c r="BV53" s="10">
        <v>11636.14</v>
      </c>
      <c r="BW53" s="10">
        <v>16105.07</v>
      </c>
      <c r="BX53" s="10">
        <v>15935.89</v>
      </c>
      <c r="BY53" s="10">
        <v>20917000</v>
      </c>
      <c r="BZ53" s="10">
        <v>82915800</v>
      </c>
      <c r="CA53" s="10">
        <f t="shared" si="35"/>
        <v>103832800</v>
      </c>
      <c r="CB53" s="10">
        <f t="shared" si="40"/>
        <v>38801.494768310913</v>
      </c>
      <c r="CC53" s="10">
        <v>11619000</v>
      </c>
      <c r="CD53" s="10">
        <v>9298000</v>
      </c>
      <c r="CE53" s="10">
        <v>96740625000000</v>
      </c>
      <c r="CF53" s="10">
        <v>69321341000000</v>
      </c>
      <c r="CG53" s="10">
        <v>27419284000000</v>
      </c>
      <c r="CH53" s="10">
        <v>432</v>
      </c>
      <c r="CI53" s="10">
        <v>98</v>
      </c>
      <c r="CJ53" s="10">
        <f t="shared" si="36"/>
        <v>530</v>
      </c>
      <c r="CK53" s="10">
        <v>137</v>
      </c>
      <c r="CL53" s="10">
        <v>295</v>
      </c>
      <c r="CM53" s="10">
        <v>21627.3</v>
      </c>
      <c r="CN53" s="10">
        <v>5000</v>
      </c>
      <c r="CO53" s="10">
        <v>29349.200000000001</v>
      </c>
      <c r="CP53" s="10">
        <v>12089.64</v>
      </c>
      <c r="CQ53" s="10">
        <v>4981.72</v>
      </c>
      <c r="CR53" s="10">
        <v>17534.169999999998</v>
      </c>
      <c r="CS53" s="10">
        <v>9343000</v>
      </c>
      <c r="CT53" s="10">
        <v>7350000</v>
      </c>
      <c r="CU53" s="10">
        <f t="shared" si="37"/>
        <v>16693000</v>
      </c>
      <c r="CV53" s="10">
        <f t="shared" si="41"/>
        <v>31496.226415094341</v>
      </c>
      <c r="CW53" s="10">
        <v>685000</v>
      </c>
      <c r="CX53" s="10">
        <v>8658000</v>
      </c>
      <c r="CY53" s="10">
        <v>27478909000000</v>
      </c>
      <c r="CZ53" s="10">
        <v>469225000000</v>
      </c>
      <c r="DA53" s="10">
        <v>27009684000000</v>
      </c>
      <c r="DB53" s="10">
        <v>300</v>
      </c>
      <c r="DC53" s="10">
        <v>268</v>
      </c>
      <c r="DD53" s="10">
        <v>32</v>
      </c>
      <c r="DE53" s="10">
        <v>33400</v>
      </c>
      <c r="DF53" s="10">
        <v>35000</v>
      </c>
      <c r="DG53" s="10">
        <v>20000</v>
      </c>
      <c r="DH53" s="10">
        <v>27184.99</v>
      </c>
      <c r="DI53" s="10">
        <v>30338.57</v>
      </c>
      <c r="DJ53" s="10">
        <v>19685.02</v>
      </c>
      <c r="DK53" s="10">
        <v>10020000</v>
      </c>
      <c r="DL53" s="10">
        <v>9380000</v>
      </c>
      <c r="DM53" s="10">
        <v>640000</v>
      </c>
      <c r="DN53" s="10">
        <v>66846800000000</v>
      </c>
      <c r="DO53" s="10">
        <v>66437200000000</v>
      </c>
      <c r="DP53" s="10">
        <v>409600000000</v>
      </c>
      <c r="DQ53" s="10">
        <v>111</v>
      </c>
      <c r="DR53" s="10">
        <v>1393</v>
      </c>
      <c r="DS53" s="10">
        <f t="shared" si="38"/>
        <v>1504</v>
      </c>
      <c r="DT53" s="10">
        <v>111</v>
      </c>
      <c r="DU53" s="10">
        <v>0</v>
      </c>
      <c r="DV53" s="10">
        <v>14000</v>
      </c>
      <c r="DW53" s="10">
        <v>14000</v>
      </c>
      <c r="DX53" s="10">
        <v>0</v>
      </c>
      <c r="DY53" s="10">
        <v>13936.79</v>
      </c>
      <c r="DZ53" s="10">
        <v>13936.79</v>
      </c>
      <c r="EA53" s="10">
        <v>0</v>
      </c>
      <c r="EB53" s="10">
        <v>1554000</v>
      </c>
      <c r="EC53" s="10">
        <v>66331000</v>
      </c>
      <c r="ED53" s="10">
        <f t="shared" si="39"/>
        <v>67885000</v>
      </c>
      <c r="EE53" s="170">
        <f t="shared" si="42"/>
        <v>45136.303191489358</v>
      </c>
      <c r="EF53" s="10">
        <v>1554000</v>
      </c>
      <c r="EG53" s="10">
        <v>0</v>
      </c>
      <c r="EH53" s="10">
        <v>2414916000000</v>
      </c>
      <c r="EI53" s="10">
        <v>2414916000000</v>
      </c>
      <c r="EJ53" s="10">
        <v>0</v>
      </c>
    </row>
    <row r="54" spans="1:140" x14ac:dyDescent="0.2">
      <c r="A54" s="10" t="s">
        <v>96</v>
      </c>
      <c r="B54" s="10" t="s">
        <v>393</v>
      </c>
      <c r="C54" s="10">
        <v>465</v>
      </c>
      <c r="D54" s="10">
        <v>187</v>
      </c>
      <c r="E54" s="10">
        <v>278</v>
      </c>
      <c r="F54" s="10">
        <v>57131.199999999997</v>
      </c>
      <c r="G54" s="10">
        <v>55647.1</v>
      </c>
      <c r="H54" s="10">
        <v>58129.5</v>
      </c>
      <c r="I54" s="10">
        <v>27491.55</v>
      </c>
      <c r="J54" s="10">
        <v>39184.17</v>
      </c>
      <c r="K54" s="10">
        <v>37680.199999999997</v>
      </c>
      <c r="L54" s="10">
        <v>26566000</v>
      </c>
      <c r="M54" s="10">
        <v>10406000</v>
      </c>
      <c r="N54" s="10">
        <v>16160000</v>
      </c>
      <c r="O54" s="10">
        <v>164937452000000</v>
      </c>
      <c r="P54" s="10">
        <v>54270436000000</v>
      </c>
      <c r="Q54" s="10">
        <v>110667016000000</v>
      </c>
      <c r="R54" s="10">
        <v>177</v>
      </c>
      <c r="S54" s="10">
        <v>88</v>
      </c>
      <c r="T54" s="10">
        <v>89</v>
      </c>
      <c r="U54" s="10">
        <v>53954.8</v>
      </c>
      <c r="V54" s="10">
        <v>62000</v>
      </c>
      <c r="W54" s="10">
        <v>46000</v>
      </c>
      <c r="X54" s="10">
        <v>38323.870000000003</v>
      </c>
      <c r="Y54" s="10">
        <v>61646.720000000001</v>
      </c>
      <c r="Z54" s="10">
        <v>45740.84</v>
      </c>
      <c r="AA54" s="10">
        <v>9550000</v>
      </c>
      <c r="AB54" s="10">
        <v>5456000</v>
      </c>
      <c r="AC54" s="10">
        <v>4094000</v>
      </c>
      <c r="AD54" s="10">
        <v>46528772000000</v>
      </c>
      <c r="AE54" s="10">
        <v>29767936000000</v>
      </c>
      <c r="AF54" s="10">
        <v>16760836000000</v>
      </c>
      <c r="AG54" s="10">
        <v>288</v>
      </c>
      <c r="AH54" s="10">
        <v>99</v>
      </c>
      <c r="AI54" s="10">
        <v>189</v>
      </c>
      <c r="AJ54" s="10">
        <v>59083.3</v>
      </c>
      <c r="AK54" s="10">
        <v>50000</v>
      </c>
      <c r="AL54" s="10">
        <v>63841.3</v>
      </c>
      <c r="AM54" s="10">
        <v>37622.5</v>
      </c>
      <c r="AN54" s="10">
        <v>49746.83</v>
      </c>
      <c r="AO54" s="10">
        <v>51061.87</v>
      </c>
      <c r="AP54" s="10">
        <v>17016000</v>
      </c>
      <c r="AQ54" s="10">
        <v>4950000</v>
      </c>
      <c r="AR54" s="10">
        <v>12066000</v>
      </c>
      <c r="AS54" s="10">
        <v>118408680000000</v>
      </c>
      <c r="AT54" s="10">
        <v>24502500000000</v>
      </c>
      <c r="AU54" s="10">
        <v>93906180000000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 t="s">
        <v>295</v>
      </c>
      <c r="BL54" s="10" t="s">
        <v>96</v>
      </c>
      <c r="BM54" s="10" t="s">
        <v>97</v>
      </c>
      <c r="BN54" s="10">
        <v>1880</v>
      </c>
      <c r="BO54" s="10">
        <v>465</v>
      </c>
      <c r="BP54" s="10">
        <f t="shared" si="34"/>
        <v>2345</v>
      </c>
      <c r="BQ54" s="10">
        <v>1276</v>
      </c>
      <c r="BR54" s="10">
        <v>604</v>
      </c>
      <c r="BS54" s="10">
        <v>34214.9</v>
      </c>
      <c r="BT54" s="10">
        <v>35000.300000000003</v>
      </c>
      <c r="BU54" s="10">
        <v>32555.599999999999</v>
      </c>
      <c r="BV54" s="10">
        <v>11357.02</v>
      </c>
      <c r="BW54" s="10">
        <v>14270.47</v>
      </c>
      <c r="BX54" s="10">
        <v>18458.509999999998</v>
      </c>
      <c r="BY54" s="10">
        <v>64324000</v>
      </c>
      <c r="BZ54" s="10">
        <v>26566000</v>
      </c>
      <c r="CA54" s="10">
        <f t="shared" si="35"/>
        <v>90890000</v>
      </c>
      <c r="CB54" s="10">
        <f t="shared" si="40"/>
        <v>38759.061833688698</v>
      </c>
      <c r="CC54" s="10">
        <v>44660400</v>
      </c>
      <c r="CD54" s="10">
        <v>19663600</v>
      </c>
      <c r="CE54" s="10">
        <v>458074294320000</v>
      </c>
      <c r="CF54" s="10">
        <v>333135280160000</v>
      </c>
      <c r="CG54" s="10">
        <v>124939014160000</v>
      </c>
      <c r="CH54" s="10">
        <v>601</v>
      </c>
      <c r="CI54" s="10">
        <v>177</v>
      </c>
      <c r="CJ54" s="10">
        <f t="shared" si="36"/>
        <v>778</v>
      </c>
      <c r="CK54" s="10">
        <v>499</v>
      </c>
      <c r="CL54" s="10">
        <v>102</v>
      </c>
      <c r="CM54" s="10">
        <v>47232.3</v>
      </c>
      <c r="CN54" s="10">
        <v>53350.7</v>
      </c>
      <c r="CO54" s="10">
        <v>17300</v>
      </c>
      <c r="CP54" s="10">
        <v>23670.46</v>
      </c>
      <c r="CQ54" s="10">
        <v>28283.09</v>
      </c>
      <c r="CR54" s="10">
        <v>17214.990000000002</v>
      </c>
      <c r="CS54" s="10">
        <v>28386600</v>
      </c>
      <c r="CT54" s="10">
        <v>9550000</v>
      </c>
      <c r="CU54" s="10">
        <f t="shared" si="37"/>
        <v>37936600</v>
      </c>
      <c r="CV54" s="10">
        <f t="shared" si="41"/>
        <v>48761.696658097688</v>
      </c>
      <c r="CW54" s="10">
        <v>26622000</v>
      </c>
      <c r="CX54" s="10">
        <v>1764600</v>
      </c>
      <c r="CY54" s="10">
        <v>203718313160000</v>
      </c>
      <c r="CZ54" s="10">
        <v>200604500000000</v>
      </c>
      <c r="DA54" s="10">
        <v>3113813160000</v>
      </c>
      <c r="DB54" s="10">
        <v>707</v>
      </c>
      <c r="DC54" s="10">
        <v>349</v>
      </c>
      <c r="DD54" s="10">
        <v>358</v>
      </c>
      <c r="DE54" s="10">
        <v>25167.5</v>
      </c>
      <c r="DF54" s="10">
        <v>9600</v>
      </c>
      <c r="DG54" s="10">
        <v>40343.599999999999</v>
      </c>
      <c r="DH54" s="10">
        <v>15536.74</v>
      </c>
      <c r="DI54" s="10">
        <v>9586.24</v>
      </c>
      <c r="DJ54" s="10">
        <v>29202.78</v>
      </c>
      <c r="DK54" s="10">
        <v>17793400</v>
      </c>
      <c r="DL54" s="10">
        <v>3350400</v>
      </c>
      <c r="DM54" s="10">
        <v>14443000</v>
      </c>
      <c r="DN54" s="10">
        <v>121106445160000</v>
      </c>
      <c r="DO54" s="10">
        <v>11225180160000</v>
      </c>
      <c r="DP54" s="10">
        <v>109881265000000</v>
      </c>
      <c r="DQ54" s="10">
        <v>572</v>
      </c>
      <c r="DR54" s="10">
        <v>288</v>
      </c>
      <c r="DS54" s="10">
        <f t="shared" si="38"/>
        <v>860</v>
      </c>
      <c r="DT54" s="10">
        <v>428</v>
      </c>
      <c r="DU54" s="10">
        <v>144</v>
      </c>
      <c r="DV54" s="10">
        <v>31720.3</v>
      </c>
      <c r="DW54" s="10">
        <v>34317.800000000003</v>
      </c>
      <c r="DX54" s="10">
        <v>24000</v>
      </c>
      <c r="DY54" s="10">
        <v>20137.099999999999</v>
      </c>
      <c r="DZ54" s="10">
        <v>25679.85</v>
      </c>
      <c r="EA54" s="10">
        <v>23916.52</v>
      </c>
      <c r="EB54" s="10">
        <v>18144000</v>
      </c>
      <c r="EC54" s="10">
        <v>17016000</v>
      </c>
      <c r="ED54" s="10">
        <f t="shared" si="39"/>
        <v>35160000</v>
      </c>
      <c r="EE54" s="170">
        <f t="shared" si="42"/>
        <v>40883.720930232557</v>
      </c>
      <c r="EF54" s="10">
        <v>14688000</v>
      </c>
      <c r="EG54" s="10">
        <v>3456000</v>
      </c>
      <c r="EH54" s="10">
        <v>133249536000000</v>
      </c>
      <c r="EI54" s="10">
        <v>121305600000000</v>
      </c>
      <c r="EJ54" s="10">
        <v>11943936000000</v>
      </c>
    </row>
    <row r="55" spans="1:140" x14ac:dyDescent="0.2">
      <c r="A55" s="10" t="s">
        <v>98</v>
      </c>
      <c r="B55" s="10" t="s">
        <v>393</v>
      </c>
      <c r="C55" s="10">
        <v>1145</v>
      </c>
      <c r="D55" s="10">
        <v>614</v>
      </c>
      <c r="E55" s="10">
        <v>531</v>
      </c>
      <c r="F55" s="10">
        <v>48249.5</v>
      </c>
      <c r="G55" s="10">
        <v>52329</v>
      </c>
      <c r="H55" s="10">
        <v>43532.4</v>
      </c>
      <c r="I55" s="10">
        <v>21786.93</v>
      </c>
      <c r="J55" s="10">
        <v>35263.81</v>
      </c>
      <c r="K55" s="10">
        <v>23330.46</v>
      </c>
      <c r="L55" s="10">
        <v>55245700</v>
      </c>
      <c r="M55" s="10">
        <v>32130000</v>
      </c>
      <c r="N55" s="10">
        <v>23115700</v>
      </c>
      <c r="O55" s="10">
        <v>624970248450000</v>
      </c>
      <c r="P55" s="10">
        <v>470489652000000</v>
      </c>
      <c r="Q55" s="10">
        <v>154480596450000</v>
      </c>
      <c r="R55" s="10">
        <v>467</v>
      </c>
      <c r="S55" s="10">
        <v>333</v>
      </c>
      <c r="T55" s="10">
        <v>134</v>
      </c>
      <c r="U55" s="10">
        <v>56552.5</v>
      </c>
      <c r="V55" s="10">
        <v>45855.9</v>
      </c>
      <c r="W55" s="10">
        <v>83134.3</v>
      </c>
      <c r="X55" s="10">
        <v>34789.56</v>
      </c>
      <c r="Y55" s="10">
        <v>40903.699999999997</v>
      </c>
      <c r="Z55" s="10">
        <v>66032.539999999994</v>
      </c>
      <c r="AA55" s="10">
        <v>26410000</v>
      </c>
      <c r="AB55" s="10">
        <v>15270000</v>
      </c>
      <c r="AC55" s="10">
        <v>11140000</v>
      </c>
      <c r="AD55" s="10">
        <v>265449652000000</v>
      </c>
      <c r="AE55" s="10">
        <v>186230052000000</v>
      </c>
      <c r="AF55" s="10">
        <v>79219600000000</v>
      </c>
      <c r="AG55" s="10">
        <v>236</v>
      </c>
      <c r="AH55" s="10">
        <v>0</v>
      </c>
      <c r="AI55" s="10">
        <v>236</v>
      </c>
      <c r="AJ55" s="10">
        <v>39556.400000000001</v>
      </c>
      <c r="AK55" s="10">
        <v>0</v>
      </c>
      <c r="AL55" s="10">
        <v>39556.400000000001</v>
      </c>
      <c r="AM55" s="10">
        <v>34921.019999999997</v>
      </c>
      <c r="AN55" s="10">
        <v>0</v>
      </c>
      <c r="AO55" s="10">
        <v>34921.019999999997</v>
      </c>
      <c r="AP55" s="10">
        <v>9335300</v>
      </c>
      <c r="AQ55" s="10">
        <v>0</v>
      </c>
      <c r="AR55" s="10">
        <v>9335300</v>
      </c>
      <c r="AS55" s="10">
        <v>68289284290000</v>
      </c>
      <c r="AT55" s="10">
        <v>0</v>
      </c>
      <c r="AU55" s="10">
        <v>68289284290000</v>
      </c>
      <c r="AV55" s="10">
        <v>442</v>
      </c>
      <c r="AW55" s="10">
        <v>281</v>
      </c>
      <c r="AX55" s="10">
        <v>161</v>
      </c>
      <c r="AY55" s="10">
        <v>44118.6</v>
      </c>
      <c r="AZ55" s="10">
        <v>60000</v>
      </c>
      <c r="BA55" s="10">
        <v>16400</v>
      </c>
      <c r="BB55" s="10">
        <v>38552.660000000003</v>
      </c>
      <c r="BC55" s="10">
        <v>59893.14</v>
      </c>
      <c r="BD55" s="10">
        <v>16348.99</v>
      </c>
      <c r="BE55" s="10">
        <v>19500400</v>
      </c>
      <c r="BF55" s="10">
        <v>16860000</v>
      </c>
      <c r="BG55" s="10">
        <v>2640400</v>
      </c>
      <c r="BH55" s="10">
        <v>291231312160000</v>
      </c>
      <c r="BI55" s="10">
        <v>284259600000000</v>
      </c>
      <c r="BJ55" s="10">
        <v>6971712160000</v>
      </c>
      <c r="BK55" s="10" t="s">
        <v>295</v>
      </c>
      <c r="BL55" s="10" t="s">
        <v>98</v>
      </c>
      <c r="BM55" s="10" t="s">
        <v>99</v>
      </c>
      <c r="BN55" s="10">
        <v>1971</v>
      </c>
      <c r="BO55" s="10">
        <v>1145</v>
      </c>
      <c r="BP55" s="10">
        <f t="shared" si="34"/>
        <v>3116</v>
      </c>
      <c r="BQ55" s="10">
        <v>1415</v>
      </c>
      <c r="BR55" s="10">
        <v>556</v>
      </c>
      <c r="BS55" s="10">
        <v>46290</v>
      </c>
      <c r="BT55" s="10">
        <v>52147.6</v>
      </c>
      <c r="BU55" s="10">
        <v>31382.7</v>
      </c>
      <c r="BV55" s="10">
        <v>16069.13</v>
      </c>
      <c r="BW55" s="10">
        <v>21256.19</v>
      </c>
      <c r="BX55" s="10">
        <v>17832.37</v>
      </c>
      <c r="BY55" s="10">
        <v>91237600</v>
      </c>
      <c r="BZ55" s="10">
        <v>55245700</v>
      </c>
      <c r="CA55" s="10">
        <f t="shared" si="35"/>
        <v>146483300</v>
      </c>
      <c r="CB55" s="10">
        <f t="shared" si="40"/>
        <v>47010.044929396659</v>
      </c>
      <c r="CC55" s="10">
        <v>73788800</v>
      </c>
      <c r="CD55" s="10">
        <v>17448800</v>
      </c>
      <c r="CE55" s="10">
        <v>1007355549280000</v>
      </c>
      <c r="CF55" s="10">
        <v>908504772640000</v>
      </c>
      <c r="CG55" s="10">
        <v>98850776640000</v>
      </c>
      <c r="CH55" s="10">
        <v>409</v>
      </c>
      <c r="CI55" s="10">
        <v>467</v>
      </c>
      <c r="CJ55" s="10">
        <f t="shared" si="36"/>
        <v>876</v>
      </c>
      <c r="CK55" s="10">
        <v>281</v>
      </c>
      <c r="CL55" s="10">
        <v>128</v>
      </c>
      <c r="CM55" s="10">
        <v>73782.399999999994</v>
      </c>
      <c r="CN55" s="10">
        <v>94637</v>
      </c>
      <c r="CO55" s="10">
        <v>28000</v>
      </c>
      <c r="CP55" s="10">
        <v>48968.91</v>
      </c>
      <c r="CQ55" s="10">
        <v>70098.36</v>
      </c>
      <c r="CR55" s="10">
        <v>27890.41</v>
      </c>
      <c r="CS55" s="10">
        <v>30177000</v>
      </c>
      <c r="CT55" s="10">
        <v>26410000</v>
      </c>
      <c r="CU55" s="10">
        <f t="shared" si="37"/>
        <v>56587000</v>
      </c>
      <c r="CV55" s="10">
        <f t="shared" si="41"/>
        <v>64597.031963470319</v>
      </c>
      <c r="CW55" s="10">
        <v>26593000</v>
      </c>
      <c r="CX55" s="10">
        <v>3584000</v>
      </c>
      <c r="CY55" s="10">
        <v>403358705000000</v>
      </c>
      <c r="CZ55" s="10">
        <v>390513649000000</v>
      </c>
      <c r="DA55" s="10">
        <v>12845056000000</v>
      </c>
      <c r="DB55" s="10">
        <v>1268</v>
      </c>
      <c r="DC55" s="10">
        <v>840</v>
      </c>
      <c r="DD55" s="10">
        <v>428</v>
      </c>
      <c r="DE55" s="10">
        <v>40630.800000000003</v>
      </c>
      <c r="DF55" s="10">
        <v>44827.4</v>
      </c>
      <c r="DG55" s="10">
        <v>32394.400000000001</v>
      </c>
      <c r="DH55" s="10">
        <v>18056.73</v>
      </c>
      <c r="DI55" s="10">
        <v>24932.54</v>
      </c>
      <c r="DJ55" s="10">
        <v>21611.4</v>
      </c>
      <c r="DK55" s="10">
        <v>51519800</v>
      </c>
      <c r="DL55" s="10">
        <v>37655000</v>
      </c>
      <c r="DM55" s="10">
        <v>13864800</v>
      </c>
      <c r="DN55" s="10">
        <v>526316795640000</v>
      </c>
      <c r="DO55" s="10">
        <v>440311075000000</v>
      </c>
      <c r="DP55" s="10">
        <v>86005720640000</v>
      </c>
      <c r="DQ55" s="10">
        <v>294</v>
      </c>
      <c r="DR55" s="10">
        <v>236</v>
      </c>
      <c r="DS55" s="10">
        <f t="shared" si="38"/>
        <v>530</v>
      </c>
      <c r="DT55" s="10">
        <v>294</v>
      </c>
      <c r="DU55" s="10">
        <v>0</v>
      </c>
      <c r="DV55" s="10">
        <v>32451.7</v>
      </c>
      <c r="DW55" s="10">
        <v>32451.7</v>
      </c>
      <c r="DX55" s="10">
        <v>0</v>
      </c>
      <c r="DY55" s="10">
        <v>29918.53</v>
      </c>
      <c r="DZ55" s="10">
        <v>29918.53</v>
      </c>
      <c r="EA55" s="10">
        <v>0</v>
      </c>
      <c r="EB55" s="10">
        <v>9540800</v>
      </c>
      <c r="EC55" s="10">
        <v>9335300</v>
      </c>
      <c r="ED55" s="10">
        <f t="shared" si="39"/>
        <v>18876100</v>
      </c>
      <c r="EE55" s="170">
        <f t="shared" si="42"/>
        <v>35615.283018867922</v>
      </c>
      <c r="EF55" s="10">
        <v>9540800</v>
      </c>
      <c r="EG55" s="10">
        <v>0</v>
      </c>
      <c r="EH55" s="10">
        <v>77680048640000</v>
      </c>
      <c r="EI55" s="10">
        <v>77680048640000</v>
      </c>
      <c r="EJ55" s="10">
        <v>0</v>
      </c>
    </row>
    <row r="56" spans="1:140" x14ac:dyDescent="0.2">
      <c r="A56" s="10" t="s">
        <v>100</v>
      </c>
      <c r="B56" s="10" t="s">
        <v>393</v>
      </c>
      <c r="C56" s="10">
        <v>620</v>
      </c>
      <c r="D56" s="10">
        <v>286</v>
      </c>
      <c r="E56" s="10">
        <v>334</v>
      </c>
      <c r="F56" s="10">
        <v>44160.800000000003</v>
      </c>
      <c r="G56" s="10">
        <v>29536.7</v>
      </c>
      <c r="H56" s="10">
        <v>56683.199999999997</v>
      </c>
      <c r="I56" s="10">
        <v>17310.88</v>
      </c>
      <c r="J56" s="10">
        <v>16542.07</v>
      </c>
      <c r="K56" s="10">
        <v>28825.919999999998</v>
      </c>
      <c r="L56" s="10">
        <v>27379700</v>
      </c>
      <c r="M56" s="10">
        <v>8447500</v>
      </c>
      <c r="N56" s="10">
        <v>18932200</v>
      </c>
      <c r="O56" s="10">
        <v>116400953090000</v>
      </c>
      <c r="P56" s="10">
        <v>22632168250000</v>
      </c>
      <c r="Q56" s="10">
        <v>93768784840000</v>
      </c>
      <c r="R56" s="10">
        <v>49</v>
      </c>
      <c r="S56" s="10">
        <v>0</v>
      </c>
      <c r="T56" s="10">
        <v>49</v>
      </c>
      <c r="U56" s="10">
        <v>62800</v>
      </c>
      <c r="V56" s="10">
        <v>0</v>
      </c>
      <c r="W56" s="10">
        <v>62800</v>
      </c>
      <c r="X56" s="10">
        <v>62155.88</v>
      </c>
      <c r="Y56" s="10">
        <v>0</v>
      </c>
      <c r="Z56" s="10">
        <v>62155.88</v>
      </c>
      <c r="AA56" s="10">
        <v>3077200</v>
      </c>
      <c r="AB56" s="10">
        <v>0</v>
      </c>
      <c r="AC56" s="10">
        <v>3077200</v>
      </c>
      <c r="AD56" s="10">
        <v>9469159840000</v>
      </c>
      <c r="AE56" s="10">
        <v>0</v>
      </c>
      <c r="AF56" s="10">
        <v>9469159840000</v>
      </c>
      <c r="AG56" s="10">
        <v>289</v>
      </c>
      <c r="AH56" s="10">
        <v>122</v>
      </c>
      <c r="AI56" s="10">
        <v>167</v>
      </c>
      <c r="AJ56" s="10">
        <v>53442.9</v>
      </c>
      <c r="AK56" s="10">
        <v>40163.9</v>
      </c>
      <c r="AL56" s="10">
        <v>63143.7</v>
      </c>
      <c r="AM56" s="10">
        <v>29034.44</v>
      </c>
      <c r="AN56" s="10">
        <v>31675</v>
      </c>
      <c r="AO56" s="10">
        <v>44584.72</v>
      </c>
      <c r="AP56" s="10">
        <v>15445000</v>
      </c>
      <c r="AQ56" s="10">
        <v>4900000</v>
      </c>
      <c r="AR56" s="10">
        <v>10545000</v>
      </c>
      <c r="AS56" s="10">
        <v>71233525000000</v>
      </c>
      <c r="AT56" s="10">
        <v>15130000000000</v>
      </c>
      <c r="AU56" s="10">
        <v>56103525000000</v>
      </c>
      <c r="AV56" s="10">
        <v>282</v>
      </c>
      <c r="AW56" s="10">
        <v>164</v>
      </c>
      <c r="AX56" s="10">
        <v>118</v>
      </c>
      <c r="AY56" s="10">
        <v>31409.599999999999</v>
      </c>
      <c r="AZ56" s="10">
        <v>21631.1</v>
      </c>
      <c r="BA56" s="10">
        <v>45000</v>
      </c>
      <c r="BB56" s="10">
        <v>21104.52</v>
      </c>
      <c r="BC56" s="10">
        <v>16615.64</v>
      </c>
      <c r="BD56" s="10">
        <v>44808.92</v>
      </c>
      <c r="BE56" s="10">
        <v>8857500</v>
      </c>
      <c r="BF56" s="10">
        <v>3547500</v>
      </c>
      <c r="BG56" s="10">
        <v>5310000</v>
      </c>
      <c r="BH56" s="10">
        <v>35698268250000</v>
      </c>
      <c r="BI56" s="10">
        <v>7502168250000</v>
      </c>
      <c r="BJ56" s="10">
        <v>28196100000000</v>
      </c>
      <c r="BK56" s="10" t="s">
        <v>295</v>
      </c>
      <c r="BL56" s="10" t="s">
        <v>100</v>
      </c>
      <c r="BM56" s="10" t="s">
        <v>101</v>
      </c>
      <c r="BN56" s="10">
        <v>4754</v>
      </c>
      <c r="BO56" s="10">
        <v>620</v>
      </c>
      <c r="BP56" s="10">
        <f t="shared" si="34"/>
        <v>5374</v>
      </c>
      <c r="BQ56" s="10">
        <v>2657</v>
      </c>
      <c r="BR56" s="10">
        <v>2097</v>
      </c>
      <c r="BS56" s="10">
        <v>55950.3</v>
      </c>
      <c r="BT56" s="10">
        <v>56299</v>
      </c>
      <c r="BU56" s="10">
        <v>55508.5</v>
      </c>
      <c r="BV56" s="10">
        <v>12860.46</v>
      </c>
      <c r="BW56" s="10">
        <v>18966.740000000002</v>
      </c>
      <c r="BX56" s="10">
        <v>16507.689999999999</v>
      </c>
      <c r="BY56" s="10">
        <v>265987830</v>
      </c>
      <c r="BZ56" s="10">
        <v>27379700</v>
      </c>
      <c r="CA56" s="10">
        <f t="shared" si="35"/>
        <v>293367530</v>
      </c>
      <c r="CB56" s="10">
        <f t="shared" si="40"/>
        <v>54590.161890584292</v>
      </c>
      <c r="CC56" s="10">
        <v>149586430</v>
      </c>
      <c r="CD56" s="10">
        <v>116401400</v>
      </c>
      <c r="CE56" s="10">
        <v>3752813200598900</v>
      </c>
      <c r="CF56" s="10">
        <v>2548040937038900</v>
      </c>
      <c r="CG56" s="10">
        <v>1204772263560000</v>
      </c>
      <c r="CH56" s="10">
        <v>1171</v>
      </c>
      <c r="CI56" s="10">
        <v>49</v>
      </c>
      <c r="CJ56" s="10">
        <f t="shared" si="36"/>
        <v>1220</v>
      </c>
      <c r="CK56" s="10">
        <v>187</v>
      </c>
      <c r="CL56" s="10">
        <v>984</v>
      </c>
      <c r="CM56" s="10">
        <v>69725.8</v>
      </c>
      <c r="CN56" s="10">
        <v>71061.5</v>
      </c>
      <c r="CO56" s="10">
        <v>69472</v>
      </c>
      <c r="CP56" s="10">
        <v>25534.26</v>
      </c>
      <c r="CQ56" s="10">
        <v>41210.46</v>
      </c>
      <c r="CR56" s="10">
        <v>29360.23</v>
      </c>
      <c r="CS56" s="10">
        <v>81648900</v>
      </c>
      <c r="CT56" s="10">
        <v>3077200</v>
      </c>
      <c r="CU56" s="10">
        <f t="shared" si="37"/>
        <v>84726100</v>
      </c>
      <c r="CV56" s="10">
        <f t="shared" si="41"/>
        <v>69447.62295081967</v>
      </c>
      <c r="CW56" s="10">
        <v>13288500</v>
      </c>
      <c r="CX56" s="10">
        <v>68360400</v>
      </c>
      <c r="CY56" s="10">
        <v>899740166810000</v>
      </c>
      <c r="CZ56" s="10">
        <v>60332222250000</v>
      </c>
      <c r="DA56" s="10">
        <v>839407944560000</v>
      </c>
      <c r="DB56" s="10">
        <v>2980</v>
      </c>
      <c r="DC56" s="10">
        <v>1936</v>
      </c>
      <c r="DD56" s="10">
        <v>1044</v>
      </c>
      <c r="DE56" s="10">
        <v>49848.4</v>
      </c>
      <c r="DF56" s="10">
        <v>52805.9</v>
      </c>
      <c r="DG56" s="10">
        <v>44364</v>
      </c>
      <c r="DH56" s="10">
        <v>16713.87</v>
      </c>
      <c r="DI56" s="10">
        <v>23784.95</v>
      </c>
      <c r="DJ56" s="10">
        <v>18182.439999999999</v>
      </c>
      <c r="DK56" s="10">
        <v>148548130</v>
      </c>
      <c r="DL56" s="10">
        <v>102232130</v>
      </c>
      <c r="DM56" s="10">
        <v>46316000</v>
      </c>
      <c r="DN56" s="10">
        <v>2488175008748900</v>
      </c>
      <c r="DO56" s="10">
        <v>2125786314748900</v>
      </c>
      <c r="DP56" s="10">
        <v>362388694000000</v>
      </c>
      <c r="DQ56" s="10">
        <v>603</v>
      </c>
      <c r="DR56" s="10">
        <v>289</v>
      </c>
      <c r="DS56" s="10">
        <f t="shared" si="38"/>
        <v>892</v>
      </c>
      <c r="DT56" s="10">
        <v>534</v>
      </c>
      <c r="DU56" s="10">
        <v>69</v>
      </c>
      <c r="DV56" s="10">
        <v>59354.6</v>
      </c>
      <c r="DW56" s="10">
        <v>63793.599999999999</v>
      </c>
      <c r="DX56" s="10">
        <v>25000</v>
      </c>
      <c r="DY56" s="10">
        <v>31586.43</v>
      </c>
      <c r="DZ56" s="10">
        <v>35518.83</v>
      </c>
      <c r="EA56" s="10">
        <v>24818.18</v>
      </c>
      <c r="EB56" s="10">
        <v>35790800</v>
      </c>
      <c r="EC56" s="10">
        <v>15445000</v>
      </c>
      <c r="ED56" s="10">
        <f t="shared" si="39"/>
        <v>51235800</v>
      </c>
      <c r="EE56" s="170">
        <f t="shared" si="42"/>
        <v>57439.237668161433</v>
      </c>
      <c r="EF56" s="10">
        <v>34065800</v>
      </c>
      <c r="EG56" s="10">
        <v>1725000</v>
      </c>
      <c r="EH56" s="10">
        <v>364898025040000</v>
      </c>
      <c r="EI56" s="10">
        <v>361922400040000</v>
      </c>
      <c r="EJ56" s="10">
        <v>2975625000000</v>
      </c>
    </row>
    <row r="57" spans="1:140" x14ac:dyDescent="0.2">
      <c r="A57" s="10" t="s">
        <v>394</v>
      </c>
      <c r="B57" s="10"/>
      <c r="C57" s="10">
        <f t="shared" ref="C57:AU57" si="43">SUM(C32:C56)</f>
        <v>36244</v>
      </c>
      <c r="D57" s="10">
        <f t="shared" si="43"/>
        <v>22605</v>
      </c>
      <c r="E57" s="10">
        <f t="shared" si="43"/>
        <v>13639</v>
      </c>
      <c r="F57" s="10">
        <f t="shared" si="43"/>
        <v>1395943.9</v>
      </c>
      <c r="G57" s="10">
        <f t="shared" si="43"/>
        <v>1461433.2</v>
      </c>
      <c r="H57" s="10">
        <f t="shared" si="43"/>
        <v>1242675.8999999999</v>
      </c>
      <c r="I57" s="10">
        <f t="shared" si="43"/>
        <v>722607.96000000008</v>
      </c>
      <c r="J57" s="10">
        <f t="shared" si="43"/>
        <v>948769.66999999981</v>
      </c>
      <c r="K57" s="10">
        <f t="shared" si="43"/>
        <v>924875.83000000007</v>
      </c>
      <c r="L57" s="10">
        <f t="shared" si="43"/>
        <v>1711053870</v>
      </c>
      <c r="M57" s="10">
        <f t="shared" si="43"/>
        <v>1072990320</v>
      </c>
      <c r="N57" s="10">
        <f t="shared" si="43"/>
        <v>638063550</v>
      </c>
      <c r="O57" s="10">
        <f t="shared" si="43"/>
        <v>3.16317681612145E+16</v>
      </c>
      <c r="P57" s="10">
        <f t="shared" si="43"/>
        <v>1.6499484170212E+16</v>
      </c>
      <c r="Q57" s="10">
        <f t="shared" si="43"/>
        <v>1.51322839910025E+16</v>
      </c>
      <c r="R57" s="10">
        <f t="shared" si="43"/>
        <v>7284</v>
      </c>
      <c r="S57" s="10">
        <f t="shared" si="43"/>
        <v>3615</v>
      </c>
      <c r="T57" s="10">
        <f t="shared" si="43"/>
        <v>3669</v>
      </c>
      <c r="U57" s="10">
        <f t="shared" si="43"/>
        <v>1539240.2</v>
      </c>
      <c r="V57" s="10">
        <f t="shared" si="43"/>
        <v>1248684.7</v>
      </c>
      <c r="W57" s="10">
        <f t="shared" si="43"/>
        <v>1188718.2</v>
      </c>
      <c r="X57" s="10">
        <f t="shared" si="43"/>
        <v>1259071.52</v>
      </c>
      <c r="Y57" s="10">
        <f t="shared" si="43"/>
        <v>1116273.1500000001</v>
      </c>
      <c r="Z57" s="10">
        <f t="shared" si="43"/>
        <v>1141685.7899999998</v>
      </c>
      <c r="AA57" s="10">
        <f t="shared" si="43"/>
        <v>533801700</v>
      </c>
      <c r="AB57" s="10">
        <f t="shared" si="43"/>
        <v>265314500</v>
      </c>
      <c r="AC57" s="10">
        <f t="shared" si="43"/>
        <v>268487200</v>
      </c>
      <c r="AD57" s="10">
        <f t="shared" si="43"/>
        <v>1.514422576127E+16</v>
      </c>
      <c r="AE57" s="10">
        <f t="shared" si="43"/>
        <v>4738986388250000</v>
      </c>
      <c r="AF57" s="10">
        <f t="shared" si="43"/>
        <v>1.040523937302E+16</v>
      </c>
      <c r="AG57" s="10">
        <f t="shared" si="43"/>
        <v>22006</v>
      </c>
      <c r="AH57" s="10">
        <f t="shared" si="43"/>
        <v>14022</v>
      </c>
      <c r="AI57" s="10">
        <f t="shared" si="43"/>
        <v>7984</v>
      </c>
      <c r="AJ57" s="10">
        <f t="shared" si="43"/>
        <v>1293203.1999999995</v>
      </c>
      <c r="AK57" s="10">
        <f t="shared" si="43"/>
        <v>1302682.7999999998</v>
      </c>
      <c r="AL57" s="10">
        <f t="shared" si="43"/>
        <v>753527.9</v>
      </c>
      <c r="AM57" s="10">
        <f t="shared" si="43"/>
        <v>889809.46999999986</v>
      </c>
      <c r="AN57" s="10">
        <f t="shared" si="43"/>
        <v>1008063.2399999999</v>
      </c>
      <c r="AO57" s="10">
        <f t="shared" si="43"/>
        <v>593336.35</v>
      </c>
      <c r="AP57" s="10">
        <f t="shared" si="43"/>
        <v>913964390</v>
      </c>
      <c r="AQ57" s="10">
        <f t="shared" si="43"/>
        <v>635612640</v>
      </c>
      <c r="AR57" s="10">
        <f t="shared" si="43"/>
        <v>278351750</v>
      </c>
      <c r="AS57" s="10">
        <f t="shared" si="43"/>
        <v>1.15870280831081E+16</v>
      </c>
      <c r="AT57" s="10">
        <f t="shared" si="43"/>
        <v>9295106076265600</v>
      </c>
      <c r="AU57" s="10">
        <f t="shared" si="43"/>
        <v>2291922006842500</v>
      </c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>
        <f t="shared" ref="BN57:CA57" si="44">SUM(BN32:BN56)</f>
        <v>86765</v>
      </c>
      <c r="BO57" s="10">
        <f t="shared" si="44"/>
        <v>36244</v>
      </c>
      <c r="BP57" s="10">
        <f t="shared" si="44"/>
        <v>123009</v>
      </c>
      <c r="BQ57" s="10">
        <f t="shared" si="44"/>
        <v>49373</v>
      </c>
      <c r="BR57" s="10">
        <f t="shared" si="44"/>
        <v>37392</v>
      </c>
      <c r="BS57" s="10">
        <f t="shared" si="44"/>
        <v>1627361.8000000003</v>
      </c>
      <c r="BT57" s="10">
        <f t="shared" si="44"/>
        <v>1700270.4999999998</v>
      </c>
      <c r="BU57" s="10">
        <f t="shared" si="44"/>
        <v>1463845.5999999999</v>
      </c>
      <c r="BV57" s="10">
        <f t="shared" si="44"/>
        <v>506873.65000000014</v>
      </c>
      <c r="BW57" s="10">
        <f t="shared" si="44"/>
        <v>683713.00999999978</v>
      </c>
      <c r="BX57" s="10">
        <f t="shared" si="44"/>
        <v>649447.9</v>
      </c>
      <c r="BY57" s="10">
        <f t="shared" si="44"/>
        <v>5545381667</v>
      </c>
      <c r="BZ57" s="10">
        <f t="shared" si="44"/>
        <v>1711053870</v>
      </c>
      <c r="CA57" s="10">
        <f t="shared" si="44"/>
        <v>7256435537</v>
      </c>
      <c r="CB57" s="10">
        <f t="shared" si="40"/>
        <v>58991.094448373697</v>
      </c>
      <c r="CC57" s="10">
        <f t="shared" ref="CC57:CU57" si="45">SUM(CC32:CC56)</f>
        <v>3397049582</v>
      </c>
      <c r="CD57" s="10">
        <f t="shared" si="45"/>
        <v>2148332085</v>
      </c>
      <c r="CE57" s="10">
        <f t="shared" si="45"/>
        <v>8.6106895334901856E+16</v>
      </c>
      <c r="CF57" s="10">
        <f t="shared" si="45"/>
        <v>6.162799907608024E+16</v>
      </c>
      <c r="CG57" s="10">
        <f t="shared" si="45"/>
        <v>2.447889625882162E+16</v>
      </c>
      <c r="CH57" s="10">
        <f t="shared" si="45"/>
        <v>39630</v>
      </c>
      <c r="CI57" s="10">
        <f t="shared" si="45"/>
        <v>7284</v>
      </c>
      <c r="CJ57" s="10">
        <f t="shared" si="45"/>
        <v>46914</v>
      </c>
      <c r="CK57" s="10">
        <f t="shared" si="45"/>
        <v>21234</v>
      </c>
      <c r="CL57" s="10">
        <f t="shared" si="45"/>
        <v>18396</v>
      </c>
      <c r="CM57" s="10">
        <f t="shared" si="45"/>
        <v>1994147.1</v>
      </c>
      <c r="CN57" s="10">
        <f t="shared" si="45"/>
        <v>2059491.5000000002</v>
      </c>
      <c r="CO57" s="10">
        <f t="shared" si="45"/>
        <v>1765107.2000000002</v>
      </c>
      <c r="CP57" s="10">
        <f t="shared" si="45"/>
        <v>811833.62999999989</v>
      </c>
      <c r="CQ57" s="10">
        <f t="shared" si="45"/>
        <v>1101213.6199999999</v>
      </c>
      <c r="CR57" s="10">
        <f t="shared" si="45"/>
        <v>985554.02</v>
      </c>
      <c r="CS57" s="10">
        <f t="shared" si="45"/>
        <v>3334818132</v>
      </c>
      <c r="CT57" s="10">
        <f t="shared" si="45"/>
        <v>533801700</v>
      </c>
      <c r="CU57" s="10">
        <f t="shared" si="45"/>
        <v>3868619832</v>
      </c>
      <c r="CV57" s="10">
        <f t="shared" si="41"/>
        <v>82461.948075201435</v>
      </c>
      <c r="CW57" s="10">
        <f t="shared" ref="CW57:ED57" si="46">SUM(CW32:CW56)</f>
        <v>1967589752</v>
      </c>
      <c r="CX57" s="10">
        <f t="shared" si="46"/>
        <v>1367228380</v>
      </c>
      <c r="CY57" s="10">
        <f t="shared" si="46"/>
        <v>5.5412851448644144E+16</v>
      </c>
      <c r="CZ57" s="10">
        <f t="shared" si="46"/>
        <v>3.9231711178567744E+16</v>
      </c>
      <c r="DA57" s="10">
        <f t="shared" si="46"/>
        <v>1.61811402700764E+16</v>
      </c>
      <c r="DB57" s="10">
        <f t="shared" si="46"/>
        <v>36170</v>
      </c>
      <c r="DC57" s="10">
        <f t="shared" si="46"/>
        <v>19249</v>
      </c>
      <c r="DD57" s="10">
        <f t="shared" si="46"/>
        <v>16921</v>
      </c>
      <c r="DE57" s="10">
        <f t="shared" si="46"/>
        <v>1375005.9</v>
      </c>
      <c r="DF57" s="10">
        <f t="shared" si="46"/>
        <v>1431868.9999999998</v>
      </c>
      <c r="DG57" s="10">
        <f t="shared" si="46"/>
        <v>1036487.7999999999</v>
      </c>
      <c r="DH57" s="10">
        <f t="shared" si="46"/>
        <v>723409.44999999984</v>
      </c>
      <c r="DI57" s="10">
        <f t="shared" si="46"/>
        <v>890684.40999999992</v>
      </c>
      <c r="DJ57" s="10">
        <f t="shared" si="46"/>
        <v>681285</v>
      </c>
      <c r="DK57" s="10">
        <f t="shared" si="46"/>
        <v>1818981015</v>
      </c>
      <c r="DL57" s="10">
        <f t="shared" si="46"/>
        <v>1089590870</v>
      </c>
      <c r="DM57" s="10">
        <f t="shared" si="46"/>
        <v>729390145</v>
      </c>
      <c r="DN57" s="10">
        <f t="shared" si="46"/>
        <v>2.702624197482952E+16</v>
      </c>
      <c r="DO57" s="10">
        <f t="shared" si="46"/>
        <v>1.88875693783669E+16</v>
      </c>
      <c r="DP57" s="10">
        <f t="shared" si="46"/>
        <v>8138672596462625</v>
      </c>
      <c r="DQ57" s="10">
        <f t="shared" si="46"/>
        <v>10965</v>
      </c>
      <c r="DR57" s="10">
        <f t="shared" si="46"/>
        <v>22006</v>
      </c>
      <c r="DS57" s="10">
        <f t="shared" si="46"/>
        <v>32971</v>
      </c>
      <c r="DT57" s="10">
        <f t="shared" si="46"/>
        <v>8890</v>
      </c>
      <c r="DU57" s="10">
        <f t="shared" si="46"/>
        <v>2075</v>
      </c>
      <c r="DV57" s="10">
        <f t="shared" si="46"/>
        <v>725097.89999999991</v>
      </c>
      <c r="DW57" s="10">
        <f t="shared" si="46"/>
        <v>694535.79999999993</v>
      </c>
      <c r="DX57" s="10">
        <f t="shared" si="46"/>
        <v>364376.80000000005</v>
      </c>
      <c r="DY57" s="10">
        <f t="shared" si="46"/>
        <v>505062.52000000008</v>
      </c>
      <c r="DZ57" s="10">
        <f t="shared" si="46"/>
        <v>481855.22000000003</v>
      </c>
      <c r="EA57" s="10">
        <f t="shared" si="46"/>
        <v>315230.60000000003</v>
      </c>
      <c r="EB57" s="10">
        <f t="shared" si="46"/>
        <v>391582520</v>
      </c>
      <c r="EC57" s="10">
        <f t="shared" si="46"/>
        <v>913964390</v>
      </c>
      <c r="ED57" s="10">
        <f t="shared" si="46"/>
        <v>1305546910</v>
      </c>
      <c r="EE57" s="170">
        <f t="shared" si="42"/>
        <v>39596.824785417492</v>
      </c>
      <c r="EF57" s="10"/>
      <c r="EG57" s="10"/>
      <c r="EH57" s="10"/>
      <c r="EI57" s="10"/>
      <c r="EJ57" s="10"/>
    </row>
    <row r="58" spans="1:140" x14ac:dyDescent="0.2">
      <c r="A58" s="8" t="s">
        <v>102</v>
      </c>
      <c r="B58" s="8" t="s">
        <v>395</v>
      </c>
      <c r="C58" s="8">
        <v>877</v>
      </c>
      <c r="D58" s="8">
        <v>506</v>
      </c>
      <c r="E58" s="8">
        <v>371</v>
      </c>
      <c r="F58" s="8">
        <v>32705.599999999999</v>
      </c>
      <c r="G58" s="8">
        <v>27671.9</v>
      </c>
      <c r="H58" s="8">
        <v>39571</v>
      </c>
      <c r="I58" s="8">
        <v>15054.15</v>
      </c>
      <c r="J58" s="8">
        <v>16179.03</v>
      </c>
      <c r="K58" s="8">
        <v>27914.84</v>
      </c>
      <c r="L58" s="8">
        <v>28682840</v>
      </c>
      <c r="M58" s="8">
        <v>14002000</v>
      </c>
      <c r="N58" s="8">
        <v>14680840</v>
      </c>
      <c r="O58" s="8">
        <v>175243733105600</v>
      </c>
      <c r="P58" s="8">
        <v>67407682000000</v>
      </c>
      <c r="Q58" s="8">
        <v>107836051105600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408</v>
      </c>
      <c r="AH58" s="8">
        <v>265</v>
      </c>
      <c r="AI58" s="8">
        <v>143</v>
      </c>
      <c r="AJ58" s="8">
        <v>41210.800000000003</v>
      </c>
      <c r="AK58" s="8">
        <v>36467.9</v>
      </c>
      <c r="AL58" s="8">
        <v>50000</v>
      </c>
      <c r="AM58" s="8">
        <v>24389.29</v>
      </c>
      <c r="AN58" s="8">
        <v>26208.63</v>
      </c>
      <c r="AO58" s="8">
        <v>49824.87</v>
      </c>
      <c r="AP58" s="8">
        <v>16814000</v>
      </c>
      <c r="AQ58" s="8">
        <v>9664000</v>
      </c>
      <c r="AR58" s="8">
        <v>7150000</v>
      </c>
      <c r="AS58" s="8">
        <v>99711938000000</v>
      </c>
      <c r="AT58" s="8">
        <v>48589438000000</v>
      </c>
      <c r="AU58" s="8">
        <v>51122500000000</v>
      </c>
      <c r="AV58" s="8">
        <v>469</v>
      </c>
      <c r="AW58" s="8">
        <v>241</v>
      </c>
      <c r="AX58" s="8">
        <v>228</v>
      </c>
      <c r="AY58" s="8">
        <v>25306.7</v>
      </c>
      <c r="AZ58" s="8">
        <v>18000</v>
      </c>
      <c r="BA58" s="8">
        <v>33030</v>
      </c>
      <c r="BB58" s="8">
        <v>18493.830000000002</v>
      </c>
      <c r="BC58" s="8">
        <v>17962.62</v>
      </c>
      <c r="BD58" s="8">
        <v>32957.49</v>
      </c>
      <c r="BE58" s="8">
        <v>11868840</v>
      </c>
      <c r="BF58" s="8">
        <v>4338000</v>
      </c>
      <c r="BG58" s="8">
        <v>7530840</v>
      </c>
      <c r="BH58" s="8">
        <v>75531795105600</v>
      </c>
      <c r="BI58" s="8">
        <v>18818244000000</v>
      </c>
      <c r="BJ58" s="8">
        <v>56713551105600</v>
      </c>
      <c r="BK58" s="8" t="s">
        <v>295</v>
      </c>
      <c r="BL58" s="8" t="s">
        <v>102</v>
      </c>
      <c r="BM58" s="8" t="s">
        <v>103</v>
      </c>
      <c r="BN58" s="8">
        <v>1785</v>
      </c>
      <c r="BO58" s="8">
        <v>877</v>
      </c>
      <c r="BP58" s="8">
        <f t="shared" ref="BP58:BP74" si="47">BN58+BO58</f>
        <v>2662</v>
      </c>
      <c r="BQ58" s="8">
        <v>769</v>
      </c>
      <c r="BR58" s="8">
        <v>1016</v>
      </c>
      <c r="BS58" s="8">
        <v>48759.9</v>
      </c>
      <c r="BT58" s="8">
        <v>50880.4</v>
      </c>
      <c r="BU58" s="8">
        <v>47154.9</v>
      </c>
      <c r="BV58" s="8">
        <v>14073.86</v>
      </c>
      <c r="BW58" s="8">
        <v>18402.59</v>
      </c>
      <c r="BX58" s="8">
        <v>20429.64</v>
      </c>
      <c r="BY58" s="8">
        <v>87036400</v>
      </c>
      <c r="BZ58" s="8">
        <v>28682840</v>
      </c>
      <c r="CA58" s="8">
        <f t="shared" ref="CA58:CA74" si="48">BY58+BZ58</f>
        <v>115719240</v>
      </c>
      <c r="CB58" s="8">
        <f t="shared" si="40"/>
        <v>43470.788880540946</v>
      </c>
      <c r="CC58" s="8">
        <v>39127000</v>
      </c>
      <c r="CD58" s="8">
        <v>47909400</v>
      </c>
      <c r="CE58" s="8">
        <v>635350508160000</v>
      </c>
      <c r="CF58" s="8">
        <v>202258413000000</v>
      </c>
      <c r="CG58" s="8">
        <v>433092095160000</v>
      </c>
      <c r="CH58" s="8">
        <v>697</v>
      </c>
      <c r="CI58" s="8">
        <v>0</v>
      </c>
      <c r="CJ58" s="8">
        <f t="shared" ref="CJ58:CJ74" si="49">CH58+CI58</f>
        <v>697</v>
      </c>
      <c r="CK58" s="8">
        <v>185</v>
      </c>
      <c r="CL58" s="8">
        <v>512</v>
      </c>
      <c r="CM58" s="8">
        <v>74375.899999999994</v>
      </c>
      <c r="CN58" s="8">
        <v>105059.5</v>
      </c>
      <c r="CO58" s="8">
        <v>63289.1</v>
      </c>
      <c r="CP58" s="8">
        <v>28019.84</v>
      </c>
      <c r="CQ58" s="8">
        <v>58843.9</v>
      </c>
      <c r="CR58" s="8">
        <v>31654.45</v>
      </c>
      <c r="CS58" s="8">
        <v>51840000</v>
      </c>
      <c r="CT58" s="8">
        <v>0</v>
      </c>
      <c r="CU58" s="8">
        <f t="shared" ref="CU58:CU74" si="50">CS58+CT58</f>
        <v>51840000</v>
      </c>
      <c r="CV58" s="8">
        <f t="shared" si="41"/>
        <v>74375.896700143465</v>
      </c>
      <c r="CW58" s="8">
        <v>19436000</v>
      </c>
      <c r="CX58" s="8">
        <v>32404000</v>
      </c>
      <c r="CY58" s="8">
        <v>385269754000000</v>
      </c>
      <c r="CZ58" s="8">
        <v>120549560000000</v>
      </c>
      <c r="DA58" s="8">
        <v>264720194000000</v>
      </c>
      <c r="DB58" s="8">
        <v>982</v>
      </c>
      <c r="DC58" s="8">
        <v>478</v>
      </c>
      <c r="DD58" s="8">
        <v>504</v>
      </c>
      <c r="DE58" s="8">
        <v>30140.9</v>
      </c>
      <c r="DF58" s="8">
        <v>29483.3</v>
      </c>
      <c r="DG58" s="8">
        <v>30764.7</v>
      </c>
      <c r="DH58" s="8">
        <v>15319.26</v>
      </c>
      <c r="DI58" s="8">
        <v>15989.09</v>
      </c>
      <c r="DJ58" s="8">
        <v>25709.18</v>
      </c>
      <c r="DK58" s="8">
        <v>29598400</v>
      </c>
      <c r="DL58" s="8">
        <v>14093000</v>
      </c>
      <c r="DM58" s="8">
        <v>15505400</v>
      </c>
      <c r="DN58" s="8">
        <v>227199550160000</v>
      </c>
      <c r="DO58" s="8">
        <v>58827649000000</v>
      </c>
      <c r="DP58" s="8">
        <v>168371901160000</v>
      </c>
      <c r="DQ58" s="8">
        <v>106</v>
      </c>
      <c r="DR58" s="8">
        <v>408</v>
      </c>
      <c r="DS58" s="8">
        <f t="shared" ref="DS58:DS74" si="51">DQ58+DR58</f>
        <v>514</v>
      </c>
      <c r="DT58" s="8">
        <v>106</v>
      </c>
      <c r="DU58" s="8">
        <v>0</v>
      </c>
      <c r="DV58" s="8">
        <v>52811.3</v>
      </c>
      <c r="DW58" s="8">
        <v>52811.3</v>
      </c>
      <c r="DX58" s="8">
        <v>0</v>
      </c>
      <c r="DY58" s="8">
        <v>44834.22</v>
      </c>
      <c r="DZ58" s="8">
        <v>44834.22</v>
      </c>
      <c r="EA58" s="8">
        <v>0</v>
      </c>
      <c r="EB58" s="8">
        <v>5598000</v>
      </c>
      <c r="EC58" s="8">
        <v>16814000</v>
      </c>
      <c r="ED58" s="8">
        <f t="shared" ref="ED58:ED74" si="52">EB58+EC58</f>
        <v>22412000</v>
      </c>
      <c r="EE58" s="171">
        <f t="shared" si="42"/>
        <v>43603.112840466929</v>
      </c>
      <c r="EF58" s="8">
        <v>5598000</v>
      </c>
      <c r="EG58" s="8">
        <v>0</v>
      </c>
      <c r="EH58" s="8">
        <v>22881204000000</v>
      </c>
      <c r="EI58" s="8">
        <v>22881204000000</v>
      </c>
      <c r="EJ58" s="8">
        <v>0</v>
      </c>
    </row>
    <row r="59" spans="1:140" x14ac:dyDescent="0.2">
      <c r="A59" s="8" t="s">
        <v>104</v>
      </c>
      <c r="B59" s="8" t="s">
        <v>395</v>
      </c>
      <c r="C59" s="8">
        <v>584</v>
      </c>
      <c r="D59" s="8">
        <v>172</v>
      </c>
      <c r="E59" s="8">
        <v>412</v>
      </c>
      <c r="F59" s="8">
        <v>62360.7</v>
      </c>
      <c r="G59" s="8">
        <v>41679.1</v>
      </c>
      <c r="H59" s="8">
        <v>70994.8</v>
      </c>
      <c r="I59" s="8">
        <v>27324.92</v>
      </c>
      <c r="J59" s="8">
        <v>27964.400000000001</v>
      </c>
      <c r="K59" s="8">
        <v>36922.79</v>
      </c>
      <c r="L59" s="8">
        <v>36418660</v>
      </c>
      <c r="M59" s="8">
        <v>7168800</v>
      </c>
      <c r="N59" s="8">
        <v>29249860</v>
      </c>
      <c r="O59" s="8">
        <v>256921040339600</v>
      </c>
      <c r="P59" s="8">
        <v>23433704640000</v>
      </c>
      <c r="Q59" s="8">
        <v>233487335699600</v>
      </c>
      <c r="R59" s="8">
        <v>366</v>
      </c>
      <c r="S59" s="8">
        <v>142</v>
      </c>
      <c r="T59" s="8">
        <v>224</v>
      </c>
      <c r="U59" s="8">
        <v>70291.399999999994</v>
      </c>
      <c r="V59" s="8">
        <v>48033.8</v>
      </c>
      <c r="W59" s="8">
        <v>84401.2</v>
      </c>
      <c r="X59" s="8">
        <v>37025.25</v>
      </c>
      <c r="Y59" s="8">
        <v>33762.43</v>
      </c>
      <c r="Z59" s="8">
        <v>56563.79</v>
      </c>
      <c r="AA59" s="8">
        <v>25726660</v>
      </c>
      <c r="AB59" s="8">
        <v>6820800</v>
      </c>
      <c r="AC59" s="8">
        <v>18905860</v>
      </c>
      <c r="AD59" s="8">
        <v>185444480339600</v>
      </c>
      <c r="AE59" s="8">
        <v>23312600640000</v>
      </c>
      <c r="AF59" s="8">
        <v>162131879699600</v>
      </c>
      <c r="AG59" s="8">
        <v>218</v>
      </c>
      <c r="AH59" s="8">
        <v>30</v>
      </c>
      <c r="AI59" s="8">
        <v>188</v>
      </c>
      <c r="AJ59" s="8">
        <v>49045.9</v>
      </c>
      <c r="AK59" s="8">
        <v>11600</v>
      </c>
      <c r="AL59" s="8">
        <v>55021.3</v>
      </c>
      <c r="AM59" s="8">
        <v>38639.040000000001</v>
      </c>
      <c r="AN59" s="8">
        <v>11405.03</v>
      </c>
      <c r="AO59" s="8">
        <v>44752.45</v>
      </c>
      <c r="AP59" s="8">
        <v>10692000</v>
      </c>
      <c r="AQ59" s="8">
        <v>348000</v>
      </c>
      <c r="AR59" s="8">
        <v>10344000</v>
      </c>
      <c r="AS59" s="8">
        <v>71476560000000</v>
      </c>
      <c r="AT59" s="8">
        <v>121104000000</v>
      </c>
      <c r="AU59" s="8">
        <v>71355456000000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 t="s">
        <v>295</v>
      </c>
      <c r="BL59" s="8" t="s">
        <v>104</v>
      </c>
      <c r="BM59" s="8" t="s">
        <v>105</v>
      </c>
      <c r="BN59" s="8">
        <v>4778</v>
      </c>
      <c r="BO59" s="8">
        <v>584</v>
      </c>
      <c r="BP59" s="8">
        <f t="shared" si="47"/>
        <v>5362</v>
      </c>
      <c r="BQ59" s="8">
        <v>2961</v>
      </c>
      <c r="BR59" s="8">
        <v>1817</v>
      </c>
      <c r="BS59" s="8">
        <v>86448.4</v>
      </c>
      <c r="BT59" s="8">
        <v>84745.8</v>
      </c>
      <c r="BU59" s="8">
        <v>89222.9</v>
      </c>
      <c r="BV59" s="8">
        <v>21234.02</v>
      </c>
      <c r="BW59" s="8">
        <v>28641.43</v>
      </c>
      <c r="BX59" s="8">
        <v>30647.81</v>
      </c>
      <c r="BY59" s="8">
        <v>413050280</v>
      </c>
      <c r="BZ59" s="8">
        <v>36418660</v>
      </c>
      <c r="CA59" s="8">
        <f t="shared" si="48"/>
        <v>449468940</v>
      </c>
      <c r="CB59" s="8">
        <f t="shared" si="40"/>
        <v>83824.867586721375</v>
      </c>
      <c r="CC59" s="8">
        <v>250932280</v>
      </c>
      <c r="CD59" s="8">
        <v>162118000</v>
      </c>
      <c r="CE59" s="8">
        <v>1.03290535020712E+16</v>
      </c>
      <c r="CF59" s="8">
        <v>7213538582411200</v>
      </c>
      <c r="CG59" s="8">
        <v>3115514919660000</v>
      </c>
      <c r="CH59" s="8">
        <v>2975</v>
      </c>
      <c r="CI59" s="8">
        <v>366</v>
      </c>
      <c r="CJ59" s="8">
        <f t="shared" si="49"/>
        <v>3341</v>
      </c>
      <c r="CK59" s="8">
        <v>1382</v>
      </c>
      <c r="CL59" s="8">
        <v>1593</v>
      </c>
      <c r="CM59" s="8">
        <v>120009.9</v>
      </c>
      <c r="CN59" s="8">
        <v>146022.1</v>
      </c>
      <c r="CO59" s="8">
        <v>97443.1</v>
      </c>
      <c r="CP59" s="8">
        <v>33293.730000000003</v>
      </c>
      <c r="CQ59" s="8">
        <v>59335.67</v>
      </c>
      <c r="CR59" s="8">
        <v>34864.61</v>
      </c>
      <c r="CS59" s="8">
        <v>357029500</v>
      </c>
      <c r="CT59" s="8">
        <v>25726660</v>
      </c>
      <c r="CU59" s="8">
        <f t="shared" si="50"/>
        <v>382756160</v>
      </c>
      <c r="CV59" s="8">
        <f t="shared" si="41"/>
        <v>114563.35228973361</v>
      </c>
      <c r="CW59" s="8">
        <v>201802600</v>
      </c>
      <c r="CX59" s="8">
        <v>155226900</v>
      </c>
      <c r="CY59" s="8">
        <v>9853519701310000</v>
      </c>
      <c r="CZ59" s="8">
        <v>6753777683900000</v>
      </c>
      <c r="DA59" s="8">
        <v>3099742017410000</v>
      </c>
      <c r="DB59" s="8">
        <v>1212</v>
      </c>
      <c r="DC59" s="8">
        <v>988</v>
      </c>
      <c r="DD59" s="8">
        <v>224</v>
      </c>
      <c r="DE59" s="8">
        <v>36421.199999999997</v>
      </c>
      <c r="DF59" s="8">
        <v>37703.800000000003</v>
      </c>
      <c r="DG59" s="8">
        <v>30763.8</v>
      </c>
      <c r="DH59" s="8">
        <v>15998.4</v>
      </c>
      <c r="DI59" s="8">
        <v>19214.91</v>
      </c>
      <c r="DJ59" s="8">
        <v>17610.41</v>
      </c>
      <c r="DK59" s="8">
        <v>44142480</v>
      </c>
      <c r="DL59" s="8">
        <v>37251380</v>
      </c>
      <c r="DM59" s="8">
        <v>6891100</v>
      </c>
      <c r="DN59" s="8">
        <v>377582369871200</v>
      </c>
      <c r="DO59" s="8">
        <v>361809467621200</v>
      </c>
      <c r="DP59" s="8">
        <v>15772902250000</v>
      </c>
      <c r="DQ59" s="8">
        <v>591</v>
      </c>
      <c r="DR59" s="8">
        <v>218</v>
      </c>
      <c r="DS59" s="8">
        <f t="shared" si="51"/>
        <v>809</v>
      </c>
      <c r="DT59" s="8">
        <v>591</v>
      </c>
      <c r="DU59" s="8">
        <v>0</v>
      </c>
      <c r="DV59" s="8">
        <v>20098.599999999999</v>
      </c>
      <c r="DW59" s="8">
        <v>20098.599999999999</v>
      </c>
      <c r="DX59" s="8">
        <v>0</v>
      </c>
      <c r="DY59" s="8">
        <v>16725.84</v>
      </c>
      <c r="DZ59" s="8">
        <v>16725.84</v>
      </c>
      <c r="EA59" s="8">
        <v>0</v>
      </c>
      <c r="EB59" s="8">
        <v>11878300</v>
      </c>
      <c r="EC59" s="8">
        <v>10692000</v>
      </c>
      <c r="ED59" s="8">
        <f t="shared" si="52"/>
        <v>22570300</v>
      </c>
      <c r="EE59" s="171">
        <f t="shared" si="42"/>
        <v>27899.011124845489</v>
      </c>
      <c r="EF59" s="8">
        <v>11878300</v>
      </c>
      <c r="EG59" s="8">
        <v>0</v>
      </c>
      <c r="EH59" s="8">
        <v>97951430890000</v>
      </c>
      <c r="EI59" s="8">
        <v>97951430890000</v>
      </c>
      <c r="EJ59" s="8">
        <v>0</v>
      </c>
    </row>
    <row r="60" spans="1:140" x14ac:dyDescent="0.2">
      <c r="A60" s="8" t="s">
        <v>106</v>
      </c>
      <c r="B60" s="8" t="s">
        <v>395</v>
      </c>
      <c r="C60" s="8">
        <v>920</v>
      </c>
      <c r="D60" s="8">
        <v>573</v>
      </c>
      <c r="E60" s="8">
        <v>347</v>
      </c>
      <c r="F60" s="8">
        <v>62920.7</v>
      </c>
      <c r="G60" s="8">
        <v>54677.1</v>
      </c>
      <c r="H60" s="8">
        <v>76533.100000000006</v>
      </c>
      <c r="I60" s="8">
        <v>25911.24</v>
      </c>
      <c r="J60" s="8">
        <v>29668.27</v>
      </c>
      <c r="K60" s="8">
        <v>48150.62</v>
      </c>
      <c r="L60" s="8">
        <v>57887000</v>
      </c>
      <c r="M60" s="8">
        <v>31330000</v>
      </c>
      <c r="N60" s="8">
        <v>26557000</v>
      </c>
      <c r="O60" s="8">
        <v>571908889000000</v>
      </c>
      <c r="P60" s="8">
        <v>290710244000000</v>
      </c>
      <c r="Q60" s="8">
        <v>281198645000000</v>
      </c>
      <c r="R60" s="8">
        <v>344</v>
      </c>
      <c r="S60" s="8">
        <v>176</v>
      </c>
      <c r="T60" s="8">
        <v>168</v>
      </c>
      <c r="U60" s="8">
        <v>81962.2</v>
      </c>
      <c r="V60" s="8">
        <v>91375</v>
      </c>
      <c r="W60" s="8">
        <v>72101.2</v>
      </c>
      <c r="X60" s="8">
        <v>48879.01</v>
      </c>
      <c r="Y60" s="8">
        <v>74730.460000000006</v>
      </c>
      <c r="Z60" s="8">
        <v>62344.36</v>
      </c>
      <c r="AA60" s="8">
        <v>28195000</v>
      </c>
      <c r="AB60" s="8">
        <v>16082000</v>
      </c>
      <c r="AC60" s="8">
        <v>12113000</v>
      </c>
      <c r="AD60" s="8">
        <v>285034313000000</v>
      </c>
      <c r="AE60" s="8">
        <v>174459364000000</v>
      </c>
      <c r="AF60" s="8">
        <v>110574949000000</v>
      </c>
      <c r="AG60" s="8">
        <v>61</v>
      </c>
      <c r="AH60" s="8">
        <v>0</v>
      </c>
      <c r="AI60" s="8">
        <v>61</v>
      </c>
      <c r="AJ60" s="8">
        <v>24000</v>
      </c>
      <c r="AK60" s="8">
        <v>0</v>
      </c>
      <c r="AL60" s="8">
        <v>24000</v>
      </c>
      <c r="AM60" s="8">
        <v>23802.47</v>
      </c>
      <c r="AN60" s="8">
        <v>0</v>
      </c>
      <c r="AO60" s="8">
        <v>23802.47</v>
      </c>
      <c r="AP60" s="8">
        <v>1464000</v>
      </c>
      <c r="AQ60" s="8">
        <v>0</v>
      </c>
      <c r="AR60" s="8">
        <v>1464000</v>
      </c>
      <c r="AS60" s="8">
        <v>2143296000000</v>
      </c>
      <c r="AT60" s="8">
        <v>0</v>
      </c>
      <c r="AU60" s="8">
        <v>2143296000000</v>
      </c>
      <c r="AV60" s="8">
        <v>515</v>
      </c>
      <c r="AW60" s="8">
        <v>397</v>
      </c>
      <c r="AX60" s="8">
        <v>118</v>
      </c>
      <c r="AY60" s="8">
        <v>54811.7</v>
      </c>
      <c r="AZ60" s="8">
        <v>38408.1</v>
      </c>
      <c r="BA60" s="8">
        <v>110000</v>
      </c>
      <c r="BB60" s="8">
        <v>32675.87</v>
      </c>
      <c r="BC60" s="8">
        <v>27090.12</v>
      </c>
      <c r="BD60" s="8">
        <v>109532.91</v>
      </c>
      <c r="BE60" s="8">
        <v>28228000</v>
      </c>
      <c r="BF60" s="8">
        <v>15248000</v>
      </c>
      <c r="BG60" s="8">
        <v>12980000</v>
      </c>
      <c r="BH60" s="8">
        <v>284731280000000</v>
      </c>
      <c r="BI60" s="8">
        <v>116250880000000</v>
      </c>
      <c r="BJ60" s="8">
        <v>168480400000000</v>
      </c>
      <c r="BK60" s="8" t="s">
        <v>295</v>
      </c>
      <c r="BL60" s="8" t="s">
        <v>106</v>
      </c>
      <c r="BM60" s="8" t="s">
        <v>107</v>
      </c>
      <c r="BN60" s="8">
        <v>1545</v>
      </c>
      <c r="BO60" s="8">
        <v>920</v>
      </c>
      <c r="BP60" s="8">
        <f t="shared" si="47"/>
        <v>2465</v>
      </c>
      <c r="BQ60" s="8">
        <v>617</v>
      </c>
      <c r="BR60" s="8">
        <v>928</v>
      </c>
      <c r="BS60" s="8">
        <v>41497.5</v>
      </c>
      <c r="BT60" s="8">
        <v>59419.199999999997</v>
      </c>
      <c r="BU60" s="8">
        <v>29581.9</v>
      </c>
      <c r="BV60" s="8">
        <v>14812.86</v>
      </c>
      <c r="BW60" s="8">
        <v>32532.48</v>
      </c>
      <c r="BX60" s="8">
        <v>11830.22</v>
      </c>
      <c r="BY60" s="8">
        <v>64113640</v>
      </c>
      <c r="BZ60" s="8">
        <v>57887000</v>
      </c>
      <c r="CA60" s="8">
        <f t="shared" si="48"/>
        <v>122000640</v>
      </c>
      <c r="CB60" s="8">
        <f t="shared" si="40"/>
        <v>49493.160243407707</v>
      </c>
      <c r="CC60" s="8">
        <v>36661640</v>
      </c>
      <c r="CD60" s="8">
        <v>27452000</v>
      </c>
      <c r="CE60" s="8">
        <v>526423636529600</v>
      </c>
      <c r="CF60" s="8">
        <v>405085302529600</v>
      </c>
      <c r="CG60" s="8">
        <v>121338334000000</v>
      </c>
      <c r="CH60" s="8">
        <v>479</v>
      </c>
      <c r="CI60" s="8">
        <v>344</v>
      </c>
      <c r="CJ60" s="8">
        <f t="shared" si="49"/>
        <v>823</v>
      </c>
      <c r="CK60" s="8">
        <v>152</v>
      </c>
      <c r="CL60" s="8">
        <v>327</v>
      </c>
      <c r="CM60" s="8">
        <v>54000</v>
      </c>
      <c r="CN60" s="8">
        <v>117000</v>
      </c>
      <c r="CO60" s="8">
        <v>24715.599999999999</v>
      </c>
      <c r="CP60" s="8">
        <v>38207.01</v>
      </c>
      <c r="CQ60" s="8">
        <v>116614.5</v>
      </c>
      <c r="CR60" s="8">
        <v>13627.85</v>
      </c>
      <c r="CS60" s="8">
        <v>25866000</v>
      </c>
      <c r="CT60" s="8">
        <v>28195000</v>
      </c>
      <c r="CU60" s="8">
        <f t="shared" si="50"/>
        <v>54061000</v>
      </c>
      <c r="CV60" s="8">
        <f t="shared" si="41"/>
        <v>65687.727825030379</v>
      </c>
      <c r="CW60" s="8">
        <v>17784000</v>
      </c>
      <c r="CX60" s="8">
        <v>8082000</v>
      </c>
      <c r="CY60" s="8">
        <v>336329066000000</v>
      </c>
      <c r="CZ60" s="8">
        <v>316270656000000</v>
      </c>
      <c r="DA60" s="8">
        <v>20058410000000</v>
      </c>
      <c r="DB60" s="8">
        <v>912</v>
      </c>
      <c r="DC60" s="8">
        <v>408</v>
      </c>
      <c r="DD60" s="8">
        <v>504</v>
      </c>
      <c r="DE60" s="8">
        <v>35585.1</v>
      </c>
      <c r="DF60" s="8">
        <v>38724.6</v>
      </c>
      <c r="DG60" s="8">
        <v>33043.699999999997</v>
      </c>
      <c r="DH60" s="8">
        <v>14384.07</v>
      </c>
      <c r="DI60" s="8">
        <v>21747.360000000001</v>
      </c>
      <c r="DJ60" s="8">
        <v>19170.5</v>
      </c>
      <c r="DK60" s="8">
        <v>32453640</v>
      </c>
      <c r="DL60" s="8">
        <v>15799640</v>
      </c>
      <c r="DM60" s="8">
        <v>16654000</v>
      </c>
      <c r="DN60" s="8">
        <v>173243830529600</v>
      </c>
      <c r="DO60" s="8">
        <v>79340562529600</v>
      </c>
      <c r="DP60" s="8">
        <v>93903268000000</v>
      </c>
      <c r="DQ60" s="8">
        <v>154</v>
      </c>
      <c r="DR60" s="8">
        <v>61</v>
      </c>
      <c r="DS60" s="8">
        <f t="shared" si="51"/>
        <v>215</v>
      </c>
      <c r="DT60" s="8">
        <v>57</v>
      </c>
      <c r="DU60" s="8">
        <v>97</v>
      </c>
      <c r="DV60" s="8">
        <v>37623.4</v>
      </c>
      <c r="DW60" s="8">
        <v>54000</v>
      </c>
      <c r="DX60" s="8">
        <v>28000</v>
      </c>
      <c r="DY60" s="8">
        <v>26482.639999999999</v>
      </c>
      <c r="DZ60" s="8">
        <v>53524.22</v>
      </c>
      <c r="EA60" s="8">
        <v>27855.3</v>
      </c>
      <c r="EB60" s="8">
        <v>5794000</v>
      </c>
      <c r="EC60" s="8">
        <v>1464000</v>
      </c>
      <c r="ED60" s="8">
        <f t="shared" si="52"/>
        <v>7258000</v>
      </c>
      <c r="EE60" s="171">
        <f t="shared" si="42"/>
        <v>33758.139534883718</v>
      </c>
      <c r="EF60" s="8">
        <v>3078000</v>
      </c>
      <c r="EG60" s="8">
        <v>2716000</v>
      </c>
      <c r="EH60" s="8">
        <v>16850740000000</v>
      </c>
      <c r="EI60" s="8">
        <v>9474084000000</v>
      </c>
      <c r="EJ60" s="8">
        <v>7376656000000</v>
      </c>
    </row>
    <row r="61" spans="1:140" x14ac:dyDescent="0.2">
      <c r="A61" s="8" t="s">
        <v>108</v>
      </c>
      <c r="B61" s="8" t="s">
        <v>395</v>
      </c>
      <c r="C61" s="8">
        <v>230</v>
      </c>
      <c r="D61" s="8">
        <v>230</v>
      </c>
      <c r="E61" s="8">
        <v>0</v>
      </c>
      <c r="F61" s="8">
        <v>30151.3</v>
      </c>
      <c r="G61" s="8">
        <v>30151.3</v>
      </c>
      <c r="H61" s="8">
        <v>0</v>
      </c>
      <c r="I61" s="8">
        <v>21255.3</v>
      </c>
      <c r="J61" s="8">
        <v>21255.3</v>
      </c>
      <c r="K61" s="8">
        <v>0</v>
      </c>
      <c r="L61" s="8">
        <v>6934800</v>
      </c>
      <c r="M61" s="8">
        <v>6934800</v>
      </c>
      <c r="N61" s="8">
        <v>0</v>
      </c>
      <c r="O61" s="8">
        <v>24108667040000</v>
      </c>
      <c r="P61" s="8">
        <v>24108667040000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230</v>
      </c>
      <c r="AH61" s="8">
        <v>230</v>
      </c>
      <c r="AI61" s="8">
        <v>0</v>
      </c>
      <c r="AJ61" s="8">
        <v>30151.3</v>
      </c>
      <c r="AK61" s="8">
        <v>30151.3</v>
      </c>
      <c r="AL61" s="8">
        <v>0</v>
      </c>
      <c r="AM61" s="8">
        <v>21255.3</v>
      </c>
      <c r="AN61" s="8">
        <v>21255.3</v>
      </c>
      <c r="AO61" s="8">
        <v>0</v>
      </c>
      <c r="AP61" s="8">
        <v>6934800</v>
      </c>
      <c r="AQ61" s="8">
        <v>6934800</v>
      </c>
      <c r="AR61" s="8">
        <v>0</v>
      </c>
      <c r="AS61" s="8">
        <v>24108667040000</v>
      </c>
      <c r="AT61" s="8">
        <v>24108667040000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 t="s">
        <v>295</v>
      </c>
      <c r="BL61" s="8" t="s">
        <v>108</v>
      </c>
      <c r="BM61" s="8" t="s">
        <v>109</v>
      </c>
      <c r="BN61" s="8">
        <v>2486</v>
      </c>
      <c r="BO61" s="8">
        <v>230</v>
      </c>
      <c r="BP61" s="8">
        <f t="shared" si="47"/>
        <v>2716</v>
      </c>
      <c r="BQ61" s="8">
        <v>789</v>
      </c>
      <c r="BR61" s="8">
        <v>1697</v>
      </c>
      <c r="BS61" s="8">
        <v>45358.3</v>
      </c>
      <c r="BT61" s="8">
        <v>57622.3</v>
      </c>
      <c r="BU61" s="8">
        <v>39656.300000000003</v>
      </c>
      <c r="BV61" s="8">
        <v>14247.61</v>
      </c>
      <c r="BW61" s="8">
        <v>30700.400000000001</v>
      </c>
      <c r="BX61" s="8">
        <v>15226.09</v>
      </c>
      <c r="BY61" s="8">
        <v>112760700</v>
      </c>
      <c r="BZ61" s="8">
        <v>6934800</v>
      </c>
      <c r="CA61" s="8">
        <f t="shared" si="48"/>
        <v>119695500</v>
      </c>
      <c r="CB61" s="8">
        <f t="shared" si="40"/>
        <v>44070.508100147279</v>
      </c>
      <c r="CC61" s="8">
        <v>45464000</v>
      </c>
      <c r="CD61" s="8">
        <v>67296700</v>
      </c>
      <c r="CE61" s="8">
        <v>1259660464450000</v>
      </c>
      <c r="CF61" s="8">
        <v>589354854000000</v>
      </c>
      <c r="CG61" s="8">
        <v>670305610450000</v>
      </c>
      <c r="CH61" s="8">
        <v>1178</v>
      </c>
      <c r="CI61" s="8">
        <v>0</v>
      </c>
      <c r="CJ61" s="8">
        <f t="shared" si="49"/>
        <v>1178</v>
      </c>
      <c r="CK61" s="8">
        <v>350</v>
      </c>
      <c r="CL61" s="8">
        <v>828</v>
      </c>
      <c r="CM61" s="8">
        <v>54352</v>
      </c>
      <c r="CN61" s="8">
        <v>58197.1</v>
      </c>
      <c r="CO61" s="8">
        <v>52726.7</v>
      </c>
      <c r="CP61" s="8">
        <v>21065.29</v>
      </c>
      <c r="CQ61" s="8">
        <v>33655.51</v>
      </c>
      <c r="CR61" s="8">
        <v>26377.69</v>
      </c>
      <c r="CS61" s="8">
        <v>64026700</v>
      </c>
      <c r="CT61" s="8">
        <v>0</v>
      </c>
      <c r="CU61" s="8">
        <f t="shared" si="50"/>
        <v>64026700</v>
      </c>
      <c r="CV61" s="8">
        <f t="shared" si="41"/>
        <v>54352.037351443127</v>
      </c>
      <c r="CW61" s="8">
        <v>20369000</v>
      </c>
      <c r="CX61" s="8">
        <v>43657700</v>
      </c>
      <c r="CY61" s="8">
        <v>619259614450000</v>
      </c>
      <c r="CZ61" s="8">
        <v>139940329000000</v>
      </c>
      <c r="DA61" s="8">
        <v>479319285450000</v>
      </c>
      <c r="DB61" s="8">
        <v>1231</v>
      </c>
      <c r="DC61" s="8">
        <v>362</v>
      </c>
      <c r="DD61" s="8">
        <v>869</v>
      </c>
      <c r="DE61" s="8">
        <v>38025.199999999997</v>
      </c>
      <c r="DF61" s="8">
        <v>64005.5</v>
      </c>
      <c r="DG61" s="8">
        <v>27202.5</v>
      </c>
      <c r="DH61" s="8">
        <v>20469.150000000001</v>
      </c>
      <c r="DI61" s="8">
        <v>58222.84</v>
      </c>
      <c r="DJ61" s="8">
        <v>15876.29</v>
      </c>
      <c r="DK61" s="8">
        <v>46809000</v>
      </c>
      <c r="DL61" s="8">
        <v>23170000</v>
      </c>
      <c r="DM61" s="8">
        <v>23639000</v>
      </c>
      <c r="DN61" s="8">
        <v>636695225000000</v>
      </c>
      <c r="DO61" s="8">
        <v>445708900000000</v>
      </c>
      <c r="DP61" s="8">
        <v>190986325000000</v>
      </c>
      <c r="DQ61" s="8">
        <v>77</v>
      </c>
      <c r="DR61" s="8">
        <v>230</v>
      </c>
      <c r="DS61" s="8">
        <f t="shared" si="51"/>
        <v>307</v>
      </c>
      <c r="DT61" s="8">
        <v>77</v>
      </c>
      <c r="DU61" s="8">
        <v>0</v>
      </c>
      <c r="DV61" s="8">
        <v>25000</v>
      </c>
      <c r="DW61" s="8">
        <v>25000</v>
      </c>
      <c r="DX61" s="8">
        <v>0</v>
      </c>
      <c r="DY61" s="8">
        <v>24837.13</v>
      </c>
      <c r="DZ61" s="8">
        <v>24837.13</v>
      </c>
      <c r="EA61" s="8">
        <v>0</v>
      </c>
      <c r="EB61" s="8">
        <v>1925000</v>
      </c>
      <c r="EC61" s="8">
        <v>6934800</v>
      </c>
      <c r="ED61" s="8">
        <f t="shared" si="52"/>
        <v>8859800</v>
      </c>
      <c r="EE61" s="171">
        <f t="shared" si="42"/>
        <v>28859.283387622148</v>
      </c>
      <c r="EF61" s="8">
        <v>1925000</v>
      </c>
      <c r="EG61" s="8">
        <v>0</v>
      </c>
      <c r="EH61" s="8">
        <v>3705625000000</v>
      </c>
      <c r="EI61" s="8">
        <v>3705625000000</v>
      </c>
      <c r="EJ61" s="8">
        <v>0</v>
      </c>
    </row>
    <row r="62" spans="1:140" x14ac:dyDescent="0.2">
      <c r="A62" s="8" t="s">
        <v>110</v>
      </c>
      <c r="B62" s="8" t="s">
        <v>395</v>
      </c>
      <c r="C62" s="8">
        <v>660</v>
      </c>
      <c r="D62" s="8">
        <v>484</v>
      </c>
      <c r="E62" s="8">
        <v>176</v>
      </c>
      <c r="F62" s="8">
        <v>65361</v>
      </c>
      <c r="G62" s="8">
        <v>59165</v>
      </c>
      <c r="H62" s="8">
        <v>82400</v>
      </c>
      <c r="I62" s="8">
        <v>31531.07</v>
      </c>
      <c r="J62" s="8">
        <v>30914.71</v>
      </c>
      <c r="K62" s="8">
        <v>82165.58</v>
      </c>
      <c r="L62" s="8">
        <v>43138250</v>
      </c>
      <c r="M62" s="8">
        <v>28635850</v>
      </c>
      <c r="N62" s="8">
        <v>14502400</v>
      </c>
      <c r="O62" s="8">
        <v>435896793882500</v>
      </c>
      <c r="P62" s="8">
        <v>225577188122500</v>
      </c>
      <c r="Q62" s="8">
        <v>210319605760000</v>
      </c>
      <c r="R62" s="8">
        <v>91</v>
      </c>
      <c r="S62" s="8">
        <v>91</v>
      </c>
      <c r="T62" s="8">
        <v>0</v>
      </c>
      <c r="U62" s="8">
        <v>116318.7</v>
      </c>
      <c r="V62" s="8">
        <v>116318.7</v>
      </c>
      <c r="W62" s="8">
        <v>0</v>
      </c>
      <c r="X62" s="8">
        <v>84110.73</v>
      </c>
      <c r="Y62" s="8">
        <v>84110.73</v>
      </c>
      <c r="Z62" s="8">
        <v>0</v>
      </c>
      <c r="AA62" s="8">
        <v>10585000</v>
      </c>
      <c r="AB62" s="8">
        <v>10585000</v>
      </c>
      <c r="AC62" s="8">
        <v>0</v>
      </c>
      <c r="AD62" s="8">
        <v>59816125000000</v>
      </c>
      <c r="AE62" s="8">
        <v>59816125000000</v>
      </c>
      <c r="AF62" s="8">
        <v>0</v>
      </c>
      <c r="AG62" s="8">
        <v>569</v>
      </c>
      <c r="AH62" s="8">
        <v>393</v>
      </c>
      <c r="AI62" s="8">
        <v>176</v>
      </c>
      <c r="AJ62" s="8">
        <v>57211.3</v>
      </c>
      <c r="AK62" s="8">
        <v>45930.9</v>
      </c>
      <c r="AL62" s="8">
        <v>82400</v>
      </c>
      <c r="AM62" s="8">
        <v>33997.75</v>
      </c>
      <c r="AN62" s="8">
        <v>32678.33</v>
      </c>
      <c r="AO62" s="8">
        <v>82165.58</v>
      </c>
      <c r="AP62" s="8">
        <v>32553250</v>
      </c>
      <c r="AQ62" s="8">
        <v>18050850</v>
      </c>
      <c r="AR62" s="8">
        <v>14502400</v>
      </c>
      <c r="AS62" s="8">
        <v>376080668882500</v>
      </c>
      <c r="AT62" s="8">
        <v>165761063122500</v>
      </c>
      <c r="AU62" s="8">
        <v>210319605760000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 t="s">
        <v>295</v>
      </c>
      <c r="BL62" s="8" t="s">
        <v>110</v>
      </c>
      <c r="BM62" s="8" t="s">
        <v>111</v>
      </c>
      <c r="BN62" s="8">
        <v>2323</v>
      </c>
      <c r="BO62" s="8">
        <v>660</v>
      </c>
      <c r="BP62" s="8">
        <f t="shared" si="47"/>
        <v>2983</v>
      </c>
      <c r="BQ62" s="8">
        <v>1160</v>
      </c>
      <c r="BR62" s="8">
        <v>1163</v>
      </c>
      <c r="BS62" s="8">
        <v>112161.2</v>
      </c>
      <c r="BT62" s="8">
        <v>78551.7</v>
      </c>
      <c r="BU62" s="8">
        <v>145684</v>
      </c>
      <c r="BV62" s="8">
        <v>47724.55</v>
      </c>
      <c r="BW62" s="8">
        <v>45120.27</v>
      </c>
      <c r="BX62" s="8">
        <v>84022.38</v>
      </c>
      <c r="BY62" s="8">
        <v>260550500</v>
      </c>
      <c r="BZ62" s="8">
        <v>43138250</v>
      </c>
      <c r="CA62" s="8">
        <f t="shared" si="48"/>
        <v>303688750</v>
      </c>
      <c r="CB62" s="8">
        <f t="shared" si="40"/>
        <v>101806.48675829702</v>
      </c>
      <c r="CC62" s="8">
        <v>91120000</v>
      </c>
      <c r="CD62" s="8">
        <v>169430500</v>
      </c>
      <c r="CE62" s="8">
        <v>1.232007835353E+16</v>
      </c>
      <c r="CF62" s="8">
        <v>2746582398000000</v>
      </c>
      <c r="CG62" s="8">
        <v>9573495955530000</v>
      </c>
      <c r="CH62" s="8">
        <v>1303</v>
      </c>
      <c r="CI62" s="8">
        <v>91</v>
      </c>
      <c r="CJ62" s="8">
        <f t="shared" si="49"/>
        <v>1394</v>
      </c>
      <c r="CK62" s="8">
        <v>743</v>
      </c>
      <c r="CL62" s="8">
        <v>560</v>
      </c>
      <c r="CM62" s="8">
        <v>167762.29999999999</v>
      </c>
      <c r="CN62" s="8">
        <v>103940.8</v>
      </c>
      <c r="CO62" s="8">
        <v>252439.8</v>
      </c>
      <c r="CP62" s="8">
        <v>83580.649999999994</v>
      </c>
      <c r="CQ62" s="8">
        <v>69397.350000000006</v>
      </c>
      <c r="CR62" s="8">
        <v>171230.56</v>
      </c>
      <c r="CS62" s="8">
        <v>218594300</v>
      </c>
      <c r="CT62" s="8">
        <v>10585000</v>
      </c>
      <c r="CU62" s="8">
        <f t="shared" si="50"/>
        <v>229179300</v>
      </c>
      <c r="CV62" s="8">
        <f t="shared" si="41"/>
        <v>164404.08895265425</v>
      </c>
      <c r="CW62" s="8">
        <v>77228000</v>
      </c>
      <c r="CX62" s="8">
        <v>141366300</v>
      </c>
      <c r="CY62" s="8">
        <v>1.189709902429E+16</v>
      </c>
      <c r="CZ62" s="8">
        <v>2666690704000000</v>
      </c>
      <c r="DA62" s="8">
        <v>9230408320290000</v>
      </c>
      <c r="DB62" s="8">
        <v>733</v>
      </c>
      <c r="DC62" s="8">
        <v>130</v>
      </c>
      <c r="DD62" s="8">
        <v>603</v>
      </c>
      <c r="DE62" s="8">
        <v>47058.9</v>
      </c>
      <c r="DF62" s="8">
        <v>49461.5</v>
      </c>
      <c r="DG62" s="8">
        <v>46541</v>
      </c>
      <c r="DH62" s="8">
        <v>26088.16</v>
      </c>
      <c r="DI62" s="8">
        <v>37599.74</v>
      </c>
      <c r="DJ62" s="8">
        <v>30658.93</v>
      </c>
      <c r="DK62" s="8">
        <v>34494200</v>
      </c>
      <c r="DL62" s="8">
        <v>6430000</v>
      </c>
      <c r="DM62" s="8">
        <v>28064200</v>
      </c>
      <c r="DN62" s="8">
        <v>367297885240000</v>
      </c>
      <c r="DO62" s="8">
        <v>24210250000000</v>
      </c>
      <c r="DP62" s="8">
        <v>343087635240000</v>
      </c>
      <c r="DQ62" s="8">
        <v>287</v>
      </c>
      <c r="DR62" s="8">
        <v>569</v>
      </c>
      <c r="DS62" s="8">
        <f t="shared" si="51"/>
        <v>856</v>
      </c>
      <c r="DT62" s="8">
        <v>287</v>
      </c>
      <c r="DU62" s="8">
        <v>0</v>
      </c>
      <c r="DV62" s="8">
        <v>26000</v>
      </c>
      <c r="DW62" s="8">
        <v>26000</v>
      </c>
      <c r="DX62" s="8">
        <v>0</v>
      </c>
      <c r="DY62" s="8">
        <v>25954.66</v>
      </c>
      <c r="DZ62" s="8">
        <v>25954.66</v>
      </c>
      <c r="EA62" s="8">
        <v>0</v>
      </c>
      <c r="EB62" s="8">
        <v>7462000</v>
      </c>
      <c r="EC62" s="8">
        <v>32553250</v>
      </c>
      <c r="ED62" s="8">
        <f t="shared" si="52"/>
        <v>40015250</v>
      </c>
      <c r="EE62" s="171">
        <f t="shared" si="42"/>
        <v>46746.787383177572</v>
      </c>
      <c r="EF62" s="8">
        <v>7462000</v>
      </c>
      <c r="EG62" s="8">
        <v>0</v>
      </c>
      <c r="EH62" s="8">
        <v>55681444000000</v>
      </c>
      <c r="EI62" s="8">
        <v>55681444000000</v>
      </c>
      <c r="EJ62" s="8">
        <v>0</v>
      </c>
    </row>
    <row r="63" spans="1:140" x14ac:dyDescent="0.2">
      <c r="A63" s="8" t="s">
        <v>112</v>
      </c>
      <c r="B63" s="8" t="s">
        <v>395</v>
      </c>
      <c r="C63" s="8">
        <v>1526</v>
      </c>
      <c r="D63" s="8">
        <v>1370</v>
      </c>
      <c r="E63" s="8">
        <v>156</v>
      </c>
      <c r="F63" s="8">
        <v>27195.200000000001</v>
      </c>
      <c r="G63" s="8">
        <v>22861.200000000001</v>
      </c>
      <c r="H63" s="8">
        <v>65256.4</v>
      </c>
      <c r="I63" s="8">
        <v>12481.38</v>
      </c>
      <c r="J63" s="8">
        <v>12281.31</v>
      </c>
      <c r="K63" s="8">
        <v>57129.41</v>
      </c>
      <c r="L63" s="8">
        <v>41499900</v>
      </c>
      <c r="M63" s="8">
        <v>31319900</v>
      </c>
      <c r="N63" s="8">
        <v>10180000</v>
      </c>
      <c r="O63" s="8">
        <v>363901281410000</v>
      </c>
      <c r="P63" s="8">
        <v>283809881410000</v>
      </c>
      <c r="Q63" s="8">
        <v>80091400000000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997</v>
      </c>
      <c r="AH63" s="8">
        <v>997</v>
      </c>
      <c r="AI63" s="8">
        <v>0</v>
      </c>
      <c r="AJ63" s="8">
        <v>25802.3</v>
      </c>
      <c r="AK63" s="8">
        <v>25802.3</v>
      </c>
      <c r="AL63" s="8">
        <v>0</v>
      </c>
      <c r="AM63" s="8">
        <v>15917.29</v>
      </c>
      <c r="AN63" s="8">
        <v>15917.29</v>
      </c>
      <c r="AO63" s="8">
        <v>0</v>
      </c>
      <c r="AP63" s="8">
        <v>25724900</v>
      </c>
      <c r="AQ63" s="8">
        <v>25724900</v>
      </c>
      <c r="AR63" s="8">
        <v>0</v>
      </c>
      <c r="AS63" s="8">
        <v>252505856410000</v>
      </c>
      <c r="AT63" s="8">
        <v>252505856410000</v>
      </c>
      <c r="AU63" s="8">
        <v>0</v>
      </c>
      <c r="AV63" s="8">
        <v>529</v>
      </c>
      <c r="AW63" s="8">
        <v>373</v>
      </c>
      <c r="AX63" s="8">
        <v>156</v>
      </c>
      <c r="AY63" s="8">
        <v>29820.400000000001</v>
      </c>
      <c r="AZ63" s="8">
        <v>15000</v>
      </c>
      <c r="BA63" s="8">
        <v>65256.4</v>
      </c>
      <c r="BB63" s="8">
        <v>19909.439999999999</v>
      </c>
      <c r="BC63" s="8">
        <v>14979.88</v>
      </c>
      <c r="BD63" s="8">
        <v>57129.41</v>
      </c>
      <c r="BE63" s="8">
        <v>15775000</v>
      </c>
      <c r="BF63" s="8">
        <v>5595000</v>
      </c>
      <c r="BG63" s="8">
        <v>10180000</v>
      </c>
      <c r="BH63" s="8">
        <v>111395425000000</v>
      </c>
      <c r="BI63" s="8">
        <v>31304025000000</v>
      </c>
      <c r="BJ63" s="8">
        <v>80091400000000</v>
      </c>
      <c r="BK63" s="8" t="s">
        <v>295</v>
      </c>
      <c r="BL63" s="8" t="s">
        <v>378</v>
      </c>
      <c r="BM63" s="8" t="s">
        <v>113</v>
      </c>
      <c r="BN63" s="8">
        <v>1617</v>
      </c>
      <c r="BO63" s="8">
        <v>1526</v>
      </c>
      <c r="BP63" s="8">
        <f t="shared" si="47"/>
        <v>3143</v>
      </c>
      <c r="BQ63" s="8">
        <v>466</v>
      </c>
      <c r="BR63" s="8">
        <v>1151</v>
      </c>
      <c r="BS63" s="8">
        <v>68449.5</v>
      </c>
      <c r="BT63" s="8">
        <v>101451.5</v>
      </c>
      <c r="BU63" s="8">
        <v>55088.1</v>
      </c>
      <c r="BV63" s="8">
        <v>24137.91</v>
      </c>
      <c r="BW63" s="8">
        <v>46886.11</v>
      </c>
      <c r="BX63" s="8">
        <v>28089.99</v>
      </c>
      <c r="BY63" s="8">
        <v>110682800</v>
      </c>
      <c r="BZ63" s="8">
        <v>41499900</v>
      </c>
      <c r="CA63" s="8">
        <f t="shared" si="48"/>
        <v>152182700</v>
      </c>
      <c r="CB63" s="8">
        <f t="shared" si="40"/>
        <v>48419.567292395797</v>
      </c>
      <c r="CC63" s="8">
        <v>47276400</v>
      </c>
      <c r="CD63" s="8">
        <v>63406400</v>
      </c>
      <c r="CE63" s="8">
        <v>1530995576720000</v>
      </c>
      <c r="CF63" s="8">
        <v>482171846160000</v>
      </c>
      <c r="CG63" s="8">
        <v>1048823730560000</v>
      </c>
      <c r="CH63" s="8">
        <v>1489</v>
      </c>
      <c r="CI63" s="8">
        <v>0</v>
      </c>
      <c r="CJ63" s="8">
        <f t="shared" si="49"/>
        <v>1489</v>
      </c>
      <c r="CK63" s="8">
        <v>466</v>
      </c>
      <c r="CL63" s="8">
        <v>1023</v>
      </c>
      <c r="CM63" s="8">
        <v>73560</v>
      </c>
      <c r="CN63" s="8">
        <v>101451.5</v>
      </c>
      <c r="CO63" s="8">
        <v>60854.7</v>
      </c>
      <c r="CP63" s="8">
        <v>26197.34</v>
      </c>
      <c r="CQ63" s="8">
        <v>46886.11</v>
      </c>
      <c r="CR63" s="8">
        <v>31580.13</v>
      </c>
      <c r="CS63" s="8">
        <v>109530800</v>
      </c>
      <c r="CT63" s="8">
        <v>0</v>
      </c>
      <c r="CU63" s="8">
        <f t="shared" si="50"/>
        <v>109530800</v>
      </c>
      <c r="CV63" s="8">
        <f t="shared" si="41"/>
        <v>73559.973136333108</v>
      </c>
      <c r="CW63" s="8">
        <v>47276400</v>
      </c>
      <c r="CX63" s="8">
        <v>62254400</v>
      </c>
      <c r="CY63" s="8">
        <v>1529668472720000</v>
      </c>
      <c r="CZ63" s="8">
        <v>482171846160000</v>
      </c>
      <c r="DA63" s="8">
        <v>1047496626560000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128</v>
      </c>
      <c r="DR63" s="8">
        <v>997</v>
      </c>
      <c r="DS63" s="8">
        <f t="shared" si="51"/>
        <v>1125</v>
      </c>
      <c r="DT63" s="8">
        <v>0</v>
      </c>
      <c r="DU63" s="8">
        <v>128</v>
      </c>
      <c r="DV63" s="8">
        <v>9000</v>
      </c>
      <c r="DW63" s="8">
        <v>0</v>
      </c>
      <c r="DX63" s="8">
        <v>9000</v>
      </c>
      <c r="DY63" s="8">
        <v>8964.77</v>
      </c>
      <c r="DZ63" s="8">
        <v>0</v>
      </c>
      <c r="EA63" s="8">
        <v>8964.77</v>
      </c>
      <c r="EB63" s="8">
        <v>1152000</v>
      </c>
      <c r="EC63" s="8">
        <v>25724900</v>
      </c>
      <c r="ED63" s="8">
        <f t="shared" si="52"/>
        <v>26876900</v>
      </c>
      <c r="EE63" s="171">
        <f t="shared" si="42"/>
        <v>23890.577777777777</v>
      </c>
      <c r="EF63" s="8">
        <v>0</v>
      </c>
      <c r="EG63" s="8">
        <v>1152000</v>
      </c>
      <c r="EH63" s="8">
        <v>1327104000000</v>
      </c>
      <c r="EI63" s="8">
        <v>0</v>
      </c>
      <c r="EJ63" s="8">
        <v>1327104000000</v>
      </c>
    </row>
    <row r="64" spans="1:140" x14ac:dyDescent="0.2">
      <c r="A64" s="8" t="s">
        <v>114</v>
      </c>
      <c r="B64" s="8" t="s">
        <v>395</v>
      </c>
      <c r="C64" s="8">
        <v>1074</v>
      </c>
      <c r="D64" s="8">
        <v>798</v>
      </c>
      <c r="E64" s="8">
        <v>276</v>
      </c>
      <c r="F64" s="8">
        <v>47131.8</v>
      </c>
      <c r="G64" s="8">
        <v>53535.1</v>
      </c>
      <c r="H64" s="8">
        <v>28618.1</v>
      </c>
      <c r="I64" s="8">
        <v>19704.240000000002</v>
      </c>
      <c r="J64" s="8">
        <v>25808.37</v>
      </c>
      <c r="K64" s="8">
        <v>17586.580000000002</v>
      </c>
      <c r="L64" s="8">
        <v>50619600</v>
      </c>
      <c r="M64" s="8">
        <v>42721000</v>
      </c>
      <c r="N64" s="8">
        <v>7898600</v>
      </c>
      <c r="O64" s="8">
        <v>450230798960000</v>
      </c>
      <c r="P64" s="8">
        <v>426444437000000</v>
      </c>
      <c r="Q64" s="8">
        <v>23786361960000</v>
      </c>
      <c r="R64" s="8">
        <v>135</v>
      </c>
      <c r="S64" s="8">
        <v>61</v>
      </c>
      <c r="T64" s="8">
        <v>74</v>
      </c>
      <c r="U64" s="8">
        <v>90666.7</v>
      </c>
      <c r="V64" s="8">
        <v>140000</v>
      </c>
      <c r="W64" s="8">
        <v>50000</v>
      </c>
      <c r="X64" s="8">
        <v>68498.23</v>
      </c>
      <c r="Y64" s="8">
        <v>138847.72</v>
      </c>
      <c r="Z64" s="8">
        <v>49661.01</v>
      </c>
      <c r="AA64" s="8">
        <v>12240000</v>
      </c>
      <c r="AB64" s="8">
        <v>8540000</v>
      </c>
      <c r="AC64" s="8">
        <v>3700000</v>
      </c>
      <c r="AD64" s="8">
        <v>86621600000000</v>
      </c>
      <c r="AE64" s="8">
        <v>72931600000000</v>
      </c>
      <c r="AF64" s="8">
        <v>13690000000000</v>
      </c>
      <c r="AG64" s="8">
        <v>614</v>
      </c>
      <c r="AH64" s="8">
        <v>528</v>
      </c>
      <c r="AI64" s="8">
        <v>86</v>
      </c>
      <c r="AJ64" s="8">
        <v>47232.2</v>
      </c>
      <c r="AK64" s="8">
        <v>52465.9</v>
      </c>
      <c r="AL64" s="8">
        <v>15100</v>
      </c>
      <c r="AM64" s="8">
        <v>28761.13</v>
      </c>
      <c r="AN64" s="8">
        <v>33350.65</v>
      </c>
      <c r="AO64" s="8">
        <v>15011.95</v>
      </c>
      <c r="AP64" s="8">
        <v>29000600</v>
      </c>
      <c r="AQ64" s="8">
        <v>27702000</v>
      </c>
      <c r="AR64" s="8">
        <v>1298600</v>
      </c>
      <c r="AS64" s="8">
        <v>313221757960000</v>
      </c>
      <c r="AT64" s="8">
        <v>311535396000000</v>
      </c>
      <c r="AU64" s="8">
        <v>1686361960000</v>
      </c>
      <c r="AV64" s="8">
        <v>325</v>
      </c>
      <c r="AW64" s="8">
        <v>209</v>
      </c>
      <c r="AX64" s="8">
        <v>116</v>
      </c>
      <c r="AY64" s="8">
        <v>28858.5</v>
      </c>
      <c r="AZ64" s="8">
        <v>31000</v>
      </c>
      <c r="BA64" s="8">
        <v>25000</v>
      </c>
      <c r="BB64" s="8">
        <v>21782.52</v>
      </c>
      <c r="BC64" s="8">
        <v>30925.75</v>
      </c>
      <c r="BD64" s="8">
        <v>24892.01</v>
      </c>
      <c r="BE64" s="8">
        <v>9379000</v>
      </c>
      <c r="BF64" s="8">
        <v>6479000</v>
      </c>
      <c r="BG64" s="8">
        <v>2900000</v>
      </c>
      <c r="BH64" s="8">
        <v>50387441000000</v>
      </c>
      <c r="BI64" s="8">
        <v>41977441000000</v>
      </c>
      <c r="BJ64" s="8">
        <v>8410000000000</v>
      </c>
      <c r="BK64" s="8" t="s">
        <v>295</v>
      </c>
      <c r="BL64" s="8" t="s">
        <v>114</v>
      </c>
      <c r="BM64" s="8" t="s">
        <v>115</v>
      </c>
      <c r="BN64" s="8">
        <v>5582</v>
      </c>
      <c r="BO64" s="8">
        <v>1074</v>
      </c>
      <c r="BP64" s="8">
        <f t="shared" si="47"/>
        <v>6656</v>
      </c>
      <c r="BQ64" s="8">
        <v>2522</v>
      </c>
      <c r="BR64" s="8">
        <v>3060</v>
      </c>
      <c r="BS64" s="8">
        <v>58246.7</v>
      </c>
      <c r="BT64" s="8">
        <v>56793.4</v>
      </c>
      <c r="BU64" s="8">
        <v>59444.5</v>
      </c>
      <c r="BV64" s="8">
        <v>11511.22</v>
      </c>
      <c r="BW64" s="8">
        <v>15446.21</v>
      </c>
      <c r="BX64" s="8">
        <v>16699.509999999998</v>
      </c>
      <c r="BY64" s="8">
        <v>325133270</v>
      </c>
      <c r="BZ64" s="8">
        <v>50619600</v>
      </c>
      <c r="CA64" s="8">
        <f t="shared" si="48"/>
        <v>375752870</v>
      </c>
      <c r="CB64" s="8">
        <f t="shared" si="40"/>
        <v>56453.255709134617</v>
      </c>
      <c r="CC64" s="8">
        <v>143233070</v>
      </c>
      <c r="CD64" s="8">
        <v>181900200</v>
      </c>
      <c r="CE64" s="8">
        <v>4147726448472900</v>
      </c>
      <c r="CF64" s="8">
        <v>1525652955392900</v>
      </c>
      <c r="CG64" s="8">
        <v>2622073493080000</v>
      </c>
      <c r="CH64" s="8">
        <v>2057</v>
      </c>
      <c r="CI64" s="8">
        <v>135</v>
      </c>
      <c r="CJ64" s="8">
        <f t="shared" si="49"/>
        <v>2192</v>
      </c>
      <c r="CK64" s="8">
        <v>1189</v>
      </c>
      <c r="CL64" s="8">
        <v>868</v>
      </c>
      <c r="CM64" s="8">
        <v>90329.4</v>
      </c>
      <c r="CN64" s="8">
        <v>84814.8</v>
      </c>
      <c r="CO64" s="8">
        <v>97883.4</v>
      </c>
      <c r="CP64" s="8">
        <v>25635.31</v>
      </c>
      <c r="CQ64" s="8">
        <v>30011.82</v>
      </c>
      <c r="CR64" s="8">
        <v>44726.720000000001</v>
      </c>
      <c r="CS64" s="8">
        <v>185807600</v>
      </c>
      <c r="CT64" s="8">
        <v>12240000</v>
      </c>
      <c r="CU64" s="8">
        <f t="shared" si="50"/>
        <v>198047600</v>
      </c>
      <c r="CV64" s="8">
        <f t="shared" si="41"/>
        <v>90350.182481751821</v>
      </c>
      <c r="CW64" s="8">
        <v>100844800</v>
      </c>
      <c r="CX64" s="8">
        <v>84962800</v>
      </c>
      <c r="CY64" s="8">
        <v>2797430312640000</v>
      </c>
      <c r="CZ64" s="8">
        <v>1281904581600000</v>
      </c>
      <c r="DA64" s="8">
        <v>1515525731040000</v>
      </c>
      <c r="DB64" s="8">
        <v>2890</v>
      </c>
      <c r="DC64" s="8">
        <v>1039</v>
      </c>
      <c r="DD64" s="8">
        <v>1851</v>
      </c>
      <c r="DE64" s="8">
        <v>44739.5</v>
      </c>
      <c r="DF64" s="8">
        <v>35703.800000000003</v>
      </c>
      <c r="DG64" s="8">
        <v>49811.5</v>
      </c>
      <c r="DH64" s="8">
        <v>12511.78</v>
      </c>
      <c r="DI64" s="8">
        <v>14093.4</v>
      </c>
      <c r="DJ64" s="8">
        <v>17860.310000000001</v>
      </c>
      <c r="DK64" s="8">
        <v>129297270</v>
      </c>
      <c r="DL64" s="8">
        <v>37096270</v>
      </c>
      <c r="DM64" s="8">
        <v>92201000</v>
      </c>
      <c r="DN64" s="8">
        <v>1313261482872900</v>
      </c>
      <c r="DO64" s="8">
        <v>215743109792900</v>
      </c>
      <c r="DP64" s="8">
        <v>1097518373080000</v>
      </c>
      <c r="DQ64" s="8">
        <v>635</v>
      </c>
      <c r="DR64" s="8">
        <v>614</v>
      </c>
      <c r="DS64" s="8">
        <f t="shared" si="51"/>
        <v>1249</v>
      </c>
      <c r="DT64" s="8">
        <v>294</v>
      </c>
      <c r="DU64" s="8">
        <v>341</v>
      </c>
      <c r="DV64" s="8">
        <v>15792.8</v>
      </c>
      <c r="DW64" s="8">
        <v>18000</v>
      </c>
      <c r="DX64" s="8">
        <v>13889.7</v>
      </c>
      <c r="DY64" s="8">
        <v>9563.1200000000008</v>
      </c>
      <c r="DZ64" s="8">
        <v>17969.36</v>
      </c>
      <c r="EA64" s="8">
        <v>8779.85</v>
      </c>
      <c r="EB64" s="8">
        <v>10028400</v>
      </c>
      <c r="EC64" s="8">
        <v>29000600</v>
      </c>
      <c r="ED64" s="8">
        <f t="shared" si="52"/>
        <v>39029000</v>
      </c>
      <c r="EE64" s="171">
        <f t="shared" si="42"/>
        <v>31248.198558847078</v>
      </c>
      <c r="EF64" s="8">
        <v>5292000</v>
      </c>
      <c r="EG64" s="8">
        <v>4736400</v>
      </c>
      <c r="EH64" s="8">
        <v>37034652960000</v>
      </c>
      <c r="EI64" s="8">
        <v>28005264000000</v>
      </c>
      <c r="EJ64" s="8">
        <v>9029388960000</v>
      </c>
    </row>
    <row r="65" spans="1:140" x14ac:dyDescent="0.2">
      <c r="A65" s="8" t="s">
        <v>116</v>
      </c>
      <c r="B65" s="8" t="s">
        <v>395</v>
      </c>
      <c r="C65" s="8">
        <v>617</v>
      </c>
      <c r="D65" s="8">
        <v>427</v>
      </c>
      <c r="E65" s="8">
        <v>190</v>
      </c>
      <c r="F65" s="8">
        <v>44171.8</v>
      </c>
      <c r="G65" s="8">
        <v>50477.8</v>
      </c>
      <c r="H65" s="8">
        <v>30000</v>
      </c>
      <c r="I65" s="8">
        <v>26312.78</v>
      </c>
      <c r="J65" s="8">
        <v>35609.550000000003</v>
      </c>
      <c r="K65" s="8">
        <v>29920.95</v>
      </c>
      <c r="L65" s="8">
        <v>27254000</v>
      </c>
      <c r="M65" s="8">
        <v>21554000</v>
      </c>
      <c r="N65" s="8">
        <v>5700000</v>
      </c>
      <c r="O65" s="8">
        <v>264778516000000</v>
      </c>
      <c r="P65" s="8">
        <v>232288516000000</v>
      </c>
      <c r="Q65" s="8">
        <v>32490000000000</v>
      </c>
      <c r="R65" s="8">
        <v>144</v>
      </c>
      <c r="S65" s="8">
        <v>144</v>
      </c>
      <c r="T65" s="8">
        <v>0</v>
      </c>
      <c r="U65" s="8">
        <v>75000</v>
      </c>
      <c r="V65" s="8">
        <v>75000</v>
      </c>
      <c r="W65" s="8">
        <v>0</v>
      </c>
      <c r="X65" s="8">
        <v>74739.13</v>
      </c>
      <c r="Y65" s="8">
        <v>74739.13</v>
      </c>
      <c r="Z65" s="8">
        <v>0</v>
      </c>
      <c r="AA65" s="8">
        <v>10800000</v>
      </c>
      <c r="AB65" s="8">
        <v>10800000</v>
      </c>
      <c r="AC65" s="8">
        <v>0</v>
      </c>
      <c r="AD65" s="8">
        <v>116640000000000</v>
      </c>
      <c r="AE65" s="8">
        <v>116640000000000</v>
      </c>
      <c r="AF65" s="8">
        <v>0</v>
      </c>
      <c r="AG65" s="8">
        <v>190</v>
      </c>
      <c r="AH65" s="8">
        <v>0</v>
      </c>
      <c r="AI65" s="8">
        <v>190</v>
      </c>
      <c r="AJ65" s="8">
        <v>30000</v>
      </c>
      <c r="AK65" s="8">
        <v>0</v>
      </c>
      <c r="AL65" s="8">
        <v>30000</v>
      </c>
      <c r="AM65" s="8">
        <v>29920.95</v>
      </c>
      <c r="AN65" s="8">
        <v>0</v>
      </c>
      <c r="AO65" s="8">
        <v>29920.95</v>
      </c>
      <c r="AP65" s="8">
        <v>5700000</v>
      </c>
      <c r="AQ65" s="8">
        <v>0</v>
      </c>
      <c r="AR65" s="8">
        <v>5700000</v>
      </c>
      <c r="AS65" s="8">
        <v>32490000000000</v>
      </c>
      <c r="AT65" s="8">
        <v>0</v>
      </c>
      <c r="AU65" s="8">
        <v>32490000000000</v>
      </c>
      <c r="AV65" s="8">
        <v>283</v>
      </c>
      <c r="AW65" s="8">
        <v>283</v>
      </c>
      <c r="AX65" s="8">
        <v>0</v>
      </c>
      <c r="AY65" s="8">
        <v>38000</v>
      </c>
      <c r="AZ65" s="8">
        <v>38000</v>
      </c>
      <c r="BA65" s="8">
        <v>0</v>
      </c>
      <c r="BB65" s="8">
        <v>37932.800000000003</v>
      </c>
      <c r="BC65" s="8">
        <v>37932.800000000003</v>
      </c>
      <c r="BD65" s="8">
        <v>0</v>
      </c>
      <c r="BE65" s="8">
        <v>10754000</v>
      </c>
      <c r="BF65" s="8">
        <v>10754000</v>
      </c>
      <c r="BG65" s="8">
        <v>0</v>
      </c>
      <c r="BH65" s="8">
        <v>115648516000000</v>
      </c>
      <c r="BI65" s="8">
        <v>115648516000000</v>
      </c>
      <c r="BJ65" s="8">
        <v>0</v>
      </c>
      <c r="BK65" s="8" t="s">
        <v>295</v>
      </c>
      <c r="BL65" s="8" t="s">
        <v>116</v>
      </c>
      <c r="BM65" s="8" t="s">
        <v>117</v>
      </c>
      <c r="BN65" s="8">
        <v>4285</v>
      </c>
      <c r="BO65" s="8">
        <v>617</v>
      </c>
      <c r="BP65" s="8">
        <f t="shared" si="47"/>
        <v>4902</v>
      </c>
      <c r="BQ65" s="8">
        <v>2273</v>
      </c>
      <c r="BR65" s="8">
        <v>2012</v>
      </c>
      <c r="BS65" s="8">
        <v>106354.7</v>
      </c>
      <c r="BT65" s="8">
        <v>85004.2</v>
      </c>
      <c r="BU65" s="8">
        <v>130474.9</v>
      </c>
      <c r="BV65" s="8">
        <v>39326.44</v>
      </c>
      <c r="BW65" s="8">
        <v>25769.56</v>
      </c>
      <c r="BX65" s="8">
        <v>78528.44</v>
      </c>
      <c r="BY65" s="8">
        <v>455730050</v>
      </c>
      <c r="BZ65" s="8">
        <v>27254000</v>
      </c>
      <c r="CA65" s="8">
        <f t="shared" si="48"/>
        <v>482984050</v>
      </c>
      <c r="CB65" s="8">
        <f t="shared" si="40"/>
        <v>98527.957976336183</v>
      </c>
      <c r="CC65" s="8">
        <v>193214550</v>
      </c>
      <c r="CD65" s="8">
        <v>262515500</v>
      </c>
      <c r="CE65" s="8">
        <v>2.84453657814925E+16</v>
      </c>
      <c r="CF65" s="8">
        <v>3447362985522500</v>
      </c>
      <c r="CG65" s="8">
        <v>2.499800279597E+16</v>
      </c>
      <c r="CH65" s="8">
        <v>2300</v>
      </c>
      <c r="CI65" s="8">
        <v>144</v>
      </c>
      <c r="CJ65" s="8">
        <f t="shared" si="49"/>
        <v>2444</v>
      </c>
      <c r="CK65" s="8">
        <v>1332</v>
      </c>
      <c r="CL65" s="8">
        <v>968</v>
      </c>
      <c r="CM65" s="8">
        <v>92786.6</v>
      </c>
      <c r="CN65" s="8">
        <v>97905.1</v>
      </c>
      <c r="CO65" s="8">
        <v>85743.4</v>
      </c>
      <c r="CP65" s="8">
        <v>26193.67</v>
      </c>
      <c r="CQ65" s="8">
        <v>37245.26</v>
      </c>
      <c r="CR65" s="8">
        <v>35308.959999999999</v>
      </c>
      <c r="CS65" s="8">
        <v>213409150</v>
      </c>
      <c r="CT65" s="8">
        <v>10800000</v>
      </c>
      <c r="CU65" s="8">
        <f t="shared" si="50"/>
        <v>224209150</v>
      </c>
      <c r="CV65" s="8">
        <f t="shared" si="41"/>
        <v>91738.604746317505</v>
      </c>
      <c r="CW65" s="8">
        <v>130409550</v>
      </c>
      <c r="CX65" s="8">
        <v>82999600</v>
      </c>
      <c r="CY65" s="8">
        <v>3649314172762500</v>
      </c>
      <c r="CZ65" s="8">
        <v>2473988213002500</v>
      </c>
      <c r="DA65" s="8">
        <v>1175325959760000</v>
      </c>
      <c r="DB65" s="8">
        <v>1672</v>
      </c>
      <c r="DC65" s="8">
        <v>941</v>
      </c>
      <c r="DD65" s="8">
        <v>731</v>
      </c>
      <c r="DE65" s="8">
        <v>142064.6</v>
      </c>
      <c r="DF65" s="8">
        <v>66742.8</v>
      </c>
      <c r="DG65" s="8">
        <v>239024.6</v>
      </c>
      <c r="DH65" s="8">
        <v>94071.5</v>
      </c>
      <c r="DI65" s="8">
        <v>33083.64</v>
      </c>
      <c r="DJ65" s="8">
        <v>210856.68</v>
      </c>
      <c r="DK65" s="8">
        <v>237532000</v>
      </c>
      <c r="DL65" s="8">
        <v>62805000</v>
      </c>
      <c r="DM65" s="8">
        <v>174727000</v>
      </c>
      <c r="DN65" s="8">
        <v>2.477311804552E+16</v>
      </c>
      <c r="DO65" s="8">
        <v>973374772520000</v>
      </c>
      <c r="DP65" s="8">
        <v>2.3799743273E+16</v>
      </c>
      <c r="DQ65" s="8">
        <v>313</v>
      </c>
      <c r="DR65" s="8">
        <v>190</v>
      </c>
      <c r="DS65" s="8">
        <f t="shared" si="51"/>
        <v>503</v>
      </c>
      <c r="DT65" s="8">
        <v>0</v>
      </c>
      <c r="DU65" s="8">
        <v>313</v>
      </c>
      <c r="DV65" s="8">
        <v>15300</v>
      </c>
      <c r="DW65" s="8">
        <v>0</v>
      </c>
      <c r="DX65" s="8">
        <v>15300</v>
      </c>
      <c r="DY65" s="8">
        <v>15275.54</v>
      </c>
      <c r="DZ65" s="8">
        <v>0</v>
      </c>
      <c r="EA65" s="8">
        <v>15275.54</v>
      </c>
      <c r="EB65" s="8">
        <v>4788900</v>
      </c>
      <c r="EC65" s="8">
        <v>5700000</v>
      </c>
      <c r="ED65" s="8">
        <f t="shared" si="52"/>
        <v>10488900</v>
      </c>
      <c r="EE65" s="171">
        <f t="shared" si="42"/>
        <v>20852.683896620278</v>
      </c>
      <c r="EF65" s="8">
        <v>0</v>
      </c>
      <c r="EG65" s="8">
        <v>4788900</v>
      </c>
      <c r="EH65" s="8">
        <v>22933563210000</v>
      </c>
      <c r="EI65" s="8">
        <v>0</v>
      </c>
      <c r="EJ65" s="8">
        <v>22933563210000</v>
      </c>
    </row>
    <row r="66" spans="1:140" x14ac:dyDescent="0.2">
      <c r="A66" s="8" t="s">
        <v>118</v>
      </c>
      <c r="B66" s="8" t="s">
        <v>395</v>
      </c>
      <c r="C66" s="8">
        <v>875</v>
      </c>
      <c r="D66" s="8">
        <v>516</v>
      </c>
      <c r="E66" s="8">
        <v>359</v>
      </c>
      <c r="F66" s="8">
        <v>49619.199999999997</v>
      </c>
      <c r="G66" s="8">
        <v>38918.199999999997</v>
      </c>
      <c r="H66" s="8">
        <v>65000</v>
      </c>
      <c r="I66" s="8">
        <v>30146.43</v>
      </c>
      <c r="J66" s="8">
        <v>23944.6</v>
      </c>
      <c r="K66" s="8">
        <v>64909.41</v>
      </c>
      <c r="L66" s="8">
        <v>43416800</v>
      </c>
      <c r="M66" s="8">
        <v>20081800</v>
      </c>
      <c r="N66" s="8">
        <v>23335000</v>
      </c>
      <c r="O66" s="8">
        <v>697960029840000</v>
      </c>
      <c r="P66" s="8">
        <v>153437804840000</v>
      </c>
      <c r="Q66" s="8">
        <v>544522225000000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668</v>
      </c>
      <c r="AH66" s="8">
        <v>309</v>
      </c>
      <c r="AI66" s="8">
        <v>359</v>
      </c>
      <c r="AJ66" s="8">
        <v>50262</v>
      </c>
      <c r="AK66" s="8">
        <v>33139.199999999997</v>
      </c>
      <c r="AL66" s="8">
        <v>65000</v>
      </c>
      <c r="AM66" s="8">
        <v>37374.17</v>
      </c>
      <c r="AN66" s="8">
        <v>28968.38</v>
      </c>
      <c r="AO66" s="8">
        <v>64909.41</v>
      </c>
      <c r="AP66" s="8">
        <v>33575000</v>
      </c>
      <c r="AQ66" s="8">
        <v>10240000</v>
      </c>
      <c r="AR66" s="8">
        <v>23335000</v>
      </c>
      <c r="AS66" s="8">
        <v>624986097000000</v>
      </c>
      <c r="AT66" s="8">
        <v>80463872000000</v>
      </c>
      <c r="AU66" s="8">
        <v>544522225000000</v>
      </c>
      <c r="AV66" s="8">
        <v>207</v>
      </c>
      <c r="AW66" s="8">
        <v>207</v>
      </c>
      <c r="AX66" s="8">
        <v>0</v>
      </c>
      <c r="AY66" s="8">
        <v>47544.9</v>
      </c>
      <c r="AZ66" s="8">
        <v>47544.9</v>
      </c>
      <c r="BA66" s="8">
        <v>0</v>
      </c>
      <c r="BB66" s="8">
        <v>41135.49</v>
      </c>
      <c r="BC66" s="8">
        <v>41135.49</v>
      </c>
      <c r="BD66" s="8">
        <v>0</v>
      </c>
      <c r="BE66" s="8">
        <v>9841800</v>
      </c>
      <c r="BF66" s="8">
        <v>9841800</v>
      </c>
      <c r="BG66" s="8">
        <v>0</v>
      </c>
      <c r="BH66" s="8">
        <v>72973932840000</v>
      </c>
      <c r="BI66" s="8">
        <v>72973932840000</v>
      </c>
      <c r="BJ66" s="8">
        <v>0</v>
      </c>
      <c r="BK66" s="8" t="s">
        <v>295</v>
      </c>
      <c r="BL66" s="8" t="s">
        <v>118</v>
      </c>
      <c r="BM66" s="8" t="s">
        <v>119</v>
      </c>
      <c r="BN66" s="8">
        <v>5368</v>
      </c>
      <c r="BO66" s="8">
        <v>875</v>
      </c>
      <c r="BP66" s="8">
        <f t="shared" si="47"/>
        <v>6243</v>
      </c>
      <c r="BQ66" s="8">
        <v>2925</v>
      </c>
      <c r="BR66" s="8">
        <v>2443</v>
      </c>
      <c r="BS66" s="8">
        <v>53989</v>
      </c>
      <c r="BT66" s="8">
        <v>63731.9</v>
      </c>
      <c r="BU66" s="8">
        <v>42323.9</v>
      </c>
      <c r="BV66" s="8">
        <v>14857.41</v>
      </c>
      <c r="BW66" s="8">
        <v>25498.799999999999</v>
      </c>
      <c r="BX66" s="8">
        <v>11558.95</v>
      </c>
      <c r="BY66" s="8">
        <v>289812900</v>
      </c>
      <c r="BZ66" s="8">
        <v>43416800</v>
      </c>
      <c r="CA66" s="8">
        <f t="shared" si="48"/>
        <v>333229700</v>
      </c>
      <c r="CB66" s="8">
        <f t="shared" si="40"/>
        <v>53376.533717763894</v>
      </c>
      <c r="CC66" s="8">
        <v>186415700</v>
      </c>
      <c r="CD66" s="8">
        <v>103397200</v>
      </c>
      <c r="CE66" s="8">
        <v>6376442597130000</v>
      </c>
      <c r="CF66" s="8">
        <v>5574653053210000</v>
      </c>
      <c r="CG66" s="8">
        <v>801789543920000</v>
      </c>
      <c r="CH66" s="8">
        <v>1936</v>
      </c>
      <c r="CI66" s="8">
        <v>0</v>
      </c>
      <c r="CJ66" s="8">
        <f t="shared" si="49"/>
        <v>1936</v>
      </c>
      <c r="CK66" s="8">
        <v>1373</v>
      </c>
      <c r="CL66" s="8">
        <v>563</v>
      </c>
      <c r="CM66" s="8">
        <v>86792.6</v>
      </c>
      <c r="CN66" s="8">
        <v>94071.4</v>
      </c>
      <c r="CO66" s="8">
        <v>69041.600000000006</v>
      </c>
      <c r="CP66" s="8">
        <v>38815.660000000003</v>
      </c>
      <c r="CQ66" s="8">
        <v>52603.66</v>
      </c>
      <c r="CR66" s="8">
        <v>36849.78</v>
      </c>
      <c r="CS66" s="8">
        <v>168030500</v>
      </c>
      <c r="CT66" s="8">
        <v>0</v>
      </c>
      <c r="CU66" s="8">
        <f t="shared" si="50"/>
        <v>168030500</v>
      </c>
      <c r="CV66" s="8">
        <f t="shared" si="41"/>
        <v>86792.613636363632</v>
      </c>
      <c r="CW66" s="8">
        <v>129160100</v>
      </c>
      <c r="CX66" s="8">
        <v>38870400</v>
      </c>
      <c r="CY66" s="8">
        <v>5661672888170000</v>
      </c>
      <c r="CZ66" s="8">
        <v>5228575093610000</v>
      </c>
      <c r="DA66" s="8">
        <v>433097794560000</v>
      </c>
      <c r="DB66" s="8">
        <v>2884</v>
      </c>
      <c r="DC66" s="8">
        <v>1333</v>
      </c>
      <c r="DD66" s="8">
        <v>1551</v>
      </c>
      <c r="DE66" s="8">
        <v>38673.199999999997</v>
      </c>
      <c r="DF66" s="8">
        <v>40980.9</v>
      </c>
      <c r="DG66" s="8">
        <v>36689.699999999997</v>
      </c>
      <c r="DH66" s="8">
        <v>9063.2800000000007</v>
      </c>
      <c r="DI66" s="8">
        <v>13770.24</v>
      </c>
      <c r="DJ66" s="8">
        <v>11997.72</v>
      </c>
      <c r="DK66" s="8">
        <v>111533400</v>
      </c>
      <c r="DL66" s="8">
        <v>54627600</v>
      </c>
      <c r="DM66" s="8">
        <v>56905800</v>
      </c>
      <c r="DN66" s="8">
        <v>687534599960000</v>
      </c>
      <c r="DO66" s="8">
        <v>339171575600000</v>
      </c>
      <c r="DP66" s="8">
        <v>348363024360000</v>
      </c>
      <c r="DQ66" s="8">
        <v>548</v>
      </c>
      <c r="DR66" s="8">
        <v>668</v>
      </c>
      <c r="DS66" s="8">
        <f t="shared" si="51"/>
        <v>1216</v>
      </c>
      <c r="DT66" s="8">
        <v>219</v>
      </c>
      <c r="DU66" s="8">
        <v>329</v>
      </c>
      <c r="DV66" s="8">
        <v>18702.599999999999</v>
      </c>
      <c r="DW66" s="8">
        <v>12000</v>
      </c>
      <c r="DX66" s="8">
        <v>23164.1</v>
      </c>
      <c r="DY66" s="8">
        <v>9489.65</v>
      </c>
      <c r="DZ66" s="8">
        <v>11972.57</v>
      </c>
      <c r="EA66" s="8">
        <v>13644.74</v>
      </c>
      <c r="EB66" s="8">
        <v>10249000</v>
      </c>
      <c r="EC66" s="8">
        <v>33575000</v>
      </c>
      <c r="ED66" s="8">
        <f t="shared" si="52"/>
        <v>43824000</v>
      </c>
      <c r="EE66" s="171">
        <f t="shared" si="42"/>
        <v>36039.473684210527</v>
      </c>
      <c r="EF66" s="8">
        <v>2628000</v>
      </c>
      <c r="EG66" s="8">
        <v>7621000</v>
      </c>
      <c r="EH66" s="8">
        <v>27235109000000</v>
      </c>
      <c r="EI66" s="8">
        <v>6906384000000</v>
      </c>
      <c r="EJ66" s="8">
        <v>20328725000000</v>
      </c>
    </row>
    <row r="67" spans="1:140" x14ac:dyDescent="0.2">
      <c r="A67" s="8" t="s">
        <v>120</v>
      </c>
      <c r="B67" s="8" t="s">
        <v>395</v>
      </c>
      <c r="C67" s="8">
        <v>278</v>
      </c>
      <c r="D67" s="8">
        <v>147</v>
      </c>
      <c r="E67" s="8">
        <v>131</v>
      </c>
      <c r="F67" s="8">
        <v>56935.3</v>
      </c>
      <c r="G67" s="8">
        <v>61619</v>
      </c>
      <c r="H67" s="8">
        <v>51679.4</v>
      </c>
      <c r="I67" s="8">
        <v>29601.96</v>
      </c>
      <c r="J67" s="8">
        <v>45674.720000000001</v>
      </c>
      <c r="K67" s="8">
        <v>36317.78</v>
      </c>
      <c r="L67" s="8">
        <v>15828000</v>
      </c>
      <c r="M67" s="8">
        <v>9058000</v>
      </c>
      <c r="N67" s="8">
        <v>6770000</v>
      </c>
      <c r="O67" s="8">
        <v>68623304000000</v>
      </c>
      <c r="P67" s="8">
        <v>45638404000000</v>
      </c>
      <c r="Q67" s="8">
        <v>22984900000000</v>
      </c>
      <c r="R67" s="8">
        <v>86</v>
      </c>
      <c r="S67" s="8">
        <v>35</v>
      </c>
      <c r="T67" s="8">
        <v>51</v>
      </c>
      <c r="U67" s="8">
        <v>76511.600000000006</v>
      </c>
      <c r="V67" s="8">
        <v>86000</v>
      </c>
      <c r="W67" s="8">
        <v>70000</v>
      </c>
      <c r="X67" s="8">
        <v>53666.98</v>
      </c>
      <c r="Y67" s="8">
        <v>84762.53</v>
      </c>
      <c r="Z67" s="8">
        <v>69310.33</v>
      </c>
      <c r="AA67" s="8">
        <v>6580000</v>
      </c>
      <c r="AB67" s="8">
        <v>3010000</v>
      </c>
      <c r="AC67" s="8">
        <v>3570000</v>
      </c>
      <c r="AD67" s="8">
        <v>21805000000000</v>
      </c>
      <c r="AE67" s="8">
        <v>9060100000000</v>
      </c>
      <c r="AF67" s="8">
        <v>12744900000000</v>
      </c>
      <c r="AG67" s="8">
        <v>192</v>
      </c>
      <c r="AH67" s="8">
        <v>112</v>
      </c>
      <c r="AI67" s="8">
        <v>80</v>
      </c>
      <c r="AJ67" s="8">
        <v>48166.7</v>
      </c>
      <c r="AK67" s="8">
        <v>54000</v>
      </c>
      <c r="AL67" s="8">
        <v>40000</v>
      </c>
      <c r="AM67" s="8">
        <v>35467.51</v>
      </c>
      <c r="AN67" s="8">
        <v>53758.39</v>
      </c>
      <c r="AO67" s="8">
        <v>39749.21</v>
      </c>
      <c r="AP67" s="8">
        <v>9248000</v>
      </c>
      <c r="AQ67" s="8">
        <v>6048000</v>
      </c>
      <c r="AR67" s="8">
        <v>3200000</v>
      </c>
      <c r="AS67" s="8">
        <v>46818304000000</v>
      </c>
      <c r="AT67" s="8">
        <v>36578304000000</v>
      </c>
      <c r="AU67" s="8">
        <v>10240000000000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 t="s">
        <v>295</v>
      </c>
      <c r="BL67" s="8" t="s">
        <v>120</v>
      </c>
      <c r="BM67" s="8" t="s">
        <v>121</v>
      </c>
      <c r="BN67" s="8">
        <v>1152</v>
      </c>
      <c r="BO67" s="8">
        <v>278</v>
      </c>
      <c r="BP67" s="8">
        <f t="shared" si="47"/>
        <v>1430</v>
      </c>
      <c r="BQ67" s="8">
        <v>301</v>
      </c>
      <c r="BR67" s="8">
        <v>851</v>
      </c>
      <c r="BS67" s="8">
        <v>45669.1</v>
      </c>
      <c r="BT67" s="8">
        <v>33022.6</v>
      </c>
      <c r="BU67" s="8">
        <v>50142.2</v>
      </c>
      <c r="BV67" s="8">
        <v>20407.18</v>
      </c>
      <c r="BW67" s="8">
        <v>21552.57</v>
      </c>
      <c r="BX67" s="8">
        <v>26550.9</v>
      </c>
      <c r="BY67" s="8">
        <v>52610800</v>
      </c>
      <c r="BZ67" s="8">
        <v>15828000</v>
      </c>
      <c r="CA67" s="8">
        <f t="shared" si="48"/>
        <v>68438800</v>
      </c>
      <c r="CB67" s="8">
        <f t="shared" si="40"/>
        <v>47859.3006993007</v>
      </c>
      <c r="CC67" s="8">
        <v>9939800</v>
      </c>
      <c r="CD67" s="8">
        <v>42671000</v>
      </c>
      <c r="CE67" s="8">
        <v>555079071200000</v>
      </c>
      <c r="CF67" s="8">
        <v>42413588200000</v>
      </c>
      <c r="CG67" s="8">
        <v>512665483000000</v>
      </c>
      <c r="CH67" s="8">
        <v>266</v>
      </c>
      <c r="CI67" s="8">
        <v>86</v>
      </c>
      <c r="CJ67" s="8">
        <f t="shared" si="49"/>
        <v>352</v>
      </c>
      <c r="CK67" s="8">
        <v>87</v>
      </c>
      <c r="CL67" s="8">
        <v>179</v>
      </c>
      <c r="CM67" s="8">
        <v>50982</v>
      </c>
      <c r="CN67" s="8">
        <v>28048.3</v>
      </c>
      <c r="CO67" s="8">
        <v>62128.5</v>
      </c>
      <c r="CP67" s="8">
        <v>30655.38</v>
      </c>
      <c r="CQ67" s="8">
        <v>21768.720000000001</v>
      </c>
      <c r="CR67" s="8">
        <v>44285.279999999999</v>
      </c>
      <c r="CS67" s="8">
        <v>13561200</v>
      </c>
      <c r="CT67" s="8">
        <v>6580000</v>
      </c>
      <c r="CU67" s="8">
        <f t="shared" si="50"/>
        <v>20141200</v>
      </c>
      <c r="CV67" s="8">
        <f t="shared" si="41"/>
        <v>57219.318181818184</v>
      </c>
      <c r="CW67" s="8">
        <v>2440200</v>
      </c>
      <c r="CX67" s="8">
        <v>11121000</v>
      </c>
      <c r="CY67" s="8">
        <v>67184501040000</v>
      </c>
      <c r="CZ67" s="8">
        <v>3655220040000</v>
      </c>
      <c r="DA67" s="8">
        <v>63529281000000</v>
      </c>
      <c r="DB67" s="8">
        <v>855</v>
      </c>
      <c r="DC67" s="8">
        <v>183</v>
      </c>
      <c r="DD67" s="8">
        <v>672</v>
      </c>
      <c r="DE67" s="8">
        <v>44163.7</v>
      </c>
      <c r="DF67" s="8">
        <v>33934.400000000001</v>
      </c>
      <c r="DG67" s="8">
        <v>46949.4</v>
      </c>
      <c r="DH67" s="8">
        <v>25745.98</v>
      </c>
      <c r="DI67" s="8">
        <v>33187.25</v>
      </c>
      <c r="DJ67" s="8">
        <v>31484.91</v>
      </c>
      <c r="DK67" s="8">
        <v>37760000</v>
      </c>
      <c r="DL67" s="8">
        <v>6210000</v>
      </c>
      <c r="DM67" s="8">
        <v>31550000</v>
      </c>
      <c r="DN67" s="8">
        <v>486231502000000</v>
      </c>
      <c r="DO67" s="8">
        <v>37095300000000</v>
      </c>
      <c r="DP67" s="8">
        <v>449136202000000</v>
      </c>
      <c r="DQ67" s="8">
        <v>31</v>
      </c>
      <c r="DR67" s="8">
        <v>192</v>
      </c>
      <c r="DS67" s="8">
        <f t="shared" si="51"/>
        <v>223</v>
      </c>
      <c r="DT67" s="8">
        <v>31</v>
      </c>
      <c r="DU67" s="8">
        <v>0</v>
      </c>
      <c r="DV67" s="8">
        <v>41600</v>
      </c>
      <c r="DW67" s="8">
        <v>41600</v>
      </c>
      <c r="DX67" s="8">
        <v>0</v>
      </c>
      <c r="DY67" s="8">
        <v>40923.53</v>
      </c>
      <c r="DZ67" s="8">
        <v>40923.53</v>
      </c>
      <c r="EA67" s="8">
        <v>0</v>
      </c>
      <c r="EB67" s="8">
        <v>1289600</v>
      </c>
      <c r="EC67" s="8">
        <v>9248000</v>
      </c>
      <c r="ED67" s="8">
        <f t="shared" si="52"/>
        <v>10537600</v>
      </c>
      <c r="EE67" s="171">
        <f t="shared" si="42"/>
        <v>47253.811659192826</v>
      </c>
      <c r="EF67" s="8">
        <v>1289600</v>
      </c>
      <c r="EG67" s="8">
        <v>0</v>
      </c>
      <c r="EH67" s="8">
        <v>1663068160000</v>
      </c>
      <c r="EI67" s="8">
        <v>1663068160000</v>
      </c>
      <c r="EJ67" s="8">
        <v>0</v>
      </c>
    </row>
    <row r="68" spans="1:140" x14ac:dyDescent="0.2">
      <c r="A68" s="8" t="s">
        <v>122</v>
      </c>
      <c r="B68" s="8" t="s">
        <v>395</v>
      </c>
      <c r="C68" s="8">
        <v>903</v>
      </c>
      <c r="D68" s="8">
        <v>376</v>
      </c>
      <c r="E68" s="8">
        <v>527</v>
      </c>
      <c r="F68" s="8">
        <v>44311.199999999997</v>
      </c>
      <c r="G68" s="8">
        <v>66050.5</v>
      </c>
      <c r="H68" s="8">
        <v>28800.799999999999</v>
      </c>
      <c r="I68" s="8">
        <v>20278.02</v>
      </c>
      <c r="J68" s="8">
        <v>42970.400000000001</v>
      </c>
      <c r="K68" s="8">
        <v>16317.19</v>
      </c>
      <c r="L68" s="8">
        <v>40013000</v>
      </c>
      <c r="M68" s="8">
        <v>24835000</v>
      </c>
      <c r="N68" s="8">
        <v>15178000</v>
      </c>
      <c r="O68" s="8">
        <v>337067505000000</v>
      </c>
      <c r="P68" s="8">
        <v>262684829000000</v>
      </c>
      <c r="Q68" s="8">
        <v>74382676000000</v>
      </c>
      <c r="R68" s="8">
        <v>98</v>
      </c>
      <c r="S68" s="8">
        <v>98</v>
      </c>
      <c r="T68" s="8">
        <v>0</v>
      </c>
      <c r="U68" s="8">
        <v>154000</v>
      </c>
      <c r="V68" s="8">
        <v>154000</v>
      </c>
      <c r="W68" s="8">
        <v>0</v>
      </c>
      <c r="X68" s="8">
        <v>153212.26999999999</v>
      </c>
      <c r="Y68" s="8">
        <v>153212.26999999999</v>
      </c>
      <c r="Z68" s="8">
        <v>0</v>
      </c>
      <c r="AA68" s="8">
        <v>15092000</v>
      </c>
      <c r="AB68" s="8">
        <v>15092000</v>
      </c>
      <c r="AC68" s="8">
        <v>0</v>
      </c>
      <c r="AD68" s="8">
        <v>227768464000000</v>
      </c>
      <c r="AE68" s="8">
        <v>227768464000000</v>
      </c>
      <c r="AF68" s="8">
        <v>0</v>
      </c>
      <c r="AG68" s="8">
        <v>451</v>
      </c>
      <c r="AH68" s="8">
        <v>180</v>
      </c>
      <c r="AI68" s="8">
        <v>271</v>
      </c>
      <c r="AJ68" s="8">
        <v>27629.7</v>
      </c>
      <c r="AK68" s="8">
        <v>24727.8</v>
      </c>
      <c r="AL68" s="8">
        <v>29557.200000000001</v>
      </c>
      <c r="AM68" s="8">
        <v>12057.12</v>
      </c>
      <c r="AN68" s="8">
        <v>14488.22</v>
      </c>
      <c r="AO68" s="8">
        <v>17606.43</v>
      </c>
      <c r="AP68" s="8">
        <v>12461000</v>
      </c>
      <c r="AQ68" s="8">
        <v>4451000</v>
      </c>
      <c r="AR68" s="8">
        <v>8010000</v>
      </c>
      <c r="AS68" s="8">
        <v>29913553000000</v>
      </c>
      <c r="AT68" s="8">
        <v>6911101000000</v>
      </c>
      <c r="AU68" s="8">
        <v>23002452000000</v>
      </c>
      <c r="AV68" s="8">
        <v>354</v>
      </c>
      <c r="AW68" s="8">
        <v>98</v>
      </c>
      <c r="AX68" s="8">
        <v>256</v>
      </c>
      <c r="AY68" s="8">
        <v>35197.699999999997</v>
      </c>
      <c r="AZ68" s="8">
        <v>54000</v>
      </c>
      <c r="BA68" s="8">
        <v>28000</v>
      </c>
      <c r="BB68" s="8">
        <v>25099.46</v>
      </c>
      <c r="BC68" s="8">
        <v>53723.78</v>
      </c>
      <c r="BD68" s="8">
        <v>27945.26</v>
      </c>
      <c r="BE68" s="8">
        <v>12460000</v>
      </c>
      <c r="BF68" s="8">
        <v>5292000</v>
      </c>
      <c r="BG68" s="8">
        <v>7168000</v>
      </c>
      <c r="BH68" s="8">
        <v>79385488000000</v>
      </c>
      <c r="BI68" s="8">
        <v>28005264000000</v>
      </c>
      <c r="BJ68" s="8">
        <v>51380224000000</v>
      </c>
      <c r="BK68" s="8" t="s">
        <v>295</v>
      </c>
      <c r="BL68" s="8" t="s">
        <v>122</v>
      </c>
      <c r="BM68" s="8" t="s">
        <v>123</v>
      </c>
      <c r="BN68" s="8">
        <v>1550</v>
      </c>
      <c r="BO68" s="8">
        <v>903</v>
      </c>
      <c r="BP68" s="8">
        <f t="shared" si="47"/>
        <v>2453</v>
      </c>
      <c r="BQ68" s="8">
        <v>1239</v>
      </c>
      <c r="BR68" s="8">
        <v>311</v>
      </c>
      <c r="BS68" s="8">
        <v>41742.6</v>
      </c>
      <c r="BT68" s="8">
        <v>39166.300000000003</v>
      </c>
      <c r="BU68" s="8">
        <v>52006.400000000001</v>
      </c>
      <c r="BV68" s="8">
        <v>15130.33</v>
      </c>
      <c r="BW68" s="8">
        <v>15979.36</v>
      </c>
      <c r="BX68" s="8">
        <v>40414.58</v>
      </c>
      <c r="BY68" s="8">
        <v>64701000</v>
      </c>
      <c r="BZ68" s="8">
        <v>40013000</v>
      </c>
      <c r="CA68" s="8">
        <f t="shared" si="48"/>
        <v>104714000</v>
      </c>
      <c r="CB68" s="8">
        <f t="shared" ref="CB68:CB99" si="53">CA68/BP68</f>
        <v>42688.136975132489</v>
      </c>
      <c r="CC68" s="8">
        <v>48527000</v>
      </c>
      <c r="CD68" s="8">
        <v>16174000</v>
      </c>
      <c r="CE68" s="8">
        <v>552697431720000</v>
      </c>
      <c r="CF68" s="8">
        <v>393878195720000</v>
      </c>
      <c r="CG68" s="8">
        <v>158819236000000</v>
      </c>
      <c r="CH68" s="8">
        <v>482</v>
      </c>
      <c r="CI68" s="8">
        <v>98</v>
      </c>
      <c r="CJ68" s="8">
        <f t="shared" si="49"/>
        <v>580</v>
      </c>
      <c r="CK68" s="8">
        <v>352</v>
      </c>
      <c r="CL68" s="8">
        <v>130</v>
      </c>
      <c r="CM68" s="8">
        <v>74714.5</v>
      </c>
      <c r="CN68" s="8">
        <v>68700</v>
      </c>
      <c r="CO68" s="8">
        <v>91000</v>
      </c>
      <c r="CP68" s="8">
        <v>39033.4</v>
      </c>
      <c r="CQ68" s="8">
        <v>41660.82</v>
      </c>
      <c r="CR68" s="8">
        <v>90649.32</v>
      </c>
      <c r="CS68" s="8">
        <v>36012400</v>
      </c>
      <c r="CT68" s="8">
        <v>15092000</v>
      </c>
      <c r="CU68" s="8">
        <f t="shared" si="50"/>
        <v>51104400</v>
      </c>
      <c r="CV68" s="8">
        <f t="shared" ref="CV68:CV99" si="54">CU68/CJ68</f>
        <v>88111.034482758623</v>
      </c>
      <c r="CW68" s="8">
        <v>24182400</v>
      </c>
      <c r="CX68" s="8">
        <v>11830000</v>
      </c>
      <c r="CY68" s="8">
        <v>356660984160000</v>
      </c>
      <c r="CZ68" s="8">
        <v>216712084160000</v>
      </c>
      <c r="DA68" s="8">
        <v>139948900000000</v>
      </c>
      <c r="DB68" s="8">
        <v>512</v>
      </c>
      <c r="DC68" s="8">
        <v>512</v>
      </c>
      <c r="DD68" s="8">
        <v>0</v>
      </c>
      <c r="DE68" s="8">
        <v>41255.9</v>
      </c>
      <c r="DF68" s="8">
        <v>41255.9</v>
      </c>
      <c r="DG68" s="8">
        <v>0</v>
      </c>
      <c r="DH68" s="8">
        <v>25310.43</v>
      </c>
      <c r="DI68" s="8">
        <v>25310.43</v>
      </c>
      <c r="DJ68" s="8">
        <v>0</v>
      </c>
      <c r="DK68" s="8">
        <v>21123000</v>
      </c>
      <c r="DL68" s="8">
        <v>21123000</v>
      </c>
      <c r="DM68" s="8">
        <v>0</v>
      </c>
      <c r="DN68" s="8">
        <v>168805589000000</v>
      </c>
      <c r="DO68" s="8">
        <v>168805589000000</v>
      </c>
      <c r="DP68" s="8">
        <v>0</v>
      </c>
      <c r="DQ68" s="8">
        <v>556</v>
      </c>
      <c r="DR68" s="8">
        <v>451</v>
      </c>
      <c r="DS68" s="8">
        <f t="shared" si="51"/>
        <v>1007</v>
      </c>
      <c r="DT68" s="8">
        <v>375</v>
      </c>
      <c r="DU68" s="8">
        <v>181</v>
      </c>
      <c r="DV68" s="8">
        <v>13607.2</v>
      </c>
      <c r="DW68" s="8">
        <v>8590.9</v>
      </c>
      <c r="DX68" s="8">
        <v>24000</v>
      </c>
      <c r="DY68" s="8">
        <v>9367.7099999999991</v>
      </c>
      <c r="DZ68" s="8">
        <v>7697.78</v>
      </c>
      <c r="EA68" s="8">
        <v>23933.61</v>
      </c>
      <c r="EB68" s="8">
        <v>7565600</v>
      </c>
      <c r="EC68" s="8">
        <v>12461000</v>
      </c>
      <c r="ED68" s="8">
        <f t="shared" si="52"/>
        <v>20026600</v>
      </c>
      <c r="EE68" s="171">
        <f t="shared" ref="EE68:EE99" si="55">ED68/DS68</f>
        <v>19887.388282025819</v>
      </c>
      <c r="EF68" s="8">
        <v>3221600</v>
      </c>
      <c r="EG68" s="8">
        <v>4344000</v>
      </c>
      <c r="EH68" s="8">
        <v>27230858560000</v>
      </c>
      <c r="EI68" s="8">
        <v>8360522560000</v>
      </c>
      <c r="EJ68" s="8">
        <v>18870336000000</v>
      </c>
    </row>
    <row r="69" spans="1:140" x14ac:dyDescent="0.2">
      <c r="A69" s="8" t="s">
        <v>124</v>
      </c>
      <c r="B69" s="8" t="s">
        <v>395</v>
      </c>
      <c r="C69" s="8">
        <v>3729</v>
      </c>
      <c r="D69" s="8">
        <v>2474</v>
      </c>
      <c r="E69" s="8">
        <v>1255</v>
      </c>
      <c r="F69" s="8">
        <v>46822.3</v>
      </c>
      <c r="G69" s="8">
        <v>37411.199999999997</v>
      </c>
      <c r="H69" s="8">
        <v>65374.5</v>
      </c>
      <c r="I69" s="8">
        <v>12462.51</v>
      </c>
      <c r="J69" s="8">
        <v>11666.48</v>
      </c>
      <c r="K69" s="8">
        <v>29015.3</v>
      </c>
      <c r="L69" s="8">
        <v>174600400</v>
      </c>
      <c r="M69" s="8">
        <v>92555400</v>
      </c>
      <c r="N69" s="8">
        <v>82045000</v>
      </c>
      <c r="O69" s="8">
        <v>2167885829760000</v>
      </c>
      <c r="P69" s="8">
        <v>836528244760000</v>
      </c>
      <c r="Q69" s="8">
        <v>1331357585000000</v>
      </c>
      <c r="R69" s="8">
        <v>1156</v>
      </c>
      <c r="S69" s="8">
        <v>341</v>
      </c>
      <c r="T69" s="8">
        <v>815</v>
      </c>
      <c r="U69" s="8">
        <v>59107.4</v>
      </c>
      <c r="V69" s="8">
        <v>17200</v>
      </c>
      <c r="W69" s="8">
        <v>76641.7</v>
      </c>
      <c r="X69" s="8">
        <v>30284.95</v>
      </c>
      <c r="Y69" s="8">
        <v>17174.759999999998</v>
      </c>
      <c r="Z69" s="8">
        <v>42335.89</v>
      </c>
      <c r="AA69" s="8">
        <v>68328200</v>
      </c>
      <c r="AB69" s="8">
        <v>5865200</v>
      </c>
      <c r="AC69" s="8">
        <v>62463000</v>
      </c>
      <c r="AD69" s="8">
        <v>1229696846040000</v>
      </c>
      <c r="AE69" s="8">
        <v>34400571040000</v>
      </c>
      <c r="AF69" s="8">
        <v>1195296275000000</v>
      </c>
      <c r="AG69" s="8">
        <v>1605</v>
      </c>
      <c r="AH69" s="8">
        <v>1479</v>
      </c>
      <c r="AI69" s="8">
        <v>126</v>
      </c>
      <c r="AJ69" s="8">
        <v>43331.199999999997</v>
      </c>
      <c r="AK69" s="8">
        <v>42108.6</v>
      </c>
      <c r="AL69" s="8">
        <v>57682.5</v>
      </c>
      <c r="AM69" s="8">
        <v>16212.91</v>
      </c>
      <c r="AN69" s="8">
        <v>17117.02</v>
      </c>
      <c r="AO69" s="8">
        <v>47750.37</v>
      </c>
      <c r="AP69" s="8">
        <v>69546600</v>
      </c>
      <c r="AQ69" s="8">
        <v>62278600</v>
      </c>
      <c r="AR69" s="8">
        <v>7268000</v>
      </c>
      <c r="AS69" s="8">
        <v>680143853160000</v>
      </c>
      <c r="AT69" s="8">
        <v>643525779160000</v>
      </c>
      <c r="AU69" s="8">
        <v>36618074000000</v>
      </c>
      <c r="AV69" s="8">
        <v>968</v>
      </c>
      <c r="AW69" s="8">
        <v>654</v>
      </c>
      <c r="AX69" s="8">
        <v>314</v>
      </c>
      <c r="AY69" s="8">
        <v>37939.699999999997</v>
      </c>
      <c r="AZ69" s="8">
        <v>37326.6</v>
      </c>
      <c r="BA69" s="8">
        <v>39216.6</v>
      </c>
      <c r="BB69" s="8">
        <v>16549.95</v>
      </c>
      <c r="BC69" s="8">
        <v>19201.060000000001</v>
      </c>
      <c r="BD69" s="8">
        <v>31681.15</v>
      </c>
      <c r="BE69" s="8">
        <v>36725600</v>
      </c>
      <c r="BF69" s="8">
        <v>24411600</v>
      </c>
      <c r="BG69" s="8">
        <v>12314000</v>
      </c>
      <c r="BH69" s="8">
        <v>258045130560000</v>
      </c>
      <c r="BI69" s="8">
        <v>158601894560000</v>
      </c>
      <c r="BJ69" s="8">
        <v>99443236000000</v>
      </c>
      <c r="BK69" s="8" t="s">
        <v>295</v>
      </c>
      <c r="BL69" s="8" t="s">
        <v>124</v>
      </c>
      <c r="BM69" s="8" t="s">
        <v>125</v>
      </c>
      <c r="BN69" s="8">
        <v>5616</v>
      </c>
      <c r="BO69" s="8">
        <v>3729</v>
      </c>
      <c r="BP69" s="8">
        <f t="shared" si="47"/>
        <v>9345</v>
      </c>
      <c r="BQ69" s="8">
        <v>3252</v>
      </c>
      <c r="BR69" s="8">
        <v>2364</v>
      </c>
      <c r="BS69" s="8">
        <v>87593.3</v>
      </c>
      <c r="BT69" s="8">
        <v>78258.399999999994</v>
      </c>
      <c r="BU69" s="8">
        <v>100434.6</v>
      </c>
      <c r="BV69" s="8">
        <v>17034.09</v>
      </c>
      <c r="BW69" s="8">
        <v>19916</v>
      </c>
      <c r="BX69" s="8">
        <v>29779.78</v>
      </c>
      <c r="BY69" s="8">
        <v>491923800</v>
      </c>
      <c r="BZ69" s="8">
        <v>174600400</v>
      </c>
      <c r="CA69" s="8">
        <f t="shared" si="48"/>
        <v>666524200</v>
      </c>
      <c r="CB69" s="8">
        <f t="shared" si="53"/>
        <v>71324.151952916</v>
      </c>
      <c r="CC69" s="8">
        <v>254496350</v>
      </c>
      <c r="CD69" s="8">
        <v>237427450</v>
      </c>
      <c r="CE69" s="8">
        <v>9194580510045000</v>
      </c>
      <c r="CF69" s="8">
        <v>4214660257992500</v>
      </c>
      <c r="CG69" s="8">
        <v>4979920252052500</v>
      </c>
      <c r="CH69" s="8">
        <v>3774</v>
      </c>
      <c r="CI69" s="8">
        <v>1156</v>
      </c>
      <c r="CJ69" s="8">
        <f t="shared" si="49"/>
        <v>4930</v>
      </c>
      <c r="CK69" s="8">
        <v>1966</v>
      </c>
      <c r="CL69" s="8">
        <v>1808</v>
      </c>
      <c r="CM69" s="8">
        <v>110169.8</v>
      </c>
      <c r="CN69" s="8">
        <v>101703.2</v>
      </c>
      <c r="CO69" s="8">
        <v>119376.2</v>
      </c>
      <c r="CP69" s="8">
        <v>24501.75</v>
      </c>
      <c r="CQ69" s="8">
        <v>30886.05</v>
      </c>
      <c r="CR69" s="8">
        <v>38571.050000000003</v>
      </c>
      <c r="CS69" s="8">
        <v>415780800</v>
      </c>
      <c r="CT69" s="8">
        <v>68328200</v>
      </c>
      <c r="CU69" s="8">
        <f t="shared" si="50"/>
        <v>484109000</v>
      </c>
      <c r="CV69" s="8">
        <f t="shared" si="54"/>
        <v>98196.551724137928</v>
      </c>
      <c r="CW69" s="8">
        <v>199948550</v>
      </c>
      <c r="CX69" s="8">
        <v>215832250</v>
      </c>
      <c r="CY69" s="8">
        <v>8596433685765000</v>
      </c>
      <c r="CZ69" s="8">
        <v>3707494313952500</v>
      </c>
      <c r="DA69" s="8">
        <v>4888939371812500</v>
      </c>
      <c r="DB69" s="8">
        <v>1388</v>
      </c>
      <c r="DC69" s="8">
        <v>832</v>
      </c>
      <c r="DD69" s="8">
        <v>556</v>
      </c>
      <c r="DE69" s="8">
        <v>47138.5</v>
      </c>
      <c r="DF69" s="8">
        <v>52683.9</v>
      </c>
      <c r="DG69" s="8">
        <v>38840.300000000003</v>
      </c>
      <c r="DH69" s="8">
        <v>16704.52</v>
      </c>
      <c r="DI69" s="8">
        <v>25422.28</v>
      </c>
      <c r="DJ69" s="8">
        <v>17076.12</v>
      </c>
      <c r="DK69" s="8">
        <v>65428200</v>
      </c>
      <c r="DL69" s="8">
        <v>43833000</v>
      </c>
      <c r="DM69" s="8">
        <v>21595200</v>
      </c>
      <c r="DN69" s="8">
        <v>540669165240000</v>
      </c>
      <c r="DO69" s="8">
        <v>449688285000000</v>
      </c>
      <c r="DP69" s="8">
        <v>90980880240000</v>
      </c>
      <c r="DQ69" s="8">
        <v>454</v>
      </c>
      <c r="DR69" s="8">
        <v>1605</v>
      </c>
      <c r="DS69" s="8">
        <f t="shared" si="51"/>
        <v>2059</v>
      </c>
      <c r="DT69" s="8">
        <v>454</v>
      </c>
      <c r="DU69" s="8">
        <v>0</v>
      </c>
      <c r="DV69" s="8">
        <v>23600.9</v>
      </c>
      <c r="DW69" s="8">
        <v>23600.9</v>
      </c>
      <c r="DX69" s="8">
        <v>0</v>
      </c>
      <c r="DY69" s="8">
        <v>16662.349999999999</v>
      </c>
      <c r="DZ69" s="8">
        <v>16662.349999999999</v>
      </c>
      <c r="EA69" s="8">
        <v>0</v>
      </c>
      <c r="EB69" s="8">
        <v>10714800</v>
      </c>
      <c r="EC69" s="8">
        <v>69546600</v>
      </c>
      <c r="ED69" s="8">
        <f t="shared" si="52"/>
        <v>80261400</v>
      </c>
      <c r="EE69" s="171">
        <f t="shared" si="55"/>
        <v>38980.767362797473</v>
      </c>
      <c r="EF69" s="8">
        <v>10714800</v>
      </c>
      <c r="EG69" s="8">
        <v>0</v>
      </c>
      <c r="EH69" s="8">
        <v>57477659040000</v>
      </c>
      <c r="EI69" s="8">
        <v>57477659040000</v>
      </c>
      <c r="EJ69" s="8">
        <v>0</v>
      </c>
    </row>
    <row r="70" spans="1:140" x14ac:dyDescent="0.2">
      <c r="A70" s="8" t="s">
        <v>126</v>
      </c>
      <c r="B70" s="8" t="s">
        <v>395</v>
      </c>
      <c r="C70" s="8">
        <v>1603</v>
      </c>
      <c r="D70" s="8">
        <v>609</v>
      </c>
      <c r="E70" s="8">
        <v>994</v>
      </c>
      <c r="F70" s="8">
        <v>74038.3</v>
      </c>
      <c r="G70" s="8">
        <v>120442.4</v>
      </c>
      <c r="H70" s="8">
        <v>45607.6</v>
      </c>
      <c r="I70" s="8">
        <v>35921.49</v>
      </c>
      <c r="J70" s="8">
        <v>83831.600000000006</v>
      </c>
      <c r="K70" s="8">
        <v>26752.54</v>
      </c>
      <c r="L70" s="8">
        <v>118683400</v>
      </c>
      <c r="M70" s="8">
        <v>73349400</v>
      </c>
      <c r="N70" s="8">
        <v>45334000</v>
      </c>
      <c r="O70" s="8">
        <v>3324491627960000</v>
      </c>
      <c r="P70" s="8">
        <v>2615288311960000</v>
      </c>
      <c r="Q70" s="8">
        <v>709203316000000</v>
      </c>
      <c r="R70" s="8">
        <v>1190</v>
      </c>
      <c r="S70" s="8">
        <v>399</v>
      </c>
      <c r="T70" s="8">
        <v>791</v>
      </c>
      <c r="U70" s="8">
        <v>73473.899999999994</v>
      </c>
      <c r="V70" s="8">
        <v>140110.29999999999</v>
      </c>
      <c r="W70" s="8">
        <v>39860.9</v>
      </c>
      <c r="X70" s="8">
        <v>44977.599999999999</v>
      </c>
      <c r="Y70" s="8">
        <v>121358.33</v>
      </c>
      <c r="Z70" s="8">
        <v>28756.44</v>
      </c>
      <c r="AA70" s="8">
        <v>87434000</v>
      </c>
      <c r="AB70" s="8">
        <v>55904000</v>
      </c>
      <c r="AC70" s="8">
        <v>31530000</v>
      </c>
      <c r="AD70" s="8">
        <v>2871173106000000</v>
      </c>
      <c r="AE70" s="8">
        <v>2352520206000000</v>
      </c>
      <c r="AF70" s="8">
        <v>518652900000000</v>
      </c>
      <c r="AG70" s="8">
        <v>413</v>
      </c>
      <c r="AH70" s="8">
        <v>210</v>
      </c>
      <c r="AI70" s="8">
        <v>203</v>
      </c>
      <c r="AJ70" s="8">
        <v>75664.399999999994</v>
      </c>
      <c r="AK70" s="8">
        <v>83073.3</v>
      </c>
      <c r="AL70" s="8">
        <v>68000</v>
      </c>
      <c r="AM70" s="8">
        <v>51418.11</v>
      </c>
      <c r="AN70" s="8">
        <v>76977.899999999994</v>
      </c>
      <c r="AO70" s="8">
        <v>67832.31</v>
      </c>
      <c r="AP70" s="8">
        <v>31249400</v>
      </c>
      <c r="AQ70" s="8">
        <v>17445400</v>
      </c>
      <c r="AR70" s="8">
        <v>13804000</v>
      </c>
      <c r="AS70" s="8">
        <v>453318521960000</v>
      </c>
      <c r="AT70" s="8">
        <v>262768105960000</v>
      </c>
      <c r="AU70" s="8">
        <v>190550416000000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 t="s">
        <v>295</v>
      </c>
      <c r="BL70" s="8" t="s">
        <v>126</v>
      </c>
      <c r="BM70" s="8" t="s">
        <v>127</v>
      </c>
      <c r="BN70" s="8">
        <v>4267</v>
      </c>
      <c r="BO70" s="8">
        <v>1603</v>
      </c>
      <c r="BP70" s="8">
        <f t="shared" si="47"/>
        <v>5870</v>
      </c>
      <c r="BQ70" s="8">
        <v>2228</v>
      </c>
      <c r="BR70" s="8">
        <v>2039</v>
      </c>
      <c r="BS70" s="8">
        <v>50464.5</v>
      </c>
      <c r="BT70" s="8">
        <v>53602.3</v>
      </c>
      <c r="BU70" s="8">
        <v>47035.8</v>
      </c>
      <c r="BV70" s="8">
        <v>11341.49</v>
      </c>
      <c r="BW70" s="8">
        <v>17660.79</v>
      </c>
      <c r="BX70" s="8">
        <v>13816.58</v>
      </c>
      <c r="BY70" s="8">
        <v>215332000</v>
      </c>
      <c r="BZ70" s="8">
        <v>118683400</v>
      </c>
      <c r="CA70" s="8">
        <f t="shared" si="48"/>
        <v>334015400</v>
      </c>
      <c r="CB70" s="8">
        <f t="shared" si="53"/>
        <v>56902.112436115844</v>
      </c>
      <c r="CC70" s="8">
        <v>119426000</v>
      </c>
      <c r="CD70" s="8">
        <v>95906000</v>
      </c>
      <c r="CE70" s="8">
        <v>2352858950880000</v>
      </c>
      <c r="CF70" s="8">
        <v>1554685454500000</v>
      </c>
      <c r="CG70" s="8">
        <v>798173496380000</v>
      </c>
      <c r="CH70" s="8">
        <v>1538</v>
      </c>
      <c r="CI70" s="8">
        <v>1190</v>
      </c>
      <c r="CJ70" s="8">
        <f t="shared" si="49"/>
        <v>2728</v>
      </c>
      <c r="CK70" s="8">
        <v>598</v>
      </c>
      <c r="CL70" s="8">
        <v>940</v>
      </c>
      <c r="CM70" s="8">
        <v>81194.2</v>
      </c>
      <c r="CN70" s="8">
        <v>108680.6</v>
      </c>
      <c r="CO70" s="8">
        <v>63708.2</v>
      </c>
      <c r="CP70" s="8">
        <v>25798.09</v>
      </c>
      <c r="CQ70" s="8">
        <v>53288.76</v>
      </c>
      <c r="CR70" s="8">
        <v>25131.53</v>
      </c>
      <c r="CS70" s="8">
        <v>124876700</v>
      </c>
      <c r="CT70" s="8">
        <v>87434000</v>
      </c>
      <c r="CU70" s="8">
        <f t="shared" si="50"/>
        <v>212310700</v>
      </c>
      <c r="CV70" s="8">
        <f t="shared" si="54"/>
        <v>77826.502932551317</v>
      </c>
      <c r="CW70" s="8">
        <v>64991000</v>
      </c>
      <c r="CX70" s="8">
        <v>59885700</v>
      </c>
      <c r="CY70" s="8">
        <v>1584439835090000</v>
      </c>
      <c r="CZ70" s="8">
        <v>1022548321000000</v>
      </c>
      <c r="DA70" s="8">
        <v>561891514090000</v>
      </c>
      <c r="DB70" s="8">
        <v>1540</v>
      </c>
      <c r="DC70" s="8">
        <v>441</v>
      </c>
      <c r="DD70" s="8">
        <v>1099</v>
      </c>
      <c r="DE70" s="8">
        <v>35574.199999999997</v>
      </c>
      <c r="DF70" s="8">
        <v>42548.800000000003</v>
      </c>
      <c r="DG70" s="8">
        <v>32775.5</v>
      </c>
      <c r="DH70" s="8">
        <v>11669.36</v>
      </c>
      <c r="DI70" s="8">
        <v>21249.82</v>
      </c>
      <c r="DJ70" s="8">
        <v>13951.79</v>
      </c>
      <c r="DK70" s="8">
        <v>54784300</v>
      </c>
      <c r="DL70" s="8">
        <v>18764000</v>
      </c>
      <c r="DM70" s="8">
        <v>36020300</v>
      </c>
      <c r="DN70" s="8">
        <v>324899194790000</v>
      </c>
      <c r="DO70" s="8">
        <v>88617212500000</v>
      </c>
      <c r="DP70" s="8">
        <v>236281982290000</v>
      </c>
      <c r="DQ70" s="8">
        <v>1189</v>
      </c>
      <c r="DR70" s="8">
        <v>413</v>
      </c>
      <c r="DS70" s="8">
        <f t="shared" si="51"/>
        <v>1602</v>
      </c>
      <c r="DT70" s="8">
        <v>1189</v>
      </c>
      <c r="DU70" s="8">
        <v>0</v>
      </c>
      <c r="DV70" s="8">
        <v>30000.799999999999</v>
      </c>
      <c r="DW70" s="8">
        <v>30000.799999999999</v>
      </c>
      <c r="DX70" s="8">
        <v>0</v>
      </c>
      <c r="DY70" s="8">
        <v>17690.91</v>
      </c>
      <c r="DZ70" s="8">
        <v>17690.91</v>
      </c>
      <c r="EA70" s="8">
        <v>0</v>
      </c>
      <c r="EB70" s="8">
        <v>35671000</v>
      </c>
      <c r="EC70" s="8">
        <v>31249400</v>
      </c>
      <c r="ED70" s="8">
        <f t="shared" si="52"/>
        <v>66920400</v>
      </c>
      <c r="EE70" s="171">
        <f t="shared" si="55"/>
        <v>41773.033707865172</v>
      </c>
      <c r="EF70" s="8">
        <v>35671000</v>
      </c>
      <c r="EG70" s="8">
        <v>0</v>
      </c>
      <c r="EH70" s="8">
        <v>443519921000000</v>
      </c>
      <c r="EI70" s="8">
        <v>443519921000000</v>
      </c>
      <c r="EJ70" s="8">
        <v>0</v>
      </c>
    </row>
    <row r="71" spans="1:140" x14ac:dyDescent="0.2">
      <c r="A71" s="8" t="s">
        <v>128</v>
      </c>
      <c r="B71" s="8" t="s">
        <v>395</v>
      </c>
      <c r="C71" s="8">
        <v>517</v>
      </c>
      <c r="D71" s="8">
        <v>304</v>
      </c>
      <c r="E71" s="8">
        <v>213</v>
      </c>
      <c r="F71" s="8">
        <v>111338.9</v>
      </c>
      <c r="G71" s="8">
        <v>31234.2</v>
      </c>
      <c r="H71" s="8">
        <v>225666.7</v>
      </c>
      <c r="I71" s="8">
        <v>81553.100000000006</v>
      </c>
      <c r="J71" s="8">
        <v>16083.97</v>
      </c>
      <c r="K71" s="8">
        <v>196347.02</v>
      </c>
      <c r="L71" s="8">
        <v>57562200</v>
      </c>
      <c r="M71" s="8">
        <v>9495200</v>
      </c>
      <c r="N71" s="8">
        <v>48067000</v>
      </c>
      <c r="O71" s="8">
        <v>1784123663240000</v>
      </c>
      <c r="P71" s="8">
        <v>24204034240000</v>
      </c>
      <c r="Q71" s="8">
        <v>1759919629000000</v>
      </c>
      <c r="R71" s="8">
        <v>137</v>
      </c>
      <c r="S71" s="8">
        <v>66</v>
      </c>
      <c r="T71" s="8">
        <v>71</v>
      </c>
      <c r="U71" s="8">
        <v>328299.3</v>
      </c>
      <c r="V71" s="8">
        <v>50000</v>
      </c>
      <c r="W71" s="8">
        <v>587000</v>
      </c>
      <c r="X71" s="8">
        <v>303872.08</v>
      </c>
      <c r="Y71" s="8">
        <v>49619.77</v>
      </c>
      <c r="Z71" s="8">
        <v>582851.54</v>
      </c>
      <c r="AA71" s="8">
        <v>44977000</v>
      </c>
      <c r="AB71" s="8">
        <v>3300000</v>
      </c>
      <c r="AC71" s="8">
        <v>41677000</v>
      </c>
      <c r="AD71" s="8">
        <v>1747862329000000</v>
      </c>
      <c r="AE71" s="8">
        <v>10890000000000</v>
      </c>
      <c r="AF71" s="8">
        <v>1736972329000000</v>
      </c>
      <c r="AG71" s="8">
        <v>163</v>
      </c>
      <c r="AH71" s="8">
        <v>67</v>
      </c>
      <c r="AI71" s="8">
        <v>96</v>
      </c>
      <c r="AJ71" s="8">
        <v>37190.199999999997</v>
      </c>
      <c r="AK71" s="8">
        <v>26000</v>
      </c>
      <c r="AL71" s="8">
        <v>45000</v>
      </c>
      <c r="AM71" s="8">
        <v>28427.83</v>
      </c>
      <c r="AN71" s="8">
        <v>25805.24</v>
      </c>
      <c r="AO71" s="8">
        <v>44765.01</v>
      </c>
      <c r="AP71" s="8">
        <v>6062000</v>
      </c>
      <c r="AQ71" s="8">
        <v>1742000</v>
      </c>
      <c r="AR71" s="8">
        <v>4320000</v>
      </c>
      <c r="AS71" s="8">
        <v>21696964000000</v>
      </c>
      <c r="AT71" s="8">
        <v>3034564000000</v>
      </c>
      <c r="AU71" s="8">
        <v>18662400000000</v>
      </c>
      <c r="AV71" s="8">
        <v>217</v>
      </c>
      <c r="AW71" s="8">
        <v>171</v>
      </c>
      <c r="AX71" s="8">
        <v>46</v>
      </c>
      <c r="AY71" s="8">
        <v>30060.799999999999</v>
      </c>
      <c r="AZ71" s="8">
        <v>26042.1</v>
      </c>
      <c r="BA71" s="8">
        <v>45000</v>
      </c>
      <c r="BB71" s="8">
        <v>17467.98</v>
      </c>
      <c r="BC71" s="8">
        <v>18643.419999999998</v>
      </c>
      <c r="BD71" s="8">
        <v>44508.18</v>
      </c>
      <c r="BE71" s="8">
        <v>6523200</v>
      </c>
      <c r="BF71" s="8">
        <v>4453200</v>
      </c>
      <c r="BG71" s="8">
        <v>2070000</v>
      </c>
      <c r="BH71" s="8">
        <v>14564370240000</v>
      </c>
      <c r="BI71" s="8">
        <v>10279470240000</v>
      </c>
      <c r="BJ71" s="8">
        <v>4284900000000</v>
      </c>
      <c r="BK71" s="8" t="s">
        <v>295</v>
      </c>
      <c r="BL71" s="8" t="s">
        <v>128</v>
      </c>
      <c r="BM71" s="8" t="s">
        <v>129</v>
      </c>
      <c r="BN71" s="8">
        <v>6379</v>
      </c>
      <c r="BO71" s="8">
        <v>517</v>
      </c>
      <c r="BP71" s="8">
        <f t="shared" si="47"/>
        <v>6896</v>
      </c>
      <c r="BQ71" s="8">
        <v>3096</v>
      </c>
      <c r="BR71" s="8">
        <v>3283</v>
      </c>
      <c r="BS71" s="8">
        <v>51121.1</v>
      </c>
      <c r="BT71" s="8">
        <v>60212.5</v>
      </c>
      <c r="BU71" s="8">
        <v>42547.6</v>
      </c>
      <c r="BV71" s="8">
        <v>11673.84</v>
      </c>
      <c r="BW71" s="8">
        <v>21073.96</v>
      </c>
      <c r="BX71" s="8">
        <v>10931.63</v>
      </c>
      <c r="BY71" s="8">
        <v>326101740</v>
      </c>
      <c r="BZ71" s="8">
        <v>57562200</v>
      </c>
      <c r="CA71" s="8">
        <f t="shared" si="48"/>
        <v>383663940</v>
      </c>
      <c r="CB71" s="8">
        <f t="shared" si="53"/>
        <v>55635.722157772623</v>
      </c>
      <c r="CC71" s="8">
        <v>186417940</v>
      </c>
      <c r="CD71" s="8">
        <v>139683800</v>
      </c>
      <c r="CE71" s="8">
        <v>5562063562047600</v>
      </c>
      <c r="CF71" s="8">
        <v>4268133659427600</v>
      </c>
      <c r="CG71" s="8">
        <v>1293929902620000</v>
      </c>
      <c r="CH71" s="8">
        <v>2898</v>
      </c>
      <c r="CI71" s="8">
        <v>137</v>
      </c>
      <c r="CJ71" s="8">
        <f t="shared" si="49"/>
        <v>3035</v>
      </c>
      <c r="CK71" s="8">
        <v>1265</v>
      </c>
      <c r="CL71" s="8">
        <v>1633</v>
      </c>
      <c r="CM71" s="8">
        <v>82914.7</v>
      </c>
      <c r="CN71" s="8">
        <v>119687.7</v>
      </c>
      <c r="CO71" s="8">
        <v>54428.5</v>
      </c>
      <c r="CP71" s="8">
        <v>24380.79</v>
      </c>
      <c r="CQ71" s="8">
        <v>50629.88</v>
      </c>
      <c r="CR71" s="8">
        <v>18239.73</v>
      </c>
      <c r="CS71" s="8">
        <v>240286740</v>
      </c>
      <c r="CT71" s="8">
        <v>44977000</v>
      </c>
      <c r="CU71" s="8">
        <f t="shared" si="50"/>
        <v>285263740</v>
      </c>
      <c r="CV71" s="8">
        <f t="shared" si="54"/>
        <v>93991.34761120264</v>
      </c>
      <c r="CW71" s="8">
        <v>151404940</v>
      </c>
      <c r="CX71" s="8">
        <v>88881800</v>
      </c>
      <c r="CY71" s="8">
        <v>5012125869427600</v>
      </c>
      <c r="CZ71" s="8">
        <v>4120113125867600</v>
      </c>
      <c r="DA71" s="8">
        <v>892012743560000</v>
      </c>
      <c r="DB71" s="8">
        <v>3111</v>
      </c>
      <c r="DC71" s="8">
        <v>1461</v>
      </c>
      <c r="DD71" s="8">
        <v>1650</v>
      </c>
      <c r="DE71" s="8">
        <v>25745.4</v>
      </c>
      <c r="DF71" s="8">
        <v>20049.3</v>
      </c>
      <c r="DG71" s="8">
        <v>30789.1</v>
      </c>
      <c r="DH71" s="8">
        <v>7385.59</v>
      </c>
      <c r="DI71" s="8">
        <v>7728.06</v>
      </c>
      <c r="DJ71" s="8">
        <v>12126.56</v>
      </c>
      <c r="DK71" s="8">
        <v>80094000</v>
      </c>
      <c r="DL71" s="8">
        <v>29292000</v>
      </c>
      <c r="DM71" s="8">
        <v>50802000</v>
      </c>
      <c r="DN71" s="8">
        <v>529984251620000</v>
      </c>
      <c r="DO71" s="8">
        <v>128067092560000</v>
      </c>
      <c r="DP71" s="8">
        <v>401917159060000</v>
      </c>
      <c r="DQ71" s="8">
        <v>370</v>
      </c>
      <c r="DR71" s="8">
        <v>163</v>
      </c>
      <c r="DS71" s="8">
        <f t="shared" si="51"/>
        <v>533</v>
      </c>
      <c r="DT71" s="8">
        <v>370</v>
      </c>
      <c r="DU71" s="8">
        <v>0</v>
      </c>
      <c r="DV71" s="8">
        <v>15462.2</v>
      </c>
      <c r="DW71" s="8">
        <v>15462.2</v>
      </c>
      <c r="DX71" s="8">
        <v>0</v>
      </c>
      <c r="DY71" s="8">
        <v>12045.99</v>
      </c>
      <c r="DZ71" s="8">
        <v>12045.99</v>
      </c>
      <c r="EA71" s="8">
        <v>0</v>
      </c>
      <c r="EB71" s="8">
        <v>5721000</v>
      </c>
      <c r="EC71" s="8">
        <v>6062000</v>
      </c>
      <c r="ED71" s="8">
        <f t="shared" si="52"/>
        <v>11783000</v>
      </c>
      <c r="EE71" s="171">
        <f t="shared" si="55"/>
        <v>22106.941838649156</v>
      </c>
      <c r="EF71" s="8">
        <v>5721000</v>
      </c>
      <c r="EG71" s="8">
        <v>0</v>
      </c>
      <c r="EH71" s="8">
        <v>19953441000000</v>
      </c>
      <c r="EI71" s="8">
        <v>19953441000000</v>
      </c>
      <c r="EJ71" s="8">
        <v>0</v>
      </c>
    </row>
    <row r="72" spans="1:140" x14ac:dyDescent="0.2">
      <c r="A72" s="8" t="s">
        <v>130</v>
      </c>
      <c r="B72" s="8" t="s">
        <v>395</v>
      </c>
      <c r="C72" s="8">
        <v>2861</v>
      </c>
      <c r="D72" s="8">
        <v>1768</v>
      </c>
      <c r="E72" s="8">
        <v>1093</v>
      </c>
      <c r="F72" s="8">
        <v>28183</v>
      </c>
      <c r="G72" s="8">
        <v>23595.599999999999</v>
      </c>
      <c r="H72" s="8">
        <v>35603.4</v>
      </c>
      <c r="I72" s="8">
        <v>7658.62</v>
      </c>
      <c r="J72" s="8">
        <v>7699.92</v>
      </c>
      <c r="K72" s="8">
        <v>15705.67</v>
      </c>
      <c r="L72" s="8">
        <v>80631500</v>
      </c>
      <c r="M72" s="8">
        <v>41717000</v>
      </c>
      <c r="N72" s="8">
        <v>38914500</v>
      </c>
      <c r="O72" s="8">
        <v>482377576370000</v>
      </c>
      <c r="P72" s="8">
        <v>186310477000000</v>
      </c>
      <c r="Q72" s="8">
        <v>296067099370000</v>
      </c>
      <c r="R72" s="8">
        <v>573</v>
      </c>
      <c r="S72" s="8">
        <v>203</v>
      </c>
      <c r="T72" s="8">
        <v>370</v>
      </c>
      <c r="U72" s="8">
        <v>39115.9</v>
      </c>
      <c r="V72" s="8">
        <v>39359.599999999999</v>
      </c>
      <c r="W72" s="8">
        <v>38982.199999999997</v>
      </c>
      <c r="X72" s="8">
        <v>20558.580000000002</v>
      </c>
      <c r="Y72" s="8">
        <v>28634.9</v>
      </c>
      <c r="Z72" s="8">
        <v>27691.86</v>
      </c>
      <c r="AA72" s="8">
        <v>22413400</v>
      </c>
      <c r="AB72" s="8">
        <v>7990000</v>
      </c>
      <c r="AC72" s="8">
        <v>14423400</v>
      </c>
      <c r="AD72" s="8">
        <v>139646639560000</v>
      </c>
      <c r="AE72" s="8">
        <v>34104100000000</v>
      </c>
      <c r="AF72" s="8">
        <v>105542539560000</v>
      </c>
      <c r="AG72" s="8">
        <v>1117</v>
      </c>
      <c r="AH72" s="8">
        <v>971</v>
      </c>
      <c r="AI72" s="8">
        <v>146</v>
      </c>
      <c r="AJ72" s="8">
        <v>24826.3</v>
      </c>
      <c r="AK72" s="8">
        <v>18334.7</v>
      </c>
      <c r="AL72" s="8">
        <v>68000</v>
      </c>
      <c r="AM72" s="8">
        <v>11956.74</v>
      </c>
      <c r="AN72" s="8">
        <v>9221.24</v>
      </c>
      <c r="AO72" s="8">
        <v>67766.720000000001</v>
      </c>
      <c r="AP72" s="8">
        <v>27731000</v>
      </c>
      <c r="AQ72" s="8">
        <v>17803000</v>
      </c>
      <c r="AR72" s="8">
        <v>9928000</v>
      </c>
      <c r="AS72" s="8">
        <v>179062585000000</v>
      </c>
      <c r="AT72" s="8">
        <v>80497401000000</v>
      </c>
      <c r="AU72" s="8">
        <v>98565184000000</v>
      </c>
      <c r="AV72" s="8">
        <v>1171</v>
      </c>
      <c r="AW72" s="8">
        <v>594</v>
      </c>
      <c r="AX72" s="8">
        <v>577</v>
      </c>
      <c r="AY72" s="8">
        <v>26035.1</v>
      </c>
      <c r="AZ72" s="8">
        <v>26808.1</v>
      </c>
      <c r="BA72" s="8">
        <v>25239.3</v>
      </c>
      <c r="BB72" s="8">
        <v>10898.58</v>
      </c>
      <c r="BC72" s="8">
        <v>14213.59</v>
      </c>
      <c r="BD72" s="8">
        <v>16586.41</v>
      </c>
      <c r="BE72" s="8">
        <v>30487100</v>
      </c>
      <c r="BF72" s="8">
        <v>15924000</v>
      </c>
      <c r="BG72" s="8">
        <v>14563100</v>
      </c>
      <c r="BH72" s="8">
        <v>163668351810000</v>
      </c>
      <c r="BI72" s="8">
        <v>71708976000000</v>
      </c>
      <c r="BJ72" s="8">
        <v>91959375810000</v>
      </c>
      <c r="BK72" s="8" t="s">
        <v>295</v>
      </c>
      <c r="BL72" s="8" t="s">
        <v>130</v>
      </c>
      <c r="BM72" s="8" t="s">
        <v>131</v>
      </c>
      <c r="BN72" s="8">
        <v>7092</v>
      </c>
      <c r="BO72" s="8">
        <v>2861</v>
      </c>
      <c r="BP72" s="8">
        <f t="shared" si="47"/>
        <v>9953</v>
      </c>
      <c r="BQ72" s="8">
        <v>3637</v>
      </c>
      <c r="BR72" s="8">
        <v>3455</v>
      </c>
      <c r="BS72" s="8">
        <v>59830.8</v>
      </c>
      <c r="BT72" s="8">
        <v>70003.7</v>
      </c>
      <c r="BU72" s="8">
        <v>49122.1</v>
      </c>
      <c r="BV72" s="8">
        <v>11106.77</v>
      </c>
      <c r="BW72" s="8">
        <v>18957.22</v>
      </c>
      <c r="BX72" s="8">
        <v>11021.65</v>
      </c>
      <c r="BY72" s="8">
        <v>424320290</v>
      </c>
      <c r="BZ72" s="8">
        <v>80631500</v>
      </c>
      <c r="CA72" s="8">
        <f t="shared" si="48"/>
        <v>504951790</v>
      </c>
      <c r="CB72" s="8">
        <f t="shared" si="53"/>
        <v>50733.627047121474</v>
      </c>
      <c r="CC72" s="8">
        <v>254603590</v>
      </c>
      <c r="CD72" s="8">
        <v>169716700</v>
      </c>
      <c r="CE72" s="8">
        <v>6229976952026100</v>
      </c>
      <c r="CF72" s="8">
        <v>4771569702056100</v>
      </c>
      <c r="CG72" s="8">
        <v>1458407249970000</v>
      </c>
      <c r="CH72" s="8">
        <v>2103</v>
      </c>
      <c r="CI72" s="8">
        <v>573</v>
      </c>
      <c r="CJ72" s="8">
        <f t="shared" si="49"/>
        <v>2676</v>
      </c>
      <c r="CK72" s="8">
        <v>1042</v>
      </c>
      <c r="CL72" s="8">
        <v>1061</v>
      </c>
      <c r="CM72" s="8">
        <v>99574.1</v>
      </c>
      <c r="CN72" s="8">
        <v>129686.2</v>
      </c>
      <c r="CO72" s="8">
        <v>70001.3</v>
      </c>
      <c r="CP72" s="8">
        <v>28075.48</v>
      </c>
      <c r="CQ72" s="8">
        <v>51449.19</v>
      </c>
      <c r="CR72" s="8">
        <v>23280.75</v>
      </c>
      <c r="CS72" s="8">
        <v>209404400</v>
      </c>
      <c r="CT72" s="8">
        <v>22413400</v>
      </c>
      <c r="CU72" s="8">
        <f t="shared" si="50"/>
        <v>231817800</v>
      </c>
      <c r="CV72" s="8">
        <f t="shared" si="54"/>
        <v>86628.475336322866</v>
      </c>
      <c r="CW72" s="8">
        <v>135133000</v>
      </c>
      <c r="CX72" s="8">
        <v>74271400</v>
      </c>
      <c r="CY72" s="8">
        <v>3506895755360000</v>
      </c>
      <c r="CZ72" s="8">
        <v>2891563267000000</v>
      </c>
      <c r="DA72" s="8">
        <v>615332488360000</v>
      </c>
      <c r="DB72" s="8">
        <v>4371</v>
      </c>
      <c r="DC72" s="8">
        <v>2136</v>
      </c>
      <c r="DD72" s="8">
        <v>2235</v>
      </c>
      <c r="DE72" s="8">
        <v>44993.1</v>
      </c>
      <c r="DF72" s="8">
        <v>49621</v>
      </c>
      <c r="DG72" s="8">
        <v>40570.199999999997</v>
      </c>
      <c r="DH72" s="8">
        <v>11799.6</v>
      </c>
      <c r="DI72" s="8">
        <v>20039.09</v>
      </c>
      <c r="DJ72" s="8">
        <v>12873.62</v>
      </c>
      <c r="DK72" s="8">
        <v>196664800</v>
      </c>
      <c r="DL72" s="8">
        <v>105990400</v>
      </c>
      <c r="DM72" s="8">
        <v>90674400</v>
      </c>
      <c r="DN72" s="8">
        <v>2668937300000000</v>
      </c>
      <c r="DO72" s="8">
        <v>1837399466400000</v>
      </c>
      <c r="DP72" s="8">
        <v>831537833600000</v>
      </c>
      <c r="DQ72" s="8">
        <v>618</v>
      </c>
      <c r="DR72" s="8">
        <v>1117</v>
      </c>
      <c r="DS72" s="8">
        <f t="shared" si="51"/>
        <v>1735</v>
      </c>
      <c r="DT72" s="8">
        <v>459</v>
      </c>
      <c r="DU72" s="8">
        <v>159</v>
      </c>
      <c r="DV72" s="8">
        <v>29532.5</v>
      </c>
      <c r="DW72" s="8">
        <v>29368.6</v>
      </c>
      <c r="DX72" s="8">
        <v>30005.7</v>
      </c>
      <c r="DY72" s="8">
        <v>11847.15</v>
      </c>
      <c r="DZ72" s="8">
        <v>14154.7</v>
      </c>
      <c r="EA72" s="8">
        <v>21229.35</v>
      </c>
      <c r="EB72" s="8">
        <v>18251090</v>
      </c>
      <c r="EC72" s="8">
        <v>27731000</v>
      </c>
      <c r="ED72" s="8">
        <f t="shared" si="52"/>
        <v>45982090</v>
      </c>
      <c r="EE72" s="171">
        <f t="shared" si="55"/>
        <v>26502.645533141211</v>
      </c>
      <c r="EF72" s="8">
        <v>13480190</v>
      </c>
      <c r="EG72" s="8">
        <v>4770900</v>
      </c>
      <c r="EH72" s="8">
        <v>54143896666100</v>
      </c>
      <c r="EI72" s="8">
        <v>42606968656100</v>
      </c>
      <c r="EJ72" s="8">
        <v>11536928010000</v>
      </c>
    </row>
    <row r="73" spans="1:140" x14ac:dyDescent="0.2">
      <c r="A73" s="8" t="s">
        <v>132</v>
      </c>
      <c r="B73" s="8" t="s">
        <v>395</v>
      </c>
      <c r="C73" s="8">
        <v>2697</v>
      </c>
      <c r="D73" s="8">
        <v>1623</v>
      </c>
      <c r="E73" s="8">
        <v>1074</v>
      </c>
      <c r="F73" s="8">
        <v>67494.899999999994</v>
      </c>
      <c r="G73" s="8">
        <v>74034.399999999994</v>
      </c>
      <c r="H73" s="8">
        <v>57612.7</v>
      </c>
      <c r="I73" s="8">
        <v>25403.09</v>
      </c>
      <c r="J73" s="8">
        <v>38234.31</v>
      </c>
      <c r="K73" s="8">
        <v>27034.03</v>
      </c>
      <c r="L73" s="8">
        <v>182033800</v>
      </c>
      <c r="M73" s="8">
        <v>120157800</v>
      </c>
      <c r="N73" s="8">
        <v>61876000</v>
      </c>
      <c r="O73" s="8">
        <v>4706200326520000</v>
      </c>
      <c r="P73" s="8">
        <v>3859630590520000</v>
      </c>
      <c r="Q73" s="8">
        <v>846569736000000</v>
      </c>
      <c r="R73" s="8">
        <v>978</v>
      </c>
      <c r="S73" s="8">
        <v>492</v>
      </c>
      <c r="T73" s="8">
        <v>486</v>
      </c>
      <c r="U73" s="8">
        <v>114202.5</v>
      </c>
      <c r="V73" s="8">
        <v>155853.70000000001</v>
      </c>
      <c r="W73" s="8">
        <v>72037</v>
      </c>
      <c r="X73" s="8">
        <v>66992.240000000005</v>
      </c>
      <c r="Y73" s="8">
        <v>121987.45</v>
      </c>
      <c r="Z73" s="8">
        <v>54002.25</v>
      </c>
      <c r="AA73" s="8">
        <v>111690000</v>
      </c>
      <c r="AB73" s="8">
        <v>76680000</v>
      </c>
      <c r="AC73" s="8">
        <v>35010000</v>
      </c>
      <c r="AD73" s="8">
        <v>4305417300000000</v>
      </c>
      <c r="AE73" s="8">
        <v>3614090400000000</v>
      </c>
      <c r="AF73" s="8">
        <v>691326900000000</v>
      </c>
      <c r="AG73" s="8">
        <v>936</v>
      </c>
      <c r="AH73" s="8">
        <v>468</v>
      </c>
      <c r="AI73" s="8">
        <v>468</v>
      </c>
      <c r="AJ73" s="8">
        <v>51657.1</v>
      </c>
      <c r="AK73" s="8">
        <v>51613.2</v>
      </c>
      <c r="AL73" s="8">
        <v>51700.9</v>
      </c>
      <c r="AM73" s="8">
        <v>19045.099999999999</v>
      </c>
      <c r="AN73" s="8">
        <v>27671.37</v>
      </c>
      <c r="AO73" s="8">
        <v>26175.53</v>
      </c>
      <c r="AP73" s="8">
        <v>48351000</v>
      </c>
      <c r="AQ73" s="8">
        <v>24155000</v>
      </c>
      <c r="AR73" s="8">
        <v>24196000</v>
      </c>
      <c r="AS73" s="8">
        <v>320271613000000</v>
      </c>
      <c r="AT73" s="8">
        <v>168954477000000</v>
      </c>
      <c r="AU73" s="8">
        <v>151317136000000</v>
      </c>
      <c r="AV73" s="8">
        <v>783</v>
      </c>
      <c r="AW73" s="8">
        <v>663</v>
      </c>
      <c r="AX73" s="8">
        <v>120</v>
      </c>
      <c r="AY73" s="8">
        <v>28087.9</v>
      </c>
      <c r="AZ73" s="8">
        <v>29144.5</v>
      </c>
      <c r="BA73" s="8">
        <v>22250</v>
      </c>
      <c r="BB73" s="8">
        <v>11415.49</v>
      </c>
      <c r="BC73" s="8">
        <v>13150.97</v>
      </c>
      <c r="BD73" s="8">
        <v>16385.740000000002</v>
      </c>
      <c r="BE73" s="8">
        <v>21992800</v>
      </c>
      <c r="BF73" s="8">
        <v>19322800</v>
      </c>
      <c r="BG73" s="8">
        <v>2670000</v>
      </c>
      <c r="BH73" s="8">
        <v>80511413520000</v>
      </c>
      <c r="BI73" s="8">
        <v>76585713520000</v>
      </c>
      <c r="BJ73" s="8">
        <v>3925700000000</v>
      </c>
      <c r="BK73" s="8" t="s">
        <v>295</v>
      </c>
      <c r="BL73" s="8" t="s">
        <v>132</v>
      </c>
      <c r="BM73" s="8" t="s">
        <v>133</v>
      </c>
      <c r="BN73" s="8">
        <v>7308</v>
      </c>
      <c r="BO73" s="8">
        <v>2697</v>
      </c>
      <c r="BP73" s="8">
        <f t="shared" si="47"/>
        <v>10005</v>
      </c>
      <c r="BQ73" s="8">
        <v>4973</v>
      </c>
      <c r="BR73" s="8">
        <v>2335</v>
      </c>
      <c r="BS73" s="8">
        <v>68654.8</v>
      </c>
      <c r="BT73" s="8">
        <v>80812</v>
      </c>
      <c r="BU73" s="8">
        <v>42762.9</v>
      </c>
      <c r="BV73" s="8">
        <v>13625.41</v>
      </c>
      <c r="BW73" s="8">
        <v>18619.97</v>
      </c>
      <c r="BX73" s="8">
        <v>15668.64</v>
      </c>
      <c r="BY73" s="8">
        <v>501729500</v>
      </c>
      <c r="BZ73" s="8">
        <v>182033800</v>
      </c>
      <c r="CA73" s="8">
        <f t="shared" si="48"/>
        <v>683763300</v>
      </c>
      <c r="CB73" s="8">
        <f t="shared" si="53"/>
        <v>68342.158920539732</v>
      </c>
      <c r="CC73" s="8">
        <v>401878100</v>
      </c>
      <c r="CD73" s="8">
        <v>99851400</v>
      </c>
      <c r="CE73" s="8">
        <v>9949526944690000</v>
      </c>
      <c r="CF73" s="8">
        <v>8606700818330000</v>
      </c>
      <c r="CG73" s="8">
        <v>1342826126360000</v>
      </c>
      <c r="CH73" s="8">
        <v>2716</v>
      </c>
      <c r="CI73" s="8">
        <v>978</v>
      </c>
      <c r="CJ73" s="8">
        <f t="shared" si="49"/>
        <v>3694</v>
      </c>
      <c r="CK73" s="8">
        <v>1841</v>
      </c>
      <c r="CL73" s="8">
        <v>875</v>
      </c>
      <c r="CM73" s="8">
        <v>110348.9</v>
      </c>
      <c r="CN73" s="8">
        <v>130779.7</v>
      </c>
      <c r="CO73" s="8">
        <v>67362.3</v>
      </c>
      <c r="CP73" s="8">
        <v>29046.73</v>
      </c>
      <c r="CQ73" s="8">
        <v>40425.019999999997</v>
      </c>
      <c r="CR73" s="8">
        <v>29860.98</v>
      </c>
      <c r="CS73" s="8">
        <v>299707500</v>
      </c>
      <c r="CT73" s="8">
        <v>111690000</v>
      </c>
      <c r="CU73" s="8">
        <f t="shared" si="50"/>
        <v>411397500</v>
      </c>
      <c r="CV73" s="8">
        <f t="shared" si="54"/>
        <v>111369.11207363292</v>
      </c>
      <c r="CW73" s="8">
        <v>240765500</v>
      </c>
      <c r="CX73" s="8">
        <v>58942000</v>
      </c>
      <c r="CY73" s="8">
        <v>6256851089570000</v>
      </c>
      <c r="CZ73" s="8">
        <v>5570189527570000</v>
      </c>
      <c r="DA73" s="8">
        <v>686661562000000</v>
      </c>
      <c r="DB73" s="8">
        <v>3625</v>
      </c>
      <c r="DC73" s="8">
        <v>2165</v>
      </c>
      <c r="DD73" s="8">
        <v>1460</v>
      </c>
      <c r="DE73" s="8">
        <v>47029.8</v>
      </c>
      <c r="DF73" s="8">
        <v>59849.2</v>
      </c>
      <c r="DG73" s="8">
        <v>28020.1</v>
      </c>
      <c r="DH73" s="8">
        <v>15431.11</v>
      </c>
      <c r="DI73" s="8">
        <v>22970.25</v>
      </c>
      <c r="DJ73" s="8">
        <v>17529.669999999998</v>
      </c>
      <c r="DK73" s="8">
        <v>170483000</v>
      </c>
      <c r="DL73" s="8">
        <v>129573600</v>
      </c>
      <c r="DM73" s="8">
        <v>40909400</v>
      </c>
      <c r="DN73" s="8">
        <v>3137050596120000</v>
      </c>
      <c r="DO73" s="8">
        <v>2480886031760000</v>
      </c>
      <c r="DP73" s="8">
        <v>656164564360000</v>
      </c>
      <c r="DQ73" s="8">
        <v>967</v>
      </c>
      <c r="DR73" s="8">
        <v>936</v>
      </c>
      <c r="DS73" s="8">
        <f t="shared" si="51"/>
        <v>1903</v>
      </c>
      <c r="DT73" s="8">
        <v>967</v>
      </c>
      <c r="DU73" s="8">
        <v>0</v>
      </c>
      <c r="DV73" s="8">
        <v>32615.3</v>
      </c>
      <c r="DW73" s="8">
        <v>32615.3</v>
      </c>
      <c r="DX73" s="8">
        <v>0</v>
      </c>
      <c r="DY73" s="8">
        <v>24353.54</v>
      </c>
      <c r="DZ73" s="8">
        <v>24353.54</v>
      </c>
      <c r="EA73" s="8">
        <v>0</v>
      </c>
      <c r="EB73" s="8">
        <v>31539000</v>
      </c>
      <c r="EC73" s="8">
        <v>48351000</v>
      </c>
      <c r="ED73" s="8">
        <f t="shared" si="52"/>
        <v>79890000</v>
      </c>
      <c r="EE73" s="171">
        <f t="shared" si="55"/>
        <v>41981.082501313715</v>
      </c>
      <c r="EF73" s="8">
        <v>31539000</v>
      </c>
      <c r="EG73" s="8">
        <v>0</v>
      </c>
      <c r="EH73" s="8">
        <v>555625259000000</v>
      </c>
      <c r="EI73" s="8">
        <v>555625259000000</v>
      </c>
      <c r="EJ73" s="8">
        <v>0</v>
      </c>
    </row>
    <row r="74" spans="1:140" x14ac:dyDescent="0.2">
      <c r="A74" s="8" t="s">
        <v>134</v>
      </c>
      <c r="B74" s="8" t="s">
        <v>395</v>
      </c>
      <c r="C74" s="8">
        <v>3214</v>
      </c>
      <c r="D74" s="8">
        <v>1847</v>
      </c>
      <c r="E74" s="8">
        <v>1367</v>
      </c>
      <c r="F74" s="8">
        <v>40700.5</v>
      </c>
      <c r="G74" s="8">
        <v>43657.2</v>
      </c>
      <c r="H74" s="8">
        <v>36705.599999999999</v>
      </c>
      <c r="I74" s="8">
        <v>10755.63</v>
      </c>
      <c r="J74" s="8">
        <v>13614.62</v>
      </c>
      <c r="K74" s="8">
        <v>17351.560000000001</v>
      </c>
      <c r="L74" s="8">
        <v>130811300</v>
      </c>
      <c r="M74" s="8">
        <v>80634800</v>
      </c>
      <c r="N74" s="8">
        <v>50176500</v>
      </c>
      <c r="O74" s="8">
        <v>1200311950930000</v>
      </c>
      <c r="P74" s="8">
        <v>635851775680000</v>
      </c>
      <c r="Q74" s="8">
        <v>564460175250000</v>
      </c>
      <c r="R74" s="8">
        <v>848</v>
      </c>
      <c r="S74" s="8">
        <v>477</v>
      </c>
      <c r="T74" s="8">
        <v>371</v>
      </c>
      <c r="U74" s="8">
        <v>80257.8</v>
      </c>
      <c r="V74" s="8">
        <v>75925.8</v>
      </c>
      <c r="W74" s="8">
        <v>85827.5</v>
      </c>
      <c r="X74" s="8">
        <v>31825.47</v>
      </c>
      <c r="Y74" s="8">
        <v>34468.980000000003</v>
      </c>
      <c r="Z74" s="8">
        <v>57684.58</v>
      </c>
      <c r="AA74" s="8">
        <v>68058600</v>
      </c>
      <c r="AB74" s="8">
        <v>36216600</v>
      </c>
      <c r="AC74" s="8">
        <v>31842000</v>
      </c>
      <c r="AD74" s="8">
        <v>733814198360000</v>
      </c>
      <c r="AE74" s="8">
        <v>273079394360000</v>
      </c>
      <c r="AF74" s="8">
        <v>460734804000000</v>
      </c>
      <c r="AG74" s="8">
        <v>1716</v>
      </c>
      <c r="AH74" s="8">
        <v>794</v>
      </c>
      <c r="AI74" s="8">
        <v>922</v>
      </c>
      <c r="AJ74" s="8">
        <v>29006.5</v>
      </c>
      <c r="AK74" s="8">
        <v>39737.5</v>
      </c>
      <c r="AL74" s="8">
        <v>19765.2</v>
      </c>
      <c r="AM74" s="8">
        <v>11620.33</v>
      </c>
      <c r="AN74" s="8">
        <v>21598.67</v>
      </c>
      <c r="AO74" s="8">
        <v>11026.31</v>
      </c>
      <c r="AP74" s="8">
        <v>49775100</v>
      </c>
      <c r="AQ74" s="8">
        <v>31551600</v>
      </c>
      <c r="AR74" s="8">
        <v>18223500</v>
      </c>
      <c r="AS74" s="8">
        <v>399066880810000</v>
      </c>
      <c r="AT74" s="8">
        <v>295353830560000</v>
      </c>
      <c r="AU74" s="8">
        <v>103713050250000</v>
      </c>
      <c r="AV74" s="8">
        <v>650</v>
      </c>
      <c r="AW74" s="8">
        <v>576</v>
      </c>
      <c r="AX74" s="8">
        <v>74</v>
      </c>
      <c r="AY74" s="8">
        <v>19965.5</v>
      </c>
      <c r="AZ74" s="8">
        <v>22337.8</v>
      </c>
      <c r="BA74" s="8">
        <v>1500</v>
      </c>
      <c r="BB74" s="8">
        <v>12608.98</v>
      </c>
      <c r="BC74" s="8">
        <v>14224.58</v>
      </c>
      <c r="BD74" s="8">
        <v>1489.83</v>
      </c>
      <c r="BE74" s="8">
        <v>12977600</v>
      </c>
      <c r="BF74" s="8">
        <v>12866600</v>
      </c>
      <c r="BG74" s="8">
        <v>111000</v>
      </c>
      <c r="BH74" s="8">
        <v>67430871760000</v>
      </c>
      <c r="BI74" s="8">
        <v>67418550760000</v>
      </c>
      <c r="BJ74" s="8">
        <v>12321000000</v>
      </c>
      <c r="BK74" s="8" t="s">
        <v>295</v>
      </c>
      <c r="BL74" s="8" t="s">
        <v>134</v>
      </c>
      <c r="BM74" s="8" t="s">
        <v>135</v>
      </c>
      <c r="BN74" s="8">
        <v>8341</v>
      </c>
      <c r="BO74" s="8">
        <v>3214</v>
      </c>
      <c r="BP74" s="8">
        <f t="shared" si="47"/>
        <v>11555</v>
      </c>
      <c r="BQ74" s="8">
        <v>5182</v>
      </c>
      <c r="BR74" s="8">
        <v>3159</v>
      </c>
      <c r="BS74" s="8">
        <v>62602.5</v>
      </c>
      <c r="BT74" s="8">
        <v>63856.1</v>
      </c>
      <c r="BU74" s="8">
        <v>60546</v>
      </c>
      <c r="BV74" s="8">
        <v>9652.0400000000009</v>
      </c>
      <c r="BW74" s="8">
        <v>12899.24</v>
      </c>
      <c r="BX74" s="8">
        <v>14204.02</v>
      </c>
      <c r="BY74" s="8">
        <v>522167200</v>
      </c>
      <c r="BZ74" s="8">
        <v>130811300</v>
      </c>
      <c r="CA74" s="8">
        <f t="shared" si="48"/>
        <v>652978500</v>
      </c>
      <c r="CB74" s="8">
        <f t="shared" si="53"/>
        <v>56510.471657291215</v>
      </c>
      <c r="CC74" s="8">
        <v>330902300</v>
      </c>
      <c r="CD74" s="8">
        <v>191264900</v>
      </c>
      <c r="CE74" s="8">
        <v>6514172899900000</v>
      </c>
      <c r="CF74" s="8">
        <v>4489231190170000</v>
      </c>
      <c r="CG74" s="8">
        <v>2024941709730000</v>
      </c>
      <c r="CH74" s="8">
        <v>4095</v>
      </c>
      <c r="CI74" s="8">
        <v>848</v>
      </c>
      <c r="CJ74" s="8">
        <f t="shared" si="49"/>
        <v>4943</v>
      </c>
      <c r="CK74" s="8">
        <v>2010</v>
      </c>
      <c r="CL74" s="8">
        <v>2085</v>
      </c>
      <c r="CM74" s="8">
        <v>76477</v>
      </c>
      <c r="CN74" s="8">
        <v>86812.800000000003</v>
      </c>
      <c r="CO74" s="8">
        <v>66512.899999999994</v>
      </c>
      <c r="CP74" s="8">
        <v>17236.990000000002</v>
      </c>
      <c r="CQ74" s="8">
        <v>29037.87</v>
      </c>
      <c r="CR74" s="8">
        <v>19035.919999999998</v>
      </c>
      <c r="CS74" s="8">
        <v>313173300</v>
      </c>
      <c r="CT74" s="8">
        <v>68058600</v>
      </c>
      <c r="CU74" s="8">
        <f t="shared" si="50"/>
        <v>381231900</v>
      </c>
      <c r="CV74" s="8">
        <f t="shared" si="54"/>
        <v>77125.611976532469</v>
      </c>
      <c r="CW74" s="8">
        <v>174493800</v>
      </c>
      <c r="CX74" s="8">
        <v>138679500</v>
      </c>
      <c r="CY74" s="8">
        <v>5006262390710000</v>
      </c>
      <c r="CZ74" s="8">
        <v>3421751288940000</v>
      </c>
      <c r="DA74" s="8">
        <v>1584511101770000</v>
      </c>
      <c r="DB74" s="8">
        <v>3386</v>
      </c>
      <c r="DC74" s="8">
        <v>2548</v>
      </c>
      <c r="DD74" s="8">
        <v>838</v>
      </c>
      <c r="DE74" s="8">
        <v>51025.7</v>
      </c>
      <c r="DF74" s="8">
        <v>49991.199999999997</v>
      </c>
      <c r="DG74" s="8">
        <v>54171.1</v>
      </c>
      <c r="DH74" s="8">
        <v>10611.08</v>
      </c>
      <c r="DI74" s="8">
        <v>11662.98</v>
      </c>
      <c r="DJ74" s="8">
        <v>24097.1</v>
      </c>
      <c r="DK74" s="8">
        <v>172772900</v>
      </c>
      <c r="DL74" s="8">
        <v>127377500</v>
      </c>
      <c r="DM74" s="8">
        <v>45395400</v>
      </c>
      <c r="DN74" s="8">
        <v>1299716080190000</v>
      </c>
      <c r="DO74" s="8">
        <v>889484772230000</v>
      </c>
      <c r="DP74" s="8">
        <v>410231307960000</v>
      </c>
      <c r="DQ74" s="8">
        <v>860</v>
      </c>
      <c r="DR74" s="8">
        <v>1716</v>
      </c>
      <c r="DS74" s="8">
        <f t="shared" si="51"/>
        <v>2576</v>
      </c>
      <c r="DT74" s="8">
        <v>624</v>
      </c>
      <c r="DU74" s="8">
        <v>236</v>
      </c>
      <c r="DV74" s="8">
        <v>42117.4</v>
      </c>
      <c r="DW74" s="8">
        <v>46524</v>
      </c>
      <c r="DX74" s="8">
        <v>30466.1</v>
      </c>
      <c r="DY74" s="8">
        <v>16716.259999999998</v>
      </c>
      <c r="DZ74" s="8">
        <v>21299.31</v>
      </c>
      <c r="EA74" s="8">
        <v>23200.94</v>
      </c>
      <c r="EB74" s="8">
        <v>36221000</v>
      </c>
      <c r="EC74" s="8">
        <v>49775100</v>
      </c>
      <c r="ED74" s="8">
        <f t="shared" si="52"/>
        <v>85996100</v>
      </c>
      <c r="EE74" s="171">
        <f t="shared" si="55"/>
        <v>33383.579192546582</v>
      </c>
      <c r="EF74" s="8">
        <v>29031000</v>
      </c>
      <c r="EG74" s="8">
        <v>7190000</v>
      </c>
      <c r="EH74" s="8">
        <v>208194429000000</v>
      </c>
      <c r="EI74" s="8">
        <v>177995129000000</v>
      </c>
      <c r="EJ74" s="8">
        <v>30199300000000</v>
      </c>
    </row>
    <row r="75" spans="1:140" x14ac:dyDescent="0.2">
      <c r="A75" s="8" t="s">
        <v>396</v>
      </c>
      <c r="B75" s="8"/>
      <c r="C75" s="8">
        <f t="shared" ref="C75:AU75" si="56">SUM(C58:C74)</f>
        <v>23165</v>
      </c>
      <c r="D75" s="8">
        <f t="shared" si="56"/>
        <v>14224</v>
      </c>
      <c r="E75" s="8">
        <f t="shared" si="56"/>
        <v>8941</v>
      </c>
      <c r="F75" s="8">
        <f t="shared" si="56"/>
        <v>891441.70000000007</v>
      </c>
      <c r="G75" s="8">
        <f t="shared" si="56"/>
        <v>837181.2</v>
      </c>
      <c r="H75" s="8">
        <f t="shared" si="56"/>
        <v>1005424.1000000001</v>
      </c>
      <c r="I75" s="8">
        <f t="shared" si="56"/>
        <v>433355.93</v>
      </c>
      <c r="J75" s="8">
        <f t="shared" si="56"/>
        <v>483401.55999999994</v>
      </c>
      <c r="K75" s="8">
        <f t="shared" si="56"/>
        <v>729541.27000000014</v>
      </c>
      <c r="L75" s="8">
        <f t="shared" si="56"/>
        <v>1136015450</v>
      </c>
      <c r="M75" s="8">
        <f t="shared" si="56"/>
        <v>655550750</v>
      </c>
      <c r="N75" s="8">
        <f t="shared" si="56"/>
        <v>480464700</v>
      </c>
      <c r="O75" s="8">
        <f t="shared" si="56"/>
        <v>1.73120315333577E+16</v>
      </c>
      <c r="P75" s="8">
        <f t="shared" si="56"/>
        <v>1.01933547922125E+16</v>
      </c>
      <c r="Q75" s="8">
        <f t="shared" si="56"/>
        <v>7118676741145200</v>
      </c>
      <c r="R75" s="8">
        <f t="shared" si="56"/>
        <v>6146</v>
      </c>
      <c r="S75" s="8">
        <f t="shared" si="56"/>
        <v>2725</v>
      </c>
      <c r="T75" s="8">
        <f t="shared" si="56"/>
        <v>3421</v>
      </c>
      <c r="U75" s="8">
        <f t="shared" si="56"/>
        <v>1359207.4</v>
      </c>
      <c r="V75" s="8">
        <f t="shared" si="56"/>
        <v>1189176.9000000001</v>
      </c>
      <c r="W75" s="8">
        <f t="shared" si="56"/>
        <v>1176851.7</v>
      </c>
      <c r="X75" s="8">
        <f t="shared" si="56"/>
        <v>1018642.5199999999</v>
      </c>
      <c r="Y75" s="8">
        <f t="shared" si="56"/>
        <v>1017409.46</v>
      </c>
      <c r="Z75" s="8">
        <f t="shared" si="56"/>
        <v>1031202.05</v>
      </c>
      <c r="AA75" s="8">
        <f t="shared" si="56"/>
        <v>512119860</v>
      </c>
      <c r="AB75" s="8">
        <f t="shared" si="56"/>
        <v>256885600</v>
      </c>
      <c r="AC75" s="8">
        <f t="shared" si="56"/>
        <v>255234260</v>
      </c>
      <c r="AD75" s="8">
        <f t="shared" si="56"/>
        <v>1.20107404012996E+16</v>
      </c>
      <c r="AE75" s="8">
        <f t="shared" si="56"/>
        <v>7003072925040000</v>
      </c>
      <c r="AF75" s="8">
        <f t="shared" si="56"/>
        <v>5007667476259600</v>
      </c>
      <c r="AG75" s="8">
        <f t="shared" si="56"/>
        <v>10548</v>
      </c>
      <c r="AH75" s="8">
        <f t="shared" si="56"/>
        <v>7033</v>
      </c>
      <c r="AI75" s="8">
        <f t="shared" si="56"/>
        <v>3515</v>
      </c>
      <c r="AJ75" s="8">
        <f t="shared" si="56"/>
        <v>692387.9</v>
      </c>
      <c r="AK75" s="8">
        <f t="shared" si="56"/>
        <v>575152.6</v>
      </c>
      <c r="AL75" s="8">
        <f t="shared" si="56"/>
        <v>701227.1</v>
      </c>
      <c r="AM75" s="8">
        <f t="shared" si="56"/>
        <v>440263.04</v>
      </c>
      <c r="AN75" s="8">
        <f t="shared" si="56"/>
        <v>416421.66</v>
      </c>
      <c r="AO75" s="8">
        <f t="shared" si="56"/>
        <v>633059.57000000007</v>
      </c>
      <c r="AP75" s="8">
        <f t="shared" si="56"/>
        <v>416882650</v>
      </c>
      <c r="AQ75" s="8">
        <f t="shared" si="56"/>
        <v>264139150</v>
      </c>
      <c r="AR75" s="8">
        <f t="shared" si="56"/>
        <v>152743500</v>
      </c>
      <c r="AS75" s="8">
        <f t="shared" si="56"/>
        <v>3927017116222500</v>
      </c>
      <c r="AT75" s="8">
        <f t="shared" si="56"/>
        <v>2380708959252500</v>
      </c>
      <c r="AU75" s="8">
        <f t="shared" si="56"/>
        <v>1546308156970000</v>
      </c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>
        <f t="shared" ref="BN75:CA75" si="57">SUM(BN58:BN74)</f>
        <v>71474</v>
      </c>
      <c r="BO75" s="8">
        <f t="shared" si="57"/>
        <v>23165</v>
      </c>
      <c r="BP75" s="8">
        <f t="shared" si="57"/>
        <v>94639</v>
      </c>
      <c r="BQ75" s="8">
        <f t="shared" si="57"/>
        <v>38390</v>
      </c>
      <c r="BR75" s="8">
        <f t="shared" si="57"/>
        <v>33084</v>
      </c>
      <c r="BS75" s="8">
        <f t="shared" si="57"/>
        <v>1088943.8999999999</v>
      </c>
      <c r="BT75" s="8">
        <f t="shared" si="57"/>
        <v>1117134.3000000003</v>
      </c>
      <c r="BU75" s="8">
        <f t="shared" si="57"/>
        <v>1083229</v>
      </c>
      <c r="BV75" s="8">
        <f t="shared" si="57"/>
        <v>311897.02999999997</v>
      </c>
      <c r="BW75" s="8">
        <f t="shared" si="57"/>
        <v>415656.95999999996</v>
      </c>
      <c r="BX75" s="8">
        <f t="shared" si="57"/>
        <v>459420.81000000011</v>
      </c>
      <c r="BY75" s="8">
        <f t="shared" si="57"/>
        <v>4717756870</v>
      </c>
      <c r="BZ75" s="8">
        <f t="shared" si="57"/>
        <v>1136015450</v>
      </c>
      <c r="CA75" s="8">
        <f t="shared" si="57"/>
        <v>5853772320</v>
      </c>
      <c r="CB75" s="8">
        <f t="shared" si="53"/>
        <v>61853.700060228868</v>
      </c>
      <c r="CC75" s="8">
        <f t="shared" ref="CC75:CU75" si="58">SUM(CC58:CC74)</f>
        <v>2639635720</v>
      </c>
      <c r="CD75" s="8">
        <f t="shared" si="58"/>
        <v>2078121150</v>
      </c>
      <c r="CE75" s="8">
        <f t="shared" si="58"/>
        <v>1.064820531910649E+17</v>
      </c>
      <c r="CF75" s="8">
        <f t="shared" si="58"/>
        <v>5.05279332566224E+16</v>
      </c>
      <c r="CG75" s="8">
        <f t="shared" si="58"/>
        <v>5.5954119934442496E+16</v>
      </c>
      <c r="CH75" s="8">
        <f t="shared" si="58"/>
        <v>32286</v>
      </c>
      <c r="CI75" s="8">
        <f t="shared" si="58"/>
        <v>6146</v>
      </c>
      <c r="CJ75" s="8">
        <f t="shared" si="58"/>
        <v>38432</v>
      </c>
      <c r="CK75" s="8">
        <f t="shared" si="58"/>
        <v>16333</v>
      </c>
      <c r="CL75" s="8">
        <f t="shared" si="58"/>
        <v>15953</v>
      </c>
      <c r="CM75" s="8">
        <f t="shared" si="58"/>
        <v>1500343.9</v>
      </c>
      <c r="CN75" s="8">
        <f t="shared" si="58"/>
        <v>1682560.8</v>
      </c>
      <c r="CO75" s="8">
        <f t="shared" si="58"/>
        <v>1398655.3</v>
      </c>
      <c r="CP75" s="8">
        <f t="shared" si="58"/>
        <v>539737.11</v>
      </c>
      <c r="CQ75" s="8">
        <f t="shared" si="58"/>
        <v>823740.09</v>
      </c>
      <c r="CR75" s="8">
        <f t="shared" si="58"/>
        <v>715275.31000000017</v>
      </c>
      <c r="CS75" s="8">
        <f t="shared" si="58"/>
        <v>3046937590</v>
      </c>
      <c r="CT75" s="8">
        <f t="shared" si="58"/>
        <v>512119860</v>
      </c>
      <c r="CU75" s="8">
        <f t="shared" si="58"/>
        <v>3559057450</v>
      </c>
      <c r="CV75" s="8">
        <f t="shared" si="54"/>
        <v>92606.615580766025</v>
      </c>
      <c r="CW75" s="8">
        <f t="shared" ref="CW75:ED75" si="59">SUM(CW58:CW74)</f>
        <v>1737669840</v>
      </c>
      <c r="CX75" s="8">
        <f t="shared" si="59"/>
        <v>1309267750</v>
      </c>
      <c r="CY75" s="8">
        <f t="shared" si="59"/>
        <v>6.7116417117465096E+16</v>
      </c>
      <c r="CZ75" s="8">
        <f t="shared" si="59"/>
        <v>4.04178958158026E+16</v>
      </c>
      <c r="DA75" s="8">
        <f t="shared" si="59"/>
        <v>2.66985213016625E+16</v>
      </c>
      <c r="DB75" s="8">
        <f t="shared" si="59"/>
        <v>31304</v>
      </c>
      <c r="DC75" s="8">
        <f t="shared" si="59"/>
        <v>15957</v>
      </c>
      <c r="DD75" s="8">
        <f t="shared" si="59"/>
        <v>15347</v>
      </c>
      <c r="DE75" s="8">
        <f t="shared" si="59"/>
        <v>749634.9</v>
      </c>
      <c r="DF75" s="8">
        <f t="shared" si="59"/>
        <v>712739.9</v>
      </c>
      <c r="DG75" s="8">
        <f t="shared" si="59"/>
        <v>765957.2</v>
      </c>
      <c r="DH75" s="8">
        <f t="shared" si="59"/>
        <v>332563.27</v>
      </c>
      <c r="DI75" s="8">
        <f t="shared" si="59"/>
        <v>381291.37999999995</v>
      </c>
      <c r="DJ75" s="8">
        <f t="shared" si="59"/>
        <v>478879.78999999986</v>
      </c>
      <c r="DK75" s="8">
        <f t="shared" si="59"/>
        <v>1464970590</v>
      </c>
      <c r="DL75" s="8">
        <f t="shared" si="59"/>
        <v>733436390</v>
      </c>
      <c r="DM75" s="8">
        <f t="shared" si="59"/>
        <v>731534200</v>
      </c>
      <c r="DN75" s="8">
        <f t="shared" si="59"/>
        <v>3.7712226668113696E+16</v>
      </c>
      <c r="DO75" s="8">
        <f t="shared" si="59"/>
        <v>8578230036513700</v>
      </c>
      <c r="DP75" s="8">
        <f t="shared" si="59"/>
        <v>2.91339966316E+16</v>
      </c>
      <c r="DQ75" s="8">
        <f t="shared" si="59"/>
        <v>7884</v>
      </c>
      <c r="DR75" s="8">
        <f t="shared" si="59"/>
        <v>10548</v>
      </c>
      <c r="DS75" s="8">
        <f t="shared" si="59"/>
        <v>18432</v>
      </c>
      <c r="DT75" s="8">
        <f t="shared" si="59"/>
        <v>6100</v>
      </c>
      <c r="DU75" s="8">
        <f t="shared" si="59"/>
        <v>1784</v>
      </c>
      <c r="DV75" s="8">
        <f t="shared" si="59"/>
        <v>448865</v>
      </c>
      <c r="DW75" s="8">
        <f t="shared" si="59"/>
        <v>435672.6</v>
      </c>
      <c r="DX75" s="8">
        <f t="shared" si="59"/>
        <v>173825.6</v>
      </c>
      <c r="DY75" s="8">
        <f t="shared" si="59"/>
        <v>331735.00999999995</v>
      </c>
      <c r="DZ75" s="8">
        <f t="shared" si="59"/>
        <v>350646.11</v>
      </c>
      <c r="EA75" s="8">
        <f t="shared" si="59"/>
        <v>142884.1</v>
      </c>
      <c r="EB75" s="8">
        <f t="shared" si="59"/>
        <v>205848690</v>
      </c>
      <c r="EC75" s="8">
        <f t="shared" si="59"/>
        <v>416882650</v>
      </c>
      <c r="ED75" s="8">
        <f t="shared" si="59"/>
        <v>622731340</v>
      </c>
      <c r="EE75" s="171">
        <f t="shared" si="55"/>
        <v>33785.337456597219</v>
      </c>
      <c r="EF75" s="8"/>
      <c r="EG75" s="8"/>
      <c r="EH75" s="8"/>
      <c r="EI75" s="8"/>
      <c r="EJ75" s="8"/>
    </row>
    <row r="76" spans="1:140" x14ac:dyDescent="0.2">
      <c r="A76" s="187" t="s">
        <v>136</v>
      </c>
      <c r="B76" s="187" t="s">
        <v>397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 t="s">
        <v>295</v>
      </c>
      <c r="BL76" s="12" t="s">
        <v>136</v>
      </c>
      <c r="BM76" s="12" t="s">
        <v>137</v>
      </c>
      <c r="BN76" s="12">
        <v>302</v>
      </c>
      <c r="BO76" s="12">
        <v>0</v>
      </c>
      <c r="BP76" s="12">
        <f>BN76+BO76</f>
        <v>302</v>
      </c>
      <c r="BQ76" s="12">
        <v>183</v>
      </c>
      <c r="BR76" s="12">
        <v>119</v>
      </c>
      <c r="BS76" s="12">
        <v>41546.400000000001</v>
      </c>
      <c r="BT76" s="12">
        <v>65311.5</v>
      </c>
      <c r="BU76" s="12">
        <v>5000</v>
      </c>
      <c r="BV76" s="12">
        <v>25061.9</v>
      </c>
      <c r="BW76" s="12">
        <v>41136.97</v>
      </c>
      <c r="BX76" s="12">
        <v>4978.95</v>
      </c>
      <c r="BY76" s="12">
        <v>12547000</v>
      </c>
      <c r="BZ76" s="12">
        <v>0</v>
      </c>
      <c r="CA76" s="12">
        <f>BY76+BZ76</f>
        <v>12547000</v>
      </c>
      <c r="CB76" s="12">
        <f t="shared" si="53"/>
        <v>41546.357615894041</v>
      </c>
      <c r="CC76" s="12">
        <v>11952000</v>
      </c>
      <c r="CD76" s="12">
        <v>595000</v>
      </c>
      <c r="CE76" s="12">
        <v>57806409000000</v>
      </c>
      <c r="CF76" s="12">
        <v>57452384000000</v>
      </c>
      <c r="CG76" s="12">
        <v>354025000000</v>
      </c>
      <c r="CH76" s="12">
        <v>255</v>
      </c>
      <c r="CI76" s="12">
        <v>0</v>
      </c>
      <c r="CJ76" s="12">
        <f>CH76+CI76</f>
        <v>255</v>
      </c>
      <c r="CK76" s="12">
        <v>136</v>
      </c>
      <c r="CL76" s="12">
        <v>119</v>
      </c>
      <c r="CM76" s="12">
        <v>41831.4</v>
      </c>
      <c r="CN76" s="12">
        <v>74058.8</v>
      </c>
      <c r="CO76" s="12">
        <v>5000</v>
      </c>
      <c r="CP76" s="12">
        <v>28771.01</v>
      </c>
      <c r="CQ76" s="12">
        <v>53617.04</v>
      </c>
      <c r="CR76" s="12">
        <v>4978.95</v>
      </c>
      <c r="CS76" s="12">
        <v>10667000</v>
      </c>
      <c r="CT76" s="12">
        <v>0</v>
      </c>
      <c r="CU76" s="12">
        <f>CS76+CT76</f>
        <v>10667000</v>
      </c>
      <c r="CV76" s="12">
        <f t="shared" si="54"/>
        <v>41831.372549019608</v>
      </c>
      <c r="CW76" s="12">
        <v>10072000</v>
      </c>
      <c r="CX76" s="12">
        <v>595000</v>
      </c>
      <c r="CY76" s="12">
        <v>54272009000000</v>
      </c>
      <c r="CZ76" s="12">
        <v>53917984000000</v>
      </c>
      <c r="DA76" s="12">
        <v>354025000000</v>
      </c>
      <c r="DB76" s="12">
        <v>47</v>
      </c>
      <c r="DC76" s="12">
        <v>47</v>
      </c>
      <c r="DD76" s="12">
        <v>0</v>
      </c>
      <c r="DE76" s="12">
        <v>40000</v>
      </c>
      <c r="DF76" s="12">
        <v>40000</v>
      </c>
      <c r="DG76" s="12">
        <v>0</v>
      </c>
      <c r="DH76" s="12">
        <v>39572.18</v>
      </c>
      <c r="DI76" s="12">
        <v>39572.18</v>
      </c>
      <c r="DJ76" s="12">
        <v>0</v>
      </c>
      <c r="DK76" s="12">
        <v>1880000</v>
      </c>
      <c r="DL76" s="12">
        <v>1880000</v>
      </c>
      <c r="DM76" s="12">
        <v>0</v>
      </c>
      <c r="DN76" s="12">
        <v>3534400000000</v>
      </c>
      <c r="DO76" s="12">
        <v>3534400000000</v>
      </c>
      <c r="DP76" s="12">
        <v>0</v>
      </c>
      <c r="DQ76" s="12">
        <v>0</v>
      </c>
      <c r="DR76" s="12">
        <v>0</v>
      </c>
      <c r="DS76" s="12">
        <f>DQ76+DR76</f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f>EB76+EC76</f>
        <v>0</v>
      </c>
      <c r="EE76" s="172" t="e">
        <f t="shared" si="55"/>
        <v>#DIV/0!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</row>
    <row r="77" spans="1:140" x14ac:dyDescent="0.2">
      <c r="A77" s="187" t="s">
        <v>138</v>
      </c>
      <c r="B77" s="187" t="s">
        <v>397</v>
      </c>
      <c r="C77" s="12">
        <v>19</v>
      </c>
      <c r="D77" s="12">
        <v>19</v>
      </c>
      <c r="E77" s="12">
        <v>0</v>
      </c>
      <c r="F77" s="12">
        <v>15400</v>
      </c>
      <c r="G77" s="12">
        <v>15400</v>
      </c>
      <c r="H77" s="12">
        <v>0</v>
      </c>
      <c r="I77" s="12">
        <v>14989.26</v>
      </c>
      <c r="J77" s="12">
        <v>14989.26</v>
      </c>
      <c r="K77" s="12">
        <v>0</v>
      </c>
      <c r="L77" s="12">
        <v>292600</v>
      </c>
      <c r="M77" s="12">
        <v>292600</v>
      </c>
      <c r="N77" s="12">
        <v>0</v>
      </c>
      <c r="O77" s="12">
        <v>85614760000</v>
      </c>
      <c r="P77" s="12">
        <v>85614760000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19</v>
      </c>
      <c r="AH77" s="12">
        <v>19</v>
      </c>
      <c r="AI77" s="12">
        <v>0</v>
      </c>
      <c r="AJ77" s="12">
        <v>15400</v>
      </c>
      <c r="AK77" s="12">
        <v>15400</v>
      </c>
      <c r="AL77" s="12">
        <v>0</v>
      </c>
      <c r="AM77" s="12">
        <v>14989.26</v>
      </c>
      <c r="AN77" s="12">
        <v>14989.26</v>
      </c>
      <c r="AO77" s="12">
        <v>0</v>
      </c>
      <c r="AP77" s="12">
        <v>292600</v>
      </c>
      <c r="AQ77" s="12">
        <v>292600</v>
      </c>
      <c r="AR77" s="12">
        <v>0</v>
      </c>
      <c r="AS77" s="12">
        <v>85614760000</v>
      </c>
      <c r="AT77" s="12">
        <v>85614760000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 t="s">
        <v>295</v>
      </c>
      <c r="BL77" s="12" t="s">
        <v>138</v>
      </c>
      <c r="BM77" s="12" t="s">
        <v>139</v>
      </c>
      <c r="BN77" s="12">
        <v>26</v>
      </c>
      <c r="BO77" s="12">
        <v>19</v>
      </c>
      <c r="BP77" s="12">
        <f>BN77+BO77</f>
        <v>45</v>
      </c>
      <c r="BQ77" s="12">
        <v>26</v>
      </c>
      <c r="BR77" s="12">
        <v>0</v>
      </c>
      <c r="BS77" s="12">
        <v>40996.199999999997</v>
      </c>
      <c r="BT77" s="12">
        <v>40996.199999999997</v>
      </c>
      <c r="BU77" s="12">
        <v>0</v>
      </c>
      <c r="BV77" s="12">
        <v>31690.21</v>
      </c>
      <c r="BW77" s="12">
        <v>31690.21</v>
      </c>
      <c r="BX77" s="12">
        <v>0</v>
      </c>
      <c r="BY77" s="12">
        <v>1065900</v>
      </c>
      <c r="BZ77" s="12">
        <v>292600</v>
      </c>
      <c r="CA77" s="12">
        <f>BY77+BZ77</f>
        <v>1358500</v>
      </c>
      <c r="CB77" s="12">
        <f t="shared" si="53"/>
        <v>30188.888888888891</v>
      </c>
      <c r="CC77" s="12">
        <v>1065900</v>
      </c>
      <c r="CD77" s="12">
        <v>0</v>
      </c>
      <c r="CE77" s="12">
        <v>722583810000</v>
      </c>
      <c r="CF77" s="12">
        <v>722583810000</v>
      </c>
      <c r="CG77" s="12">
        <v>0</v>
      </c>
      <c r="CH77" s="12">
        <v>9</v>
      </c>
      <c r="CI77" s="12">
        <v>0</v>
      </c>
      <c r="CJ77" s="12">
        <f>CH77+CI77</f>
        <v>9</v>
      </c>
      <c r="CK77" s="12">
        <v>9</v>
      </c>
      <c r="CL77" s="12">
        <v>0</v>
      </c>
      <c r="CM77" s="12">
        <v>90100</v>
      </c>
      <c r="CN77" s="12">
        <v>90100</v>
      </c>
      <c r="CO77" s="12">
        <v>0</v>
      </c>
      <c r="CP77" s="12">
        <v>84947.09</v>
      </c>
      <c r="CQ77" s="12">
        <v>84947.09</v>
      </c>
      <c r="CR77" s="12">
        <v>0</v>
      </c>
      <c r="CS77" s="12">
        <v>810900</v>
      </c>
      <c r="CT77" s="12">
        <v>0</v>
      </c>
      <c r="CU77" s="12">
        <f>CS77+CT77</f>
        <v>810900</v>
      </c>
      <c r="CV77" s="12">
        <f t="shared" si="54"/>
        <v>90100</v>
      </c>
      <c r="CW77" s="12">
        <v>810900</v>
      </c>
      <c r="CX77" s="12">
        <v>0</v>
      </c>
      <c r="CY77" s="12">
        <v>657558810000</v>
      </c>
      <c r="CZ77" s="12">
        <v>657558810000</v>
      </c>
      <c r="DA77" s="12">
        <v>0</v>
      </c>
      <c r="DB77" s="12">
        <v>17</v>
      </c>
      <c r="DC77" s="12">
        <v>17</v>
      </c>
      <c r="DD77" s="12">
        <v>0</v>
      </c>
      <c r="DE77" s="12">
        <v>15000</v>
      </c>
      <c r="DF77" s="12">
        <v>15000</v>
      </c>
      <c r="DG77" s="12">
        <v>0</v>
      </c>
      <c r="DH77" s="12">
        <v>14552.14</v>
      </c>
      <c r="DI77" s="12">
        <v>14552.14</v>
      </c>
      <c r="DJ77" s="12">
        <v>0</v>
      </c>
      <c r="DK77" s="12">
        <v>255000</v>
      </c>
      <c r="DL77" s="12">
        <v>255000</v>
      </c>
      <c r="DM77" s="12">
        <v>0</v>
      </c>
      <c r="DN77" s="12">
        <v>65025000000</v>
      </c>
      <c r="DO77" s="12">
        <v>65025000000</v>
      </c>
      <c r="DP77" s="12">
        <v>0</v>
      </c>
      <c r="DQ77" s="12">
        <v>0</v>
      </c>
      <c r="DR77" s="12">
        <v>19</v>
      </c>
      <c r="DS77" s="12">
        <f>DQ77+DR77</f>
        <v>19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292600</v>
      </c>
      <c r="ED77" s="12">
        <f>EB77+EC77</f>
        <v>292600</v>
      </c>
      <c r="EE77" s="172">
        <f t="shared" si="55"/>
        <v>15400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</row>
    <row r="78" spans="1:140" x14ac:dyDescent="0.2">
      <c r="A78" s="187" t="s">
        <v>140</v>
      </c>
      <c r="B78" s="187" t="s">
        <v>397</v>
      </c>
      <c r="C78" s="12">
        <v>181</v>
      </c>
      <c r="D78" s="12">
        <v>98</v>
      </c>
      <c r="E78" s="12">
        <v>83</v>
      </c>
      <c r="F78" s="12">
        <v>54387.4</v>
      </c>
      <c r="G78" s="12">
        <v>89440</v>
      </c>
      <c r="H78" s="12">
        <v>13000</v>
      </c>
      <c r="I78" s="12">
        <v>48623.86</v>
      </c>
      <c r="J78" s="12">
        <v>88982.5</v>
      </c>
      <c r="K78" s="12">
        <v>12921.45</v>
      </c>
      <c r="L78" s="12">
        <v>9844120</v>
      </c>
      <c r="M78" s="12">
        <v>8765120</v>
      </c>
      <c r="N78" s="12">
        <v>1079000</v>
      </c>
      <c r="O78" s="12">
        <v>77991569614400</v>
      </c>
      <c r="P78" s="12">
        <v>76827328614400</v>
      </c>
      <c r="Q78" s="12">
        <v>1164241000000</v>
      </c>
      <c r="R78" s="12">
        <v>98</v>
      </c>
      <c r="S78" s="12">
        <v>98</v>
      </c>
      <c r="T78" s="12">
        <v>0</v>
      </c>
      <c r="U78" s="12">
        <v>89440</v>
      </c>
      <c r="V78" s="12">
        <v>89440</v>
      </c>
      <c r="W78" s="12">
        <v>0</v>
      </c>
      <c r="X78" s="12">
        <v>88982.5</v>
      </c>
      <c r="Y78" s="12">
        <v>88982.5</v>
      </c>
      <c r="Z78" s="12">
        <v>0</v>
      </c>
      <c r="AA78" s="12">
        <v>8765120</v>
      </c>
      <c r="AB78" s="12">
        <v>8765120</v>
      </c>
      <c r="AC78" s="12">
        <v>0</v>
      </c>
      <c r="AD78" s="12">
        <v>76827328614400</v>
      </c>
      <c r="AE78" s="12">
        <v>76827328614400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83</v>
      </c>
      <c r="AW78" s="12">
        <v>0</v>
      </c>
      <c r="AX78" s="12">
        <v>83</v>
      </c>
      <c r="AY78" s="12">
        <v>13000</v>
      </c>
      <c r="AZ78" s="12">
        <v>0</v>
      </c>
      <c r="BA78" s="12">
        <v>13000</v>
      </c>
      <c r="BB78" s="12">
        <v>12921.45</v>
      </c>
      <c r="BC78" s="12">
        <v>0</v>
      </c>
      <c r="BD78" s="12">
        <v>12921.45</v>
      </c>
      <c r="BE78" s="12">
        <v>1079000</v>
      </c>
      <c r="BF78" s="12">
        <v>0</v>
      </c>
      <c r="BG78" s="12">
        <v>1079000</v>
      </c>
      <c r="BH78" s="12">
        <v>1164241000000</v>
      </c>
      <c r="BI78" s="12">
        <v>0</v>
      </c>
      <c r="BJ78" s="12">
        <v>1164241000000</v>
      </c>
      <c r="BK78" s="12" t="s">
        <v>295</v>
      </c>
      <c r="BL78" s="12" t="s">
        <v>140</v>
      </c>
      <c r="BM78" s="12" t="s">
        <v>141</v>
      </c>
      <c r="BN78" s="12">
        <v>1337</v>
      </c>
      <c r="BO78" s="12">
        <v>181</v>
      </c>
      <c r="BP78" s="12">
        <f>BN78+BO78</f>
        <v>1518</v>
      </c>
      <c r="BQ78" s="12">
        <v>985</v>
      </c>
      <c r="BR78" s="12">
        <v>352</v>
      </c>
      <c r="BS78" s="12">
        <v>32691.1</v>
      </c>
      <c r="BT78" s="12">
        <v>32909.599999999999</v>
      </c>
      <c r="BU78" s="12">
        <v>32079.5</v>
      </c>
      <c r="BV78" s="12">
        <v>11302.31</v>
      </c>
      <c r="BW78" s="12">
        <v>13822.68</v>
      </c>
      <c r="BX78" s="12">
        <v>18622.669999999998</v>
      </c>
      <c r="BY78" s="12">
        <v>43708000</v>
      </c>
      <c r="BZ78" s="12">
        <v>9844120</v>
      </c>
      <c r="CA78" s="12">
        <f>BY78+BZ78</f>
        <v>53552120</v>
      </c>
      <c r="CB78" s="12">
        <f t="shared" si="53"/>
        <v>35278.076416337288</v>
      </c>
      <c r="CC78" s="12">
        <v>32416000</v>
      </c>
      <c r="CD78" s="12">
        <v>11292000</v>
      </c>
      <c r="CE78" s="12">
        <v>229776816000000</v>
      </c>
      <c r="CF78" s="12">
        <v>186444214000000</v>
      </c>
      <c r="CG78" s="12">
        <v>43332602000000</v>
      </c>
      <c r="CH78" s="12">
        <v>211</v>
      </c>
      <c r="CI78" s="12">
        <v>98</v>
      </c>
      <c r="CJ78" s="12">
        <f>CH78+CI78</f>
        <v>309</v>
      </c>
      <c r="CK78" s="12">
        <v>211</v>
      </c>
      <c r="CL78" s="12">
        <v>0</v>
      </c>
      <c r="CM78" s="12">
        <v>70213.3</v>
      </c>
      <c r="CN78" s="12">
        <v>70213.3</v>
      </c>
      <c r="CO78" s="12">
        <v>0</v>
      </c>
      <c r="CP78" s="12">
        <v>54548.18</v>
      </c>
      <c r="CQ78" s="12">
        <v>54548.18</v>
      </c>
      <c r="CR78" s="12">
        <v>0</v>
      </c>
      <c r="CS78" s="12">
        <v>14815000</v>
      </c>
      <c r="CT78" s="12">
        <v>8765120</v>
      </c>
      <c r="CU78" s="12">
        <f>CS78+CT78</f>
        <v>23580120</v>
      </c>
      <c r="CV78" s="12">
        <f t="shared" si="54"/>
        <v>76311.067961165056</v>
      </c>
      <c r="CW78" s="12">
        <v>14815000</v>
      </c>
      <c r="CX78" s="12">
        <v>0</v>
      </c>
      <c r="CY78" s="12">
        <v>133512625000000</v>
      </c>
      <c r="CZ78" s="12">
        <v>133512625000000</v>
      </c>
      <c r="DA78" s="12">
        <v>0</v>
      </c>
      <c r="DB78" s="12">
        <v>712</v>
      </c>
      <c r="DC78" s="12">
        <v>454</v>
      </c>
      <c r="DD78" s="12">
        <v>258</v>
      </c>
      <c r="DE78" s="12">
        <v>25896.1</v>
      </c>
      <c r="DF78" s="12">
        <v>21537.4</v>
      </c>
      <c r="DG78" s="12">
        <v>33565.9</v>
      </c>
      <c r="DH78" s="12">
        <v>11390.95</v>
      </c>
      <c r="DI78" s="12">
        <v>11991.68</v>
      </c>
      <c r="DJ78" s="12">
        <v>23292.77</v>
      </c>
      <c r="DK78" s="12">
        <v>18438000</v>
      </c>
      <c r="DL78" s="12">
        <v>9778000</v>
      </c>
      <c r="DM78" s="12">
        <v>8660000</v>
      </c>
      <c r="DN78" s="12">
        <v>66255342000000</v>
      </c>
      <c r="DO78" s="12">
        <v>29850164000000</v>
      </c>
      <c r="DP78" s="12">
        <v>36405178000000</v>
      </c>
      <c r="DQ78" s="12">
        <v>414</v>
      </c>
      <c r="DR78" s="12">
        <v>0</v>
      </c>
      <c r="DS78" s="12">
        <f>DQ78+DR78</f>
        <v>414</v>
      </c>
      <c r="DT78" s="12">
        <v>320</v>
      </c>
      <c r="DU78" s="12">
        <v>94</v>
      </c>
      <c r="DV78" s="12">
        <v>25253.599999999999</v>
      </c>
      <c r="DW78" s="12">
        <v>24446.9</v>
      </c>
      <c r="DX78" s="12">
        <v>28000</v>
      </c>
      <c r="DY78" s="12">
        <v>13173.63</v>
      </c>
      <c r="DZ78" s="12">
        <v>14951.15</v>
      </c>
      <c r="EA78" s="12">
        <v>27850.67</v>
      </c>
      <c r="EB78" s="12">
        <v>10455000</v>
      </c>
      <c r="EC78" s="12">
        <v>0</v>
      </c>
      <c r="ED78" s="12">
        <f>EB78+EC78</f>
        <v>10455000</v>
      </c>
      <c r="EE78" s="172">
        <f t="shared" si="55"/>
        <v>25253.623188405796</v>
      </c>
      <c r="EF78" s="12">
        <v>7823000</v>
      </c>
      <c r="EG78" s="12">
        <v>2632000</v>
      </c>
      <c r="EH78" s="12">
        <v>30008849000000</v>
      </c>
      <c r="EI78" s="12">
        <v>23081425000000</v>
      </c>
      <c r="EJ78" s="12">
        <v>6927424000000</v>
      </c>
    </row>
    <row r="79" spans="1:140" x14ac:dyDescent="0.2">
      <c r="A79" s="187" t="s">
        <v>142</v>
      </c>
      <c r="B79" s="187" t="s">
        <v>397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 t="s">
        <v>295</v>
      </c>
      <c r="BL79" s="12" t="s">
        <v>142</v>
      </c>
      <c r="BM79" s="12" t="s">
        <v>143</v>
      </c>
      <c r="BN79" s="12">
        <v>96</v>
      </c>
      <c r="BO79" s="12">
        <v>0</v>
      </c>
      <c r="BP79" s="12">
        <f>BN79+BO79</f>
        <v>96</v>
      </c>
      <c r="BQ79" s="12">
        <v>57</v>
      </c>
      <c r="BR79" s="12">
        <v>39</v>
      </c>
      <c r="BS79" s="12">
        <v>51672.5</v>
      </c>
      <c r="BT79" s="12">
        <v>43783.5</v>
      </c>
      <c r="BU79" s="12">
        <v>63202.6</v>
      </c>
      <c r="BV79" s="12">
        <v>25005.85</v>
      </c>
      <c r="BW79" s="12">
        <v>33314.85</v>
      </c>
      <c r="BX79" s="12">
        <v>37579.360000000001</v>
      </c>
      <c r="BY79" s="12">
        <v>4960560</v>
      </c>
      <c r="BZ79" s="12">
        <v>0</v>
      </c>
      <c r="CA79" s="12">
        <f>BY79+BZ79</f>
        <v>4960560</v>
      </c>
      <c r="CB79" s="12">
        <f t="shared" si="53"/>
        <v>51672.5</v>
      </c>
      <c r="CC79" s="12">
        <v>2495660</v>
      </c>
      <c r="CD79" s="12">
        <v>2464900</v>
      </c>
      <c r="CE79" s="12">
        <v>6019022157600</v>
      </c>
      <c r="CF79" s="12">
        <v>3715265747600</v>
      </c>
      <c r="CG79" s="12">
        <v>2303756410000</v>
      </c>
      <c r="CH79" s="12">
        <v>64</v>
      </c>
      <c r="CI79" s="12">
        <v>0</v>
      </c>
      <c r="CJ79" s="12">
        <f>CH79+CI79</f>
        <v>64</v>
      </c>
      <c r="CK79" s="12">
        <v>36</v>
      </c>
      <c r="CL79" s="12">
        <v>28</v>
      </c>
      <c r="CM79" s="12">
        <v>49373.4</v>
      </c>
      <c r="CN79" s="12">
        <v>52000</v>
      </c>
      <c r="CO79" s="12">
        <v>45996.4</v>
      </c>
      <c r="CP79" s="12">
        <v>32275.35</v>
      </c>
      <c r="CQ79" s="12">
        <v>51272.69</v>
      </c>
      <c r="CR79" s="12">
        <v>33104.44</v>
      </c>
      <c r="CS79" s="12">
        <v>3159900</v>
      </c>
      <c r="CT79" s="12">
        <v>0</v>
      </c>
      <c r="CU79" s="12">
        <f>CS79+CT79</f>
        <v>3159900</v>
      </c>
      <c r="CV79" s="12">
        <f t="shared" si="54"/>
        <v>49373.4375</v>
      </c>
      <c r="CW79" s="12">
        <v>1872000</v>
      </c>
      <c r="CX79" s="12">
        <v>1287900</v>
      </c>
      <c r="CY79" s="12">
        <v>4422811410000</v>
      </c>
      <c r="CZ79" s="12">
        <v>3504384000000</v>
      </c>
      <c r="DA79" s="12">
        <v>918427410000</v>
      </c>
      <c r="DB79" s="12">
        <v>19</v>
      </c>
      <c r="DC79" s="12">
        <v>8</v>
      </c>
      <c r="DD79" s="12">
        <v>11</v>
      </c>
      <c r="DE79" s="12">
        <v>83126.3</v>
      </c>
      <c r="DF79" s="12">
        <v>50300</v>
      </c>
      <c r="DG79" s="12">
        <v>107000</v>
      </c>
      <c r="DH79" s="12">
        <v>62628.59</v>
      </c>
      <c r="DI79" s="12">
        <v>47051.34</v>
      </c>
      <c r="DJ79" s="12">
        <v>102020.5</v>
      </c>
      <c r="DK79" s="12">
        <v>1579400</v>
      </c>
      <c r="DL79" s="12">
        <v>402400</v>
      </c>
      <c r="DM79" s="12">
        <v>1177000</v>
      </c>
      <c r="DN79" s="12">
        <v>1547254760000</v>
      </c>
      <c r="DO79" s="12">
        <v>161925760000</v>
      </c>
      <c r="DP79" s="12">
        <v>1385329000000</v>
      </c>
      <c r="DQ79" s="12">
        <v>13</v>
      </c>
      <c r="DR79" s="12">
        <v>0</v>
      </c>
      <c r="DS79" s="12">
        <f>DQ79+DR79</f>
        <v>13</v>
      </c>
      <c r="DT79" s="12">
        <v>13</v>
      </c>
      <c r="DU79" s="12">
        <v>0</v>
      </c>
      <c r="DV79" s="12">
        <v>17020</v>
      </c>
      <c r="DW79" s="12">
        <v>17020</v>
      </c>
      <c r="DX79" s="12">
        <v>0</v>
      </c>
      <c r="DY79" s="12">
        <v>16352.29</v>
      </c>
      <c r="DZ79" s="12">
        <v>16352.29</v>
      </c>
      <c r="EA79" s="12">
        <v>0</v>
      </c>
      <c r="EB79" s="12">
        <v>221260</v>
      </c>
      <c r="EC79" s="12">
        <v>0</v>
      </c>
      <c r="ED79" s="12">
        <f>EB79+EC79</f>
        <v>221260</v>
      </c>
      <c r="EE79" s="172">
        <f t="shared" si="55"/>
        <v>17020</v>
      </c>
      <c r="EF79" s="12">
        <v>221260</v>
      </c>
      <c r="EG79" s="12">
        <v>0</v>
      </c>
      <c r="EH79" s="12">
        <v>48955987600</v>
      </c>
      <c r="EI79" s="12">
        <v>48955987600</v>
      </c>
      <c r="EJ79" s="12">
        <v>0</v>
      </c>
    </row>
    <row r="80" spans="1:140" x14ac:dyDescent="0.2">
      <c r="A80" s="187" t="s">
        <v>398</v>
      </c>
      <c r="B80" s="187"/>
      <c r="C80" s="12">
        <f t="shared" ref="C80:AU80" si="60">SUM(C76:C79)</f>
        <v>200</v>
      </c>
      <c r="D80" s="12">
        <f t="shared" si="60"/>
        <v>117</v>
      </c>
      <c r="E80" s="12">
        <f t="shared" si="60"/>
        <v>83</v>
      </c>
      <c r="F80" s="12">
        <f t="shared" si="60"/>
        <v>69787.399999999994</v>
      </c>
      <c r="G80" s="12">
        <f t="shared" si="60"/>
        <v>104840</v>
      </c>
      <c r="H80" s="12">
        <f t="shared" si="60"/>
        <v>13000</v>
      </c>
      <c r="I80" s="12">
        <f t="shared" si="60"/>
        <v>63613.120000000003</v>
      </c>
      <c r="J80" s="12">
        <f t="shared" si="60"/>
        <v>103971.76</v>
      </c>
      <c r="K80" s="12">
        <f t="shared" si="60"/>
        <v>12921.45</v>
      </c>
      <c r="L80" s="12">
        <f t="shared" si="60"/>
        <v>10136720</v>
      </c>
      <c r="M80" s="12">
        <f t="shared" si="60"/>
        <v>9057720</v>
      </c>
      <c r="N80" s="12">
        <f t="shared" si="60"/>
        <v>1079000</v>
      </c>
      <c r="O80" s="12">
        <f t="shared" si="60"/>
        <v>78077184374400</v>
      </c>
      <c r="P80" s="12">
        <f t="shared" si="60"/>
        <v>76912943374400</v>
      </c>
      <c r="Q80" s="12">
        <f t="shared" si="60"/>
        <v>1164241000000</v>
      </c>
      <c r="R80" s="12">
        <f t="shared" si="60"/>
        <v>98</v>
      </c>
      <c r="S80" s="12">
        <f t="shared" si="60"/>
        <v>98</v>
      </c>
      <c r="T80" s="12">
        <f t="shared" si="60"/>
        <v>0</v>
      </c>
      <c r="U80" s="12">
        <f t="shared" si="60"/>
        <v>89440</v>
      </c>
      <c r="V80" s="12">
        <f t="shared" si="60"/>
        <v>89440</v>
      </c>
      <c r="W80" s="12">
        <f t="shared" si="60"/>
        <v>0</v>
      </c>
      <c r="X80" s="12">
        <f t="shared" si="60"/>
        <v>88982.5</v>
      </c>
      <c r="Y80" s="12">
        <f t="shared" si="60"/>
        <v>88982.5</v>
      </c>
      <c r="Z80" s="12">
        <f t="shared" si="60"/>
        <v>0</v>
      </c>
      <c r="AA80" s="12">
        <f t="shared" si="60"/>
        <v>8765120</v>
      </c>
      <c r="AB80" s="12">
        <f t="shared" si="60"/>
        <v>8765120</v>
      </c>
      <c r="AC80" s="12">
        <f t="shared" si="60"/>
        <v>0</v>
      </c>
      <c r="AD80" s="12">
        <f t="shared" si="60"/>
        <v>76827328614400</v>
      </c>
      <c r="AE80" s="12">
        <f t="shared" si="60"/>
        <v>76827328614400</v>
      </c>
      <c r="AF80" s="12">
        <f t="shared" si="60"/>
        <v>0</v>
      </c>
      <c r="AG80" s="12">
        <f t="shared" si="60"/>
        <v>19</v>
      </c>
      <c r="AH80" s="12">
        <f t="shared" si="60"/>
        <v>19</v>
      </c>
      <c r="AI80" s="12">
        <f t="shared" si="60"/>
        <v>0</v>
      </c>
      <c r="AJ80" s="12">
        <f t="shared" si="60"/>
        <v>15400</v>
      </c>
      <c r="AK80" s="12">
        <f t="shared" si="60"/>
        <v>15400</v>
      </c>
      <c r="AL80" s="12">
        <f t="shared" si="60"/>
        <v>0</v>
      </c>
      <c r="AM80" s="12">
        <f t="shared" si="60"/>
        <v>14989.26</v>
      </c>
      <c r="AN80" s="12">
        <f t="shared" si="60"/>
        <v>14989.26</v>
      </c>
      <c r="AO80" s="12">
        <f t="shared" si="60"/>
        <v>0</v>
      </c>
      <c r="AP80" s="12">
        <f t="shared" si="60"/>
        <v>292600</v>
      </c>
      <c r="AQ80" s="12">
        <f t="shared" si="60"/>
        <v>292600</v>
      </c>
      <c r="AR80" s="12">
        <f t="shared" si="60"/>
        <v>0</v>
      </c>
      <c r="AS80" s="12">
        <f t="shared" si="60"/>
        <v>85614760000</v>
      </c>
      <c r="AT80" s="12">
        <f t="shared" si="60"/>
        <v>85614760000</v>
      </c>
      <c r="AU80" s="12">
        <f t="shared" si="60"/>
        <v>0</v>
      </c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>
        <f t="shared" ref="BN80:CA80" si="61">SUM(BN76:BN79)</f>
        <v>1761</v>
      </c>
      <c r="BO80" s="12">
        <f t="shared" si="61"/>
        <v>200</v>
      </c>
      <c r="BP80" s="12">
        <f t="shared" si="61"/>
        <v>1961</v>
      </c>
      <c r="BQ80" s="12">
        <f t="shared" si="61"/>
        <v>1251</v>
      </c>
      <c r="BR80" s="12">
        <f t="shared" si="61"/>
        <v>510</v>
      </c>
      <c r="BS80" s="12">
        <f t="shared" si="61"/>
        <v>166906.20000000001</v>
      </c>
      <c r="BT80" s="12">
        <f t="shared" si="61"/>
        <v>183000.8</v>
      </c>
      <c r="BU80" s="12">
        <f t="shared" si="61"/>
        <v>100282.1</v>
      </c>
      <c r="BV80" s="12">
        <f t="shared" si="61"/>
        <v>93060.26999999999</v>
      </c>
      <c r="BW80" s="12">
        <f t="shared" si="61"/>
        <v>119964.70999999999</v>
      </c>
      <c r="BX80" s="12">
        <f t="shared" si="61"/>
        <v>61180.979999999996</v>
      </c>
      <c r="BY80" s="12">
        <f t="shared" si="61"/>
        <v>62281460</v>
      </c>
      <c r="BZ80" s="12">
        <f t="shared" si="61"/>
        <v>10136720</v>
      </c>
      <c r="CA80" s="12">
        <f t="shared" si="61"/>
        <v>72418180</v>
      </c>
      <c r="CB80" s="12">
        <f t="shared" si="53"/>
        <v>36929.209586945435</v>
      </c>
      <c r="CC80" s="12">
        <f t="shared" ref="CC80:CU80" si="62">SUM(CC76:CC79)</f>
        <v>47929560</v>
      </c>
      <c r="CD80" s="12">
        <f t="shared" si="62"/>
        <v>14351900</v>
      </c>
      <c r="CE80" s="12">
        <f t="shared" si="62"/>
        <v>294324830967600</v>
      </c>
      <c r="CF80" s="12">
        <f t="shared" si="62"/>
        <v>248334447557600</v>
      </c>
      <c r="CG80" s="12">
        <f t="shared" si="62"/>
        <v>45990383410000</v>
      </c>
      <c r="CH80" s="12">
        <f t="shared" si="62"/>
        <v>539</v>
      </c>
      <c r="CI80" s="12">
        <f t="shared" si="62"/>
        <v>98</v>
      </c>
      <c r="CJ80" s="12">
        <f t="shared" si="62"/>
        <v>637</v>
      </c>
      <c r="CK80" s="12">
        <f t="shared" si="62"/>
        <v>392</v>
      </c>
      <c r="CL80" s="12">
        <f t="shared" si="62"/>
        <v>147</v>
      </c>
      <c r="CM80" s="12">
        <f t="shared" si="62"/>
        <v>251518.1</v>
      </c>
      <c r="CN80" s="12">
        <f t="shared" si="62"/>
        <v>286372.09999999998</v>
      </c>
      <c r="CO80" s="12">
        <f t="shared" si="62"/>
        <v>50996.4</v>
      </c>
      <c r="CP80" s="12">
        <f t="shared" si="62"/>
        <v>200541.63</v>
      </c>
      <c r="CQ80" s="12">
        <f t="shared" si="62"/>
        <v>244385</v>
      </c>
      <c r="CR80" s="12">
        <f t="shared" si="62"/>
        <v>38083.39</v>
      </c>
      <c r="CS80" s="12">
        <f t="shared" si="62"/>
        <v>29452800</v>
      </c>
      <c r="CT80" s="12">
        <f t="shared" si="62"/>
        <v>8765120</v>
      </c>
      <c r="CU80" s="12">
        <f t="shared" si="62"/>
        <v>38217920</v>
      </c>
      <c r="CV80" s="12">
        <f t="shared" si="54"/>
        <v>59996.734693877552</v>
      </c>
      <c r="CW80" s="12">
        <f t="shared" ref="CW80:ED80" si="63">SUM(CW76:CW79)</f>
        <v>27569900</v>
      </c>
      <c r="CX80" s="12">
        <f t="shared" si="63"/>
        <v>1882900</v>
      </c>
      <c r="CY80" s="12">
        <f t="shared" si="63"/>
        <v>192865004220000</v>
      </c>
      <c r="CZ80" s="12">
        <f t="shared" si="63"/>
        <v>191592551810000</v>
      </c>
      <c r="DA80" s="12">
        <f t="shared" si="63"/>
        <v>1272452410000</v>
      </c>
      <c r="DB80" s="12">
        <f t="shared" si="63"/>
        <v>795</v>
      </c>
      <c r="DC80" s="12">
        <f t="shared" si="63"/>
        <v>526</v>
      </c>
      <c r="DD80" s="12">
        <f t="shared" si="63"/>
        <v>269</v>
      </c>
      <c r="DE80" s="12">
        <f t="shared" si="63"/>
        <v>164022.40000000002</v>
      </c>
      <c r="DF80" s="12">
        <f t="shared" si="63"/>
        <v>126837.4</v>
      </c>
      <c r="DG80" s="12">
        <f t="shared" si="63"/>
        <v>140565.9</v>
      </c>
      <c r="DH80" s="12">
        <f t="shared" si="63"/>
        <v>128143.86</v>
      </c>
      <c r="DI80" s="12">
        <f t="shared" si="63"/>
        <v>113167.34</v>
      </c>
      <c r="DJ80" s="12">
        <f t="shared" si="63"/>
        <v>125313.27</v>
      </c>
      <c r="DK80" s="12">
        <f t="shared" si="63"/>
        <v>22152400</v>
      </c>
      <c r="DL80" s="12">
        <f t="shared" si="63"/>
        <v>12315400</v>
      </c>
      <c r="DM80" s="12">
        <f t="shared" si="63"/>
        <v>9837000</v>
      </c>
      <c r="DN80" s="12">
        <f t="shared" si="63"/>
        <v>71402021760000</v>
      </c>
      <c r="DO80" s="12">
        <f t="shared" si="63"/>
        <v>33611514760000</v>
      </c>
      <c r="DP80" s="12">
        <f t="shared" si="63"/>
        <v>37790507000000</v>
      </c>
      <c r="DQ80" s="12">
        <f t="shared" si="63"/>
        <v>427</v>
      </c>
      <c r="DR80" s="12">
        <f t="shared" si="63"/>
        <v>19</v>
      </c>
      <c r="DS80" s="12">
        <f t="shared" si="63"/>
        <v>446</v>
      </c>
      <c r="DT80" s="12">
        <f t="shared" si="63"/>
        <v>333</v>
      </c>
      <c r="DU80" s="12">
        <f t="shared" si="63"/>
        <v>94</v>
      </c>
      <c r="DV80" s="12">
        <f t="shared" si="63"/>
        <v>42273.599999999999</v>
      </c>
      <c r="DW80" s="12">
        <f t="shared" si="63"/>
        <v>41466.9</v>
      </c>
      <c r="DX80" s="12">
        <f t="shared" si="63"/>
        <v>28000</v>
      </c>
      <c r="DY80" s="12">
        <f t="shared" si="63"/>
        <v>29525.919999999998</v>
      </c>
      <c r="DZ80" s="12">
        <f t="shared" si="63"/>
        <v>31303.440000000002</v>
      </c>
      <c r="EA80" s="12">
        <f t="shared" si="63"/>
        <v>27850.67</v>
      </c>
      <c r="EB80" s="12">
        <f t="shared" si="63"/>
        <v>10676260</v>
      </c>
      <c r="EC80" s="12">
        <f t="shared" si="63"/>
        <v>292600</v>
      </c>
      <c r="ED80" s="12">
        <f t="shared" si="63"/>
        <v>10968860</v>
      </c>
      <c r="EE80" s="172">
        <f t="shared" si="55"/>
        <v>24593.856502242154</v>
      </c>
      <c r="EF80" s="12"/>
      <c r="EG80" s="12"/>
      <c r="EH80" s="12"/>
      <c r="EI80" s="12"/>
      <c r="EJ80" s="12"/>
    </row>
    <row r="81" spans="1:140" x14ac:dyDescent="0.2">
      <c r="A81" s="11" t="s">
        <v>144</v>
      </c>
      <c r="B81" s="11" t="s">
        <v>399</v>
      </c>
      <c r="C81" s="11">
        <v>829</v>
      </c>
      <c r="D81" s="11">
        <v>510</v>
      </c>
      <c r="E81" s="11">
        <v>319</v>
      </c>
      <c r="F81" s="11">
        <v>40371.5</v>
      </c>
      <c r="G81" s="11">
        <v>51070.6</v>
      </c>
      <c r="H81" s="11">
        <v>23266.3</v>
      </c>
      <c r="I81" s="11">
        <v>18592</v>
      </c>
      <c r="J81" s="11">
        <v>28935.38</v>
      </c>
      <c r="K81" s="11">
        <v>13889.39</v>
      </c>
      <c r="L81" s="11">
        <v>33467940</v>
      </c>
      <c r="M81" s="11">
        <v>26046000</v>
      </c>
      <c r="N81" s="11">
        <v>7421940</v>
      </c>
      <c r="O81" s="11">
        <v>238904499163600</v>
      </c>
      <c r="P81" s="11">
        <v>219100580000000</v>
      </c>
      <c r="Q81" s="11">
        <v>19803919163600</v>
      </c>
      <c r="R81" s="11">
        <v>510</v>
      </c>
      <c r="S81" s="11">
        <v>362</v>
      </c>
      <c r="T81" s="11">
        <v>148</v>
      </c>
      <c r="U81" s="11">
        <v>40915.699999999997</v>
      </c>
      <c r="V81" s="11">
        <v>41359.1</v>
      </c>
      <c r="W81" s="11">
        <v>39831.1</v>
      </c>
      <c r="X81" s="11">
        <v>22989.67</v>
      </c>
      <c r="Y81" s="11">
        <v>30269</v>
      </c>
      <c r="Z81" s="11">
        <v>28188.69</v>
      </c>
      <c r="AA81" s="11">
        <v>20867000</v>
      </c>
      <c r="AB81" s="11">
        <v>14972000</v>
      </c>
      <c r="AC81" s="11">
        <v>5895000</v>
      </c>
      <c r="AD81" s="11">
        <v>138323121000000</v>
      </c>
      <c r="AE81" s="11">
        <v>120683344000000</v>
      </c>
      <c r="AF81" s="11">
        <v>17639777000000</v>
      </c>
      <c r="AG81" s="11">
        <v>319</v>
      </c>
      <c r="AH81" s="11">
        <v>148</v>
      </c>
      <c r="AI81" s="11">
        <v>171</v>
      </c>
      <c r="AJ81" s="11">
        <v>39501.4</v>
      </c>
      <c r="AK81" s="11">
        <v>74824.3</v>
      </c>
      <c r="AL81" s="11">
        <v>8929.5</v>
      </c>
      <c r="AM81" s="11">
        <v>31361.07</v>
      </c>
      <c r="AN81" s="11">
        <v>66747.94</v>
      </c>
      <c r="AO81" s="11">
        <v>8575.7900000000009</v>
      </c>
      <c r="AP81" s="11">
        <v>12600940</v>
      </c>
      <c r="AQ81" s="11">
        <v>11074000</v>
      </c>
      <c r="AR81" s="11">
        <v>1526940</v>
      </c>
      <c r="AS81" s="11">
        <v>100581378163600</v>
      </c>
      <c r="AT81" s="11">
        <v>98417236000000</v>
      </c>
      <c r="AU81" s="11">
        <v>2164142163600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 t="s">
        <v>295</v>
      </c>
      <c r="BL81" s="11" t="s">
        <v>144</v>
      </c>
      <c r="BM81" s="11" t="s">
        <v>145</v>
      </c>
      <c r="BN81" s="11">
        <v>9986</v>
      </c>
      <c r="BO81" s="11">
        <v>829</v>
      </c>
      <c r="BP81" s="11">
        <f t="shared" ref="BP81:BP112" si="64">BN81+BO81</f>
        <v>10815</v>
      </c>
      <c r="BQ81" s="11">
        <v>5541</v>
      </c>
      <c r="BR81" s="11">
        <v>4445</v>
      </c>
      <c r="BS81" s="11">
        <v>32651</v>
      </c>
      <c r="BT81" s="11">
        <v>34135.300000000003</v>
      </c>
      <c r="BU81" s="11">
        <v>30800.7</v>
      </c>
      <c r="BV81" s="11">
        <v>5840.32</v>
      </c>
      <c r="BW81" s="11">
        <v>8617.66</v>
      </c>
      <c r="BX81" s="11">
        <v>7533.22</v>
      </c>
      <c r="BY81" s="11">
        <v>326052690</v>
      </c>
      <c r="BZ81" s="11">
        <v>33467940</v>
      </c>
      <c r="CA81" s="11">
        <f t="shared" ref="CA81:CA112" si="65">BY81+BZ81</f>
        <v>359520630</v>
      </c>
      <c r="CB81" s="11">
        <f t="shared" si="53"/>
        <v>33242.776699029127</v>
      </c>
      <c r="CC81" s="11">
        <v>189143450</v>
      </c>
      <c r="CD81" s="11">
        <v>136909240</v>
      </c>
      <c r="CE81" s="11">
        <v>3412035663926100</v>
      </c>
      <c r="CF81" s="11">
        <v>2286562155232500</v>
      </c>
      <c r="CG81" s="11">
        <v>1125473508693600</v>
      </c>
      <c r="CH81" s="11">
        <v>1819</v>
      </c>
      <c r="CI81" s="11">
        <v>510</v>
      </c>
      <c r="CJ81" s="11">
        <f t="shared" ref="CJ81:CJ112" si="66">CH81+CI81</f>
        <v>2329</v>
      </c>
      <c r="CK81" s="11">
        <v>624</v>
      </c>
      <c r="CL81" s="11">
        <v>1195</v>
      </c>
      <c r="CM81" s="11">
        <v>43116.5</v>
      </c>
      <c r="CN81" s="11">
        <v>37488.6</v>
      </c>
      <c r="CO81" s="11">
        <v>46055.199999999997</v>
      </c>
      <c r="CP81" s="11">
        <v>17168.61</v>
      </c>
      <c r="CQ81" s="11">
        <v>23137.06</v>
      </c>
      <c r="CR81" s="11">
        <v>23172.84</v>
      </c>
      <c r="CS81" s="11">
        <v>78428900</v>
      </c>
      <c r="CT81" s="11">
        <v>20867000</v>
      </c>
      <c r="CU81" s="11">
        <f t="shared" ref="CU81:CU112" si="67">CS81+CT81</f>
        <v>99295900</v>
      </c>
      <c r="CV81" s="11">
        <f t="shared" si="54"/>
        <v>42634.564190639758</v>
      </c>
      <c r="CW81" s="11">
        <v>23392900</v>
      </c>
      <c r="CX81" s="11">
        <v>55036000</v>
      </c>
      <c r="CY81" s="11">
        <v>978675374810000</v>
      </c>
      <c r="CZ81" s="11">
        <v>209319134810000</v>
      </c>
      <c r="DA81" s="11">
        <v>769356240000000</v>
      </c>
      <c r="DB81" s="11">
        <v>6045</v>
      </c>
      <c r="DC81" s="11">
        <v>3749</v>
      </c>
      <c r="DD81" s="11">
        <v>2296</v>
      </c>
      <c r="DE81" s="11">
        <v>31202.6</v>
      </c>
      <c r="DF81" s="11">
        <v>36350.5</v>
      </c>
      <c r="DG81" s="11">
        <v>22796.799999999999</v>
      </c>
      <c r="DH81" s="11">
        <v>7605.74</v>
      </c>
      <c r="DI81" s="11">
        <v>11716.64</v>
      </c>
      <c r="DJ81" s="11">
        <v>5910.08</v>
      </c>
      <c r="DK81" s="11">
        <v>188619590</v>
      </c>
      <c r="DL81" s="11">
        <v>136278150</v>
      </c>
      <c r="DM81" s="11">
        <v>52341440</v>
      </c>
      <c r="DN81" s="11">
        <v>2119744080436100</v>
      </c>
      <c r="DO81" s="11">
        <v>1934418091062500</v>
      </c>
      <c r="DP81" s="11">
        <v>185325989373600</v>
      </c>
      <c r="DQ81" s="11">
        <v>2122</v>
      </c>
      <c r="DR81" s="11">
        <v>319</v>
      </c>
      <c r="DS81" s="11">
        <f t="shared" ref="DS81:DS112" si="68">DQ81+DR81</f>
        <v>2441</v>
      </c>
      <c r="DT81" s="11">
        <v>1168</v>
      </c>
      <c r="DU81" s="11">
        <v>954</v>
      </c>
      <c r="DV81" s="11">
        <v>27805.9</v>
      </c>
      <c r="DW81" s="11">
        <v>25233.200000000001</v>
      </c>
      <c r="DX81" s="11">
        <v>30955.8</v>
      </c>
      <c r="DY81" s="11">
        <v>8323.67</v>
      </c>
      <c r="DZ81" s="11">
        <v>10205.290000000001</v>
      </c>
      <c r="EA81" s="11">
        <v>13662.15</v>
      </c>
      <c r="EB81" s="11">
        <v>59004200</v>
      </c>
      <c r="EC81" s="11">
        <v>12600940</v>
      </c>
      <c r="ED81" s="11">
        <f t="shared" ref="ED81:ED112" si="69">EB81+EC81</f>
        <v>71605140</v>
      </c>
      <c r="EE81" s="173">
        <f t="shared" si="55"/>
        <v>29334.34657927079</v>
      </c>
      <c r="EF81" s="11">
        <v>29472400</v>
      </c>
      <c r="EG81" s="11">
        <v>29531800</v>
      </c>
      <c r="EH81" s="11">
        <v>313616208680000</v>
      </c>
      <c r="EI81" s="11">
        <v>142824929360000</v>
      </c>
      <c r="EJ81" s="11">
        <v>170791279320000</v>
      </c>
    </row>
    <row r="82" spans="1:140" x14ac:dyDescent="0.2">
      <c r="A82" s="11" t="s">
        <v>146</v>
      </c>
      <c r="B82" s="11" t="s">
        <v>399</v>
      </c>
      <c r="C82" s="11">
        <v>329</v>
      </c>
      <c r="D82" s="11">
        <v>291</v>
      </c>
      <c r="E82" s="11">
        <v>38</v>
      </c>
      <c r="F82" s="11">
        <v>61092.7</v>
      </c>
      <c r="G82" s="11">
        <v>67764.600000000006</v>
      </c>
      <c r="H82" s="11">
        <v>10000</v>
      </c>
      <c r="I82" s="11">
        <v>32594.89</v>
      </c>
      <c r="J82" s="11">
        <v>36810.74</v>
      </c>
      <c r="K82" s="11">
        <v>9867.5400000000009</v>
      </c>
      <c r="L82" s="11">
        <v>20099500</v>
      </c>
      <c r="M82" s="11">
        <v>19719500</v>
      </c>
      <c r="N82" s="11">
        <v>380000</v>
      </c>
      <c r="O82" s="11">
        <v>116226043250000</v>
      </c>
      <c r="P82" s="11">
        <v>116081643250000</v>
      </c>
      <c r="Q82" s="11">
        <v>144400000000</v>
      </c>
      <c r="R82" s="11">
        <v>247</v>
      </c>
      <c r="S82" s="11">
        <v>209</v>
      </c>
      <c r="T82" s="11">
        <v>38</v>
      </c>
      <c r="U82" s="11">
        <v>53692.3</v>
      </c>
      <c r="V82" s="11">
        <v>61636.4</v>
      </c>
      <c r="W82" s="11">
        <v>10000</v>
      </c>
      <c r="X82" s="11">
        <v>38848.78</v>
      </c>
      <c r="Y82" s="11">
        <v>45855.74</v>
      </c>
      <c r="Z82" s="11">
        <v>9867.5400000000009</v>
      </c>
      <c r="AA82" s="11">
        <v>13262000</v>
      </c>
      <c r="AB82" s="11">
        <v>12882000</v>
      </c>
      <c r="AC82" s="11">
        <v>380000</v>
      </c>
      <c r="AD82" s="11">
        <v>92788564000000</v>
      </c>
      <c r="AE82" s="11">
        <v>92644164000000</v>
      </c>
      <c r="AF82" s="11">
        <v>144400000000</v>
      </c>
      <c r="AG82" s="11">
        <v>35</v>
      </c>
      <c r="AH82" s="11">
        <v>35</v>
      </c>
      <c r="AI82" s="11">
        <v>0</v>
      </c>
      <c r="AJ82" s="11">
        <v>102700</v>
      </c>
      <c r="AK82" s="11">
        <v>102700</v>
      </c>
      <c r="AL82" s="11">
        <v>0</v>
      </c>
      <c r="AM82" s="11">
        <v>101222.23</v>
      </c>
      <c r="AN82" s="11">
        <v>101222.23</v>
      </c>
      <c r="AO82" s="11">
        <v>0</v>
      </c>
      <c r="AP82" s="11">
        <v>3594500</v>
      </c>
      <c r="AQ82" s="11">
        <v>3594500</v>
      </c>
      <c r="AR82" s="11">
        <v>0</v>
      </c>
      <c r="AS82" s="11">
        <v>12920430250000</v>
      </c>
      <c r="AT82" s="11">
        <v>12920430250000</v>
      </c>
      <c r="AU82" s="11">
        <v>0</v>
      </c>
      <c r="AV82" s="11">
        <v>47</v>
      </c>
      <c r="AW82" s="11">
        <v>47</v>
      </c>
      <c r="AX82" s="11">
        <v>0</v>
      </c>
      <c r="AY82" s="11">
        <v>69000</v>
      </c>
      <c r="AZ82" s="11">
        <v>69000</v>
      </c>
      <c r="BA82" s="11">
        <v>0</v>
      </c>
      <c r="BB82" s="11">
        <v>68262.009999999995</v>
      </c>
      <c r="BC82" s="11">
        <v>68262.009999999995</v>
      </c>
      <c r="BD82" s="11">
        <v>0</v>
      </c>
      <c r="BE82" s="11">
        <v>3243000</v>
      </c>
      <c r="BF82" s="11">
        <v>3243000</v>
      </c>
      <c r="BG82" s="11">
        <v>0</v>
      </c>
      <c r="BH82" s="11">
        <v>10517049000000</v>
      </c>
      <c r="BI82" s="11">
        <v>10517049000000</v>
      </c>
      <c r="BJ82" s="11">
        <v>0</v>
      </c>
      <c r="BK82" s="11" t="s">
        <v>295</v>
      </c>
      <c r="BL82" s="11" t="s">
        <v>146</v>
      </c>
      <c r="BM82" s="11" t="s">
        <v>147</v>
      </c>
      <c r="BN82" s="11">
        <v>4857</v>
      </c>
      <c r="BO82" s="11">
        <v>329</v>
      </c>
      <c r="BP82" s="11">
        <f t="shared" si="64"/>
        <v>5186</v>
      </c>
      <c r="BQ82" s="11">
        <v>2154</v>
      </c>
      <c r="BR82" s="11">
        <v>2703</v>
      </c>
      <c r="BS82" s="11">
        <v>49109.8</v>
      </c>
      <c r="BT82" s="11">
        <v>63112.3</v>
      </c>
      <c r="BU82" s="11">
        <v>37951.4</v>
      </c>
      <c r="BV82" s="11">
        <v>12952.79</v>
      </c>
      <c r="BW82" s="11">
        <v>24923.8</v>
      </c>
      <c r="BX82" s="11">
        <v>12129.63</v>
      </c>
      <c r="BY82" s="11">
        <v>238526390</v>
      </c>
      <c r="BZ82" s="11">
        <v>20099500</v>
      </c>
      <c r="CA82" s="11">
        <f t="shared" si="65"/>
        <v>258625890</v>
      </c>
      <c r="CB82" s="11">
        <f t="shared" si="53"/>
        <v>49870.013497878906</v>
      </c>
      <c r="CC82" s="11">
        <v>135943790</v>
      </c>
      <c r="CD82" s="11">
        <v>102582600</v>
      </c>
      <c r="CE82" s="11">
        <v>3969593271404100</v>
      </c>
      <c r="CF82" s="11">
        <v>2890752118644100</v>
      </c>
      <c r="CG82" s="11">
        <v>1078841152760000</v>
      </c>
      <c r="CH82" s="11">
        <v>2033</v>
      </c>
      <c r="CI82" s="11">
        <v>247</v>
      </c>
      <c r="CJ82" s="11">
        <f t="shared" si="66"/>
        <v>2280</v>
      </c>
      <c r="CK82" s="11">
        <v>1014</v>
      </c>
      <c r="CL82" s="11">
        <v>1019</v>
      </c>
      <c r="CM82" s="11">
        <v>57313.2</v>
      </c>
      <c r="CN82" s="11">
        <v>74720.7</v>
      </c>
      <c r="CO82" s="11">
        <v>39991.199999999997</v>
      </c>
      <c r="CP82" s="11">
        <v>22786.61</v>
      </c>
      <c r="CQ82" s="11">
        <v>43305.19</v>
      </c>
      <c r="CR82" s="11">
        <v>14462.7</v>
      </c>
      <c r="CS82" s="11">
        <v>116517790</v>
      </c>
      <c r="CT82" s="11">
        <v>13262000</v>
      </c>
      <c r="CU82" s="11">
        <f t="shared" si="67"/>
        <v>129779790</v>
      </c>
      <c r="CV82" s="11">
        <f t="shared" si="54"/>
        <v>56920.960526315786</v>
      </c>
      <c r="CW82" s="11">
        <v>75766790</v>
      </c>
      <c r="CX82" s="11">
        <v>40751000</v>
      </c>
      <c r="CY82" s="11">
        <v>2152700950644100</v>
      </c>
      <c r="CZ82" s="11">
        <v>1933877633644100</v>
      </c>
      <c r="DA82" s="11">
        <v>218823317000000</v>
      </c>
      <c r="DB82" s="11">
        <v>2251</v>
      </c>
      <c r="DC82" s="11">
        <v>906</v>
      </c>
      <c r="DD82" s="11">
        <v>1345</v>
      </c>
      <c r="DE82" s="11">
        <v>52080</v>
      </c>
      <c r="DF82" s="11">
        <v>66162.3</v>
      </c>
      <c r="DG82" s="11">
        <v>42594.1</v>
      </c>
      <c r="DH82" s="11">
        <v>18795.88</v>
      </c>
      <c r="DI82" s="11">
        <v>34071</v>
      </c>
      <c r="DJ82" s="11">
        <v>21509.26</v>
      </c>
      <c r="DK82" s="11">
        <v>117232000</v>
      </c>
      <c r="DL82" s="11">
        <v>59943000</v>
      </c>
      <c r="DM82" s="11">
        <v>57289000</v>
      </c>
      <c r="DN82" s="11">
        <v>1796202350000000</v>
      </c>
      <c r="DO82" s="11">
        <v>956819729000000</v>
      </c>
      <c r="DP82" s="11">
        <v>839382621000000</v>
      </c>
      <c r="DQ82" s="11">
        <v>573</v>
      </c>
      <c r="DR82" s="11">
        <v>35</v>
      </c>
      <c r="DS82" s="11">
        <f t="shared" si="68"/>
        <v>608</v>
      </c>
      <c r="DT82" s="11">
        <v>234</v>
      </c>
      <c r="DU82" s="11">
        <v>339</v>
      </c>
      <c r="DV82" s="11">
        <v>8336.1</v>
      </c>
      <c r="DW82" s="11">
        <v>1000</v>
      </c>
      <c r="DX82" s="11">
        <v>13400</v>
      </c>
      <c r="DY82" s="11">
        <v>7930.62</v>
      </c>
      <c r="DZ82" s="11">
        <v>997.86</v>
      </c>
      <c r="EA82" s="11">
        <v>13380.22</v>
      </c>
      <c r="EB82" s="11">
        <v>4776600</v>
      </c>
      <c r="EC82" s="11">
        <v>3594500</v>
      </c>
      <c r="ED82" s="11">
        <f t="shared" si="69"/>
        <v>8371100</v>
      </c>
      <c r="EE82" s="173">
        <f t="shared" si="55"/>
        <v>13768.256578947368</v>
      </c>
      <c r="EF82" s="11">
        <v>234000</v>
      </c>
      <c r="EG82" s="11">
        <v>4542600</v>
      </c>
      <c r="EH82" s="11">
        <v>20689970760000</v>
      </c>
      <c r="EI82" s="11">
        <v>54756000000</v>
      </c>
      <c r="EJ82" s="11">
        <v>20635214760000</v>
      </c>
    </row>
    <row r="83" spans="1:140" x14ac:dyDescent="0.2">
      <c r="A83" s="11" t="s">
        <v>148</v>
      </c>
      <c r="B83" s="11" t="s">
        <v>399</v>
      </c>
      <c r="C83" s="11">
        <v>1402</v>
      </c>
      <c r="D83" s="11">
        <v>1088</v>
      </c>
      <c r="E83" s="11">
        <v>314</v>
      </c>
      <c r="F83" s="11">
        <v>47630.400000000001</v>
      </c>
      <c r="G83" s="11">
        <v>49738.8</v>
      </c>
      <c r="H83" s="11">
        <v>40324.800000000003</v>
      </c>
      <c r="I83" s="11">
        <v>19291.689999999999</v>
      </c>
      <c r="J83" s="11">
        <v>23387.47</v>
      </c>
      <c r="K83" s="11">
        <v>29195.200000000001</v>
      </c>
      <c r="L83" s="11">
        <v>66777800</v>
      </c>
      <c r="M83" s="11">
        <v>54115800</v>
      </c>
      <c r="N83" s="11">
        <v>12662000</v>
      </c>
      <c r="O83" s="11">
        <v>734718428840000</v>
      </c>
      <c r="P83" s="11">
        <v>650168584840000</v>
      </c>
      <c r="Q83" s="11">
        <v>84549844000000</v>
      </c>
      <c r="R83" s="11">
        <v>166</v>
      </c>
      <c r="S83" s="11">
        <v>69</v>
      </c>
      <c r="T83" s="11">
        <v>97</v>
      </c>
      <c r="U83" s="11">
        <v>42518.1</v>
      </c>
      <c r="V83" s="11">
        <v>32000</v>
      </c>
      <c r="W83" s="11">
        <v>50000</v>
      </c>
      <c r="X83" s="11">
        <v>31932.07</v>
      </c>
      <c r="Y83" s="11">
        <v>31767.27</v>
      </c>
      <c r="Z83" s="11">
        <v>49741.599999999999</v>
      </c>
      <c r="AA83" s="11">
        <v>7058000</v>
      </c>
      <c r="AB83" s="11">
        <v>2208000</v>
      </c>
      <c r="AC83" s="11">
        <v>4850000</v>
      </c>
      <c r="AD83" s="11">
        <v>28397764000000</v>
      </c>
      <c r="AE83" s="11">
        <v>4875264000000</v>
      </c>
      <c r="AF83" s="11">
        <v>23522500000000</v>
      </c>
      <c r="AG83" s="11">
        <v>1147</v>
      </c>
      <c r="AH83" s="11">
        <v>930</v>
      </c>
      <c r="AI83" s="11">
        <v>217</v>
      </c>
      <c r="AJ83" s="11">
        <v>48031.199999999997</v>
      </c>
      <c r="AK83" s="11">
        <v>50838.5</v>
      </c>
      <c r="AL83" s="11">
        <v>36000</v>
      </c>
      <c r="AM83" s="11">
        <v>22772.48</v>
      </c>
      <c r="AN83" s="11">
        <v>26805.73</v>
      </c>
      <c r="AO83" s="11">
        <v>35916.949999999997</v>
      </c>
      <c r="AP83" s="11">
        <v>55091800</v>
      </c>
      <c r="AQ83" s="11">
        <v>47279800</v>
      </c>
      <c r="AR83" s="11">
        <v>7812000</v>
      </c>
      <c r="AS83" s="11">
        <v>684902280840000</v>
      </c>
      <c r="AT83" s="11">
        <v>623874936840000</v>
      </c>
      <c r="AU83" s="11">
        <v>61027344000000</v>
      </c>
      <c r="AV83" s="11">
        <v>89</v>
      </c>
      <c r="AW83" s="11">
        <v>89</v>
      </c>
      <c r="AX83" s="11">
        <v>0</v>
      </c>
      <c r="AY83" s="11">
        <v>52000</v>
      </c>
      <c r="AZ83" s="11">
        <v>52000</v>
      </c>
      <c r="BA83" s="11">
        <v>0</v>
      </c>
      <c r="BB83" s="11">
        <v>51707.040000000001</v>
      </c>
      <c r="BC83" s="11">
        <v>51707.040000000001</v>
      </c>
      <c r="BD83" s="11">
        <v>0</v>
      </c>
      <c r="BE83" s="11">
        <v>4628000</v>
      </c>
      <c r="BF83" s="11">
        <v>4628000</v>
      </c>
      <c r="BG83" s="11">
        <v>0</v>
      </c>
      <c r="BH83" s="11">
        <v>21418384000000</v>
      </c>
      <c r="BI83" s="11">
        <v>21418384000000</v>
      </c>
      <c r="BJ83" s="11">
        <v>0</v>
      </c>
      <c r="BK83" s="11" t="s">
        <v>295</v>
      </c>
      <c r="BL83" s="11" t="s">
        <v>148</v>
      </c>
      <c r="BM83" s="11" t="s">
        <v>149</v>
      </c>
      <c r="BN83" s="11">
        <v>7554</v>
      </c>
      <c r="BO83" s="11">
        <v>1402</v>
      </c>
      <c r="BP83" s="11">
        <f t="shared" si="64"/>
        <v>8956</v>
      </c>
      <c r="BQ83" s="11">
        <v>4160</v>
      </c>
      <c r="BR83" s="11">
        <v>3394</v>
      </c>
      <c r="BS83" s="11">
        <v>46415.1</v>
      </c>
      <c r="BT83" s="11">
        <v>45055</v>
      </c>
      <c r="BU83" s="11">
        <v>48082.1</v>
      </c>
      <c r="BV83" s="11">
        <v>8196.85</v>
      </c>
      <c r="BW83" s="11">
        <v>10367.709999999999</v>
      </c>
      <c r="BX83" s="11">
        <v>13089.94</v>
      </c>
      <c r="BY83" s="11">
        <v>350619440</v>
      </c>
      <c r="BZ83" s="11">
        <v>66777800</v>
      </c>
      <c r="CA83" s="11">
        <f t="shared" si="65"/>
        <v>417397240</v>
      </c>
      <c r="CB83" s="11">
        <f t="shared" si="53"/>
        <v>46605.319338990623</v>
      </c>
      <c r="CC83" s="11">
        <v>187428840</v>
      </c>
      <c r="CD83" s="11">
        <v>163190600</v>
      </c>
      <c r="CE83" s="11">
        <v>3850239709721600</v>
      </c>
      <c r="CF83" s="11">
        <v>1868611575761600</v>
      </c>
      <c r="CG83" s="11">
        <v>1981628133960000</v>
      </c>
      <c r="CH83" s="11">
        <v>2715</v>
      </c>
      <c r="CI83" s="11">
        <v>166</v>
      </c>
      <c r="CJ83" s="11">
        <f t="shared" si="66"/>
        <v>2881</v>
      </c>
      <c r="CK83" s="11">
        <v>1763</v>
      </c>
      <c r="CL83" s="11">
        <v>952</v>
      </c>
      <c r="CM83" s="11">
        <v>67073</v>
      </c>
      <c r="CN83" s="11">
        <v>61106.8</v>
      </c>
      <c r="CO83" s="11">
        <v>78121.8</v>
      </c>
      <c r="CP83" s="11">
        <v>18109.37</v>
      </c>
      <c r="CQ83" s="11">
        <v>20418.63</v>
      </c>
      <c r="CR83" s="11">
        <v>35174.949999999997</v>
      </c>
      <c r="CS83" s="11">
        <v>182103240</v>
      </c>
      <c r="CT83" s="11">
        <v>7058000</v>
      </c>
      <c r="CU83" s="11">
        <f t="shared" si="67"/>
        <v>189161240</v>
      </c>
      <c r="CV83" s="11">
        <f t="shared" si="54"/>
        <v>65658.188129121831</v>
      </c>
      <c r="CW83" s="11">
        <v>107731240</v>
      </c>
      <c r="CX83" s="11">
        <v>74372000</v>
      </c>
      <c r="CY83" s="11">
        <v>2429600950321600</v>
      </c>
      <c r="CZ83" s="11">
        <v>1302441760321600</v>
      </c>
      <c r="DA83" s="11">
        <v>1127159190000000</v>
      </c>
      <c r="DB83" s="11">
        <v>4186</v>
      </c>
      <c r="DC83" s="11">
        <v>1744</v>
      </c>
      <c r="DD83" s="11">
        <v>2442</v>
      </c>
      <c r="DE83" s="11">
        <v>35702.699999999997</v>
      </c>
      <c r="DF83" s="11">
        <v>34766.5</v>
      </c>
      <c r="DG83" s="11">
        <v>36371.300000000003</v>
      </c>
      <c r="DH83" s="11">
        <v>8700.2800000000007</v>
      </c>
      <c r="DI83" s="11">
        <v>12498.54</v>
      </c>
      <c r="DJ83" s="11">
        <v>11947.58</v>
      </c>
      <c r="DK83" s="11">
        <v>149451400</v>
      </c>
      <c r="DL83" s="11">
        <v>60632800</v>
      </c>
      <c r="DM83" s="11">
        <v>88818600</v>
      </c>
      <c r="DN83" s="11">
        <v>1331705619160000</v>
      </c>
      <c r="DO83" s="11">
        <v>477236675200000</v>
      </c>
      <c r="DP83" s="11">
        <v>854468943960000</v>
      </c>
      <c r="DQ83" s="11">
        <v>653</v>
      </c>
      <c r="DR83" s="11">
        <v>1147</v>
      </c>
      <c r="DS83" s="11">
        <f t="shared" si="68"/>
        <v>1800</v>
      </c>
      <c r="DT83" s="11">
        <v>653</v>
      </c>
      <c r="DU83" s="11">
        <v>0</v>
      </c>
      <c r="DV83" s="11">
        <v>29195.7</v>
      </c>
      <c r="DW83" s="11">
        <v>29195.7</v>
      </c>
      <c r="DX83" s="11">
        <v>0</v>
      </c>
      <c r="DY83" s="11">
        <v>14396.45</v>
      </c>
      <c r="DZ83" s="11">
        <v>14396.45</v>
      </c>
      <c r="EA83" s="11">
        <v>0</v>
      </c>
      <c r="EB83" s="11">
        <v>19064800</v>
      </c>
      <c r="EC83" s="11">
        <v>55091800</v>
      </c>
      <c r="ED83" s="11">
        <f t="shared" si="69"/>
        <v>74156600</v>
      </c>
      <c r="EE83" s="173">
        <f t="shared" si="55"/>
        <v>41198.111111111109</v>
      </c>
      <c r="EF83" s="11">
        <v>19064800</v>
      </c>
      <c r="EG83" s="11">
        <v>0</v>
      </c>
      <c r="EH83" s="11">
        <v>88933140240000</v>
      </c>
      <c r="EI83" s="11">
        <v>88933140240000</v>
      </c>
      <c r="EJ83" s="11">
        <v>0</v>
      </c>
    </row>
    <row r="84" spans="1:140" x14ac:dyDescent="0.2">
      <c r="A84" s="11" t="s">
        <v>150</v>
      </c>
      <c r="B84" s="11" t="s">
        <v>399</v>
      </c>
      <c r="C84" s="11">
        <v>311</v>
      </c>
      <c r="D84" s="11">
        <v>194</v>
      </c>
      <c r="E84" s="11">
        <v>117</v>
      </c>
      <c r="F84" s="11">
        <v>32828.9</v>
      </c>
      <c r="G84" s="11">
        <v>34535.1</v>
      </c>
      <c r="H84" s="11">
        <v>30000</v>
      </c>
      <c r="I84" s="11">
        <v>19734.79</v>
      </c>
      <c r="J84" s="11">
        <v>26005.57</v>
      </c>
      <c r="K84" s="11">
        <v>29871.52</v>
      </c>
      <c r="L84" s="11">
        <v>10209800</v>
      </c>
      <c r="M84" s="11">
        <v>6699800</v>
      </c>
      <c r="N84" s="11">
        <v>3510000</v>
      </c>
      <c r="O84" s="11">
        <v>38004308840000</v>
      </c>
      <c r="P84" s="11">
        <v>25684208840000</v>
      </c>
      <c r="Q84" s="11">
        <v>12320100000000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311</v>
      </c>
      <c r="AH84" s="11">
        <v>194</v>
      </c>
      <c r="AI84" s="11">
        <v>117</v>
      </c>
      <c r="AJ84" s="11">
        <v>32828.9</v>
      </c>
      <c r="AK84" s="11">
        <v>34535.1</v>
      </c>
      <c r="AL84" s="11">
        <v>30000</v>
      </c>
      <c r="AM84" s="11">
        <v>19734.79</v>
      </c>
      <c r="AN84" s="11">
        <v>26005.57</v>
      </c>
      <c r="AO84" s="11">
        <v>29871.52</v>
      </c>
      <c r="AP84" s="11">
        <v>10209800</v>
      </c>
      <c r="AQ84" s="11">
        <v>6699800</v>
      </c>
      <c r="AR84" s="11">
        <v>3510000</v>
      </c>
      <c r="AS84" s="11">
        <v>38004308840000</v>
      </c>
      <c r="AT84" s="11">
        <v>25684208840000</v>
      </c>
      <c r="AU84" s="11">
        <v>12320100000000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 t="s">
        <v>295</v>
      </c>
      <c r="BL84" s="11" t="s">
        <v>150</v>
      </c>
      <c r="BM84" s="11" t="s">
        <v>151</v>
      </c>
      <c r="BN84" s="11">
        <v>4285</v>
      </c>
      <c r="BO84" s="11">
        <v>311</v>
      </c>
      <c r="BP84" s="11">
        <f t="shared" si="64"/>
        <v>4596</v>
      </c>
      <c r="BQ84" s="11">
        <v>2681</v>
      </c>
      <c r="BR84" s="11">
        <v>1604</v>
      </c>
      <c r="BS84" s="11">
        <v>51513</v>
      </c>
      <c r="BT84" s="11">
        <v>62020</v>
      </c>
      <c r="BU84" s="11">
        <v>33951.1</v>
      </c>
      <c r="BV84" s="11">
        <v>10649.92</v>
      </c>
      <c r="BW84" s="11">
        <v>16121.89</v>
      </c>
      <c r="BX84" s="11">
        <v>9110.44</v>
      </c>
      <c r="BY84" s="11">
        <v>220733150</v>
      </c>
      <c r="BZ84" s="11">
        <v>10209800</v>
      </c>
      <c r="CA84" s="11">
        <f t="shared" si="65"/>
        <v>230942950</v>
      </c>
      <c r="CB84" s="11">
        <f t="shared" si="53"/>
        <v>50248.683637946036</v>
      </c>
      <c r="CC84" s="11">
        <v>166275650</v>
      </c>
      <c r="CD84" s="11">
        <v>54457500</v>
      </c>
      <c r="CE84" s="11">
        <v>2093915302122500</v>
      </c>
      <c r="CF84" s="11">
        <v>1878522398772500</v>
      </c>
      <c r="CG84" s="11">
        <v>215392903350000</v>
      </c>
      <c r="CH84" s="11">
        <v>1821</v>
      </c>
      <c r="CI84" s="11">
        <v>0</v>
      </c>
      <c r="CJ84" s="11">
        <f t="shared" si="66"/>
        <v>1821</v>
      </c>
      <c r="CK84" s="11">
        <v>972</v>
      </c>
      <c r="CL84" s="11">
        <v>849</v>
      </c>
      <c r="CM84" s="11">
        <v>52763.4</v>
      </c>
      <c r="CN84" s="11">
        <v>67584.600000000006</v>
      </c>
      <c r="CO84" s="11">
        <v>35794.9</v>
      </c>
      <c r="CP84" s="11">
        <v>14981.81</v>
      </c>
      <c r="CQ84" s="11">
        <v>25509.57</v>
      </c>
      <c r="CR84" s="11">
        <v>13379.74</v>
      </c>
      <c r="CS84" s="11">
        <v>96082100</v>
      </c>
      <c r="CT84" s="11">
        <v>0</v>
      </c>
      <c r="CU84" s="11">
        <f t="shared" si="67"/>
        <v>96082100</v>
      </c>
      <c r="CV84" s="11">
        <f t="shared" si="54"/>
        <v>52763.371773750689</v>
      </c>
      <c r="CW84" s="11">
        <v>65692200</v>
      </c>
      <c r="CX84" s="11">
        <v>30389900</v>
      </c>
      <c r="CY84" s="11">
        <v>749370559250000</v>
      </c>
      <c r="CZ84" s="11">
        <v>619246860040000</v>
      </c>
      <c r="DA84" s="11">
        <v>130123699210000</v>
      </c>
      <c r="DB84" s="11">
        <v>2192</v>
      </c>
      <c r="DC84" s="11">
        <v>1437</v>
      </c>
      <c r="DD84" s="11">
        <v>755</v>
      </c>
      <c r="DE84" s="11">
        <v>49495.6</v>
      </c>
      <c r="DF84" s="11">
        <v>58752</v>
      </c>
      <c r="DG84" s="11">
        <v>31877.599999999999</v>
      </c>
      <c r="DH84" s="11">
        <v>14979.44</v>
      </c>
      <c r="DI84" s="11">
        <v>21931.97</v>
      </c>
      <c r="DJ84" s="11">
        <v>12175.49</v>
      </c>
      <c r="DK84" s="11">
        <v>108494250</v>
      </c>
      <c r="DL84" s="11">
        <v>84426650</v>
      </c>
      <c r="DM84" s="11">
        <v>24067600</v>
      </c>
      <c r="DN84" s="11">
        <v>1083502556632500</v>
      </c>
      <c r="DO84" s="11">
        <v>998233352492500</v>
      </c>
      <c r="DP84" s="11">
        <v>85269204140000</v>
      </c>
      <c r="DQ84" s="11">
        <v>272</v>
      </c>
      <c r="DR84" s="11">
        <v>311</v>
      </c>
      <c r="DS84" s="11">
        <f t="shared" si="68"/>
        <v>583</v>
      </c>
      <c r="DT84" s="11">
        <v>272</v>
      </c>
      <c r="DU84" s="11">
        <v>0</v>
      </c>
      <c r="DV84" s="11">
        <v>59400</v>
      </c>
      <c r="DW84" s="11">
        <v>59400</v>
      </c>
      <c r="DX84" s="11">
        <v>0</v>
      </c>
      <c r="DY84" s="11">
        <v>59290.71</v>
      </c>
      <c r="DZ84" s="11">
        <v>59290.71</v>
      </c>
      <c r="EA84" s="11">
        <v>0</v>
      </c>
      <c r="EB84" s="11">
        <v>16156800</v>
      </c>
      <c r="EC84" s="11">
        <v>10209800</v>
      </c>
      <c r="ED84" s="11">
        <f t="shared" si="69"/>
        <v>26366600</v>
      </c>
      <c r="EE84" s="173">
        <f t="shared" si="55"/>
        <v>45225.728987993141</v>
      </c>
      <c r="EF84" s="11">
        <v>16156800</v>
      </c>
      <c r="EG84" s="11">
        <v>0</v>
      </c>
      <c r="EH84" s="11">
        <v>261042186240000</v>
      </c>
      <c r="EI84" s="11">
        <v>261042186240000</v>
      </c>
      <c r="EJ84" s="11">
        <v>0</v>
      </c>
    </row>
    <row r="85" spans="1:140" x14ac:dyDescent="0.2">
      <c r="A85" s="11" t="s">
        <v>152</v>
      </c>
      <c r="B85" s="11" t="s">
        <v>399</v>
      </c>
      <c r="C85" s="11">
        <v>681</v>
      </c>
      <c r="D85" s="11">
        <v>168</v>
      </c>
      <c r="E85" s="11">
        <v>513</v>
      </c>
      <c r="F85" s="11">
        <v>33386.199999999997</v>
      </c>
      <c r="G85" s="11">
        <v>89322.6</v>
      </c>
      <c r="H85" s="11">
        <v>15067.8</v>
      </c>
      <c r="I85" s="11">
        <v>19769.3</v>
      </c>
      <c r="J85" s="11">
        <v>76062.7</v>
      </c>
      <c r="K85" s="11">
        <v>8098.64</v>
      </c>
      <c r="L85" s="11">
        <v>22735990</v>
      </c>
      <c r="M85" s="11">
        <v>15006190</v>
      </c>
      <c r="N85" s="11">
        <v>7729800</v>
      </c>
      <c r="O85" s="11">
        <v>182008541636100</v>
      </c>
      <c r="P85" s="11">
        <v>164631332796100</v>
      </c>
      <c r="Q85" s="11">
        <v>17377208840000</v>
      </c>
      <c r="R85" s="11">
        <v>211</v>
      </c>
      <c r="S85" s="11">
        <v>0</v>
      </c>
      <c r="T85" s="11">
        <v>211</v>
      </c>
      <c r="U85" s="11">
        <v>25284.400000000001</v>
      </c>
      <c r="V85" s="11">
        <v>0</v>
      </c>
      <c r="W85" s="11">
        <v>25284.400000000001</v>
      </c>
      <c r="X85" s="11">
        <v>18028.38</v>
      </c>
      <c r="Y85" s="11">
        <v>0</v>
      </c>
      <c r="Z85" s="11">
        <v>18028.38</v>
      </c>
      <c r="AA85" s="11">
        <v>5335000</v>
      </c>
      <c r="AB85" s="11">
        <v>0</v>
      </c>
      <c r="AC85" s="11">
        <v>5335000</v>
      </c>
      <c r="AD85" s="11">
        <v>14605225000000</v>
      </c>
      <c r="AE85" s="11">
        <v>0</v>
      </c>
      <c r="AF85" s="11">
        <v>14605225000000</v>
      </c>
      <c r="AG85" s="11">
        <v>470</v>
      </c>
      <c r="AH85" s="11">
        <v>168</v>
      </c>
      <c r="AI85" s="11">
        <v>302</v>
      </c>
      <c r="AJ85" s="11">
        <v>37023.4</v>
      </c>
      <c r="AK85" s="11">
        <v>89322.6</v>
      </c>
      <c r="AL85" s="11">
        <v>7929.8</v>
      </c>
      <c r="AM85" s="11">
        <v>27475.58</v>
      </c>
      <c r="AN85" s="11">
        <v>76062.7</v>
      </c>
      <c r="AO85" s="11">
        <v>5494.09</v>
      </c>
      <c r="AP85" s="11">
        <v>17400990</v>
      </c>
      <c r="AQ85" s="11">
        <v>15006190</v>
      </c>
      <c r="AR85" s="11">
        <v>2394800</v>
      </c>
      <c r="AS85" s="11">
        <v>167403316636100</v>
      </c>
      <c r="AT85" s="11">
        <v>164631332796100</v>
      </c>
      <c r="AU85" s="11">
        <v>2771983840000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 t="s">
        <v>295</v>
      </c>
      <c r="BL85" s="11" t="s">
        <v>379</v>
      </c>
      <c r="BM85" s="11" t="s">
        <v>153</v>
      </c>
      <c r="BN85" s="11">
        <v>9880</v>
      </c>
      <c r="BO85" s="11">
        <v>681</v>
      </c>
      <c r="BP85" s="11">
        <f t="shared" si="64"/>
        <v>10561</v>
      </c>
      <c r="BQ85" s="11">
        <v>5755</v>
      </c>
      <c r="BR85" s="11">
        <v>4125</v>
      </c>
      <c r="BS85" s="11">
        <v>33955.199999999997</v>
      </c>
      <c r="BT85" s="11">
        <v>31159.1</v>
      </c>
      <c r="BU85" s="11">
        <v>37856.300000000003</v>
      </c>
      <c r="BV85" s="11">
        <v>4968.8900000000003</v>
      </c>
      <c r="BW85" s="11">
        <v>6546.13</v>
      </c>
      <c r="BX85" s="11">
        <v>7630.51</v>
      </c>
      <c r="BY85" s="11">
        <v>335477800</v>
      </c>
      <c r="BZ85" s="11">
        <v>22735990</v>
      </c>
      <c r="CA85" s="11">
        <f t="shared" si="65"/>
        <v>358213790</v>
      </c>
      <c r="CB85" s="11">
        <f t="shared" si="53"/>
        <v>33918.548432913551</v>
      </c>
      <c r="CC85" s="11">
        <v>179320400</v>
      </c>
      <c r="CD85" s="11">
        <v>156157400</v>
      </c>
      <c r="CE85" s="11">
        <v>2421482258160000</v>
      </c>
      <c r="CF85" s="11">
        <v>1424842471160000</v>
      </c>
      <c r="CG85" s="11">
        <v>996639787000000</v>
      </c>
      <c r="CH85" s="11">
        <v>1793</v>
      </c>
      <c r="CI85" s="11">
        <v>211</v>
      </c>
      <c r="CJ85" s="11">
        <f t="shared" si="66"/>
        <v>2004</v>
      </c>
      <c r="CK85" s="11">
        <v>708</v>
      </c>
      <c r="CL85" s="11">
        <v>1085</v>
      </c>
      <c r="CM85" s="11">
        <v>41466.400000000001</v>
      </c>
      <c r="CN85" s="11">
        <v>44326.3</v>
      </c>
      <c r="CO85" s="11">
        <v>39600.199999999997</v>
      </c>
      <c r="CP85" s="11">
        <v>11737.4</v>
      </c>
      <c r="CQ85" s="11">
        <v>22244.43</v>
      </c>
      <c r="CR85" s="11">
        <v>12865.53</v>
      </c>
      <c r="CS85" s="11">
        <v>74349200</v>
      </c>
      <c r="CT85" s="11">
        <v>5335000</v>
      </c>
      <c r="CU85" s="11">
        <f t="shared" si="67"/>
        <v>79684200</v>
      </c>
      <c r="CV85" s="11">
        <f t="shared" si="54"/>
        <v>39762.574850299403</v>
      </c>
      <c r="CW85" s="11">
        <v>31383000</v>
      </c>
      <c r="CX85" s="11">
        <v>42966200</v>
      </c>
      <c r="CY85" s="11">
        <v>445981635120000</v>
      </c>
      <c r="CZ85" s="11">
        <v>249423797000000</v>
      </c>
      <c r="DA85" s="11">
        <v>196557838120000</v>
      </c>
      <c r="DB85" s="11">
        <v>6884</v>
      </c>
      <c r="DC85" s="11">
        <v>4164</v>
      </c>
      <c r="DD85" s="11">
        <v>2720</v>
      </c>
      <c r="DE85" s="11">
        <v>34314.199999999997</v>
      </c>
      <c r="DF85" s="11">
        <v>31196.6</v>
      </c>
      <c r="DG85" s="11">
        <v>39086.800000000003</v>
      </c>
      <c r="DH85" s="11">
        <v>6318.97</v>
      </c>
      <c r="DI85" s="11">
        <v>8001.64</v>
      </c>
      <c r="DJ85" s="11">
        <v>10280.9</v>
      </c>
      <c r="DK85" s="11">
        <v>236218800</v>
      </c>
      <c r="DL85" s="11">
        <v>129902600</v>
      </c>
      <c r="DM85" s="11">
        <v>106316200</v>
      </c>
      <c r="DN85" s="11">
        <v>1900339731880000</v>
      </c>
      <c r="DO85" s="11">
        <v>1114195880000000</v>
      </c>
      <c r="DP85" s="11">
        <v>786143851880000</v>
      </c>
      <c r="DQ85" s="11">
        <v>1203</v>
      </c>
      <c r="DR85" s="11">
        <v>470</v>
      </c>
      <c r="DS85" s="11">
        <f t="shared" si="68"/>
        <v>1673</v>
      </c>
      <c r="DT85" s="11">
        <v>883</v>
      </c>
      <c r="DU85" s="11">
        <v>320</v>
      </c>
      <c r="DV85" s="11">
        <v>20706.400000000001</v>
      </c>
      <c r="DW85" s="11">
        <v>20424.5</v>
      </c>
      <c r="DX85" s="11">
        <v>21484.400000000001</v>
      </c>
      <c r="DY85" s="11">
        <v>7181.83</v>
      </c>
      <c r="DZ85" s="11">
        <v>8834.57</v>
      </c>
      <c r="EA85" s="11">
        <v>11604.82</v>
      </c>
      <c r="EB85" s="11">
        <v>24909800</v>
      </c>
      <c r="EC85" s="11">
        <v>17400990</v>
      </c>
      <c r="ED85" s="11">
        <f t="shared" si="69"/>
        <v>42310790</v>
      </c>
      <c r="EE85" s="173">
        <f t="shared" si="55"/>
        <v>25290.370591751343</v>
      </c>
      <c r="EF85" s="11">
        <v>18034800</v>
      </c>
      <c r="EG85" s="11">
        <v>6875000</v>
      </c>
      <c r="EH85" s="11">
        <v>75160891160000</v>
      </c>
      <c r="EI85" s="11">
        <v>61222794160000</v>
      </c>
      <c r="EJ85" s="11">
        <v>13938097000000</v>
      </c>
    </row>
    <row r="86" spans="1:140" x14ac:dyDescent="0.2">
      <c r="A86" s="11" t="s">
        <v>154</v>
      </c>
      <c r="B86" s="11" t="s">
        <v>399</v>
      </c>
      <c r="C86" s="11">
        <v>526</v>
      </c>
      <c r="D86" s="11">
        <v>383</v>
      </c>
      <c r="E86" s="11">
        <v>143</v>
      </c>
      <c r="F86" s="11">
        <v>38254.800000000003</v>
      </c>
      <c r="G86" s="11">
        <v>45070.5</v>
      </c>
      <c r="H86" s="11">
        <v>20000</v>
      </c>
      <c r="I86" s="11">
        <v>26176.36</v>
      </c>
      <c r="J86" s="11">
        <v>35164.879999999997</v>
      </c>
      <c r="K86" s="11">
        <v>19929.95</v>
      </c>
      <c r="L86" s="11">
        <v>20122000</v>
      </c>
      <c r="M86" s="11">
        <v>17262000</v>
      </c>
      <c r="N86" s="11">
        <v>2860000</v>
      </c>
      <c r="O86" s="11">
        <v>190348681500000</v>
      </c>
      <c r="P86" s="11">
        <v>182169081500000</v>
      </c>
      <c r="Q86" s="11">
        <v>8179600000000</v>
      </c>
      <c r="R86" s="11">
        <v>143</v>
      </c>
      <c r="S86" s="11">
        <v>0</v>
      </c>
      <c r="T86" s="11">
        <v>143</v>
      </c>
      <c r="U86" s="11">
        <v>20000</v>
      </c>
      <c r="V86" s="11">
        <v>0</v>
      </c>
      <c r="W86" s="11">
        <v>20000</v>
      </c>
      <c r="X86" s="11">
        <v>19929.95</v>
      </c>
      <c r="Y86" s="11">
        <v>0</v>
      </c>
      <c r="Z86" s="11">
        <v>19929.95</v>
      </c>
      <c r="AA86" s="11">
        <v>2860000</v>
      </c>
      <c r="AB86" s="11">
        <v>0</v>
      </c>
      <c r="AC86" s="11">
        <v>2860000</v>
      </c>
      <c r="AD86" s="11">
        <v>8179600000000</v>
      </c>
      <c r="AE86" s="11">
        <v>0</v>
      </c>
      <c r="AF86" s="11">
        <v>8179600000000</v>
      </c>
      <c r="AG86" s="11">
        <v>383</v>
      </c>
      <c r="AH86" s="11">
        <v>383</v>
      </c>
      <c r="AI86" s="11">
        <v>0</v>
      </c>
      <c r="AJ86" s="11">
        <v>45070.5</v>
      </c>
      <c r="AK86" s="11">
        <v>45070.5</v>
      </c>
      <c r="AL86" s="11">
        <v>0</v>
      </c>
      <c r="AM86" s="11">
        <v>35164.879999999997</v>
      </c>
      <c r="AN86" s="11">
        <v>35164.879999999997</v>
      </c>
      <c r="AO86" s="11">
        <v>0</v>
      </c>
      <c r="AP86" s="11">
        <v>17262000</v>
      </c>
      <c r="AQ86" s="11">
        <v>17262000</v>
      </c>
      <c r="AR86" s="11">
        <v>0</v>
      </c>
      <c r="AS86" s="11">
        <v>182169081500000</v>
      </c>
      <c r="AT86" s="11">
        <v>182169081500000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 t="s">
        <v>295</v>
      </c>
      <c r="BL86" s="11" t="s">
        <v>154</v>
      </c>
      <c r="BM86" s="11" t="s">
        <v>155</v>
      </c>
      <c r="BN86" s="11">
        <v>12242</v>
      </c>
      <c r="BO86" s="11">
        <v>526</v>
      </c>
      <c r="BP86" s="11">
        <f t="shared" si="64"/>
        <v>12768</v>
      </c>
      <c r="BQ86" s="11">
        <v>6743</v>
      </c>
      <c r="BR86" s="11">
        <v>5499</v>
      </c>
      <c r="BS86" s="11">
        <v>36501.1</v>
      </c>
      <c r="BT86" s="11">
        <v>39424.400000000001</v>
      </c>
      <c r="BU86" s="11">
        <v>32916.5</v>
      </c>
      <c r="BV86" s="11">
        <v>5350.9</v>
      </c>
      <c r="BW86" s="11">
        <v>7357.06</v>
      </c>
      <c r="BX86" s="11">
        <v>7779</v>
      </c>
      <c r="BY86" s="11">
        <v>446846316</v>
      </c>
      <c r="BZ86" s="11">
        <v>20122000</v>
      </c>
      <c r="CA86" s="11">
        <f t="shared" si="65"/>
        <v>466968316</v>
      </c>
      <c r="CB86" s="11">
        <f t="shared" si="53"/>
        <v>36573.333020050122</v>
      </c>
      <c r="CC86" s="11">
        <v>265838500</v>
      </c>
      <c r="CD86" s="11">
        <v>181007816</v>
      </c>
      <c r="CE86" s="11">
        <v>4307303095414250</v>
      </c>
      <c r="CF86" s="11">
        <v>2471495891090000</v>
      </c>
      <c r="CG86" s="11">
        <v>1835807204324250</v>
      </c>
      <c r="CH86" s="11">
        <v>4389</v>
      </c>
      <c r="CI86" s="11">
        <v>143</v>
      </c>
      <c r="CJ86" s="11">
        <f t="shared" si="66"/>
        <v>4532</v>
      </c>
      <c r="CK86" s="11">
        <v>2443</v>
      </c>
      <c r="CL86" s="11">
        <v>1946</v>
      </c>
      <c r="CM86" s="11">
        <v>45925.1</v>
      </c>
      <c r="CN86" s="11">
        <v>45473.1</v>
      </c>
      <c r="CO86" s="11">
        <v>46492.5</v>
      </c>
      <c r="CP86" s="11">
        <v>11547.44</v>
      </c>
      <c r="CQ86" s="11">
        <v>14419.56</v>
      </c>
      <c r="CR86" s="11">
        <v>18724.34</v>
      </c>
      <c r="CS86" s="11">
        <v>201565216</v>
      </c>
      <c r="CT86" s="11">
        <v>2860000</v>
      </c>
      <c r="CU86" s="11">
        <f t="shared" si="67"/>
        <v>204425216</v>
      </c>
      <c r="CV86" s="11">
        <f t="shared" si="54"/>
        <v>45107.06443071492</v>
      </c>
      <c r="CW86" s="11">
        <v>111090900</v>
      </c>
      <c r="CX86" s="11">
        <v>90474316</v>
      </c>
      <c r="CY86" s="11">
        <v>2577895071804250</v>
      </c>
      <c r="CZ86" s="11">
        <v>1245992429250000</v>
      </c>
      <c r="DA86" s="11">
        <v>1331902642554250</v>
      </c>
      <c r="DB86" s="11">
        <v>6295</v>
      </c>
      <c r="DC86" s="11">
        <v>3428</v>
      </c>
      <c r="DD86" s="11">
        <v>2867</v>
      </c>
      <c r="DE86" s="11">
        <v>32172.799999999999</v>
      </c>
      <c r="DF86" s="11">
        <v>37219.300000000003</v>
      </c>
      <c r="DG86" s="11">
        <v>26138.799999999999</v>
      </c>
      <c r="DH86" s="11">
        <v>6000.21</v>
      </c>
      <c r="DI86" s="11">
        <v>9262.19</v>
      </c>
      <c r="DJ86" s="11">
        <v>7134.3</v>
      </c>
      <c r="DK86" s="11">
        <v>202527800</v>
      </c>
      <c r="DL86" s="11">
        <v>127587800</v>
      </c>
      <c r="DM86" s="11">
        <v>74940000</v>
      </c>
      <c r="DN86" s="11">
        <v>1433188859720000</v>
      </c>
      <c r="DO86" s="11">
        <v>1012862148200000</v>
      </c>
      <c r="DP86" s="11">
        <v>420326711520000</v>
      </c>
      <c r="DQ86" s="11">
        <v>1558</v>
      </c>
      <c r="DR86" s="11">
        <v>383</v>
      </c>
      <c r="DS86" s="11">
        <f t="shared" si="68"/>
        <v>1941</v>
      </c>
      <c r="DT86" s="11">
        <v>872</v>
      </c>
      <c r="DU86" s="11">
        <v>686</v>
      </c>
      <c r="DV86" s="11">
        <v>27441.1</v>
      </c>
      <c r="DW86" s="11">
        <v>31146.6</v>
      </c>
      <c r="DX86" s="11">
        <v>22731</v>
      </c>
      <c r="DY86" s="11">
        <v>11024.97</v>
      </c>
      <c r="DZ86" s="11">
        <v>16689.439999999999</v>
      </c>
      <c r="EA86" s="11">
        <v>13298.38</v>
      </c>
      <c r="EB86" s="11">
        <v>42753300</v>
      </c>
      <c r="EC86" s="11">
        <v>17262000</v>
      </c>
      <c r="ED86" s="11">
        <f t="shared" si="69"/>
        <v>60015300</v>
      </c>
      <c r="EE86" s="173">
        <f t="shared" si="55"/>
        <v>30919.783616692428</v>
      </c>
      <c r="EF86" s="11">
        <v>27159800</v>
      </c>
      <c r="EG86" s="11">
        <v>15593500</v>
      </c>
      <c r="EH86" s="11">
        <v>296219163890000</v>
      </c>
      <c r="EI86" s="11">
        <v>212641313640000</v>
      </c>
      <c r="EJ86" s="11">
        <v>83577850250000</v>
      </c>
    </row>
    <row r="87" spans="1:140" x14ac:dyDescent="0.2">
      <c r="A87" s="11" t="s">
        <v>156</v>
      </c>
      <c r="B87" s="11" t="s">
        <v>399</v>
      </c>
      <c r="C87" s="11">
        <v>1708</v>
      </c>
      <c r="D87" s="11">
        <v>913</v>
      </c>
      <c r="E87" s="11">
        <v>795</v>
      </c>
      <c r="F87" s="11">
        <v>29139.200000000001</v>
      </c>
      <c r="G87" s="11">
        <v>26417.7</v>
      </c>
      <c r="H87" s="11">
        <v>32264.5</v>
      </c>
      <c r="I87" s="11">
        <v>9275.15</v>
      </c>
      <c r="J87" s="11">
        <v>12024.15</v>
      </c>
      <c r="K87" s="11">
        <v>14365.84</v>
      </c>
      <c r="L87" s="11">
        <v>49769680</v>
      </c>
      <c r="M87" s="11">
        <v>24119400</v>
      </c>
      <c r="N87" s="11">
        <v>25650280</v>
      </c>
      <c r="O87" s="11">
        <v>252417871238400</v>
      </c>
      <c r="P87" s="11">
        <v>121154663160000</v>
      </c>
      <c r="Q87" s="11">
        <v>131263208078400</v>
      </c>
      <c r="R87" s="11">
        <v>286</v>
      </c>
      <c r="S87" s="11">
        <v>162</v>
      </c>
      <c r="T87" s="11">
        <v>124</v>
      </c>
      <c r="U87" s="11">
        <v>19611.900000000001</v>
      </c>
      <c r="V87" s="11">
        <v>25438.3</v>
      </c>
      <c r="W87" s="11">
        <v>12000</v>
      </c>
      <c r="X87" s="11">
        <v>11405.98</v>
      </c>
      <c r="Y87" s="11">
        <v>17925.05</v>
      </c>
      <c r="Z87" s="11">
        <v>11951.51</v>
      </c>
      <c r="AA87" s="11">
        <v>5609000</v>
      </c>
      <c r="AB87" s="11">
        <v>4121000</v>
      </c>
      <c r="AC87" s="11">
        <v>1488000</v>
      </c>
      <c r="AD87" s="11">
        <v>10751369000000</v>
      </c>
      <c r="AE87" s="11">
        <v>8537225000000</v>
      </c>
      <c r="AF87" s="11">
        <v>2214144000000</v>
      </c>
      <c r="AG87" s="11">
        <v>1255</v>
      </c>
      <c r="AH87" s="11">
        <v>584</v>
      </c>
      <c r="AI87" s="11">
        <v>671</v>
      </c>
      <c r="AJ87" s="11">
        <v>33736.5</v>
      </c>
      <c r="AK87" s="11">
        <v>31125</v>
      </c>
      <c r="AL87" s="11">
        <v>36009.4</v>
      </c>
      <c r="AM87" s="11">
        <v>12292.82</v>
      </c>
      <c r="AN87" s="11">
        <v>17944.45</v>
      </c>
      <c r="AO87" s="11">
        <v>16872.75</v>
      </c>
      <c r="AP87" s="11">
        <v>42339280</v>
      </c>
      <c r="AQ87" s="11">
        <v>18177000</v>
      </c>
      <c r="AR87" s="11">
        <v>24162280</v>
      </c>
      <c r="AS87" s="11">
        <v>239435945078400</v>
      </c>
      <c r="AT87" s="11">
        <v>110386881000000</v>
      </c>
      <c r="AU87" s="11">
        <v>129049064078400</v>
      </c>
      <c r="AV87" s="11">
        <v>167</v>
      </c>
      <c r="AW87" s="11">
        <v>167</v>
      </c>
      <c r="AX87" s="11">
        <v>0</v>
      </c>
      <c r="AY87" s="11">
        <v>10906.6</v>
      </c>
      <c r="AZ87" s="11">
        <v>10906.6</v>
      </c>
      <c r="BA87" s="11">
        <v>0</v>
      </c>
      <c r="BB87" s="11">
        <v>8903.23</v>
      </c>
      <c r="BC87" s="11">
        <v>8903.23</v>
      </c>
      <c r="BD87" s="11">
        <v>0</v>
      </c>
      <c r="BE87" s="11">
        <v>1821400</v>
      </c>
      <c r="BF87" s="11">
        <v>1821400</v>
      </c>
      <c r="BG87" s="11">
        <v>0</v>
      </c>
      <c r="BH87" s="11">
        <v>2230557160000</v>
      </c>
      <c r="BI87" s="11">
        <v>2230557160000</v>
      </c>
      <c r="BJ87" s="11">
        <v>0</v>
      </c>
      <c r="BK87" s="11" t="s">
        <v>295</v>
      </c>
      <c r="BL87" s="11" t="s">
        <v>156</v>
      </c>
      <c r="BM87" s="11" t="s">
        <v>157</v>
      </c>
      <c r="BN87" s="11">
        <v>8431</v>
      </c>
      <c r="BO87" s="11">
        <v>1708</v>
      </c>
      <c r="BP87" s="11">
        <f t="shared" si="64"/>
        <v>10139</v>
      </c>
      <c r="BQ87" s="11">
        <v>4848</v>
      </c>
      <c r="BR87" s="11">
        <v>3583</v>
      </c>
      <c r="BS87" s="11">
        <v>31963</v>
      </c>
      <c r="BT87" s="11">
        <v>35034.5</v>
      </c>
      <c r="BU87" s="11">
        <v>27807</v>
      </c>
      <c r="BV87" s="11">
        <v>4831.82</v>
      </c>
      <c r="BW87" s="11">
        <v>6793.71</v>
      </c>
      <c r="BX87" s="11">
        <v>6690.31</v>
      </c>
      <c r="BY87" s="11">
        <v>269479720</v>
      </c>
      <c r="BZ87" s="11">
        <v>49769680</v>
      </c>
      <c r="CA87" s="11">
        <f t="shared" si="65"/>
        <v>319249400</v>
      </c>
      <c r="CB87" s="11">
        <f t="shared" si="53"/>
        <v>31487.266988854917</v>
      </c>
      <c r="CC87" s="11">
        <v>169847320</v>
      </c>
      <c r="CD87" s="11">
        <v>99632400</v>
      </c>
      <c r="CE87" s="11">
        <v>1668120453314400</v>
      </c>
      <c r="CF87" s="11">
        <v>1090723619054400</v>
      </c>
      <c r="CG87" s="11">
        <v>577396834260000</v>
      </c>
      <c r="CH87" s="11">
        <v>2200</v>
      </c>
      <c r="CI87" s="11">
        <v>286</v>
      </c>
      <c r="CJ87" s="11">
        <f t="shared" si="66"/>
        <v>2486</v>
      </c>
      <c r="CK87" s="11">
        <v>1695</v>
      </c>
      <c r="CL87" s="11">
        <v>505</v>
      </c>
      <c r="CM87" s="11">
        <v>38035.9</v>
      </c>
      <c r="CN87" s="11">
        <v>38804.1</v>
      </c>
      <c r="CO87" s="11">
        <v>35457.4</v>
      </c>
      <c r="CP87" s="11">
        <v>10824.78</v>
      </c>
      <c r="CQ87" s="11">
        <v>12851.99</v>
      </c>
      <c r="CR87" s="11">
        <v>19053.009999999998</v>
      </c>
      <c r="CS87" s="11">
        <v>83679000</v>
      </c>
      <c r="CT87" s="11">
        <v>5609000</v>
      </c>
      <c r="CU87" s="11">
        <f t="shared" si="67"/>
        <v>89288000</v>
      </c>
      <c r="CV87" s="11">
        <f t="shared" si="54"/>
        <v>35916.331456154468</v>
      </c>
      <c r="CW87" s="11">
        <v>65773000</v>
      </c>
      <c r="CX87" s="11">
        <v>17906000</v>
      </c>
      <c r="CY87" s="11">
        <v>570314017000000</v>
      </c>
      <c r="CZ87" s="11">
        <v>477100611000000</v>
      </c>
      <c r="DA87" s="11">
        <v>93213406000000</v>
      </c>
      <c r="DB87" s="11">
        <v>5124</v>
      </c>
      <c r="DC87" s="11">
        <v>2645</v>
      </c>
      <c r="DD87" s="11">
        <v>2479</v>
      </c>
      <c r="DE87" s="11">
        <v>31552.400000000001</v>
      </c>
      <c r="DF87" s="11">
        <v>33474.400000000001</v>
      </c>
      <c r="DG87" s="11">
        <v>29501.7</v>
      </c>
      <c r="DH87" s="11">
        <v>6145.13</v>
      </c>
      <c r="DI87" s="11">
        <v>8692.65</v>
      </c>
      <c r="DJ87" s="11">
        <v>8678.17</v>
      </c>
      <c r="DK87" s="11">
        <v>161674620</v>
      </c>
      <c r="DL87" s="11">
        <v>88539820</v>
      </c>
      <c r="DM87" s="11">
        <v>73134800</v>
      </c>
      <c r="DN87" s="11">
        <v>996573647864400</v>
      </c>
      <c r="DO87" s="11">
        <v>531598492804400</v>
      </c>
      <c r="DP87" s="11">
        <v>464975155060000</v>
      </c>
      <c r="DQ87" s="11">
        <v>1107</v>
      </c>
      <c r="DR87" s="11">
        <v>1255</v>
      </c>
      <c r="DS87" s="11">
        <f t="shared" si="68"/>
        <v>2362</v>
      </c>
      <c r="DT87" s="11">
        <v>508</v>
      </c>
      <c r="DU87" s="11">
        <v>599</v>
      </c>
      <c r="DV87" s="11">
        <v>21794.1</v>
      </c>
      <c r="DW87" s="11">
        <v>30579.7</v>
      </c>
      <c r="DX87" s="11">
        <v>14343.2</v>
      </c>
      <c r="DY87" s="11">
        <v>9065.2999999999993</v>
      </c>
      <c r="DZ87" s="11">
        <v>17776.53</v>
      </c>
      <c r="EA87" s="11">
        <v>7293.23</v>
      </c>
      <c r="EB87" s="11">
        <v>24126100</v>
      </c>
      <c r="EC87" s="11">
        <v>42339280</v>
      </c>
      <c r="ED87" s="11">
        <f t="shared" si="69"/>
        <v>66465380</v>
      </c>
      <c r="EE87" s="173">
        <f t="shared" si="55"/>
        <v>28139.449618966977</v>
      </c>
      <c r="EF87" s="11">
        <v>15534500</v>
      </c>
      <c r="EG87" s="11">
        <v>8591600</v>
      </c>
      <c r="EH87" s="11">
        <v>101232788450000</v>
      </c>
      <c r="EI87" s="11">
        <v>82024515250000</v>
      </c>
      <c r="EJ87" s="11">
        <v>19208273200000</v>
      </c>
    </row>
    <row r="88" spans="1:140" x14ac:dyDescent="0.2">
      <c r="A88" s="11" t="s">
        <v>158</v>
      </c>
      <c r="B88" s="11" t="s">
        <v>399</v>
      </c>
      <c r="C88" s="11">
        <v>789</v>
      </c>
      <c r="D88" s="11">
        <v>559</v>
      </c>
      <c r="E88" s="11">
        <v>230</v>
      </c>
      <c r="F88" s="11">
        <v>44329.1</v>
      </c>
      <c r="G88" s="11">
        <v>49446.3</v>
      </c>
      <c r="H88" s="11">
        <v>31892.2</v>
      </c>
      <c r="I88" s="11">
        <v>22604.12</v>
      </c>
      <c r="J88" s="11">
        <v>30306.85</v>
      </c>
      <c r="K88" s="11">
        <v>24211.29</v>
      </c>
      <c r="L88" s="11">
        <v>34975668</v>
      </c>
      <c r="M88" s="11">
        <v>27640468</v>
      </c>
      <c r="N88" s="11">
        <v>7335200</v>
      </c>
      <c r="O88" s="11">
        <v>319625297483024</v>
      </c>
      <c r="P88" s="11">
        <v>288382081483024</v>
      </c>
      <c r="Q88" s="11">
        <v>31243216000000</v>
      </c>
      <c r="R88" s="11">
        <v>110</v>
      </c>
      <c r="S88" s="11">
        <v>110</v>
      </c>
      <c r="T88" s="11">
        <v>0</v>
      </c>
      <c r="U88" s="11">
        <v>65000</v>
      </c>
      <c r="V88" s="11">
        <v>65000</v>
      </c>
      <c r="W88" s="11">
        <v>0</v>
      </c>
      <c r="X88" s="11">
        <v>64703.87</v>
      </c>
      <c r="Y88" s="11">
        <v>64703.87</v>
      </c>
      <c r="Z88" s="11">
        <v>0</v>
      </c>
      <c r="AA88" s="11">
        <v>7150000</v>
      </c>
      <c r="AB88" s="11">
        <v>7150000</v>
      </c>
      <c r="AC88" s="11">
        <v>0</v>
      </c>
      <c r="AD88" s="11">
        <v>51122500000000</v>
      </c>
      <c r="AE88" s="11">
        <v>51122500000000</v>
      </c>
      <c r="AF88" s="11">
        <v>0</v>
      </c>
      <c r="AG88" s="11">
        <v>470</v>
      </c>
      <c r="AH88" s="11">
        <v>240</v>
      </c>
      <c r="AI88" s="11">
        <v>230</v>
      </c>
      <c r="AJ88" s="11">
        <v>47266.400000000001</v>
      </c>
      <c r="AK88" s="11">
        <v>62000</v>
      </c>
      <c r="AL88" s="11">
        <v>31892.2</v>
      </c>
      <c r="AM88" s="11">
        <v>33749.24</v>
      </c>
      <c r="AN88" s="11">
        <v>61870.7</v>
      </c>
      <c r="AO88" s="11">
        <v>24211.29</v>
      </c>
      <c r="AP88" s="11">
        <v>22215200</v>
      </c>
      <c r="AQ88" s="11">
        <v>14880000</v>
      </c>
      <c r="AR88" s="11">
        <v>7335200</v>
      </c>
      <c r="AS88" s="11">
        <v>252657616000000</v>
      </c>
      <c r="AT88" s="11">
        <v>221414400000000</v>
      </c>
      <c r="AU88" s="11">
        <v>31243216000000</v>
      </c>
      <c r="AV88" s="11">
        <v>209</v>
      </c>
      <c r="AW88" s="11">
        <v>209</v>
      </c>
      <c r="AX88" s="11">
        <v>0</v>
      </c>
      <c r="AY88" s="11">
        <v>26844.3</v>
      </c>
      <c r="AZ88" s="11">
        <v>26844.3</v>
      </c>
      <c r="BA88" s="11">
        <v>0</v>
      </c>
      <c r="BB88" s="11">
        <v>18955.2</v>
      </c>
      <c r="BC88" s="11">
        <v>18955.2</v>
      </c>
      <c r="BD88" s="11">
        <v>0</v>
      </c>
      <c r="BE88" s="11">
        <v>5610468</v>
      </c>
      <c r="BF88" s="11">
        <v>5610468</v>
      </c>
      <c r="BG88" s="11">
        <v>0</v>
      </c>
      <c r="BH88" s="11">
        <v>15845181483024</v>
      </c>
      <c r="BI88" s="11">
        <v>15845181483024</v>
      </c>
      <c r="BJ88" s="11">
        <v>0</v>
      </c>
      <c r="BK88" s="11" t="s">
        <v>295</v>
      </c>
      <c r="BL88" s="11" t="s">
        <v>158</v>
      </c>
      <c r="BM88" s="11" t="s">
        <v>159</v>
      </c>
      <c r="BN88" s="11">
        <v>11178</v>
      </c>
      <c r="BO88" s="11">
        <v>789</v>
      </c>
      <c r="BP88" s="11">
        <f t="shared" si="64"/>
        <v>11967</v>
      </c>
      <c r="BQ88" s="11">
        <v>7066</v>
      </c>
      <c r="BR88" s="11">
        <v>4112</v>
      </c>
      <c r="BS88" s="11">
        <v>37480.9</v>
      </c>
      <c r="BT88" s="11">
        <v>39828.400000000001</v>
      </c>
      <c r="BU88" s="11">
        <v>33446.800000000003</v>
      </c>
      <c r="BV88" s="11">
        <v>6009.97</v>
      </c>
      <c r="BW88" s="11">
        <v>8321.26</v>
      </c>
      <c r="BX88" s="11">
        <v>7901.87</v>
      </c>
      <c r="BY88" s="11">
        <v>418961000</v>
      </c>
      <c r="BZ88" s="11">
        <v>34975668</v>
      </c>
      <c r="CA88" s="11">
        <f t="shared" si="65"/>
        <v>453936668</v>
      </c>
      <c r="CB88" s="11">
        <f t="shared" si="53"/>
        <v>37932.369683295728</v>
      </c>
      <c r="CC88" s="11">
        <v>281427800</v>
      </c>
      <c r="CD88" s="11">
        <v>137533200</v>
      </c>
      <c r="CE88" s="11">
        <v>4528780165220000</v>
      </c>
      <c r="CF88" s="11">
        <v>3468417523320000</v>
      </c>
      <c r="CG88" s="11">
        <v>1060362641900000</v>
      </c>
      <c r="CH88" s="11">
        <v>3326</v>
      </c>
      <c r="CI88" s="11">
        <v>110</v>
      </c>
      <c r="CJ88" s="11">
        <f t="shared" si="66"/>
        <v>3436</v>
      </c>
      <c r="CK88" s="11">
        <v>2242</v>
      </c>
      <c r="CL88" s="11">
        <v>1084</v>
      </c>
      <c r="CM88" s="11">
        <v>46816.3</v>
      </c>
      <c r="CN88" s="11">
        <v>45499.4</v>
      </c>
      <c r="CO88" s="11">
        <v>49540</v>
      </c>
      <c r="CP88" s="11">
        <v>11075.94</v>
      </c>
      <c r="CQ88" s="11">
        <v>14455.73</v>
      </c>
      <c r="CR88" s="11">
        <v>16155.17</v>
      </c>
      <c r="CS88" s="11">
        <v>155711000</v>
      </c>
      <c r="CT88" s="11">
        <v>7150000</v>
      </c>
      <c r="CU88" s="11">
        <f t="shared" si="67"/>
        <v>162861000</v>
      </c>
      <c r="CV88" s="11">
        <f t="shared" si="54"/>
        <v>47398.428405122235</v>
      </c>
      <c r="CW88" s="11">
        <v>102009600</v>
      </c>
      <c r="CX88" s="11">
        <v>53701400</v>
      </c>
      <c r="CY88" s="11">
        <v>1364370881940000</v>
      </c>
      <c r="CZ88" s="11">
        <v>1055033162400000</v>
      </c>
      <c r="DA88" s="11">
        <v>309337719540000</v>
      </c>
      <c r="DB88" s="11">
        <v>5951</v>
      </c>
      <c r="DC88" s="11">
        <v>3646</v>
      </c>
      <c r="DD88" s="11">
        <v>2305</v>
      </c>
      <c r="DE88" s="11">
        <v>35992.400000000001</v>
      </c>
      <c r="DF88" s="11">
        <v>38739.800000000003</v>
      </c>
      <c r="DG88" s="11">
        <v>31646.799999999999</v>
      </c>
      <c r="DH88" s="11">
        <v>8156.32</v>
      </c>
      <c r="DI88" s="11">
        <v>11152.97</v>
      </c>
      <c r="DJ88" s="11">
        <v>11497.59</v>
      </c>
      <c r="DK88" s="11">
        <v>214191000</v>
      </c>
      <c r="DL88" s="11">
        <v>141245200</v>
      </c>
      <c r="DM88" s="11">
        <v>72945800</v>
      </c>
      <c r="DN88" s="11">
        <v>2363670938280000</v>
      </c>
      <c r="DO88" s="11">
        <v>1659009171920000</v>
      </c>
      <c r="DP88" s="11">
        <v>704661766360000</v>
      </c>
      <c r="DQ88" s="11">
        <v>1901</v>
      </c>
      <c r="DR88" s="11">
        <v>470</v>
      </c>
      <c r="DS88" s="11">
        <f t="shared" si="68"/>
        <v>2371</v>
      </c>
      <c r="DT88" s="11">
        <v>1178</v>
      </c>
      <c r="DU88" s="11">
        <v>723</v>
      </c>
      <c r="DV88" s="11">
        <v>25806.9</v>
      </c>
      <c r="DW88" s="11">
        <v>32404.9</v>
      </c>
      <c r="DX88" s="11">
        <v>15056.7</v>
      </c>
      <c r="DY88" s="11">
        <v>14873.72</v>
      </c>
      <c r="DZ88" s="11">
        <v>23296.57</v>
      </c>
      <c r="EA88" s="11">
        <v>9401.11</v>
      </c>
      <c r="EB88" s="11">
        <v>49059000</v>
      </c>
      <c r="EC88" s="11">
        <v>22215200</v>
      </c>
      <c r="ED88" s="11">
        <f t="shared" si="69"/>
        <v>71274200</v>
      </c>
      <c r="EE88" s="173">
        <f t="shared" si="55"/>
        <v>30060.818220160269</v>
      </c>
      <c r="EF88" s="11">
        <v>38173000</v>
      </c>
      <c r="EG88" s="11">
        <v>10886000</v>
      </c>
      <c r="EH88" s="11">
        <v>800738345000000</v>
      </c>
      <c r="EI88" s="11">
        <v>754375189000000</v>
      </c>
      <c r="EJ88" s="11">
        <v>46363156000000</v>
      </c>
    </row>
    <row r="89" spans="1:140" x14ac:dyDescent="0.2">
      <c r="A89" s="11" t="s">
        <v>160</v>
      </c>
      <c r="B89" s="11" t="s">
        <v>399</v>
      </c>
      <c r="C89" s="11">
        <v>853</v>
      </c>
      <c r="D89" s="11">
        <v>273</v>
      </c>
      <c r="E89" s="11">
        <v>580</v>
      </c>
      <c r="F89" s="11">
        <v>45301.8</v>
      </c>
      <c r="G89" s="11">
        <v>39166.300000000003</v>
      </c>
      <c r="H89" s="11">
        <v>48189.7</v>
      </c>
      <c r="I89" s="11">
        <v>18189.3</v>
      </c>
      <c r="J89" s="11">
        <v>25262.31</v>
      </c>
      <c r="K89" s="11">
        <v>23961.89</v>
      </c>
      <c r="L89" s="11">
        <v>38642400</v>
      </c>
      <c r="M89" s="11">
        <v>10692400</v>
      </c>
      <c r="N89" s="11">
        <v>27950000</v>
      </c>
      <c r="O89" s="11">
        <v>242480374160000</v>
      </c>
      <c r="P89" s="11">
        <v>47982016160000</v>
      </c>
      <c r="Q89" s="11">
        <v>194498358000000</v>
      </c>
      <c r="R89" s="11">
        <v>307</v>
      </c>
      <c r="S89" s="11">
        <v>0</v>
      </c>
      <c r="T89" s="11">
        <v>307</v>
      </c>
      <c r="U89" s="11">
        <v>61394.1</v>
      </c>
      <c r="V89" s="11">
        <v>0</v>
      </c>
      <c r="W89" s="11">
        <v>61394.1</v>
      </c>
      <c r="X89" s="11">
        <v>37974.300000000003</v>
      </c>
      <c r="Y89" s="11">
        <v>0</v>
      </c>
      <c r="Z89" s="11">
        <v>37974.300000000003</v>
      </c>
      <c r="AA89" s="11">
        <v>18848000</v>
      </c>
      <c r="AB89" s="11">
        <v>0</v>
      </c>
      <c r="AC89" s="11">
        <v>18848000</v>
      </c>
      <c r="AD89" s="11">
        <v>137068674000000</v>
      </c>
      <c r="AE89" s="11">
        <v>0</v>
      </c>
      <c r="AF89" s="11">
        <v>137068674000000</v>
      </c>
      <c r="AG89" s="11">
        <v>315</v>
      </c>
      <c r="AH89" s="11">
        <v>192</v>
      </c>
      <c r="AI89" s="11">
        <v>123</v>
      </c>
      <c r="AJ89" s="11">
        <v>26039.4</v>
      </c>
      <c r="AK89" s="11">
        <v>33752.1</v>
      </c>
      <c r="AL89" s="11">
        <v>14000</v>
      </c>
      <c r="AM89" s="11">
        <v>18234.71</v>
      </c>
      <c r="AN89" s="11">
        <v>28537.84</v>
      </c>
      <c r="AO89" s="11">
        <v>13942.97</v>
      </c>
      <c r="AP89" s="11">
        <v>8202400</v>
      </c>
      <c r="AQ89" s="11">
        <v>6480400</v>
      </c>
      <c r="AR89" s="11">
        <v>1722000</v>
      </c>
      <c r="AS89" s="11">
        <v>33206356160000</v>
      </c>
      <c r="AT89" s="11">
        <v>30241072160000</v>
      </c>
      <c r="AU89" s="11">
        <v>2965284000000</v>
      </c>
      <c r="AV89" s="11">
        <v>231</v>
      </c>
      <c r="AW89" s="11">
        <v>81</v>
      </c>
      <c r="AX89" s="11">
        <v>150</v>
      </c>
      <c r="AY89" s="11">
        <v>50181.8</v>
      </c>
      <c r="AZ89" s="11">
        <v>52000</v>
      </c>
      <c r="BA89" s="11">
        <v>49200</v>
      </c>
      <c r="BB89" s="11">
        <v>36636.69</v>
      </c>
      <c r="BC89" s="11">
        <v>51678.02</v>
      </c>
      <c r="BD89" s="11">
        <v>49035.73</v>
      </c>
      <c r="BE89" s="11">
        <v>11592000</v>
      </c>
      <c r="BF89" s="11">
        <v>4212000</v>
      </c>
      <c r="BG89" s="11">
        <v>7380000</v>
      </c>
      <c r="BH89" s="11">
        <v>72205344000000</v>
      </c>
      <c r="BI89" s="11">
        <v>17740944000000</v>
      </c>
      <c r="BJ89" s="11">
        <v>54464400000000</v>
      </c>
      <c r="BK89" s="11" t="s">
        <v>295</v>
      </c>
      <c r="BL89" s="11" t="s">
        <v>160</v>
      </c>
      <c r="BM89" s="11" t="s">
        <v>161</v>
      </c>
      <c r="BN89" s="11">
        <v>8095</v>
      </c>
      <c r="BO89" s="11">
        <v>853</v>
      </c>
      <c r="BP89" s="11">
        <f t="shared" si="64"/>
        <v>8948</v>
      </c>
      <c r="BQ89" s="11">
        <v>3705</v>
      </c>
      <c r="BR89" s="11">
        <v>4390</v>
      </c>
      <c r="BS89" s="11">
        <v>52513.4</v>
      </c>
      <c r="BT89" s="11">
        <v>50020</v>
      </c>
      <c r="BU89" s="11">
        <v>54617.7</v>
      </c>
      <c r="BV89" s="11">
        <v>10085.43</v>
      </c>
      <c r="BW89" s="11">
        <v>14517.64</v>
      </c>
      <c r="BX89" s="11">
        <v>13990.44</v>
      </c>
      <c r="BY89" s="11">
        <v>425095650</v>
      </c>
      <c r="BZ89" s="11">
        <v>38642400</v>
      </c>
      <c r="CA89" s="11">
        <f t="shared" si="65"/>
        <v>463738050</v>
      </c>
      <c r="CB89" s="11">
        <f t="shared" si="53"/>
        <v>51825.888466696466</v>
      </c>
      <c r="CC89" s="11">
        <v>185324000</v>
      </c>
      <c r="CD89" s="11">
        <v>239771650</v>
      </c>
      <c r="CE89" s="11">
        <v>6687671704701300</v>
      </c>
      <c r="CF89" s="11">
        <v>2902401622080000</v>
      </c>
      <c r="CG89" s="11">
        <v>3785270082621300</v>
      </c>
      <c r="CH89" s="11">
        <v>3999</v>
      </c>
      <c r="CI89" s="11">
        <v>307</v>
      </c>
      <c r="CJ89" s="11">
        <f t="shared" si="66"/>
        <v>4306</v>
      </c>
      <c r="CK89" s="11">
        <v>1638</v>
      </c>
      <c r="CL89" s="11">
        <v>2361</v>
      </c>
      <c r="CM89" s="11">
        <v>63557</v>
      </c>
      <c r="CN89" s="11">
        <v>57285.3</v>
      </c>
      <c r="CO89" s="11">
        <v>67908.100000000006</v>
      </c>
      <c r="CP89" s="11">
        <v>17261.509999999998</v>
      </c>
      <c r="CQ89" s="11">
        <v>23864.53</v>
      </c>
      <c r="CR89" s="11">
        <v>24097.05</v>
      </c>
      <c r="CS89" s="11">
        <v>254164350</v>
      </c>
      <c r="CT89" s="11">
        <v>18848000</v>
      </c>
      <c r="CU89" s="11">
        <f t="shared" si="67"/>
        <v>273012350</v>
      </c>
      <c r="CV89" s="11">
        <f t="shared" si="54"/>
        <v>63402.77519739898</v>
      </c>
      <c r="CW89" s="11">
        <v>93833400</v>
      </c>
      <c r="CX89" s="11">
        <v>160330950</v>
      </c>
      <c r="CY89" s="11">
        <v>4781128610331300</v>
      </c>
      <c r="CZ89" s="11">
        <v>1533410907800000</v>
      </c>
      <c r="DA89" s="11">
        <v>3247717702531300</v>
      </c>
      <c r="DB89" s="11">
        <v>3357</v>
      </c>
      <c r="DC89" s="11">
        <v>1700</v>
      </c>
      <c r="DD89" s="11">
        <v>1657</v>
      </c>
      <c r="DE89" s="11">
        <v>44480</v>
      </c>
      <c r="DF89" s="11">
        <v>47937.4</v>
      </c>
      <c r="DG89" s="11">
        <v>40932.800000000003</v>
      </c>
      <c r="DH89" s="11">
        <v>12583.1</v>
      </c>
      <c r="DI89" s="11">
        <v>21303.19</v>
      </c>
      <c r="DJ89" s="11">
        <v>13121.7</v>
      </c>
      <c r="DK89" s="11">
        <v>149319300</v>
      </c>
      <c r="DL89" s="11">
        <v>81493600</v>
      </c>
      <c r="DM89" s="11">
        <v>67825700</v>
      </c>
      <c r="DN89" s="11">
        <v>1790983584690000</v>
      </c>
      <c r="DO89" s="11">
        <v>1315464065280000</v>
      </c>
      <c r="DP89" s="11">
        <v>475519519410000</v>
      </c>
      <c r="DQ89" s="11">
        <v>739</v>
      </c>
      <c r="DR89" s="11">
        <v>315</v>
      </c>
      <c r="DS89" s="11">
        <f t="shared" si="68"/>
        <v>1054</v>
      </c>
      <c r="DT89" s="11">
        <v>367</v>
      </c>
      <c r="DU89" s="11">
        <v>372</v>
      </c>
      <c r="DV89" s="11">
        <v>29244.9</v>
      </c>
      <c r="DW89" s="11">
        <v>27239.8</v>
      </c>
      <c r="DX89" s="11">
        <v>31223.1</v>
      </c>
      <c r="DY89" s="11">
        <v>14506.66</v>
      </c>
      <c r="DZ89" s="11">
        <v>19884.349999999999</v>
      </c>
      <c r="EA89" s="11">
        <v>21110.32</v>
      </c>
      <c r="EB89" s="11">
        <v>21612000</v>
      </c>
      <c r="EC89" s="11">
        <v>8202400</v>
      </c>
      <c r="ED89" s="11">
        <f t="shared" si="69"/>
        <v>29814400</v>
      </c>
      <c r="EE89" s="173">
        <f t="shared" si="55"/>
        <v>28286.907020872866</v>
      </c>
      <c r="EF89" s="11">
        <v>9997000</v>
      </c>
      <c r="EG89" s="11">
        <v>11615000</v>
      </c>
      <c r="EH89" s="11">
        <v>115559509680000</v>
      </c>
      <c r="EI89" s="11">
        <v>53526649000000</v>
      </c>
      <c r="EJ89" s="11">
        <v>62032860680000</v>
      </c>
    </row>
    <row r="90" spans="1:140" x14ac:dyDescent="0.2">
      <c r="A90" s="11" t="s">
        <v>162</v>
      </c>
      <c r="B90" s="11" t="s">
        <v>399</v>
      </c>
      <c r="C90" s="11">
        <v>1647</v>
      </c>
      <c r="D90" s="11">
        <v>735</v>
      </c>
      <c r="E90" s="11">
        <v>912</v>
      </c>
      <c r="F90" s="11">
        <v>43690</v>
      </c>
      <c r="G90" s="11">
        <v>45796.5</v>
      </c>
      <c r="H90" s="11">
        <v>41992.3</v>
      </c>
      <c r="I90" s="11">
        <v>16460.240000000002</v>
      </c>
      <c r="J90" s="11">
        <v>28253.3</v>
      </c>
      <c r="K90" s="11">
        <v>19108.939999999999</v>
      </c>
      <c r="L90" s="11">
        <v>71957400</v>
      </c>
      <c r="M90" s="11">
        <v>33660400</v>
      </c>
      <c r="N90" s="11">
        <v>38297000</v>
      </c>
      <c r="O90" s="11">
        <v>738096347560000</v>
      </c>
      <c r="P90" s="11">
        <v>432775556560000</v>
      </c>
      <c r="Q90" s="11">
        <v>305320791000000</v>
      </c>
      <c r="R90" s="11">
        <v>862</v>
      </c>
      <c r="S90" s="11">
        <v>111</v>
      </c>
      <c r="T90" s="11">
        <v>751</v>
      </c>
      <c r="U90" s="11">
        <v>63966.400000000001</v>
      </c>
      <c r="V90" s="11">
        <v>167000</v>
      </c>
      <c r="W90" s="11">
        <v>48737.7</v>
      </c>
      <c r="X90" s="11">
        <v>29438.49</v>
      </c>
      <c r="Y90" s="11">
        <v>166246.04999999999</v>
      </c>
      <c r="Z90" s="11">
        <v>23142.43</v>
      </c>
      <c r="AA90" s="11">
        <v>55139000</v>
      </c>
      <c r="AB90" s="11">
        <v>18537000</v>
      </c>
      <c r="AC90" s="11">
        <v>36602000</v>
      </c>
      <c r="AD90" s="11">
        <v>647467383000000</v>
      </c>
      <c r="AE90" s="11">
        <v>343620369000000</v>
      </c>
      <c r="AF90" s="11">
        <v>303847014000000</v>
      </c>
      <c r="AG90" s="11">
        <v>785</v>
      </c>
      <c r="AH90" s="11">
        <v>624</v>
      </c>
      <c r="AI90" s="11">
        <v>161</v>
      </c>
      <c r="AJ90" s="11">
        <v>21424.7</v>
      </c>
      <c r="AK90" s="11">
        <v>24236.2</v>
      </c>
      <c r="AL90" s="11">
        <v>10528</v>
      </c>
      <c r="AM90" s="11">
        <v>12103.16</v>
      </c>
      <c r="AN90" s="11">
        <v>15100.6</v>
      </c>
      <c r="AO90" s="11">
        <v>7494.53</v>
      </c>
      <c r="AP90" s="11">
        <v>16818400</v>
      </c>
      <c r="AQ90" s="11">
        <v>15123400</v>
      </c>
      <c r="AR90" s="11">
        <v>1695000</v>
      </c>
      <c r="AS90" s="11">
        <v>90628964560000</v>
      </c>
      <c r="AT90" s="11">
        <v>89155187560000</v>
      </c>
      <c r="AU90" s="11">
        <v>1473777000000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 t="s">
        <v>295</v>
      </c>
      <c r="BL90" s="11" t="s">
        <v>162</v>
      </c>
      <c r="BM90" s="11" t="s">
        <v>163</v>
      </c>
      <c r="BN90" s="11">
        <v>8297</v>
      </c>
      <c r="BO90" s="11">
        <v>1647</v>
      </c>
      <c r="BP90" s="11">
        <f t="shared" si="64"/>
        <v>9944</v>
      </c>
      <c r="BQ90" s="11">
        <v>5537</v>
      </c>
      <c r="BR90" s="11">
        <v>2760</v>
      </c>
      <c r="BS90" s="11">
        <v>37482.199999999997</v>
      </c>
      <c r="BT90" s="11">
        <v>38991.300000000003</v>
      </c>
      <c r="BU90" s="11">
        <v>34454.6</v>
      </c>
      <c r="BV90" s="11">
        <v>6541.07</v>
      </c>
      <c r="BW90" s="11">
        <v>8607.77</v>
      </c>
      <c r="BX90" s="11">
        <v>9404.5</v>
      </c>
      <c r="BY90" s="11">
        <v>310989600</v>
      </c>
      <c r="BZ90" s="11">
        <v>71957400</v>
      </c>
      <c r="CA90" s="11">
        <f t="shared" si="65"/>
        <v>382947000</v>
      </c>
      <c r="CB90" s="11">
        <f t="shared" si="53"/>
        <v>38510.358004827031</v>
      </c>
      <c r="CC90" s="11">
        <v>215894900</v>
      </c>
      <c r="CD90" s="11">
        <v>95094700</v>
      </c>
      <c r="CE90" s="11">
        <v>2957021753120000</v>
      </c>
      <c r="CF90" s="11">
        <v>2280009877270000</v>
      </c>
      <c r="CG90" s="11">
        <v>677011875850000</v>
      </c>
      <c r="CH90" s="11">
        <v>2407</v>
      </c>
      <c r="CI90" s="11">
        <v>862</v>
      </c>
      <c r="CJ90" s="11">
        <f t="shared" si="66"/>
        <v>3269</v>
      </c>
      <c r="CK90" s="11">
        <v>1614</v>
      </c>
      <c r="CL90" s="11">
        <v>793</v>
      </c>
      <c r="CM90" s="11">
        <v>43143.8</v>
      </c>
      <c r="CN90" s="11">
        <v>40111.1</v>
      </c>
      <c r="CO90" s="11">
        <v>49316.3</v>
      </c>
      <c r="CP90" s="11">
        <v>11966.41</v>
      </c>
      <c r="CQ90" s="11">
        <v>13310.59</v>
      </c>
      <c r="CR90" s="11">
        <v>24192.26</v>
      </c>
      <c r="CS90" s="11">
        <v>103847100</v>
      </c>
      <c r="CT90" s="11">
        <v>55139000</v>
      </c>
      <c r="CU90" s="11">
        <f t="shared" si="67"/>
        <v>158986100</v>
      </c>
      <c r="CV90" s="11">
        <f t="shared" si="54"/>
        <v>48634.475374732334</v>
      </c>
      <c r="CW90" s="11">
        <v>64739300</v>
      </c>
      <c r="CX90" s="11">
        <v>39107800</v>
      </c>
      <c r="CY90" s="11">
        <v>834101058410000</v>
      </c>
      <c r="CZ90" s="11">
        <v>464128751570000</v>
      </c>
      <c r="DA90" s="11">
        <v>369972306840000</v>
      </c>
      <c r="DB90" s="11">
        <v>5086</v>
      </c>
      <c r="DC90" s="11">
        <v>3518</v>
      </c>
      <c r="DD90" s="11">
        <v>1568</v>
      </c>
      <c r="DE90" s="11">
        <v>37331.1</v>
      </c>
      <c r="DF90" s="11">
        <v>39954.699999999997</v>
      </c>
      <c r="DG90" s="11">
        <v>31444.9</v>
      </c>
      <c r="DH90" s="11">
        <v>8943.4500000000007</v>
      </c>
      <c r="DI90" s="11">
        <v>11990.14</v>
      </c>
      <c r="DJ90" s="11">
        <v>10854.4</v>
      </c>
      <c r="DK90" s="11">
        <v>189866100</v>
      </c>
      <c r="DL90" s="11">
        <v>140560500</v>
      </c>
      <c r="DM90" s="11">
        <v>49305600</v>
      </c>
      <c r="DN90" s="11">
        <v>2076098612730000</v>
      </c>
      <c r="DO90" s="11">
        <v>1784878042570000</v>
      </c>
      <c r="DP90" s="11">
        <v>291220570160000</v>
      </c>
      <c r="DQ90" s="11">
        <v>804</v>
      </c>
      <c r="DR90" s="11">
        <v>785</v>
      </c>
      <c r="DS90" s="11">
        <f t="shared" si="68"/>
        <v>1589</v>
      </c>
      <c r="DT90" s="11">
        <v>405</v>
      </c>
      <c r="DU90" s="11">
        <v>399</v>
      </c>
      <c r="DV90" s="11">
        <v>21488.1</v>
      </c>
      <c r="DW90" s="11">
        <v>26160.7</v>
      </c>
      <c r="DX90" s="11">
        <v>16745.099999999999</v>
      </c>
      <c r="DY90" s="11">
        <v>8476.9699999999993</v>
      </c>
      <c r="DZ90" s="11">
        <v>13686.66</v>
      </c>
      <c r="EA90" s="11">
        <v>9932.8799999999992</v>
      </c>
      <c r="EB90" s="11">
        <v>17276400</v>
      </c>
      <c r="EC90" s="11">
        <v>16818400</v>
      </c>
      <c r="ED90" s="11">
        <f t="shared" si="69"/>
        <v>34094800</v>
      </c>
      <c r="EE90" s="173">
        <f t="shared" si="55"/>
        <v>21456.765261170549</v>
      </c>
      <c r="EF90" s="11">
        <v>10595100</v>
      </c>
      <c r="EG90" s="11">
        <v>6681300</v>
      </c>
      <c r="EH90" s="11">
        <v>46822081980000</v>
      </c>
      <c r="EI90" s="11">
        <v>31003083130000</v>
      </c>
      <c r="EJ90" s="11">
        <v>15818998850000</v>
      </c>
    </row>
    <row r="91" spans="1:140" x14ac:dyDescent="0.2">
      <c r="A91" s="11" t="s">
        <v>164</v>
      </c>
      <c r="B91" s="11" t="s">
        <v>399</v>
      </c>
      <c r="C91" s="11">
        <v>786</v>
      </c>
      <c r="D91" s="11">
        <v>426</v>
      </c>
      <c r="E91" s="11">
        <v>360</v>
      </c>
      <c r="F91" s="11">
        <v>26237.7</v>
      </c>
      <c r="G91" s="11">
        <v>31819.200000000001</v>
      </c>
      <c r="H91" s="11">
        <v>19632.8</v>
      </c>
      <c r="I91" s="11">
        <v>10225.67</v>
      </c>
      <c r="J91" s="11">
        <v>16242.27</v>
      </c>
      <c r="K91" s="11">
        <v>11349.89</v>
      </c>
      <c r="L91" s="11">
        <v>20622800</v>
      </c>
      <c r="M91" s="11">
        <v>13555000</v>
      </c>
      <c r="N91" s="11">
        <v>7067800</v>
      </c>
      <c r="O91" s="11">
        <v>65140553840000</v>
      </c>
      <c r="P91" s="11">
        <v>48306733000000</v>
      </c>
      <c r="Q91" s="11">
        <v>16833820840000</v>
      </c>
      <c r="R91" s="11">
        <v>205</v>
      </c>
      <c r="S91" s="11">
        <v>46</v>
      </c>
      <c r="T91" s="11">
        <v>159</v>
      </c>
      <c r="U91" s="11">
        <v>26785.4</v>
      </c>
      <c r="V91" s="11">
        <v>72000</v>
      </c>
      <c r="W91" s="11">
        <v>13704.4</v>
      </c>
      <c r="X91" s="11">
        <v>18461.2</v>
      </c>
      <c r="Y91" s="11">
        <v>71213.09</v>
      </c>
      <c r="Z91" s="11">
        <v>11716.8</v>
      </c>
      <c r="AA91" s="11">
        <v>5491000</v>
      </c>
      <c r="AB91" s="11">
        <v>3312000</v>
      </c>
      <c r="AC91" s="11">
        <v>2179000</v>
      </c>
      <c r="AD91" s="11">
        <v>14469865000000</v>
      </c>
      <c r="AE91" s="11">
        <v>10969344000000</v>
      </c>
      <c r="AF91" s="11">
        <v>3500521000000</v>
      </c>
      <c r="AG91" s="11">
        <v>491</v>
      </c>
      <c r="AH91" s="11">
        <v>290</v>
      </c>
      <c r="AI91" s="11">
        <v>201</v>
      </c>
      <c r="AJ91" s="11">
        <v>21286.799999999999</v>
      </c>
      <c r="AK91" s="11">
        <v>19182.8</v>
      </c>
      <c r="AL91" s="11">
        <v>24322.400000000001</v>
      </c>
      <c r="AM91" s="11">
        <v>10881.52</v>
      </c>
      <c r="AN91" s="11">
        <v>13500.46</v>
      </c>
      <c r="AO91" s="11">
        <v>18085.38</v>
      </c>
      <c r="AP91" s="11">
        <v>10451800</v>
      </c>
      <c r="AQ91" s="11">
        <v>5563000</v>
      </c>
      <c r="AR91" s="11">
        <v>4888800</v>
      </c>
      <c r="AS91" s="11">
        <v>28768288840000</v>
      </c>
      <c r="AT91" s="11">
        <v>15434989000000</v>
      </c>
      <c r="AU91" s="11">
        <v>13333299840000</v>
      </c>
      <c r="AV91" s="11">
        <v>90</v>
      </c>
      <c r="AW91" s="11">
        <v>90</v>
      </c>
      <c r="AX91" s="11">
        <v>0</v>
      </c>
      <c r="AY91" s="11">
        <v>52000</v>
      </c>
      <c r="AZ91" s="11">
        <v>52000</v>
      </c>
      <c r="BA91" s="11">
        <v>0</v>
      </c>
      <c r="BB91" s="11">
        <v>51710.3</v>
      </c>
      <c r="BC91" s="11">
        <v>51710.3</v>
      </c>
      <c r="BD91" s="11">
        <v>0</v>
      </c>
      <c r="BE91" s="11">
        <v>4680000</v>
      </c>
      <c r="BF91" s="11">
        <v>4680000</v>
      </c>
      <c r="BG91" s="11">
        <v>0</v>
      </c>
      <c r="BH91" s="11">
        <v>21902400000000</v>
      </c>
      <c r="BI91" s="11">
        <v>21902400000000</v>
      </c>
      <c r="BJ91" s="11">
        <v>0</v>
      </c>
      <c r="BK91" s="11" t="s">
        <v>295</v>
      </c>
      <c r="BL91" s="11" t="s">
        <v>164</v>
      </c>
      <c r="BM91" s="11" t="s">
        <v>165</v>
      </c>
      <c r="BN91" s="11">
        <v>6471</v>
      </c>
      <c r="BO91" s="11">
        <v>786</v>
      </c>
      <c r="BP91" s="11">
        <f t="shared" si="64"/>
        <v>7257</v>
      </c>
      <c r="BQ91" s="11">
        <v>3897</v>
      </c>
      <c r="BR91" s="11">
        <v>2574</v>
      </c>
      <c r="BS91" s="11">
        <v>58117.3</v>
      </c>
      <c r="BT91" s="11">
        <v>58129.2</v>
      </c>
      <c r="BU91" s="11">
        <v>58099.1</v>
      </c>
      <c r="BV91" s="11">
        <v>8725.18</v>
      </c>
      <c r="BW91" s="11">
        <v>11669.84</v>
      </c>
      <c r="BX91" s="11">
        <v>12999.46</v>
      </c>
      <c r="BY91" s="11">
        <v>376076790</v>
      </c>
      <c r="BZ91" s="11">
        <v>20622800</v>
      </c>
      <c r="CA91" s="11">
        <f t="shared" si="65"/>
        <v>396699590</v>
      </c>
      <c r="CB91" s="11">
        <f t="shared" si="53"/>
        <v>54664.405401681135</v>
      </c>
      <c r="CC91" s="11">
        <v>226529640</v>
      </c>
      <c r="CD91" s="11">
        <v>149547150</v>
      </c>
      <c r="CE91" s="11">
        <v>3209658477275500</v>
      </c>
      <c r="CF91" s="11">
        <v>2081358329853000</v>
      </c>
      <c r="CG91" s="11">
        <v>1128300147422500</v>
      </c>
      <c r="CH91" s="11">
        <v>3916</v>
      </c>
      <c r="CI91" s="11">
        <v>205</v>
      </c>
      <c r="CJ91" s="11">
        <f t="shared" si="66"/>
        <v>4121</v>
      </c>
      <c r="CK91" s="11">
        <v>2044</v>
      </c>
      <c r="CL91" s="11">
        <v>1872</v>
      </c>
      <c r="CM91" s="11">
        <v>71075</v>
      </c>
      <c r="CN91" s="11">
        <v>73582.5</v>
      </c>
      <c r="CO91" s="11">
        <v>68337.2</v>
      </c>
      <c r="CP91" s="11">
        <v>12534.85</v>
      </c>
      <c r="CQ91" s="11">
        <v>18008.849999999999</v>
      </c>
      <c r="CR91" s="11">
        <v>17346.5</v>
      </c>
      <c r="CS91" s="11">
        <v>278329790</v>
      </c>
      <c r="CT91" s="11">
        <v>5491000</v>
      </c>
      <c r="CU91" s="11">
        <f t="shared" si="67"/>
        <v>283820790</v>
      </c>
      <c r="CV91" s="11">
        <f t="shared" si="54"/>
        <v>68871.82479980588</v>
      </c>
      <c r="CW91" s="11">
        <v>150402640</v>
      </c>
      <c r="CX91" s="11">
        <v>127927150</v>
      </c>
      <c r="CY91" s="11">
        <v>2429265850755500</v>
      </c>
      <c r="CZ91" s="11">
        <v>1366050277333000</v>
      </c>
      <c r="DA91" s="11">
        <v>1063215573422500</v>
      </c>
      <c r="DB91" s="11">
        <v>1562</v>
      </c>
      <c r="DC91" s="11">
        <v>1048</v>
      </c>
      <c r="DD91" s="11">
        <v>514</v>
      </c>
      <c r="DE91" s="11">
        <v>35615.599999999999</v>
      </c>
      <c r="DF91" s="11">
        <v>39279.199999999997</v>
      </c>
      <c r="DG91" s="11">
        <v>28145.9</v>
      </c>
      <c r="DH91" s="11">
        <v>11927.82</v>
      </c>
      <c r="DI91" s="11">
        <v>16697.02</v>
      </c>
      <c r="DJ91" s="11">
        <v>12439.87</v>
      </c>
      <c r="DK91" s="11">
        <v>55631600</v>
      </c>
      <c r="DL91" s="11">
        <v>41164600</v>
      </c>
      <c r="DM91" s="11">
        <v>14467000</v>
      </c>
      <c r="DN91" s="11">
        <v>349105022160000</v>
      </c>
      <c r="DO91" s="11">
        <v>307813437160000</v>
      </c>
      <c r="DP91" s="11">
        <v>41291585000000</v>
      </c>
      <c r="DQ91" s="11">
        <v>993</v>
      </c>
      <c r="DR91" s="11">
        <v>491</v>
      </c>
      <c r="DS91" s="11">
        <f t="shared" si="68"/>
        <v>1484</v>
      </c>
      <c r="DT91" s="11">
        <v>805</v>
      </c>
      <c r="DU91" s="11">
        <v>188</v>
      </c>
      <c r="DV91" s="11">
        <v>42412.3</v>
      </c>
      <c r="DW91" s="11">
        <v>43431.6</v>
      </c>
      <c r="DX91" s="11">
        <v>38047.9</v>
      </c>
      <c r="DY91" s="11">
        <v>20870.509999999998</v>
      </c>
      <c r="DZ91" s="11">
        <v>25029.63</v>
      </c>
      <c r="EA91" s="11">
        <v>25796.959999999999</v>
      </c>
      <c r="EB91" s="11">
        <v>42115400</v>
      </c>
      <c r="EC91" s="11">
        <v>10451800</v>
      </c>
      <c r="ED91" s="11">
        <f t="shared" si="69"/>
        <v>52567200</v>
      </c>
      <c r="EE91" s="173">
        <f t="shared" si="55"/>
        <v>35422.641509433961</v>
      </c>
      <c r="EF91" s="11">
        <v>34962400</v>
      </c>
      <c r="EG91" s="11">
        <v>7153000</v>
      </c>
      <c r="EH91" s="11">
        <v>431287604360000</v>
      </c>
      <c r="EI91" s="11">
        <v>407494615360000</v>
      </c>
      <c r="EJ91" s="11">
        <v>23792989000000</v>
      </c>
    </row>
    <row r="92" spans="1:140" x14ac:dyDescent="0.2">
      <c r="A92" s="11" t="s">
        <v>166</v>
      </c>
      <c r="B92" s="11" t="s">
        <v>399</v>
      </c>
      <c r="C92" s="11">
        <v>648</v>
      </c>
      <c r="D92" s="11">
        <v>416</v>
      </c>
      <c r="E92" s="11">
        <v>232</v>
      </c>
      <c r="F92" s="11">
        <v>45917.7</v>
      </c>
      <c r="G92" s="11">
        <v>44194.7</v>
      </c>
      <c r="H92" s="11">
        <v>49007.3</v>
      </c>
      <c r="I92" s="11">
        <v>21810.11</v>
      </c>
      <c r="J92" s="11">
        <v>29894.37</v>
      </c>
      <c r="K92" s="11">
        <v>28940.77</v>
      </c>
      <c r="L92" s="11">
        <v>29754700</v>
      </c>
      <c r="M92" s="11">
        <v>18385000</v>
      </c>
      <c r="N92" s="11">
        <v>11369700</v>
      </c>
      <c r="O92" s="11">
        <v>201106512770000</v>
      </c>
      <c r="P92" s="11">
        <v>155468037000000</v>
      </c>
      <c r="Q92" s="11">
        <v>45638475770000</v>
      </c>
      <c r="R92" s="11">
        <v>76</v>
      </c>
      <c r="S92" s="11">
        <v>0</v>
      </c>
      <c r="T92" s="11">
        <v>76</v>
      </c>
      <c r="U92" s="11">
        <v>67000</v>
      </c>
      <c r="V92" s="11">
        <v>0</v>
      </c>
      <c r="W92" s="11">
        <v>67000</v>
      </c>
      <c r="X92" s="11">
        <v>66557.75</v>
      </c>
      <c r="Y92" s="11">
        <v>0</v>
      </c>
      <c r="Z92" s="11">
        <v>66557.75</v>
      </c>
      <c r="AA92" s="11">
        <v>5092000</v>
      </c>
      <c r="AB92" s="11">
        <v>0</v>
      </c>
      <c r="AC92" s="11">
        <v>5092000</v>
      </c>
      <c r="AD92" s="11">
        <v>25928464000000</v>
      </c>
      <c r="AE92" s="11">
        <v>0</v>
      </c>
      <c r="AF92" s="11">
        <v>25928464000000</v>
      </c>
      <c r="AG92" s="11">
        <v>368</v>
      </c>
      <c r="AH92" s="11">
        <v>212</v>
      </c>
      <c r="AI92" s="11">
        <v>156</v>
      </c>
      <c r="AJ92" s="11">
        <v>40102.400000000001</v>
      </c>
      <c r="AK92" s="11">
        <v>40000</v>
      </c>
      <c r="AL92" s="11">
        <v>40241.699999999997</v>
      </c>
      <c r="AM92" s="11">
        <v>25926.33</v>
      </c>
      <c r="AN92" s="11">
        <v>39905.550000000003</v>
      </c>
      <c r="AO92" s="11">
        <v>28275.98</v>
      </c>
      <c r="AP92" s="11">
        <v>14757700</v>
      </c>
      <c r="AQ92" s="11">
        <v>8480000</v>
      </c>
      <c r="AR92" s="11">
        <v>6277700</v>
      </c>
      <c r="AS92" s="11">
        <v>91620411770000</v>
      </c>
      <c r="AT92" s="11">
        <v>71910400000000</v>
      </c>
      <c r="AU92" s="11">
        <v>19710011770000</v>
      </c>
      <c r="AV92" s="11">
        <v>204</v>
      </c>
      <c r="AW92" s="11">
        <v>204</v>
      </c>
      <c r="AX92" s="11">
        <v>0</v>
      </c>
      <c r="AY92" s="11">
        <v>48553.9</v>
      </c>
      <c r="AZ92" s="11">
        <v>48553.9</v>
      </c>
      <c r="BA92" s="11">
        <v>0</v>
      </c>
      <c r="BB92" s="11">
        <v>44679.62</v>
      </c>
      <c r="BC92" s="11">
        <v>44679.62</v>
      </c>
      <c r="BD92" s="11">
        <v>0</v>
      </c>
      <c r="BE92" s="11">
        <v>9905000</v>
      </c>
      <c r="BF92" s="11">
        <v>9905000</v>
      </c>
      <c r="BG92" s="11">
        <v>0</v>
      </c>
      <c r="BH92" s="11">
        <v>83557637000000</v>
      </c>
      <c r="BI92" s="11">
        <v>83557637000000</v>
      </c>
      <c r="BJ92" s="11">
        <v>0</v>
      </c>
      <c r="BK92" s="11" t="s">
        <v>295</v>
      </c>
      <c r="BL92" s="11" t="s">
        <v>166</v>
      </c>
      <c r="BM92" s="11" t="s">
        <v>167</v>
      </c>
      <c r="BN92" s="11">
        <v>15472</v>
      </c>
      <c r="BO92" s="11">
        <v>648</v>
      </c>
      <c r="BP92" s="11">
        <f t="shared" si="64"/>
        <v>16120</v>
      </c>
      <c r="BQ92" s="11">
        <v>8077</v>
      </c>
      <c r="BR92" s="11">
        <v>7395</v>
      </c>
      <c r="BS92" s="11">
        <v>49533.2</v>
      </c>
      <c r="BT92" s="11">
        <v>49121.3</v>
      </c>
      <c r="BU92" s="11">
        <v>49983.199999999997</v>
      </c>
      <c r="BV92" s="11">
        <v>6062.43</v>
      </c>
      <c r="BW92" s="11">
        <v>8615.44</v>
      </c>
      <c r="BX92" s="11">
        <v>8504.98</v>
      </c>
      <c r="BY92" s="11">
        <v>766378014</v>
      </c>
      <c r="BZ92" s="11">
        <v>29754700</v>
      </c>
      <c r="CA92" s="11">
        <f t="shared" si="65"/>
        <v>796132714</v>
      </c>
      <c r="CB92" s="11">
        <f t="shared" si="53"/>
        <v>49387.885483870967</v>
      </c>
      <c r="CC92" s="11">
        <v>396752450</v>
      </c>
      <c r="CD92" s="11">
        <v>369625564</v>
      </c>
      <c r="CE92" s="11">
        <v>8836001072622910</v>
      </c>
      <c r="CF92" s="11">
        <v>4861829141046900</v>
      </c>
      <c r="CG92" s="11">
        <v>3974171931576010</v>
      </c>
      <c r="CH92" s="11">
        <v>8067</v>
      </c>
      <c r="CI92" s="11">
        <v>76</v>
      </c>
      <c r="CJ92" s="11">
        <f t="shared" si="66"/>
        <v>8143</v>
      </c>
      <c r="CK92" s="11">
        <v>3836</v>
      </c>
      <c r="CL92" s="11">
        <v>4231</v>
      </c>
      <c r="CM92" s="11">
        <v>61612.1</v>
      </c>
      <c r="CN92" s="11">
        <v>59202.1</v>
      </c>
      <c r="CO92" s="11">
        <v>63797.1</v>
      </c>
      <c r="CP92" s="11">
        <v>10467.56</v>
      </c>
      <c r="CQ92" s="11">
        <v>15742.03</v>
      </c>
      <c r="CR92" s="11">
        <v>13950.41</v>
      </c>
      <c r="CS92" s="11">
        <v>497024834</v>
      </c>
      <c r="CT92" s="11">
        <v>5092000</v>
      </c>
      <c r="CU92" s="11">
        <f t="shared" si="67"/>
        <v>502116834</v>
      </c>
      <c r="CV92" s="11">
        <f t="shared" si="54"/>
        <v>61662.389045806216</v>
      </c>
      <c r="CW92" s="11">
        <v>227099270</v>
      </c>
      <c r="CX92" s="11">
        <v>269925564</v>
      </c>
      <c r="CY92" s="11">
        <v>7161036412800910</v>
      </c>
      <c r="CZ92" s="11">
        <v>3659963470524900</v>
      </c>
      <c r="DA92" s="11">
        <v>3501072942276010</v>
      </c>
      <c r="DB92" s="11">
        <v>5828</v>
      </c>
      <c r="DC92" s="11">
        <v>2989</v>
      </c>
      <c r="DD92" s="11">
        <v>2839</v>
      </c>
      <c r="DE92" s="11">
        <v>40855.4</v>
      </c>
      <c r="DF92" s="11">
        <v>48361.599999999999</v>
      </c>
      <c r="DG92" s="11">
        <v>32952.699999999997</v>
      </c>
      <c r="DH92" s="11">
        <v>6810.7</v>
      </c>
      <c r="DI92" s="11">
        <v>11164.64</v>
      </c>
      <c r="DJ92" s="11">
        <v>7567.26</v>
      </c>
      <c r="DK92" s="11">
        <v>238105480</v>
      </c>
      <c r="DL92" s="11">
        <v>144552680</v>
      </c>
      <c r="DM92" s="11">
        <v>93552800</v>
      </c>
      <c r="DN92" s="11">
        <v>1585244460932000</v>
      </c>
      <c r="DO92" s="11">
        <v>1120622670272000</v>
      </c>
      <c r="DP92" s="11">
        <v>464621790660000</v>
      </c>
      <c r="DQ92" s="11">
        <v>1577</v>
      </c>
      <c r="DR92" s="11">
        <v>368</v>
      </c>
      <c r="DS92" s="11">
        <f t="shared" si="68"/>
        <v>1945</v>
      </c>
      <c r="DT92" s="11">
        <v>1252</v>
      </c>
      <c r="DU92" s="11">
        <v>325</v>
      </c>
      <c r="DV92" s="11">
        <v>19814.599999999999</v>
      </c>
      <c r="DW92" s="11">
        <v>20048.3</v>
      </c>
      <c r="DX92" s="11">
        <v>18914.5</v>
      </c>
      <c r="DY92" s="11">
        <v>5985.63</v>
      </c>
      <c r="DZ92" s="11">
        <v>7176.94</v>
      </c>
      <c r="EA92" s="11">
        <v>8897.01</v>
      </c>
      <c r="EB92" s="11">
        <v>31247700</v>
      </c>
      <c r="EC92" s="11">
        <v>14757700</v>
      </c>
      <c r="ED92" s="11">
        <f t="shared" si="69"/>
        <v>46005400</v>
      </c>
      <c r="EE92" s="173">
        <f t="shared" si="55"/>
        <v>23653.161953727507</v>
      </c>
      <c r="EF92" s="11">
        <v>25100500</v>
      </c>
      <c r="EG92" s="11">
        <v>6147200</v>
      </c>
      <c r="EH92" s="11">
        <v>89720198890000</v>
      </c>
      <c r="EI92" s="11">
        <v>81243000250000</v>
      </c>
      <c r="EJ92" s="11">
        <v>8477198640000</v>
      </c>
    </row>
    <row r="93" spans="1:140" x14ac:dyDescent="0.2">
      <c r="A93" s="11" t="s">
        <v>168</v>
      </c>
      <c r="B93" s="11" t="s">
        <v>399</v>
      </c>
      <c r="C93" s="11">
        <v>120</v>
      </c>
      <c r="D93" s="11">
        <v>120</v>
      </c>
      <c r="E93" s="11">
        <v>0</v>
      </c>
      <c r="F93" s="11">
        <v>58533.3</v>
      </c>
      <c r="G93" s="11">
        <v>58533.3</v>
      </c>
      <c r="H93" s="11">
        <v>0</v>
      </c>
      <c r="I93" s="11">
        <v>41873.14</v>
      </c>
      <c r="J93" s="11">
        <v>41873.14</v>
      </c>
      <c r="K93" s="11">
        <v>0</v>
      </c>
      <c r="L93" s="11">
        <v>7024000</v>
      </c>
      <c r="M93" s="11">
        <v>7024000</v>
      </c>
      <c r="N93" s="11">
        <v>0</v>
      </c>
      <c r="O93" s="11">
        <v>25659520000000</v>
      </c>
      <c r="P93" s="11">
        <v>25659520000000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52</v>
      </c>
      <c r="AH93" s="11">
        <v>52</v>
      </c>
      <c r="AI93" s="11">
        <v>0</v>
      </c>
      <c r="AJ93" s="11">
        <v>54000</v>
      </c>
      <c r="AK93" s="11">
        <v>54000</v>
      </c>
      <c r="AL93" s="11">
        <v>0</v>
      </c>
      <c r="AM93" s="11">
        <v>53478.25</v>
      </c>
      <c r="AN93" s="11">
        <v>53478.25</v>
      </c>
      <c r="AO93" s="11">
        <v>0</v>
      </c>
      <c r="AP93" s="11">
        <v>2808000</v>
      </c>
      <c r="AQ93" s="11">
        <v>2808000</v>
      </c>
      <c r="AR93" s="11">
        <v>0</v>
      </c>
      <c r="AS93" s="11">
        <v>7884864000000</v>
      </c>
      <c r="AT93" s="11">
        <v>7884864000000</v>
      </c>
      <c r="AU93" s="11">
        <v>0</v>
      </c>
      <c r="AV93" s="11">
        <v>68</v>
      </c>
      <c r="AW93" s="11">
        <v>68</v>
      </c>
      <c r="AX93" s="11">
        <v>0</v>
      </c>
      <c r="AY93" s="11">
        <v>62000</v>
      </c>
      <c r="AZ93" s="11">
        <v>62000</v>
      </c>
      <c r="BA93" s="11">
        <v>0</v>
      </c>
      <c r="BB93" s="11">
        <v>61542.43</v>
      </c>
      <c r="BC93" s="11">
        <v>61542.43</v>
      </c>
      <c r="BD93" s="11">
        <v>0</v>
      </c>
      <c r="BE93" s="11">
        <v>4216000</v>
      </c>
      <c r="BF93" s="11">
        <v>4216000</v>
      </c>
      <c r="BG93" s="11">
        <v>0</v>
      </c>
      <c r="BH93" s="11">
        <v>17774656000000</v>
      </c>
      <c r="BI93" s="11">
        <v>17774656000000</v>
      </c>
      <c r="BJ93" s="11">
        <v>0</v>
      </c>
      <c r="BK93" s="11" t="s">
        <v>295</v>
      </c>
      <c r="BL93" s="11" t="s">
        <v>168</v>
      </c>
      <c r="BM93" s="11" t="s">
        <v>169</v>
      </c>
      <c r="BN93" s="11">
        <v>4177</v>
      </c>
      <c r="BO93" s="11">
        <v>120</v>
      </c>
      <c r="BP93" s="11">
        <f t="shared" si="64"/>
        <v>4297</v>
      </c>
      <c r="BQ93" s="11">
        <v>3157</v>
      </c>
      <c r="BR93" s="11">
        <v>1020</v>
      </c>
      <c r="BS93" s="11">
        <v>39386.699999999997</v>
      </c>
      <c r="BT93" s="11">
        <v>40421.4</v>
      </c>
      <c r="BU93" s="11">
        <v>36184.300000000003</v>
      </c>
      <c r="BV93" s="11">
        <v>8634.06</v>
      </c>
      <c r="BW93" s="11">
        <v>10612.84</v>
      </c>
      <c r="BX93" s="11">
        <v>13082.37</v>
      </c>
      <c r="BY93" s="11">
        <v>164518260</v>
      </c>
      <c r="BZ93" s="11">
        <v>7024000</v>
      </c>
      <c r="CA93" s="11">
        <f t="shared" si="65"/>
        <v>171542260</v>
      </c>
      <c r="CB93" s="11">
        <f t="shared" si="53"/>
        <v>39921.400977426114</v>
      </c>
      <c r="CC93" s="11">
        <v>127610300</v>
      </c>
      <c r="CD93" s="11">
        <v>36907960</v>
      </c>
      <c r="CE93" s="11">
        <v>1307124575455600</v>
      </c>
      <c r="CF93" s="11">
        <v>1127726264010000</v>
      </c>
      <c r="CG93" s="11">
        <v>179398311445600</v>
      </c>
      <c r="CH93" s="11">
        <v>1880</v>
      </c>
      <c r="CI93" s="11">
        <v>0</v>
      </c>
      <c r="CJ93" s="11">
        <f t="shared" si="66"/>
        <v>1880</v>
      </c>
      <c r="CK93" s="11">
        <v>1522</v>
      </c>
      <c r="CL93" s="11">
        <v>358</v>
      </c>
      <c r="CM93" s="11">
        <v>51756.5</v>
      </c>
      <c r="CN93" s="11">
        <v>49716.800000000003</v>
      </c>
      <c r="CO93" s="11">
        <v>60428.2</v>
      </c>
      <c r="CP93" s="11">
        <v>16352.71</v>
      </c>
      <c r="CQ93" s="11">
        <v>18713.41</v>
      </c>
      <c r="CR93" s="11">
        <v>32321.57</v>
      </c>
      <c r="CS93" s="11">
        <v>97302200</v>
      </c>
      <c r="CT93" s="11">
        <v>0</v>
      </c>
      <c r="CU93" s="11">
        <f t="shared" si="67"/>
        <v>97302200</v>
      </c>
      <c r="CV93" s="11">
        <f t="shared" si="54"/>
        <v>51756.48936170213</v>
      </c>
      <c r="CW93" s="11">
        <v>75668900</v>
      </c>
      <c r="CX93" s="11">
        <v>21633300</v>
      </c>
      <c r="CY93" s="11">
        <v>950173482540000</v>
      </c>
      <c r="CZ93" s="11">
        <v>814975336450000</v>
      </c>
      <c r="DA93" s="11">
        <v>135198146090000</v>
      </c>
      <c r="DB93" s="11">
        <v>1551</v>
      </c>
      <c r="DC93" s="11">
        <v>889</v>
      </c>
      <c r="DD93" s="11">
        <v>662</v>
      </c>
      <c r="DE93" s="11">
        <v>33120.6</v>
      </c>
      <c r="DF93" s="11">
        <v>40602.199999999997</v>
      </c>
      <c r="DG93" s="11">
        <v>23073.5</v>
      </c>
      <c r="DH93" s="11">
        <v>10846.84</v>
      </c>
      <c r="DI93" s="11">
        <v>17392.240000000002</v>
      </c>
      <c r="DJ93" s="11">
        <v>10002.66</v>
      </c>
      <c r="DK93" s="11">
        <v>51370060</v>
      </c>
      <c r="DL93" s="11">
        <v>36095400</v>
      </c>
      <c r="DM93" s="11">
        <v>15274660</v>
      </c>
      <c r="DN93" s="11">
        <v>284729794915600</v>
      </c>
      <c r="DO93" s="11">
        <v>240529629560000</v>
      </c>
      <c r="DP93" s="11">
        <v>44200165355600</v>
      </c>
      <c r="DQ93" s="11">
        <v>746</v>
      </c>
      <c r="DR93" s="11">
        <v>52</v>
      </c>
      <c r="DS93" s="11">
        <f t="shared" si="68"/>
        <v>798</v>
      </c>
      <c r="DT93" s="11">
        <v>746</v>
      </c>
      <c r="DU93" s="11">
        <v>0</v>
      </c>
      <c r="DV93" s="11">
        <v>21241.3</v>
      </c>
      <c r="DW93" s="11">
        <v>21241.3</v>
      </c>
      <c r="DX93" s="11">
        <v>0</v>
      </c>
      <c r="DY93" s="11">
        <v>11365.26</v>
      </c>
      <c r="DZ93" s="11">
        <v>11365.26</v>
      </c>
      <c r="EA93" s="11">
        <v>0</v>
      </c>
      <c r="EB93" s="11">
        <v>15846000</v>
      </c>
      <c r="EC93" s="11">
        <v>2808000</v>
      </c>
      <c r="ED93" s="11">
        <f t="shared" si="69"/>
        <v>18654000</v>
      </c>
      <c r="EE93" s="173">
        <f t="shared" si="55"/>
        <v>23375.939849624061</v>
      </c>
      <c r="EF93" s="11">
        <v>15846000</v>
      </c>
      <c r="EG93" s="11">
        <v>0</v>
      </c>
      <c r="EH93" s="11">
        <v>72221298000000</v>
      </c>
      <c r="EI93" s="11">
        <v>72221298000000</v>
      </c>
      <c r="EJ93" s="11">
        <v>0</v>
      </c>
    </row>
    <row r="94" spans="1:140" x14ac:dyDescent="0.2">
      <c r="A94" s="11" t="s">
        <v>170</v>
      </c>
      <c r="B94" s="11" t="s">
        <v>399</v>
      </c>
      <c r="C94" s="11">
        <v>75</v>
      </c>
      <c r="D94" s="11">
        <v>75</v>
      </c>
      <c r="E94" s="11">
        <v>0</v>
      </c>
      <c r="F94" s="11">
        <v>126000</v>
      </c>
      <c r="G94" s="11">
        <v>126000</v>
      </c>
      <c r="H94" s="11">
        <v>0</v>
      </c>
      <c r="I94" s="11">
        <v>125157.18</v>
      </c>
      <c r="J94" s="11">
        <v>125157.18</v>
      </c>
      <c r="K94" s="11">
        <v>0</v>
      </c>
      <c r="L94" s="11">
        <v>9450000</v>
      </c>
      <c r="M94" s="11">
        <v>9450000</v>
      </c>
      <c r="N94" s="11">
        <v>0</v>
      </c>
      <c r="O94" s="11">
        <v>89302500000000</v>
      </c>
      <c r="P94" s="11">
        <v>89302500000000</v>
      </c>
      <c r="Q94" s="11">
        <v>0</v>
      </c>
      <c r="R94" s="11">
        <v>75</v>
      </c>
      <c r="S94" s="11">
        <v>75</v>
      </c>
      <c r="T94" s="11">
        <v>0</v>
      </c>
      <c r="U94" s="11">
        <v>126000</v>
      </c>
      <c r="V94" s="11">
        <v>126000</v>
      </c>
      <c r="W94" s="11">
        <v>0</v>
      </c>
      <c r="X94" s="11">
        <v>125157.18</v>
      </c>
      <c r="Y94" s="11">
        <v>125157.18</v>
      </c>
      <c r="Z94" s="11">
        <v>0</v>
      </c>
      <c r="AA94" s="11">
        <v>9450000</v>
      </c>
      <c r="AB94" s="11">
        <v>9450000</v>
      </c>
      <c r="AC94" s="11">
        <v>0</v>
      </c>
      <c r="AD94" s="11">
        <v>89302500000000</v>
      </c>
      <c r="AE94" s="11">
        <v>89302500000000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 t="s">
        <v>295</v>
      </c>
      <c r="BL94" s="11" t="s">
        <v>170</v>
      </c>
      <c r="BM94" s="11" t="s">
        <v>171</v>
      </c>
      <c r="BN94" s="11">
        <v>3081</v>
      </c>
      <c r="BO94" s="11">
        <v>75</v>
      </c>
      <c r="BP94" s="11">
        <f t="shared" si="64"/>
        <v>3156</v>
      </c>
      <c r="BQ94" s="11">
        <v>1930</v>
      </c>
      <c r="BR94" s="11">
        <v>1151</v>
      </c>
      <c r="BS94" s="11">
        <v>48847.6</v>
      </c>
      <c r="BT94" s="11">
        <v>44820.9</v>
      </c>
      <c r="BU94" s="11">
        <v>55599.5</v>
      </c>
      <c r="BV94" s="11">
        <v>9461.14</v>
      </c>
      <c r="BW94" s="11">
        <v>11392.77</v>
      </c>
      <c r="BX94" s="11">
        <v>16624.75</v>
      </c>
      <c r="BY94" s="11">
        <v>150499440</v>
      </c>
      <c r="BZ94" s="11">
        <v>9450000</v>
      </c>
      <c r="CA94" s="11">
        <f t="shared" si="65"/>
        <v>159949440</v>
      </c>
      <c r="CB94" s="11">
        <f t="shared" si="53"/>
        <v>50681.064638783268</v>
      </c>
      <c r="CC94" s="11">
        <v>86504400</v>
      </c>
      <c r="CD94" s="11">
        <v>63995040</v>
      </c>
      <c r="CE94" s="11">
        <v>857061415576600</v>
      </c>
      <c r="CF94" s="11">
        <v>487351606560000</v>
      </c>
      <c r="CG94" s="11">
        <v>369709809016600</v>
      </c>
      <c r="CH94" s="11">
        <v>1023</v>
      </c>
      <c r="CI94" s="11">
        <v>75</v>
      </c>
      <c r="CJ94" s="11">
        <f t="shared" si="66"/>
        <v>1098</v>
      </c>
      <c r="CK94" s="11">
        <v>512</v>
      </c>
      <c r="CL94" s="11">
        <v>511</v>
      </c>
      <c r="CM94" s="11">
        <v>58456.2</v>
      </c>
      <c r="CN94" s="11">
        <v>46518.400000000001</v>
      </c>
      <c r="CO94" s="11">
        <v>70417.399999999994</v>
      </c>
      <c r="CP94" s="11">
        <v>18903.419999999998</v>
      </c>
      <c r="CQ94" s="11">
        <v>22412.91</v>
      </c>
      <c r="CR94" s="11">
        <v>30451.43</v>
      </c>
      <c r="CS94" s="11">
        <v>59800690</v>
      </c>
      <c r="CT94" s="11">
        <v>9450000</v>
      </c>
      <c r="CU94" s="11">
        <f t="shared" si="67"/>
        <v>69250690</v>
      </c>
      <c r="CV94" s="11">
        <f t="shared" si="54"/>
        <v>63069.845173041896</v>
      </c>
      <c r="CW94" s="11">
        <v>23817400</v>
      </c>
      <c r="CX94" s="11">
        <v>35983290</v>
      </c>
      <c r="CY94" s="11">
        <v>377461692934100</v>
      </c>
      <c r="CZ94" s="11">
        <v>132793023560000</v>
      </c>
      <c r="DA94" s="11">
        <v>244668669374100</v>
      </c>
      <c r="DB94" s="11">
        <v>1610</v>
      </c>
      <c r="DC94" s="11">
        <v>1019</v>
      </c>
      <c r="DD94" s="11">
        <v>591</v>
      </c>
      <c r="DE94" s="11">
        <v>42241.3</v>
      </c>
      <c r="DF94" s="11">
        <v>43473</v>
      </c>
      <c r="DG94" s="11">
        <v>40117.699999999997</v>
      </c>
      <c r="DH94" s="11">
        <v>11662.8</v>
      </c>
      <c r="DI94" s="11">
        <v>15423.02</v>
      </c>
      <c r="DJ94" s="11">
        <v>17386.23</v>
      </c>
      <c r="DK94" s="11">
        <v>68008550</v>
      </c>
      <c r="DL94" s="11">
        <v>44299000</v>
      </c>
      <c r="DM94" s="11">
        <v>23709550</v>
      </c>
      <c r="DN94" s="11">
        <v>355452587802500</v>
      </c>
      <c r="DO94" s="11">
        <v>248920373000000</v>
      </c>
      <c r="DP94" s="11">
        <v>106532214802500</v>
      </c>
      <c r="DQ94" s="11">
        <v>448</v>
      </c>
      <c r="DR94" s="11">
        <v>0</v>
      </c>
      <c r="DS94" s="11">
        <f t="shared" si="68"/>
        <v>448</v>
      </c>
      <c r="DT94" s="11">
        <v>399</v>
      </c>
      <c r="DU94" s="11">
        <v>49</v>
      </c>
      <c r="DV94" s="11">
        <v>50647.8</v>
      </c>
      <c r="DW94" s="11">
        <v>46085.2</v>
      </c>
      <c r="DX94" s="11">
        <v>87800</v>
      </c>
      <c r="DY94" s="11">
        <v>24755.45</v>
      </c>
      <c r="DZ94" s="11">
        <v>25655.98</v>
      </c>
      <c r="EA94" s="11">
        <v>86899.46</v>
      </c>
      <c r="EB94" s="11">
        <v>22690200</v>
      </c>
      <c r="EC94" s="11">
        <v>0</v>
      </c>
      <c r="ED94" s="11">
        <f t="shared" si="69"/>
        <v>22690200</v>
      </c>
      <c r="EE94" s="173">
        <f t="shared" si="55"/>
        <v>50647.767857142855</v>
      </c>
      <c r="EF94" s="11">
        <v>18388000</v>
      </c>
      <c r="EG94" s="11">
        <v>4302200</v>
      </c>
      <c r="EH94" s="11">
        <v>124147134840000</v>
      </c>
      <c r="EI94" s="11">
        <v>105638210000000</v>
      </c>
      <c r="EJ94" s="11">
        <v>18508924840000</v>
      </c>
    </row>
    <row r="95" spans="1:140" x14ac:dyDescent="0.2">
      <c r="A95" s="11" t="s">
        <v>172</v>
      </c>
      <c r="B95" s="11" t="s">
        <v>399</v>
      </c>
      <c r="C95" s="11">
        <v>174</v>
      </c>
      <c r="D95" s="11">
        <v>90</v>
      </c>
      <c r="E95" s="11">
        <v>84</v>
      </c>
      <c r="F95" s="11">
        <v>27413.8</v>
      </c>
      <c r="G95" s="11">
        <v>25000</v>
      </c>
      <c r="H95" s="11">
        <v>30000</v>
      </c>
      <c r="I95" s="11">
        <v>19303.96</v>
      </c>
      <c r="J95" s="11">
        <v>24860.720000000001</v>
      </c>
      <c r="K95" s="11">
        <v>29820.89</v>
      </c>
      <c r="L95" s="11">
        <v>4770000</v>
      </c>
      <c r="M95" s="11">
        <v>2250000</v>
      </c>
      <c r="N95" s="11">
        <v>2520000</v>
      </c>
      <c r="O95" s="11">
        <v>11412900000000</v>
      </c>
      <c r="P95" s="11">
        <v>5062500000000</v>
      </c>
      <c r="Q95" s="11">
        <v>6350400000000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174</v>
      </c>
      <c r="AH95" s="11">
        <v>90</v>
      </c>
      <c r="AI95" s="11">
        <v>84</v>
      </c>
      <c r="AJ95" s="11">
        <v>27413.8</v>
      </c>
      <c r="AK95" s="11">
        <v>25000</v>
      </c>
      <c r="AL95" s="11">
        <v>30000</v>
      </c>
      <c r="AM95" s="11">
        <v>19303.96</v>
      </c>
      <c r="AN95" s="11">
        <v>24860.720000000001</v>
      </c>
      <c r="AO95" s="11">
        <v>29820.89</v>
      </c>
      <c r="AP95" s="11">
        <v>4770000</v>
      </c>
      <c r="AQ95" s="11">
        <v>2250000</v>
      </c>
      <c r="AR95" s="11">
        <v>2520000</v>
      </c>
      <c r="AS95" s="11">
        <v>11412900000000</v>
      </c>
      <c r="AT95" s="11">
        <v>5062500000000</v>
      </c>
      <c r="AU95" s="11">
        <v>6350400000000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 t="s">
        <v>295</v>
      </c>
      <c r="BL95" s="11" t="s">
        <v>172</v>
      </c>
      <c r="BM95" s="11" t="s">
        <v>173</v>
      </c>
      <c r="BN95" s="11">
        <v>10370</v>
      </c>
      <c r="BO95" s="11">
        <v>174</v>
      </c>
      <c r="BP95" s="11">
        <f t="shared" si="64"/>
        <v>10544</v>
      </c>
      <c r="BQ95" s="11">
        <v>5953</v>
      </c>
      <c r="BR95" s="11">
        <v>4417</v>
      </c>
      <c r="BS95" s="11">
        <v>50127.6</v>
      </c>
      <c r="BT95" s="11">
        <v>35469.4</v>
      </c>
      <c r="BU95" s="11">
        <v>69883.100000000006</v>
      </c>
      <c r="BV95" s="11">
        <v>13738.33</v>
      </c>
      <c r="BW95" s="11">
        <v>7825.81</v>
      </c>
      <c r="BX95" s="11">
        <v>30478.38</v>
      </c>
      <c r="BY95" s="11">
        <v>519822869</v>
      </c>
      <c r="BZ95" s="11">
        <v>4770000</v>
      </c>
      <c r="CA95" s="11">
        <f t="shared" si="65"/>
        <v>524592869</v>
      </c>
      <c r="CB95" s="11">
        <f t="shared" si="53"/>
        <v>49752.737955235207</v>
      </c>
      <c r="CC95" s="11">
        <v>211149100</v>
      </c>
      <c r="CD95" s="11">
        <v>308673769</v>
      </c>
      <c r="CE95" s="11">
        <v>2.03227626976847E+16</v>
      </c>
      <c r="CF95" s="11">
        <v>2177843467810000</v>
      </c>
      <c r="CG95" s="11">
        <v>1.81449192298747E+16</v>
      </c>
      <c r="CH95" s="11">
        <v>3356</v>
      </c>
      <c r="CI95" s="11">
        <v>0</v>
      </c>
      <c r="CJ95" s="11">
        <f t="shared" si="66"/>
        <v>3356</v>
      </c>
      <c r="CK95" s="11">
        <v>1328</v>
      </c>
      <c r="CL95" s="11">
        <v>2028</v>
      </c>
      <c r="CM95" s="11">
        <v>86125.1</v>
      </c>
      <c r="CN95" s="11">
        <v>40777.1</v>
      </c>
      <c r="CO95" s="11">
        <v>115820.4</v>
      </c>
      <c r="CP95" s="11">
        <v>40324.28</v>
      </c>
      <c r="CQ95" s="11">
        <v>18235.95</v>
      </c>
      <c r="CR95" s="11">
        <v>65644.39</v>
      </c>
      <c r="CS95" s="11">
        <v>289035769</v>
      </c>
      <c r="CT95" s="11">
        <v>0</v>
      </c>
      <c r="CU95" s="11">
        <f t="shared" si="67"/>
        <v>289035769</v>
      </c>
      <c r="CV95" s="11">
        <f t="shared" si="54"/>
        <v>86125.080154946365</v>
      </c>
      <c r="CW95" s="11">
        <v>54152000</v>
      </c>
      <c r="CX95" s="11">
        <v>234883769</v>
      </c>
      <c r="CY95" s="11">
        <v>1.83386406216147E+16</v>
      </c>
      <c r="CZ95" s="11">
        <v>588687906320000</v>
      </c>
      <c r="DA95" s="11">
        <v>1.77499527152947E+16</v>
      </c>
      <c r="DB95" s="11">
        <v>4542</v>
      </c>
      <c r="DC95" s="11">
        <v>2928</v>
      </c>
      <c r="DD95" s="11">
        <v>1614</v>
      </c>
      <c r="DE95" s="11">
        <v>36542.199999999997</v>
      </c>
      <c r="DF95" s="11">
        <v>36633.800000000003</v>
      </c>
      <c r="DG95" s="11">
        <v>36376</v>
      </c>
      <c r="DH95" s="11">
        <v>8794.98</v>
      </c>
      <c r="DI95" s="11">
        <v>12088.21</v>
      </c>
      <c r="DJ95" s="11">
        <v>11474.63</v>
      </c>
      <c r="DK95" s="11">
        <v>165974500</v>
      </c>
      <c r="DL95" s="11">
        <v>107263700</v>
      </c>
      <c r="DM95" s="11">
        <v>58710800</v>
      </c>
      <c r="DN95" s="11">
        <v>1601813556670000</v>
      </c>
      <c r="DO95" s="11">
        <v>1256685433530000</v>
      </c>
      <c r="DP95" s="11">
        <v>345128123140000</v>
      </c>
      <c r="DQ95" s="11">
        <v>2472</v>
      </c>
      <c r="DR95" s="11">
        <v>174</v>
      </c>
      <c r="DS95" s="11">
        <f t="shared" si="68"/>
        <v>2646</v>
      </c>
      <c r="DT95" s="11">
        <v>1697</v>
      </c>
      <c r="DU95" s="11">
        <v>775</v>
      </c>
      <c r="DV95" s="11">
        <v>26218.7</v>
      </c>
      <c r="DW95" s="11">
        <v>29306.7</v>
      </c>
      <c r="DX95" s="11">
        <v>19457</v>
      </c>
      <c r="DY95" s="11">
        <v>7892.07</v>
      </c>
      <c r="DZ95" s="11">
        <v>10721.13</v>
      </c>
      <c r="EA95" s="11">
        <v>9082.35</v>
      </c>
      <c r="EB95" s="11">
        <v>64812600</v>
      </c>
      <c r="EC95" s="11">
        <v>4770000</v>
      </c>
      <c r="ED95" s="11">
        <f t="shared" si="69"/>
        <v>69582600</v>
      </c>
      <c r="EE95" s="173">
        <f t="shared" si="55"/>
        <v>26297.278911564626</v>
      </c>
      <c r="EF95" s="11">
        <v>49733400</v>
      </c>
      <c r="EG95" s="11">
        <v>15079200</v>
      </c>
      <c r="EH95" s="11">
        <v>382308519400000</v>
      </c>
      <c r="EI95" s="11">
        <v>332470127960000</v>
      </c>
      <c r="EJ95" s="11">
        <v>49838391440000</v>
      </c>
    </row>
    <row r="96" spans="1:140" x14ac:dyDescent="0.2">
      <c r="A96" s="11" t="s">
        <v>174</v>
      </c>
      <c r="B96" s="11" t="s">
        <v>399</v>
      </c>
      <c r="C96" s="11">
        <v>648</v>
      </c>
      <c r="D96" s="11">
        <v>648</v>
      </c>
      <c r="E96" s="11">
        <v>0</v>
      </c>
      <c r="F96" s="11">
        <v>57635.8</v>
      </c>
      <c r="G96" s="11">
        <v>57635.8</v>
      </c>
      <c r="H96" s="11">
        <v>0</v>
      </c>
      <c r="I96" s="11">
        <v>36189.03</v>
      </c>
      <c r="J96" s="11">
        <v>36189.03</v>
      </c>
      <c r="K96" s="11">
        <v>0</v>
      </c>
      <c r="L96" s="11">
        <v>37348000</v>
      </c>
      <c r="M96" s="11">
        <v>37348000</v>
      </c>
      <c r="N96" s="11">
        <v>0</v>
      </c>
      <c r="O96" s="11">
        <v>552078224000000</v>
      </c>
      <c r="P96" s="11">
        <v>552078224000000</v>
      </c>
      <c r="Q96" s="11">
        <v>0</v>
      </c>
      <c r="R96" s="11">
        <v>376</v>
      </c>
      <c r="S96" s="11">
        <v>376</v>
      </c>
      <c r="T96" s="11">
        <v>0</v>
      </c>
      <c r="U96" s="11">
        <v>72202.100000000006</v>
      </c>
      <c r="V96" s="11">
        <v>72202.100000000006</v>
      </c>
      <c r="W96" s="11">
        <v>0</v>
      </c>
      <c r="X96" s="11">
        <v>56171.7</v>
      </c>
      <c r="Y96" s="11">
        <v>56171.7</v>
      </c>
      <c r="Z96" s="11">
        <v>0</v>
      </c>
      <c r="AA96" s="11">
        <v>27148000</v>
      </c>
      <c r="AB96" s="11">
        <v>27148000</v>
      </c>
      <c r="AC96" s="11">
        <v>0</v>
      </c>
      <c r="AD96" s="11">
        <v>448038224000000</v>
      </c>
      <c r="AE96" s="11">
        <v>448038224000000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272</v>
      </c>
      <c r="AW96" s="11">
        <v>272</v>
      </c>
      <c r="AX96" s="11">
        <v>0</v>
      </c>
      <c r="AY96" s="11">
        <v>37500</v>
      </c>
      <c r="AZ96" s="11">
        <v>37500</v>
      </c>
      <c r="BA96" s="11">
        <v>0</v>
      </c>
      <c r="BB96" s="11">
        <v>37431</v>
      </c>
      <c r="BC96" s="11">
        <v>37431</v>
      </c>
      <c r="BD96" s="11">
        <v>0</v>
      </c>
      <c r="BE96" s="11">
        <v>10200000</v>
      </c>
      <c r="BF96" s="11">
        <v>10200000</v>
      </c>
      <c r="BG96" s="11">
        <v>0</v>
      </c>
      <c r="BH96" s="11">
        <v>104040000000000</v>
      </c>
      <c r="BI96" s="11">
        <v>104040000000000</v>
      </c>
      <c r="BJ96" s="11">
        <v>0</v>
      </c>
      <c r="BK96" s="11" t="s">
        <v>295</v>
      </c>
      <c r="BL96" s="11" t="s">
        <v>174</v>
      </c>
      <c r="BM96" s="11" t="s">
        <v>175</v>
      </c>
      <c r="BN96" s="11">
        <v>4449</v>
      </c>
      <c r="BO96" s="11">
        <v>648</v>
      </c>
      <c r="BP96" s="11">
        <f t="shared" si="64"/>
        <v>5097</v>
      </c>
      <c r="BQ96" s="11">
        <v>2089</v>
      </c>
      <c r="BR96" s="11">
        <v>2360</v>
      </c>
      <c r="BS96" s="11">
        <v>46364.800000000003</v>
      </c>
      <c r="BT96" s="11">
        <v>48734.400000000001</v>
      </c>
      <c r="BU96" s="11">
        <v>44267.3</v>
      </c>
      <c r="BV96" s="11">
        <v>7750</v>
      </c>
      <c r="BW96" s="11">
        <v>11459.46</v>
      </c>
      <c r="BX96" s="11">
        <v>10514.67</v>
      </c>
      <c r="BY96" s="11">
        <v>206277000</v>
      </c>
      <c r="BZ96" s="11">
        <v>37348000</v>
      </c>
      <c r="CA96" s="11">
        <f t="shared" si="65"/>
        <v>243625000</v>
      </c>
      <c r="CB96" s="11">
        <f t="shared" si="53"/>
        <v>47797.724151461647</v>
      </c>
      <c r="CC96" s="11">
        <v>101806200</v>
      </c>
      <c r="CD96" s="11">
        <v>104470800</v>
      </c>
      <c r="CE96" s="11">
        <v>1198417445387200</v>
      </c>
      <c r="CF96" s="11">
        <v>578027804527200</v>
      </c>
      <c r="CG96" s="11">
        <v>620389640860000</v>
      </c>
      <c r="CH96" s="11">
        <v>2125</v>
      </c>
      <c r="CI96" s="11">
        <v>376</v>
      </c>
      <c r="CJ96" s="11">
        <f t="shared" si="66"/>
        <v>2501</v>
      </c>
      <c r="CK96" s="11">
        <v>947</v>
      </c>
      <c r="CL96" s="11">
        <v>1178</v>
      </c>
      <c r="CM96" s="11">
        <v>56379.7</v>
      </c>
      <c r="CN96" s="11">
        <v>58818.3</v>
      </c>
      <c r="CO96" s="11">
        <v>54419.4</v>
      </c>
      <c r="CP96" s="11">
        <v>12971.89</v>
      </c>
      <c r="CQ96" s="11">
        <v>18909.189999999999</v>
      </c>
      <c r="CR96" s="11">
        <v>17789.87</v>
      </c>
      <c r="CS96" s="11">
        <v>119806960</v>
      </c>
      <c r="CT96" s="11">
        <v>27148000</v>
      </c>
      <c r="CU96" s="11">
        <f t="shared" si="67"/>
        <v>146954960</v>
      </c>
      <c r="CV96" s="11">
        <f t="shared" si="54"/>
        <v>58758.480607756894</v>
      </c>
      <c r="CW96" s="11">
        <v>55700960</v>
      </c>
      <c r="CX96" s="11">
        <v>64106000</v>
      </c>
      <c r="CY96" s="11">
        <v>766598947605600</v>
      </c>
      <c r="CZ96" s="11">
        <v>323936910665600</v>
      </c>
      <c r="DA96" s="11">
        <v>442662036940000</v>
      </c>
      <c r="DB96" s="11">
        <v>2059</v>
      </c>
      <c r="DC96" s="11">
        <v>1051</v>
      </c>
      <c r="DD96" s="11">
        <v>1008</v>
      </c>
      <c r="DE96" s="11">
        <v>38767.5</v>
      </c>
      <c r="DF96" s="11">
        <v>42621.2</v>
      </c>
      <c r="DG96" s="11">
        <v>34749.4</v>
      </c>
      <c r="DH96" s="11">
        <v>9920.2099999999991</v>
      </c>
      <c r="DI96" s="11">
        <v>15083.87</v>
      </c>
      <c r="DJ96" s="11">
        <v>12776.27</v>
      </c>
      <c r="DK96" s="11">
        <v>79822240</v>
      </c>
      <c r="DL96" s="11">
        <v>44794840</v>
      </c>
      <c r="DM96" s="11">
        <v>35027400</v>
      </c>
      <c r="DN96" s="11">
        <v>420303850221600</v>
      </c>
      <c r="DO96" s="11">
        <v>253231386661600</v>
      </c>
      <c r="DP96" s="11">
        <v>167072463560000</v>
      </c>
      <c r="DQ96" s="11">
        <v>265</v>
      </c>
      <c r="DR96" s="11">
        <v>0</v>
      </c>
      <c r="DS96" s="11">
        <f t="shared" si="68"/>
        <v>265</v>
      </c>
      <c r="DT96" s="11">
        <v>91</v>
      </c>
      <c r="DU96" s="11">
        <v>174</v>
      </c>
      <c r="DV96" s="11">
        <v>25086</v>
      </c>
      <c r="DW96" s="11">
        <v>14400</v>
      </c>
      <c r="DX96" s="11">
        <v>30674.7</v>
      </c>
      <c r="DY96" s="11">
        <v>12711.93</v>
      </c>
      <c r="DZ96" s="11">
        <v>10075.42</v>
      </c>
      <c r="EA96" s="11">
        <v>18615.21</v>
      </c>
      <c r="EB96" s="11">
        <v>6647800</v>
      </c>
      <c r="EC96" s="11">
        <v>0</v>
      </c>
      <c r="ED96" s="11">
        <f t="shared" si="69"/>
        <v>6647800</v>
      </c>
      <c r="EE96" s="173">
        <f t="shared" si="55"/>
        <v>25086.037735849055</v>
      </c>
      <c r="EF96" s="11">
        <v>1310400</v>
      </c>
      <c r="EG96" s="11">
        <v>5337400</v>
      </c>
      <c r="EH96" s="11">
        <v>11514647560000</v>
      </c>
      <c r="EI96" s="11">
        <v>859507200000</v>
      </c>
      <c r="EJ96" s="11">
        <v>10655140360000</v>
      </c>
    </row>
    <row r="97" spans="1:140" x14ac:dyDescent="0.2">
      <c r="A97" s="11" t="s">
        <v>176</v>
      </c>
      <c r="B97" s="11" t="s">
        <v>399</v>
      </c>
      <c r="C97" s="11">
        <v>265</v>
      </c>
      <c r="D97" s="11">
        <v>209</v>
      </c>
      <c r="E97" s="11">
        <v>56</v>
      </c>
      <c r="F97" s="11">
        <v>28485.3</v>
      </c>
      <c r="G97" s="11">
        <v>32071.8</v>
      </c>
      <c r="H97" s="11">
        <v>15100</v>
      </c>
      <c r="I97" s="11">
        <v>20183.060000000001</v>
      </c>
      <c r="J97" s="11">
        <v>25269.119999999999</v>
      </c>
      <c r="K97" s="11">
        <v>14964.57</v>
      </c>
      <c r="L97" s="11">
        <v>7548600</v>
      </c>
      <c r="M97" s="11">
        <v>6703000</v>
      </c>
      <c r="N97" s="11">
        <v>845600</v>
      </c>
      <c r="O97" s="11">
        <v>28821584360000</v>
      </c>
      <c r="P97" s="11">
        <v>28106545000000</v>
      </c>
      <c r="Q97" s="11">
        <v>715039360000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265</v>
      </c>
      <c r="AW97" s="11">
        <v>209</v>
      </c>
      <c r="AX97" s="11">
        <v>56</v>
      </c>
      <c r="AY97" s="11">
        <v>28485.3</v>
      </c>
      <c r="AZ97" s="11">
        <v>32071.8</v>
      </c>
      <c r="BA97" s="11">
        <v>15100</v>
      </c>
      <c r="BB97" s="11">
        <v>20183.060000000001</v>
      </c>
      <c r="BC97" s="11">
        <v>25269.119999999999</v>
      </c>
      <c r="BD97" s="11">
        <v>14964.57</v>
      </c>
      <c r="BE97" s="11">
        <v>7548600</v>
      </c>
      <c r="BF97" s="11">
        <v>6703000</v>
      </c>
      <c r="BG97" s="11">
        <v>845600</v>
      </c>
      <c r="BH97" s="11">
        <v>28821584360000</v>
      </c>
      <c r="BI97" s="11">
        <v>28106545000000</v>
      </c>
      <c r="BJ97" s="11">
        <v>715039360000</v>
      </c>
      <c r="BK97" s="11" t="s">
        <v>295</v>
      </c>
      <c r="BL97" s="11" t="s">
        <v>176</v>
      </c>
      <c r="BM97" s="11" t="s">
        <v>177</v>
      </c>
      <c r="BN97" s="11">
        <v>3027</v>
      </c>
      <c r="BO97" s="11">
        <v>265</v>
      </c>
      <c r="BP97" s="11">
        <f t="shared" si="64"/>
        <v>3292</v>
      </c>
      <c r="BQ97" s="11">
        <v>1855</v>
      </c>
      <c r="BR97" s="11">
        <v>1172</v>
      </c>
      <c r="BS97" s="11">
        <v>37385.4</v>
      </c>
      <c r="BT97" s="11">
        <v>40178.699999999997</v>
      </c>
      <c r="BU97" s="11">
        <v>32964.400000000001</v>
      </c>
      <c r="BV97" s="11">
        <v>9459.35</v>
      </c>
      <c r="BW97" s="11">
        <v>13635.5</v>
      </c>
      <c r="BX97" s="11">
        <v>11449.31</v>
      </c>
      <c r="BY97" s="11">
        <v>113165700</v>
      </c>
      <c r="BZ97" s="11">
        <v>7548600</v>
      </c>
      <c r="CA97" s="11">
        <f t="shared" si="65"/>
        <v>120714300</v>
      </c>
      <c r="CB97" s="11">
        <f t="shared" si="53"/>
        <v>36668.985419198056</v>
      </c>
      <c r="CC97" s="11">
        <v>74531400</v>
      </c>
      <c r="CD97" s="11">
        <v>38634300</v>
      </c>
      <c r="CE97" s="11">
        <v>824105572010000</v>
      </c>
      <c r="CF97" s="11">
        <v>642773440920000</v>
      </c>
      <c r="CG97" s="11">
        <v>181332131090000</v>
      </c>
      <c r="CH97" s="11">
        <v>771</v>
      </c>
      <c r="CI97" s="11">
        <v>0</v>
      </c>
      <c r="CJ97" s="11">
        <f t="shared" si="66"/>
        <v>771</v>
      </c>
      <c r="CK97" s="11">
        <v>452</v>
      </c>
      <c r="CL97" s="11">
        <v>319</v>
      </c>
      <c r="CM97" s="11">
        <v>52842.8</v>
      </c>
      <c r="CN97" s="11">
        <v>52035</v>
      </c>
      <c r="CO97" s="11">
        <v>53987.5</v>
      </c>
      <c r="CP97" s="11">
        <v>21667.040000000001</v>
      </c>
      <c r="CQ97" s="11">
        <v>30692.54</v>
      </c>
      <c r="CR97" s="11">
        <v>29172.99</v>
      </c>
      <c r="CS97" s="11">
        <v>40741800</v>
      </c>
      <c r="CT97" s="11">
        <v>0</v>
      </c>
      <c r="CU97" s="11">
        <f t="shared" si="67"/>
        <v>40741800</v>
      </c>
      <c r="CV97" s="11">
        <f t="shared" si="54"/>
        <v>52842.801556420236</v>
      </c>
      <c r="CW97" s="11">
        <v>23519800</v>
      </c>
      <c r="CX97" s="11">
        <v>17222000</v>
      </c>
      <c r="CY97" s="11">
        <v>281219612040000</v>
      </c>
      <c r="CZ97" s="11">
        <v>193684792040000</v>
      </c>
      <c r="DA97" s="11">
        <v>87534820000000</v>
      </c>
      <c r="DB97" s="11">
        <v>1047</v>
      </c>
      <c r="DC97" s="11">
        <v>701</v>
      </c>
      <c r="DD97" s="11">
        <v>346</v>
      </c>
      <c r="DE97" s="11">
        <v>41995.3</v>
      </c>
      <c r="DF97" s="11">
        <v>49634.5</v>
      </c>
      <c r="DG97" s="11">
        <v>26518.2</v>
      </c>
      <c r="DH97" s="11">
        <v>18348.93</v>
      </c>
      <c r="DI97" s="11">
        <v>26112.400000000001</v>
      </c>
      <c r="DJ97" s="11">
        <v>16824.22</v>
      </c>
      <c r="DK97" s="11">
        <v>43969100</v>
      </c>
      <c r="DL97" s="11">
        <v>34793800</v>
      </c>
      <c r="DM97" s="11">
        <v>9175300</v>
      </c>
      <c r="DN97" s="11">
        <v>370921827730000</v>
      </c>
      <c r="DO97" s="11">
        <v>336792365640000</v>
      </c>
      <c r="DP97" s="11">
        <v>34129462090000</v>
      </c>
      <c r="DQ97" s="11">
        <v>1209</v>
      </c>
      <c r="DR97" s="11">
        <v>0</v>
      </c>
      <c r="DS97" s="11">
        <f t="shared" si="68"/>
        <v>1209</v>
      </c>
      <c r="DT97" s="11">
        <v>702</v>
      </c>
      <c r="DU97" s="11">
        <v>507</v>
      </c>
      <c r="DV97" s="11">
        <v>23535.8</v>
      </c>
      <c r="DW97" s="11">
        <v>23102.3</v>
      </c>
      <c r="DX97" s="11">
        <v>24136.1</v>
      </c>
      <c r="DY97" s="11">
        <v>10825.43</v>
      </c>
      <c r="DZ97" s="11">
        <v>15070.23</v>
      </c>
      <c r="EA97" s="11">
        <v>15197.94</v>
      </c>
      <c r="EB97" s="11">
        <v>28454800</v>
      </c>
      <c r="EC97" s="11">
        <v>0</v>
      </c>
      <c r="ED97" s="11">
        <f t="shared" si="69"/>
        <v>28454800</v>
      </c>
      <c r="EE97" s="173">
        <f t="shared" si="55"/>
        <v>23535.814722911498</v>
      </c>
      <c r="EF97" s="11">
        <v>16217800</v>
      </c>
      <c r="EG97" s="11">
        <v>12237000</v>
      </c>
      <c r="EH97" s="11">
        <v>171964132240000</v>
      </c>
      <c r="EI97" s="11">
        <v>112296283240000</v>
      </c>
      <c r="EJ97" s="11">
        <v>59667849000000</v>
      </c>
    </row>
    <row r="98" spans="1:140" x14ac:dyDescent="0.2">
      <c r="A98" s="11" t="s">
        <v>178</v>
      </c>
      <c r="B98" s="11" t="s">
        <v>399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 t="s">
        <v>295</v>
      </c>
      <c r="BL98" s="11" t="s">
        <v>178</v>
      </c>
      <c r="BM98" s="11" t="s">
        <v>179</v>
      </c>
      <c r="BN98" s="11">
        <v>6854</v>
      </c>
      <c r="BO98" s="11">
        <v>0</v>
      </c>
      <c r="BP98" s="11">
        <f t="shared" si="64"/>
        <v>6854</v>
      </c>
      <c r="BQ98" s="11">
        <v>2875</v>
      </c>
      <c r="BR98" s="11">
        <v>3979</v>
      </c>
      <c r="BS98" s="11">
        <v>37239.9</v>
      </c>
      <c r="BT98" s="11">
        <v>33567.1</v>
      </c>
      <c r="BU98" s="11">
        <v>39893.699999999997</v>
      </c>
      <c r="BV98" s="11">
        <v>6040.56</v>
      </c>
      <c r="BW98" s="11">
        <v>8469.75</v>
      </c>
      <c r="BX98" s="11">
        <v>8414.92</v>
      </c>
      <c r="BY98" s="11">
        <v>255242280</v>
      </c>
      <c r="BZ98" s="11">
        <v>0</v>
      </c>
      <c r="CA98" s="11">
        <f t="shared" si="65"/>
        <v>255242280</v>
      </c>
      <c r="CB98" s="11">
        <f t="shared" si="53"/>
        <v>37239.900787861101</v>
      </c>
      <c r="CC98" s="11">
        <v>96505300</v>
      </c>
      <c r="CD98" s="11">
        <v>158736980</v>
      </c>
      <c r="CE98" s="11">
        <v>1723628215166400</v>
      </c>
      <c r="CF98" s="11">
        <v>596187687330000</v>
      </c>
      <c r="CG98" s="11">
        <v>1127440527836400</v>
      </c>
      <c r="CH98" s="11">
        <v>1737</v>
      </c>
      <c r="CI98" s="11">
        <v>0</v>
      </c>
      <c r="CJ98" s="11">
        <f t="shared" si="66"/>
        <v>1737</v>
      </c>
      <c r="CK98" s="11">
        <v>354</v>
      </c>
      <c r="CL98" s="11">
        <v>1383</v>
      </c>
      <c r="CM98" s="11">
        <v>54527.9</v>
      </c>
      <c r="CN98" s="11">
        <v>56737.3</v>
      </c>
      <c r="CO98" s="11">
        <v>53962.400000000001</v>
      </c>
      <c r="CP98" s="11">
        <v>16744.22</v>
      </c>
      <c r="CQ98" s="11">
        <v>35311.06</v>
      </c>
      <c r="CR98" s="11">
        <v>18988.78</v>
      </c>
      <c r="CS98" s="11">
        <v>94714980</v>
      </c>
      <c r="CT98" s="11">
        <v>0</v>
      </c>
      <c r="CU98" s="11">
        <f t="shared" si="67"/>
        <v>94714980</v>
      </c>
      <c r="CV98" s="11">
        <f t="shared" si="54"/>
        <v>54527.910189982729</v>
      </c>
      <c r="CW98" s="11">
        <v>20085000</v>
      </c>
      <c r="CX98" s="11">
        <v>74629980</v>
      </c>
      <c r="CY98" s="11">
        <v>851084949176400</v>
      </c>
      <c r="CZ98" s="11">
        <v>157392425000000</v>
      </c>
      <c r="DA98" s="11">
        <v>693692524176400</v>
      </c>
      <c r="DB98" s="11">
        <v>4174</v>
      </c>
      <c r="DC98" s="11">
        <v>2087</v>
      </c>
      <c r="DD98" s="11">
        <v>2087</v>
      </c>
      <c r="DE98" s="11">
        <v>31404.1</v>
      </c>
      <c r="DF98" s="11">
        <v>30550.400000000001</v>
      </c>
      <c r="DG98" s="11">
        <v>32257.9</v>
      </c>
      <c r="DH98" s="11">
        <v>6469.7</v>
      </c>
      <c r="DI98" s="11">
        <v>9491.19</v>
      </c>
      <c r="DJ98" s="11">
        <v>8794.59</v>
      </c>
      <c r="DK98" s="11">
        <v>131080900</v>
      </c>
      <c r="DL98" s="11">
        <v>63758600</v>
      </c>
      <c r="DM98" s="11">
        <v>67322300</v>
      </c>
      <c r="DN98" s="11">
        <v>733361276210000</v>
      </c>
      <c r="DO98" s="11">
        <v>394309114040000</v>
      </c>
      <c r="DP98" s="11">
        <v>339052162170000</v>
      </c>
      <c r="DQ98" s="11">
        <v>943</v>
      </c>
      <c r="DR98" s="11">
        <v>0</v>
      </c>
      <c r="DS98" s="11">
        <f t="shared" si="68"/>
        <v>943</v>
      </c>
      <c r="DT98" s="11">
        <v>434</v>
      </c>
      <c r="DU98" s="11">
        <v>509</v>
      </c>
      <c r="DV98" s="11">
        <v>31226.3</v>
      </c>
      <c r="DW98" s="11">
        <v>29174.400000000001</v>
      </c>
      <c r="DX98" s="11">
        <v>32975.800000000003</v>
      </c>
      <c r="DY98" s="11">
        <v>12469.25</v>
      </c>
      <c r="DZ98" s="11">
        <v>15304.25</v>
      </c>
      <c r="EA98" s="11">
        <v>19062.28</v>
      </c>
      <c r="EB98" s="11">
        <v>29446400</v>
      </c>
      <c r="EC98" s="11">
        <v>0</v>
      </c>
      <c r="ED98" s="11">
        <f t="shared" si="69"/>
        <v>29446400</v>
      </c>
      <c r="EE98" s="173">
        <f t="shared" si="55"/>
        <v>31226.299045599153</v>
      </c>
      <c r="EF98" s="11">
        <v>12661700</v>
      </c>
      <c r="EG98" s="11">
        <v>16784700</v>
      </c>
      <c r="EH98" s="11">
        <v>139181989780000</v>
      </c>
      <c r="EI98" s="11">
        <v>44486148290000</v>
      </c>
      <c r="EJ98" s="11">
        <v>94695841490000</v>
      </c>
    </row>
    <row r="99" spans="1:140" x14ac:dyDescent="0.2">
      <c r="A99" s="11" t="s">
        <v>180</v>
      </c>
      <c r="B99" s="11" t="s">
        <v>399</v>
      </c>
      <c r="C99" s="11">
        <v>515</v>
      </c>
      <c r="D99" s="11">
        <v>122</v>
      </c>
      <c r="E99" s="11">
        <v>393</v>
      </c>
      <c r="F99" s="11">
        <v>48050.5</v>
      </c>
      <c r="G99" s="11">
        <v>55000</v>
      </c>
      <c r="H99" s="11">
        <v>45893.1</v>
      </c>
      <c r="I99" s="11">
        <v>22261.02</v>
      </c>
      <c r="J99" s="11">
        <v>54774.13</v>
      </c>
      <c r="K99" s="11">
        <v>23702.43</v>
      </c>
      <c r="L99" s="11">
        <v>24746000</v>
      </c>
      <c r="M99" s="11">
        <v>6710000</v>
      </c>
      <c r="N99" s="11">
        <v>18036000</v>
      </c>
      <c r="O99" s="11">
        <v>132622054000000</v>
      </c>
      <c r="P99" s="11">
        <v>45024100000000</v>
      </c>
      <c r="Q99" s="11">
        <v>87597954000000</v>
      </c>
      <c r="R99" s="11">
        <v>69</v>
      </c>
      <c r="S99" s="11">
        <v>0</v>
      </c>
      <c r="T99" s="11">
        <v>69</v>
      </c>
      <c r="U99" s="11">
        <v>48000</v>
      </c>
      <c r="V99" s="11">
        <v>0</v>
      </c>
      <c r="W99" s="11">
        <v>48000</v>
      </c>
      <c r="X99" s="11">
        <v>47650.9</v>
      </c>
      <c r="Y99" s="11">
        <v>0</v>
      </c>
      <c r="Z99" s="11">
        <v>47650.9</v>
      </c>
      <c r="AA99" s="11">
        <v>3312000</v>
      </c>
      <c r="AB99" s="11">
        <v>0</v>
      </c>
      <c r="AC99" s="11">
        <v>3312000</v>
      </c>
      <c r="AD99" s="11">
        <v>10969344000000</v>
      </c>
      <c r="AE99" s="11">
        <v>0</v>
      </c>
      <c r="AF99" s="11">
        <v>10969344000000</v>
      </c>
      <c r="AG99" s="11">
        <v>446</v>
      </c>
      <c r="AH99" s="11">
        <v>122</v>
      </c>
      <c r="AI99" s="11">
        <v>324</v>
      </c>
      <c r="AJ99" s="11">
        <v>48058.3</v>
      </c>
      <c r="AK99" s="11">
        <v>55000</v>
      </c>
      <c r="AL99" s="11">
        <v>45444.4</v>
      </c>
      <c r="AM99" s="11">
        <v>24625.19</v>
      </c>
      <c r="AN99" s="11">
        <v>54774.13</v>
      </c>
      <c r="AO99" s="11">
        <v>26899.61</v>
      </c>
      <c r="AP99" s="11">
        <v>21434000</v>
      </c>
      <c r="AQ99" s="11">
        <v>6710000</v>
      </c>
      <c r="AR99" s="11">
        <v>14724000</v>
      </c>
      <c r="AS99" s="11">
        <v>121652710000000</v>
      </c>
      <c r="AT99" s="11">
        <v>45024100000000</v>
      </c>
      <c r="AU99" s="11">
        <v>76628610000000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 t="s">
        <v>295</v>
      </c>
      <c r="BL99" s="11" t="s">
        <v>380</v>
      </c>
      <c r="BM99" s="11" t="s">
        <v>181</v>
      </c>
      <c r="BN99" s="11">
        <v>12151</v>
      </c>
      <c r="BO99" s="11">
        <v>515</v>
      </c>
      <c r="BP99" s="11">
        <f t="shared" si="64"/>
        <v>12666</v>
      </c>
      <c r="BQ99" s="11">
        <v>6434</v>
      </c>
      <c r="BR99" s="11">
        <v>5717</v>
      </c>
      <c r="BS99" s="11">
        <v>49136.800000000003</v>
      </c>
      <c r="BT99" s="11">
        <v>50125.4</v>
      </c>
      <c r="BU99" s="11">
        <v>48024.1</v>
      </c>
      <c r="BV99" s="11">
        <v>7260.22</v>
      </c>
      <c r="BW99" s="11">
        <v>12015.25</v>
      </c>
      <c r="BX99" s="11">
        <v>7434.15</v>
      </c>
      <c r="BY99" s="11">
        <v>597060720</v>
      </c>
      <c r="BZ99" s="11">
        <v>24746000</v>
      </c>
      <c r="CA99" s="11">
        <f t="shared" si="65"/>
        <v>621806720</v>
      </c>
      <c r="CB99" s="11">
        <f t="shared" si="53"/>
        <v>49092.588030948995</v>
      </c>
      <c r="CC99" s="11">
        <v>322506800</v>
      </c>
      <c r="CD99" s="11">
        <v>274553920</v>
      </c>
      <c r="CE99" s="11">
        <v>7811923550258400</v>
      </c>
      <c r="CF99" s="11">
        <v>5992400557340000</v>
      </c>
      <c r="CG99" s="11">
        <v>1819522992918400</v>
      </c>
      <c r="CH99" s="11">
        <v>5097</v>
      </c>
      <c r="CI99" s="11">
        <v>69</v>
      </c>
      <c r="CJ99" s="11">
        <f t="shared" si="66"/>
        <v>5166</v>
      </c>
      <c r="CK99" s="11">
        <v>2004</v>
      </c>
      <c r="CL99" s="11">
        <v>3093</v>
      </c>
      <c r="CM99" s="11">
        <v>65426.6</v>
      </c>
      <c r="CN99" s="11">
        <v>76335.100000000006</v>
      </c>
      <c r="CO99" s="11">
        <v>58358.8</v>
      </c>
      <c r="CP99" s="11">
        <v>15244.59</v>
      </c>
      <c r="CQ99" s="11">
        <v>34041.550000000003</v>
      </c>
      <c r="CR99" s="11">
        <v>12024.77</v>
      </c>
      <c r="CS99" s="11">
        <v>333479220</v>
      </c>
      <c r="CT99" s="11">
        <v>3312000</v>
      </c>
      <c r="CU99" s="11">
        <f t="shared" si="67"/>
        <v>336791220</v>
      </c>
      <c r="CV99" s="11">
        <f t="shared" si="54"/>
        <v>65193.809523809527</v>
      </c>
      <c r="CW99" s="11">
        <v>152975600</v>
      </c>
      <c r="CX99" s="11">
        <v>180503620</v>
      </c>
      <c r="CY99" s="11">
        <v>6059370339568400</v>
      </c>
      <c r="CZ99" s="11">
        <v>4665545415200000</v>
      </c>
      <c r="DA99" s="11">
        <v>1393824924368400</v>
      </c>
      <c r="DB99" s="11">
        <v>5360</v>
      </c>
      <c r="DC99" s="11">
        <v>3383</v>
      </c>
      <c r="DD99" s="11">
        <v>1977</v>
      </c>
      <c r="DE99" s="11">
        <v>41701.5</v>
      </c>
      <c r="DF99" s="11">
        <v>42166.2</v>
      </c>
      <c r="DG99" s="11">
        <v>40906.300000000003</v>
      </c>
      <c r="DH99" s="11">
        <v>7394.4</v>
      </c>
      <c r="DI99" s="11">
        <v>10168.09</v>
      </c>
      <c r="DJ99" s="11">
        <v>9958.08</v>
      </c>
      <c r="DK99" s="11">
        <v>223520200</v>
      </c>
      <c r="DL99" s="11">
        <v>142648400</v>
      </c>
      <c r="DM99" s="11">
        <v>80871800</v>
      </c>
      <c r="DN99" s="11">
        <v>1580172739480000</v>
      </c>
      <c r="DO99" s="11">
        <v>1189281640300000</v>
      </c>
      <c r="DP99" s="11">
        <v>390891099180000</v>
      </c>
      <c r="DQ99" s="11">
        <v>1694</v>
      </c>
      <c r="DR99" s="11">
        <v>446</v>
      </c>
      <c r="DS99" s="11">
        <f t="shared" si="68"/>
        <v>2140</v>
      </c>
      <c r="DT99" s="11">
        <v>1047</v>
      </c>
      <c r="DU99" s="11">
        <v>647</v>
      </c>
      <c r="DV99" s="11">
        <v>23648.9</v>
      </c>
      <c r="DW99" s="11">
        <v>25676</v>
      </c>
      <c r="DX99" s="11">
        <v>20368.599999999999</v>
      </c>
      <c r="DY99" s="11">
        <v>7729.19</v>
      </c>
      <c r="DZ99" s="11">
        <v>11174.51</v>
      </c>
      <c r="EA99" s="11">
        <v>9083.3799999999992</v>
      </c>
      <c r="EB99" s="11">
        <v>40061300</v>
      </c>
      <c r="EC99" s="11">
        <v>21434000</v>
      </c>
      <c r="ED99" s="11">
        <f t="shared" si="69"/>
        <v>61495300</v>
      </c>
      <c r="EE99" s="173">
        <f t="shared" si="55"/>
        <v>28736.121495327101</v>
      </c>
      <c r="EF99" s="11">
        <v>26882800</v>
      </c>
      <c r="EG99" s="11">
        <v>13178500</v>
      </c>
      <c r="EH99" s="11">
        <v>172380471210000</v>
      </c>
      <c r="EI99" s="11">
        <v>137573501840000</v>
      </c>
      <c r="EJ99" s="11">
        <v>34806969370000</v>
      </c>
    </row>
    <row r="100" spans="1:140" x14ac:dyDescent="0.2">
      <c r="A100" s="11" t="s">
        <v>182</v>
      </c>
      <c r="B100" s="11" t="s">
        <v>399</v>
      </c>
      <c r="C100" s="11">
        <v>1132</v>
      </c>
      <c r="D100" s="11">
        <v>461</v>
      </c>
      <c r="E100" s="11">
        <v>671</v>
      </c>
      <c r="F100" s="11">
        <v>65108.9</v>
      </c>
      <c r="G100" s="11">
        <v>90899.8</v>
      </c>
      <c r="H100" s="11">
        <v>47389.7</v>
      </c>
      <c r="I100" s="11">
        <v>27090.560000000001</v>
      </c>
      <c r="J100" s="11">
        <v>53494.44</v>
      </c>
      <c r="K100" s="11">
        <v>27144.82</v>
      </c>
      <c r="L100" s="11">
        <v>73703300</v>
      </c>
      <c r="M100" s="11">
        <v>41904800</v>
      </c>
      <c r="N100" s="11">
        <v>31798500</v>
      </c>
      <c r="O100" s="11">
        <v>945233861970000</v>
      </c>
      <c r="P100" s="11">
        <v>611970859840000</v>
      </c>
      <c r="Q100" s="11">
        <v>333263002130000</v>
      </c>
      <c r="R100" s="11">
        <v>532</v>
      </c>
      <c r="S100" s="11">
        <v>179</v>
      </c>
      <c r="T100" s="11">
        <v>353</v>
      </c>
      <c r="U100" s="11">
        <v>78134.8</v>
      </c>
      <c r="V100" s="11">
        <v>88100.6</v>
      </c>
      <c r="W100" s="11">
        <v>73081.3</v>
      </c>
      <c r="X100" s="11">
        <v>39625.589999999997</v>
      </c>
      <c r="Y100" s="11">
        <v>64141.07</v>
      </c>
      <c r="Z100" s="11">
        <v>50082.77</v>
      </c>
      <c r="AA100" s="11">
        <v>41567700</v>
      </c>
      <c r="AB100" s="11">
        <v>15770000</v>
      </c>
      <c r="AC100" s="11">
        <v>25797700</v>
      </c>
      <c r="AD100" s="11">
        <v>447648525490000</v>
      </c>
      <c r="AE100" s="11">
        <v>133208500000000</v>
      </c>
      <c r="AF100" s="11">
        <v>314440025490000</v>
      </c>
      <c r="AG100" s="11">
        <v>541</v>
      </c>
      <c r="AH100" s="11">
        <v>223</v>
      </c>
      <c r="AI100" s="11">
        <v>318</v>
      </c>
      <c r="AJ100" s="11">
        <v>57306.5</v>
      </c>
      <c r="AK100" s="11">
        <v>112116.6</v>
      </c>
      <c r="AL100" s="11">
        <v>18870.400000000001</v>
      </c>
      <c r="AM100" s="11">
        <v>41105.230000000003</v>
      </c>
      <c r="AN100" s="11">
        <v>97699.82</v>
      </c>
      <c r="AO100" s="11">
        <v>13602.12</v>
      </c>
      <c r="AP100" s="11">
        <v>31002800</v>
      </c>
      <c r="AQ100" s="11">
        <v>25002000</v>
      </c>
      <c r="AR100" s="11">
        <v>6000800</v>
      </c>
      <c r="AS100" s="11">
        <v>496302100640000</v>
      </c>
      <c r="AT100" s="11">
        <v>477479124000000</v>
      </c>
      <c r="AU100" s="11">
        <v>18822976640000</v>
      </c>
      <c r="AV100" s="11">
        <v>59</v>
      </c>
      <c r="AW100" s="11">
        <v>59</v>
      </c>
      <c r="AX100" s="11">
        <v>0</v>
      </c>
      <c r="AY100" s="11">
        <v>19200</v>
      </c>
      <c r="AZ100" s="11">
        <v>19200</v>
      </c>
      <c r="BA100" s="11">
        <v>0</v>
      </c>
      <c r="BB100" s="11">
        <v>19036.59</v>
      </c>
      <c r="BC100" s="11">
        <v>19036.59</v>
      </c>
      <c r="BD100" s="11">
        <v>0</v>
      </c>
      <c r="BE100" s="11">
        <v>1132800</v>
      </c>
      <c r="BF100" s="11">
        <v>1132800</v>
      </c>
      <c r="BG100" s="11">
        <v>0</v>
      </c>
      <c r="BH100" s="11">
        <v>1283235840000</v>
      </c>
      <c r="BI100" s="11">
        <v>1283235840000</v>
      </c>
      <c r="BJ100" s="11">
        <v>0</v>
      </c>
      <c r="BK100" s="11" t="s">
        <v>295</v>
      </c>
      <c r="BL100" s="11" t="s">
        <v>182</v>
      </c>
      <c r="BM100" s="11" t="s">
        <v>183</v>
      </c>
      <c r="BN100" s="11">
        <v>2706</v>
      </c>
      <c r="BO100" s="11">
        <v>1132</v>
      </c>
      <c r="BP100" s="11">
        <f t="shared" si="64"/>
        <v>3838</v>
      </c>
      <c r="BQ100" s="11">
        <v>1388</v>
      </c>
      <c r="BR100" s="11">
        <v>1318</v>
      </c>
      <c r="BS100" s="11">
        <v>56688.9</v>
      </c>
      <c r="BT100" s="11">
        <v>44552.800000000003</v>
      </c>
      <c r="BU100" s="11">
        <v>69469.7</v>
      </c>
      <c r="BV100" s="11">
        <v>15681.88</v>
      </c>
      <c r="BW100" s="11">
        <v>17472.77</v>
      </c>
      <c r="BX100" s="11">
        <v>26415.77</v>
      </c>
      <c r="BY100" s="11">
        <v>153400250</v>
      </c>
      <c r="BZ100" s="11">
        <v>73703300</v>
      </c>
      <c r="CA100" s="11">
        <f t="shared" si="65"/>
        <v>227103550</v>
      </c>
      <c r="CB100" s="11">
        <f t="shared" ref="CB100:CB131" si="70">CA100/BP100</f>
        <v>59172.368421052633</v>
      </c>
      <c r="CC100" s="11">
        <v>61839250</v>
      </c>
      <c r="CD100" s="11">
        <v>91561000</v>
      </c>
      <c r="CE100" s="11">
        <v>1809438458562500</v>
      </c>
      <c r="CF100" s="11">
        <v>590924877562500</v>
      </c>
      <c r="CG100" s="11">
        <v>1218513581000000</v>
      </c>
      <c r="CH100" s="11">
        <v>930</v>
      </c>
      <c r="CI100" s="11">
        <v>532</v>
      </c>
      <c r="CJ100" s="11">
        <f t="shared" si="66"/>
        <v>1462</v>
      </c>
      <c r="CK100" s="11">
        <v>216</v>
      </c>
      <c r="CL100" s="11">
        <v>714</v>
      </c>
      <c r="CM100" s="11">
        <v>96219.4</v>
      </c>
      <c r="CN100" s="11">
        <v>139351.9</v>
      </c>
      <c r="CO100" s="11">
        <v>83170.899999999994</v>
      </c>
      <c r="CP100" s="11">
        <v>38428.21</v>
      </c>
      <c r="CQ100" s="11">
        <v>93065.22</v>
      </c>
      <c r="CR100" s="11">
        <v>41372.379999999997</v>
      </c>
      <c r="CS100" s="11">
        <v>89484000</v>
      </c>
      <c r="CT100" s="11">
        <v>41567700</v>
      </c>
      <c r="CU100" s="11">
        <f t="shared" si="67"/>
        <v>131051700</v>
      </c>
      <c r="CV100" s="11">
        <f t="shared" ref="CV100:CV131" si="71">CU100/CJ100</f>
        <v>89638.64569083447</v>
      </c>
      <c r="CW100" s="11">
        <v>30100000</v>
      </c>
      <c r="CX100" s="11">
        <v>59384000</v>
      </c>
      <c r="CY100" s="11">
        <v>1285831856000000</v>
      </c>
      <c r="CZ100" s="11">
        <v>408288400000000</v>
      </c>
      <c r="DA100" s="11">
        <v>877543456000000</v>
      </c>
      <c r="DB100" s="11">
        <v>1364</v>
      </c>
      <c r="DC100" s="11">
        <v>937</v>
      </c>
      <c r="DD100" s="11">
        <v>427</v>
      </c>
      <c r="DE100" s="11">
        <v>39539.599999999999</v>
      </c>
      <c r="DF100" s="11">
        <v>28318</v>
      </c>
      <c r="DG100" s="11">
        <v>64163.9</v>
      </c>
      <c r="DH100" s="11">
        <v>15920.08</v>
      </c>
      <c r="DI100" s="11">
        <v>13278</v>
      </c>
      <c r="DJ100" s="11">
        <v>41655.47</v>
      </c>
      <c r="DK100" s="11">
        <v>53932000</v>
      </c>
      <c r="DL100" s="11">
        <v>26534000</v>
      </c>
      <c r="DM100" s="11">
        <v>27398000</v>
      </c>
      <c r="DN100" s="11">
        <v>473673134000000</v>
      </c>
      <c r="DO100" s="11">
        <v>155541850000000</v>
      </c>
      <c r="DP100" s="11">
        <v>318131284000000</v>
      </c>
      <c r="DQ100" s="11">
        <v>412</v>
      </c>
      <c r="DR100" s="11">
        <v>541</v>
      </c>
      <c r="DS100" s="11">
        <f t="shared" si="68"/>
        <v>953</v>
      </c>
      <c r="DT100" s="11">
        <v>235</v>
      </c>
      <c r="DU100" s="11">
        <v>177</v>
      </c>
      <c r="DV100" s="11">
        <v>24233.599999999999</v>
      </c>
      <c r="DW100" s="11">
        <v>22150</v>
      </c>
      <c r="DX100" s="11">
        <v>27000</v>
      </c>
      <c r="DY100" s="11">
        <v>17109.759999999998</v>
      </c>
      <c r="DZ100" s="11">
        <v>22102.82</v>
      </c>
      <c r="EA100" s="11">
        <v>26923.62</v>
      </c>
      <c r="EB100" s="11">
        <v>9984250</v>
      </c>
      <c r="EC100" s="11">
        <v>31002800</v>
      </c>
      <c r="ED100" s="11">
        <f t="shared" si="69"/>
        <v>40987050</v>
      </c>
      <c r="EE100" s="173">
        <f t="shared" ref="EE100:EE131" si="72">ED100/DS100</f>
        <v>43008.447009443858</v>
      </c>
      <c r="EF100" s="11">
        <v>5205250</v>
      </c>
      <c r="EG100" s="11">
        <v>4779000</v>
      </c>
      <c r="EH100" s="11">
        <v>49933468562500</v>
      </c>
      <c r="EI100" s="11">
        <v>27094627562500</v>
      </c>
      <c r="EJ100" s="11">
        <v>22838841000000</v>
      </c>
    </row>
    <row r="101" spans="1:140" x14ac:dyDescent="0.2">
      <c r="A101" s="11" t="s">
        <v>184</v>
      </c>
      <c r="B101" s="11" t="s">
        <v>399</v>
      </c>
      <c r="C101" s="11">
        <v>374</v>
      </c>
      <c r="D101" s="11">
        <v>0</v>
      </c>
      <c r="E101" s="11">
        <v>374</v>
      </c>
      <c r="F101" s="11">
        <v>126657.8</v>
      </c>
      <c r="G101" s="11">
        <v>0</v>
      </c>
      <c r="H101" s="11">
        <v>126657.8</v>
      </c>
      <c r="I101" s="11">
        <v>73156.11</v>
      </c>
      <c r="J101" s="11">
        <v>0</v>
      </c>
      <c r="K101" s="11">
        <v>73156.11</v>
      </c>
      <c r="L101" s="11">
        <v>47370000</v>
      </c>
      <c r="M101" s="11">
        <v>0</v>
      </c>
      <c r="N101" s="11">
        <v>47370000</v>
      </c>
      <c r="O101" s="11">
        <v>754590500000000</v>
      </c>
      <c r="P101" s="11">
        <v>0</v>
      </c>
      <c r="Q101" s="11">
        <v>754590500000000</v>
      </c>
      <c r="R101" s="11">
        <v>250</v>
      </c>
      <c r="S101" s="11">
        <v>0</v>
      </c>
      <c r="T101" s="11">
        <v>250</v>
      </c>
      <c r="U101" s="11">
        <v>164680</v>
      </c>
      <c r="V101" s="11">
        <v>0</v>
      </c>
      <c r="W101" s="11">
        <v>164680</v>
      </c>
      <c r="X101" s="11">
        <v>106536.05</v>
      </c>
      <c r="Y101" s="11">
        <v>0</v>
      </c>
      <c r="Z101" s="11">
        <v>106536.05</v>
      </c>
      <c r="AA101" s="11">
        <v>41170000</v>
      </c>
      <c r="AB101" s="11">
        <v>0</v>
      </c>
      <c r="AC101" s="11">
        <v>41170000</v>
      </c>
      <c r="AD101" s="11">
        <v>716150500000000</v>
      </c>
      <c r="AE101" s="11">
        <v>0</v>
      </c>
      <c r="AF101" s="11">
        <v>716150500000000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124</v>
      </c>
      <c r="AW101" s="11">
        <v>0</v>
      </c>
      <c r="AX101" s="11">
        <v>124</v>
      </c>
      <c r="AY101" s="11">
        <v>50000</v>
      </c>
      <c r="AZ101" s="11">
        <v>0</v>
      </c>
      <c r="BA101" s="11">
        <v>50000</v>
      </c>
      <c r="BB101" s="11">
        <v>49797.98</v>
      </c>
      <c r="BC101" s="11">
        <v>0</v>
      </c>
      <c r="BD101" s="11">
        <v>49797.98</v>
      </c>
      <c r="BE101" s="11">
        <v>6200000</v>
      </c>
      <c r="BF101" s="11">
        <v>0</v>
      </c>
      <c r="BG101" s="11">
        <v>6200000</v>
      </c>
      <c r="BH101" s="11">
        <v>38440000000000</v>
      </c>
      <c r="BI101" s="11">
        <v>0</v>
      </c>
      <c r="BJ101" s="11">
        <v>38440000000000</v>
      </c>
      <c r="BK101" s="11" t="s">
        <v>295</v>
      </c>
      <c r="BL101" s="11" t="s">
        <v>184</v>
      </c>
      <c r="BM101" s="11" t="s">
        <v>185</v>
      </c>
      <c r="BN101" s="11">
        <v>3963</v>
      </c>
      <c r="BO101" s="11">
        <v>374</v>
      </c>
      <c r="BP101" s="11">
        <f t="shared" si="64"/>
        <v>4337</v>
      </c>
      <c r="BQ101" s="11">
        <v>2179</v>
      </c>
      <c r="BR101" s="11">
        <v>1784</v>
      </c>
      <c r="BS101" s="11">
        <v>63008.1</v>
      </c>
      <c r="BT101" s="11">
        <v>48095.4</v>
      </c>
      <c r="BU101" s="11">
        <v>81222.7</v>
      </c>
      <c r="BV101" s="11">
        <v>13657.42</v>
      </c>
      <c r="BW101" s="11">
        <v>13486.32</v>
      </c>
      <c r="BX101" s="11">
        <v>25470.85</v>
      </c>
      <c r="BY101" s="11">
        <v>249701080</v>
      </c>
      <c r="BZ101" s="11">
        <v>47370000</v>
      </c>
      <c r="CA101" s="11">
        <f t="shared" si="65"/>
        <v>297071080</v>
      </c>
      <c r="CB101" s="11">
        <f t="shared" si="70"/>
        <v>68496.905695181005</v>
      </c>
      <c r="CC101" s="11">
        <v>104799820</v>
      </c>
      <c r="CD101" s="11">
        <v>144901260</v>
      </c>
      <c r="CE101" s="11">
        <v>2945181159129600</v>
      </c>
      <c r="CF101" s="11">
        <v>868618558870000</v>
      </c>
      <c r="CG101" s="11">
        <v>2076562600259600</v>
      </c>
      <c r="CH101" s="11">
        <v>2109</v>
      </c>
      <c r="CI101" s="11">
        <v>250</v>
      </c>
      <c r="CJ101" s="11">
        <f t="shared" si="66"/>
        <v>2359</v>
      </c>
      <c r="CK101" s="11">
        <v>649</v>
      </c>
      <c r="CL101" s="11">
        <v>1460</v>
      </c>
      <c r="CM101" s="11">
        <v>91860</v>
      </c>
      <c r="CN101" s="11">
        <v>87208.1</v>
      </c>
      <c r="CO101" s="11">
        <v>93927.8</v>
      </c>
      <c r="CP101" s="11">
        <v>23922.95</v>
      </c>
      <c r="CQ101" s="11">
        <v>34409.75</v>
      </c>
      <c r="CR101" s="11">
        <v>30987.53</v>
      </c>
      <c r="CS101" s="11">
        <v>193732740</v>
      </c>
      <c r="CT101" s="11">
        <v>41170000</v>
      </c>
      <c r="CU101" s="11">
        <f t="shared" si="67"/>
        <v>234902740</v>
      </c>
      <c r="CV101" s="11">
        <f t="shared" si="71"/>
        <v>99577.253073336164</v>
      </c>
      <c r="CW101" s="11">
        <v>56598080</v>
      </c>
      <c r="CX101" s="11">
        <v>137134660</v>
      </c>
      <c r="CY101" s="11">
        <v>2563351968230000</v>
      </c>
      <c r="CZ101" s="11">
        <v>503650752330400</v>
      </c>
      <c r="DA101" s="11">
        <v>2059701215899600</v>
      </c>
      <c r="DB101" s="11">
        <v>1767</v>
      </c>
      <c r="DC101" s="11">
        <v>1530</v>
      </c>
      <c r="DD101" s="11">
        <v>237</v>
      </c>
      <c r="DE101" s="11">
        <v>30935.7</v>
      </c>
      <c r="DF101" s="11">
        <v>31504.400000000001</v>
      </c>
      <c r="DG101" s="11">
        <v>27264.1</v>
      </c>
      <c r="DH101" s="11">
        <v>11009.29</v>
      </c>
      <c r="DI101" s="11">
        <v>12460.36</v>
      </c>
      <c r="DJ101" s="11">
        <v>16332</v>
      </c>
      <c r="DK101" s="11">
        <v>54663340</v>
      </c>
      <c r="DL101" s="11">
        <v>48201740</v>
      </c>
      <c r="DM101" s="11">
        <v>6461600</v>
      </c>
      <c r="DN101" s="11">
        <v>380126165899600</v>
      </c>
      <c r="DO101" s="11">
        <v>364967806539600</v>
      </c>
      <c r="DP101" s="11">
        <v>15158359360000</v>
      </c>
      <c r="DQ101" s="11">
        <v>87</v>
      </c>
      <c r="DR101" s="11">
        <v>0</v>
      </c>
      <c r="DS101" s="11">
        <f t="shared" si="68"/>
        <v>87</v>
      </c>
      <c r="DT101" s="11">
        <v>0</v>
      </c>
      <c r="DU101" s="11">
        <v>87</v>
      </c>
      <c r="DV101" s="11">
        <v>15000</v>
      </c>
      <c r="DW101" s="11">
        <v>0</v>
      </c>
      <c r="DX101" s="11">
        <v>15000</v>
      </c>
      <c r="DY101" s="11">
        <v>14913.54</v>
      </c>
      <c r="DZ101" s="11">
        <v>0</v>
      </c>
      <c r="EA101" s="11">
        <v>14913.54</v>
      </c>
      <c r="EB101" s="11">
        <v>1305000</v>
      </c>
      <c r="EC101" s="11">
        <v>0</v>
      </c>
      <c r="ED101" s="11">
        <f t="shared" si="69"/>
        <v>1305000</v>
      </c>
      <c r="EE101" s="173">
        <f t="shared" si="72"/>
        <v>15000</v>
      </c>
      <c r="EF101" s="11">
        <v>0</v>
      </c>
      <c r="EG101" s="11">
        <v>1305000</v>
      </c>
      <c r="EH101" s="11">
        <v>1703025000000</v>
      </c>
      <c r="EI101" s="11">
        <v>0</v>
      </c>
      <c r="EJ101" s="11">
        <v>1703025000000</v>
      </c>
    </row>
    <row r="102" spans="1:140" x14ac:dyDescent="0.2">
      <c r="A102" s="11" t="s">
        <v>186</v>
      </c>
      <c r="B102" s="11" t="s">
        <v>399</v>
      </c>
      <c r="C102" s="11">
        <v>385</v>
      </c>
      <c r="D102" s="11">
        <v>50</v>
      </c>
      <c r="E102" s="11">
        <v>335</v>
      </c>
      <c r="F102" s="11">
        <v>54934</v>
      </c>
      <c r="G102" s="11">
        <v>62000</v>
      </c>
      <c r="H102" s="11">
        <v>53879.4</v>
      </c>
      <c r="I102" s="11">
        <v>43684.29</v>
      </c>
      <c r="J102" s="11">
        <v>61376.87</v>
      </c>
      <c r="K102" s="11">
        <v>49361.23</v>
      </c>
      <c r="L102" s="11">
        <v>21149600</v>
      </c>
      <c r="M102" s="11">
        <v>3100000</v>
      </c>
      <c r="N102" s="11">
        <v>18049600</v>
      </c>
      <c r="O102" s="11">
        <v>284022181760000</v>
      </c>
      <c r="P102" s="11">
        <v>9610000000000</v>
      </c>
      <c r="Q102" s="11">
        <v>274412181760000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335</v>
      </c>
      <c r="AH102" s="11">
        <v>0</v>
      </c>
      <c r="AI102" s="11">
        <v>335</v>
      </c>
      <c r="AJ102" s="11">
        <v>53879.4</v>
      </c>
      <c r="AK102" s="11">
        <v>0</v>
      </c>
      <c r="AL102" s="11">
        <v>53879.4</v>
      </c>
      <c r="AM102" s="11">
        <v>49361.23</v>
      </c>
      <c r="AN102" s="11">
        <v>0</v>
      </c>
      <c r="AO102" s="11">
        <v>49361.23</v>
      </c>
      <c r="AP102" s="11">
        <v>18049600</v>
      </c>
      <c r="AQ102" s="11">
        <v>0</v>
      </c>
      <c r="AR102" s="11">
        <v>18049600</v>
      </c>
      <c r="AS102" s="11">
        <v>274412181760000</v>
      </c>
      <c r="AT102" s="11">
        <v>0</v>
      </c>
      <c r="AU102" s="11">
        <v>274412181760000</v>
      </c>
      <c r="AV102" s="11">
        <v>50</v>
      </c>
      <c r="AW102" s="11">
        <v>50</v>
      </c>
      <c r="AX102" s="11">
        <v>0</v>
      </c>
      <c r="AY102" s="11">
        <v>62000</v>
      </c>
      <c r="AZ102" s="11">
        <v>62000</v>
      </c>
      <c r="BA102" s="11">
        <v>0</v>
      </c>
      <c r="BB102" s="11">
        <v>61376.87</v>
      </c>
      <c r="BC102" s="11">
        <v>61376.87</v>
      </c>
      <c r="BD102" s="11">
        <v>0</v>
      </c>
      <c r="BE102" s="11">
        <v>3100000</v>
      </c>
      <c r="BF102" s="11">
        <v>3100000</v>
      </c>
      <c r="BG102" s="11">
        <v>0</v>
      </c>
      <c r="BH102" s="11">
        <v>9610000000000</v>
      </c>
      <c r="BI102" s="11">
        <v>9610000000000</v>
      </c>
      <c r="BJ102" s="11">
        <v>0</v>
      </c>
      <c r="BK102" s="11" t="s">
        <v>295</v>
      </c>
      <c r="BL102" s="11" t="s">
        <v>186</v>
      </c>
      <c r="BM102" s="11" t="s">
        <v>187</v>
      </c>
      <c r="BN102" s="11">
        <v>2244</v>
      </c>
      <c r="BO102" s="11">
        <v>385</v>
      </c>
      <c r="BP102" s="11">
        <f t="shared" si="64"/>
        <v>2629</v>
      </c>
      <c r="BQ102" s="11">
        <v>1765</v>
      </c>
      <c r="BR102" s="11">
        <v>479</v>
      </c>
      <c r="BS102" s="11">
        <v>33831.9</v>
      </c>
      <c r="BT102" s="11">
        <v>34106.400000000001</v>
      </c>
      <c r="BU102" s="11">
        <v>32820.5</v>
      </c>
      <c r="BV102" s="11">
        <v>10685.16</v>
      </c>
      <c r="BW102" s="11">
        <v>12357.49</v>
      </c>
      <c r="BX102" s="11">
        <v>20793.349999999999</v>
      </c>
      <c r="BY102" s="11">
        <v>75918800</v>
      </c>
      <c r="BZ102" s="11">
        <v>21149600</v>
      </c>
      <c r="CA102" s="11">
        <f t="shared" si="65"/>
        <v>97068400</v>
      </c>
      <c r="CB102" s="11">
        <f t="shared" si="70"/>
        <v>36922.175732217576</v>
      </c>
      <c r="CC102" s="11">
        <v>60197800</v>
      </c>
      <c r="CD102" s="11">
        <v>15721000</v>
      </c>
      <c r="CE102" s="11">
        <v>577489421900000</v>
      </c>
      <c r="CF102" s="11">
        <v>477771604900000</v>
      </c>
      <c r="CG102" s="11">
        <v>99717817000000</v>
      </c>
      <c r="CH102" s="11">
        <v>893</v>
      </c>
      <c r="CI102" s="11">
        <v>0</v>
      </c>
      <c r="CJ102" s="11">
        <f t="shared" si="66"/>
        <v>893</v>
      </c>
      <c r="CK102" s="11">
        <v>809</v>
      </c>
      <c r="CL102" s="11">
        <v>84</v>
      </c>
      <c r="CM102" s="11">
        <v>30700.799999999999</v>
      </c>
      <c r="CN102" s="11">
        <v>31500.400000000001</v>
      </c>
      <c r="CO102" s="11">
        <v>23000</v>
      </c>
      <c r="CP102" s="11">
        <v>14447.12</v>
      </c>
      <c r="CQ102" s="11">
        <v>15769.25</v>
      </c>
      <c r="CR102" s="11">
        <v>22862.69</v>
      </c>
      <c r="CS102" s="11">
        <v>27415800</v>
      </c>
      <c r="CT102" s="11">
        <v>0</v>
      </c>
      <c r="CU102" s="11">
        <f t="shared" si="67"/>
        <v>27415800</v>
      </c>
      <c r="CV102" s="11">
        <f t="shared" si="71"/>
        <v>30700.783874580065</v>
      </c>
      <c r="CW102" s="11">
        <v>25483800</v>
      </c>
      <c r="CX102" s="11">
        <v>1932000</v>
      </c>
      <c r="CY102" s="11">
        <v>167284766900000</v>
      </c>
      <c r="CZ102" s="11">
        <v>163552142900000</v>
      </c>
      <c r="DA102" s="11">
        <v>3732624000000</v>
      </c>
      <c r="DB102" s="11">
        <v>1156</v>
      </c>
      <c r="DC102" s="11">
        <v>761</v>
      </c>
      <c r="DD102" s="11">
        <v>395</v>
      </c>
      <c r="DE102" s="11">
        <v>34901.4</v>
      </c>
      <c r="DF102" s="11">
        <v>34897.5</v>
      </c>
      <c r="DG102" s="11">
        <v>34908.9</v>
      </c>
      <c r="DH102" s="11">
        <v>16696.599999999999</v>
      </c>
      <c r="DI102" s="11">
        <v>21871.72</v>
      </c>
      <c r="DJ102" s="11">
        <v>24740.78</v>
      </c>
      <c r="DK102" s="11">
        <v>40346000</v>
      </c>
      <c r="DL102" s="11">
        <v>26557000</v>
      </c>
      <c r="DM102" s="11">
        <v>13789000</v>
      </c>
      <c r="DN102" s="11">
        <v>373947318000000</v>
      </c>
      <c r="DO102" s="11">
        <v>277962125000000</v>
      </c>
      <c r="DP102" s="11">
        <v>95985193000000</v>
      </c>
      <c r="DQ102" s="11">
        <v>195</v>
      </c>
      <c r="DR102" s="11">
        <v>335</v>
      </c>
      <c r="DS102" s="11">
        <f t="shared" si="68"/>
        <v>530</v>
      </c>
      <c r="DT102" s="11">
        <v>195</v>
      </c>
      <c r="DU102" s="11">
        <v>0</v>
      </c>
      <c r="DV102" s="11">
        <v>41830.800000000003</v>
      </c>
      <c r="DW102" s="11">
        <v>41830.800000000003</v>
      </c>
      <c r="DX102" s="11">
        <v>0</v>
      </c>
      <c r="DY102" s="11">
        <v>30733.37</v>
      </c>
      <c r="DZ102" s="11">
        <v>30733.37</v>
      </c>
      <c r="EA102" s="11">
        <v>0</v>
      </c>
      <c r="EB102" s="11">
        <v>8157000</v>
      </c>
      <c r="EC102" s="11">
        <v>18049600</v>
      </c>
      <c r="ED102" s="11">
        <f t="shared" si="69"/>
        <v>26206600</v>
      </c>
      <c r="EE102" s="173">
        <f t="shared" si="72"/>
        <v>49446.415094339623</v>
      </c>
      <c r="EF102" s="11">
        <v>8157000</v>
      </c>
      <c r="EG102" s="11">
        <v>0</v>
      </c>
      <c r="EH102" s="11">
        <v>36257337000000</v>
      </c>
      <c r="EI102" s="11">
        <v>36257337000000</v>
      </c>
      <c r="EJ102" s="11">
        <v>0</v>
      </c>
    </row>
    <row r="103" spans="1:140" x14ac:dyDescent="0.2">
      <c r="A103" s="11" t="s">
        <v>188</v>
      </c>
      <c r="B103" s="11" t="s">
        <v>399</v>
      </c>
      <c r="C103" s="11">
        <v>2320</v>
      </c>
      <c r="D103" s="11">
        <v>1659</v>
      </c>
      <c r="E103" s="11">
        <v>661</v>
      </c>
      <c r="F103" s="11">
        <v>31592</v>
      </c>
      <c r="G103" s="11">
        <v>29995.9</v>
      </c>
      <c r="H103" s="11">
        <v>35597.9</v>
      </c>
      <c r="I103" s="11">
        <v>8382.0499999999993</v>
      </c>
      <c r="J103" s="11">
        <v>9393.01</v>
      </c>
      <c r="K103" s="11">
        <v>17598.419999999998</v>
      </c>
      <c r="L103" s="11">
        <v>73293400</v>
      </c>
      <c r="M103" s="11">
        <v>49763200</v>
      </c>
      <c r="N103" s="11">
        <v>23530200</v>
      </c>
      <c r="O103" s="11">
        <v>380476619380000</v>
      </c>
      <c r="P103" s="11">
        <v>244322719340000</v>
      </c>
      <c r="Q103" s="11">
        <v>136153900040000</v>
      </c>
      <c r="R103" s="11">
        <v>97</v>
      </c>
      <c r="S103" s="11">
        <v>97</v>
      </c>
      <c r="T103" s="11">
        <v>0</v>
      </c>
      <c r="U103" s="11">
        <v>75100</v>
      </c>
      <c r="V103" s="11">
        <v>75100</v>
      </c>
      <c r="W103" s="11">
        <v>0</v>
      </c>
      <c r="X103" s="11">
        <v>74711.88</v>
      </c>
      <c r="Y103" s="11">
        <v>74711.88</v>
      </c>
      <c r="Z103" s="11">
        <v>0</v>
      </c>
      <c r="AA103" s="11">
        <v>7284700</v>
      </c>
      <c r="AB103" s="11">
        <v>7284700</v>
      </c>
      <c r="AC103" s="11">
        <v>0</v>
      </c>
      <c r="AD103" s="11">
        <v>53066854090000</v>
      </c>
      <c r="AE103" s="11">
        <v>53066854090000</v>
      </c>
      <c r="AF103" s="11">
        <v>0</v>
      </c>
      <c r="AG103" s="11">
        <v>1382</v>
      </c>
      <c r="AH103" s="11">
        <v>911</v>
      </c>
      <c r="AI103" s="11">
        <v>471</v>
      </c>
      <c r="AJ103" s="11">
        <v>26238.6</v>
      </c>
      <c r="AK103" s="11">
        <v>23351.8</v>
      </c>
      <c r="AL103" s="11">
        <v>31822.1</v>
      </c>
      <c r="AM103" s="11">
        <v>9719.4</v>
      </c>
      <c r="AN103" s="11">
        <v>10429.450000000001</v>
      </c>
      <c r="AO103" s="11">
        <v>20156.3</v>
      </c>
      <c r="AP103" s="11">
        <v>36261700</v>
      </c>
      <c r="AQ103" s="11">
        <v>21273500</v>
      </c>
      <c r="AR103" s="11">
        <v>14988200</v>
      </c>
      <c r="AS103" s="11">
        <v>181375908290000</v>
      </c>
      <c r="AT103" s="11">
        <v>90770172250000</v>
      </c>
      <c r="AU103" s="11">
        <v>90605736040000</v>
      </c>
      <c r="AV103" s="11">
        <v>841</v>
      </c>
      <c r="AW103" s="11">
        <v>651</v>
      </c>
      <c r="AX103" s="11">
        <v>190</v>
      </c>
      <c r="AY103" s="11">
        <v>35371</v>
      </c>
      <c r="AZ103" s="11">
        <v>32573</v>
      </c>
      <c r="BA103" s="11">
        <v>44957.9</v>
      </c>
      <c r="BB103" s="11">
        <v>14317.28</v>
      </c>
      <c r="BC103" s="11">
        <v>15345.23</v>
      </c>
      <c r="BD103" s="11">
        <v>35370.67</v>
      </c>
      <c r="BE103" s="11">
        <v>29747000</v>
      </c>
      <c r="BF103" s="11">
        <v>21205000</v>
      </c>
      <c r="BG103" s="11">
        <v>8542000</v>
      </c>
      <c r="BH103" s="11">
        <v>146033857000000</v>
      </c>
      <c r="BI103" s="11">
        <v>100485693000000</v>
      </c>
      <c r="BJ103" s="11">
        <v>45548164000000</v>
      </c>
      <c r="BK103" s="11" t="s">
        <v>295</v>
      </c>
      <c r="BL103" s="11" t="s">
        <v>188</v>
      </c>
      <c r="BM103" s="11" t="s">
        <v>189</v>
      </c>
      <c r="BN103" s="11">
        <v>3298</v>
      </c>
      <c r="BO103" s="11">
        <v>2320</v>
      </c>
      <c r="BP103" s="11">
        <f t="shared" si="64"/>
        <v>5618</v>
      </c>
      <c r="BQ103" s="11">
        <v>2642</v>
      </c>
      <c r="BR103" s="11">
        <v>656</v>
      </c>
      <c r="BS103" s="11">
        <v>35945.9</v>
      </c>
      <c r="BT103" s="11">
        <v>37223.699999999997</v>
      </c>
      <c r="BU103" s="11">
        <v>30799.7</v>
      </c>
      <c r="BV103" s="11">
        <v>11030.48</v>
      </c>
      <c r="BW103" s="11">
        <v>13265.33</v>
      </c>
      <c r="BX103" s="11">
        <v>14864.55</v>
      </c>
      <c r="BY103" s="11">
        <v>118549650</v>
      </c>
      <c r="BZ103" s="11">
        <v>73293400</v>
      </c>
      <c r="CA103" s="11">
        <f t="shared" si="65"/>
        <v>191843050</v>
      </c>
      <c r="CB103" s="11">
        <f t="shared" si="70"/>
        <v>34147.926308294765</v>
      </c>
      <c r="CC103" s="11">
        <v>98345050</v>
      </c>
      <c r="CD103" s="11">
        <v>20204600</v>
      </c>
      <c r="CE103" s="11">
        <v>1327659462612500</v>
      </c>
      <c r="CF103" s="11">
        <v>1231952337852500</v>
      </c>
      <c r="CG103" s="11">
        <v>95707124760000</v>
      </c>
      <c r="CH103" s="11">
        <v>585</v>
      </c>
      <c r="CI103" s="11">
        <v>97</v>
      </c>
      <c r="CJ103" s="11">
        <f t="shared" si="66"/>
        <v>682</v>
      </c>
      <c r="CK103" s="11">
        <v>350</v>
      </c>
      <c r="CL103" s="11">
        <v>235</v>
      </c>
      <c r="CM103" s="11">
        <v>41323.300000000003</v>
      </c>
      <c r="CN103" s="11">
        <v>45283.3</v>
      </c>
      <c r="CO103" s="11">
        <v>35425.5</v>
      </c>
      <c r="CP103" s="11">
        <v>21423.11</v>
      </c>
      <c r="CQ103" s="11">
        <v>30688.62</v>
      </c>
      <c r="CR103" s="11">
        <v>27472.639999999999</v>
      </c>
      <c r="CS103" s="11">
        <v>24174150</v>
      </c>
      <c r="CT103" s="11">
        <v>7284700</v>
      </c>
      <c r="CU103" s="11">
        <f t="shared" si="67"/>
        <v>31458850</v>
      </c>
      <c r="CV103" s="11">
        <f t="shared" si="71"/>
        <v>46127.346041055716</v>
      </c>
      <c r="CW103" s="11">
        <v>15849150</v>
      </c>
      <c r="CX103" s="11">
        <v>8325000</v>
      </c>
      <c r="CY103" s="11">
        <v>158062944722500</v>
      </c>
      <c r="CZ103" s="11">
        <v>116087167722500</v>
      </c>
      <c r="DA103" s="11">
        <v>41975777000000</v>
      </c>
      <c r="DB103" s="11">
        <v>1894</v>
      </c>
      <c r="DC103" s="11">
        <v>1600</v>
      </c>
      <c r="DD103" s="11">
        <v>294</v>
      </c>
      <c r="DE103" s="11">
        <v>43800.9</v>
      </c>
      <c r="DF103" s="11">
        <v>45916.800000000003</v>
      </c>
      <c r="DG103" s="11">
        <v>32285.7</v>
      </c>
      <c r="DH103" s="11">
        <v>17785.29</v>
      </c>
      <c r="DI103" s="11">
        <v>20605.41</v>
      </c>
      <c r="DJ103" s="11">
        <v>23497.53</v>
      </c>
      <c r="DK103" s="11">
        <v>82958900</v>
      </c>
      <c r="DL103" s="11">
        <v>73466900</v>
      </c>
      <c r="DM103" s="11">
        <v>9492000</v>
      </c>
      <c r="DN103" s="11">
        <v>1138335902010000</v>
      </c>
      <c r="DO103" s="11">
        <v>1090305188010000</v>
      </c>
      <c r="DP103" s="11">
        <v>48030714000000</v>
      </c>
      <c r="DQ103" s="11">
        <v>819</v>
      </c>
      <c r="DR103" s="11">
        <v>1382</v>
      </c>
      <c r="DS103" s="11">
        <f t="shared" si="68"/>
        <v>2201</v>
      </c>
      <c r="DT103" s="11">
        <v>692</v>
      </c>
      <c r="DU103" s="11">
        <v>127</v>
      </c>
      <c r="DV103" s="11">
        <v>13939.7</v>
      </c>
      <c r="DW103" s="11">
        <v>13047.7</v>
      </c>
      <c r="DX103" s="11">
        <v>18800</v>
      </c>
      <c r="DY103" s="11">
        <v>6809.36</v>
      </c>
      <c r="DZ103" s="11">
        <v>7289.05</v>
      </c>
      <c r="EA103" s="11">
        <v>18725.84</v>
      </c>
      <c r="EB103" s="11">
        <v>11416600</v>
      </c>
      <c r="EC103" s="11">
        <v>36261700</v>
      </c>
      <c r="ED103" s="11">
        <f t="shared" si="69"/>
        <v>47678300</v>
      </c>
      <c r="EE103" s="173">
        <f t="shared" si="72"/>
        <v>21662.10813266697</v>
      </c>
      <c r="EF103" s="11">
        <v>9029000</v>
      </c>
      <c r="EG103" s="11">
        <v>2387600</v>
      </c>
      <c r="EH103" s="11">
        <v>31260615880000</v>
      </c>
      <c r="EI103" s="11">
        <v>25559982120000</v>
      </c>
      <c r="EJ103" s="11">
        <v>5700633760000</v>
      </c>
    </row>
    <row r="104" spans="1:140" x14ac:dyDescent="0.2">
      <c r="A104" s="11" t="s">
        <v>190</v>
      </c>
      <c r="B104" s="11" t="s">
        <v>399</v>
      </c>
      <c r="C104" s="11">
        <v>3269</v>
      </c>
      <c r="D104" s="11">
        <v>2022</v>
      </c>
      <c r="E104" s="11">
        <v>1247</v>
      </c>
      <c r="F104" s="11">
        <v>30362.2</v>
      </c>
      <c r="G104" s="11">
        <v>27109.8</v>
      </c>
      <c r="H104" s="11">
        <v>35635.9</v>
      </c>
      <c r="I104" s="11">
        <v>6791.09</v>
      </c>
      <c r="J104" s="11">
        <v>7312.74</v>
      </c>
      <c r="K104" s="11">
        <v>13277.85</v>
      </c>
      <c r="L104" s="11">
        <v>99254000</v>
      </c>
      <c r="M104" s="11">
        <v>54816000</v>
      </c>
      <c r="N104" s="11">
        <v>44438000</v>
      </c>
      <c r="O104" s="11">
        <v>495856276000000</v>
      </c>
      <c r="P104" s="11">
        <v>220122608000000</v>
      </c>
      <c r="Q104" s="11">
        <v>275733668000000</v>
      </c>
      <c r="R104" s="11">
        <v>54</v>
      </c>
      <c r="S104" s="11">
        <v>0</v>
      </c>
      <c r="T104" s="11">
        <v>54</v>
      </c>
      <c r="U104" s="11">
        <v>58000</v>
      </c>
      <c r="V104" s="11">
        <v>0</v>
      </c>
      <c r="W104" s="11">
        <v>58000</v>
      </c>
      <c r="X104" s="11">
        <v>57460.45</v>
      </c>
      <c r="Y104" s="11">
        <v>0</v>
      </c>
      <c r="Z104" s="11">
        <v>57460.45</v>
      </c>
      <c r="AA104" s="11">
        <v>3132000</v>
      </c>
      <c r="AB104" s="11">
        <v>0</v>
      </c>
      <c r="AC104" s="11">
        <v>3132000</v>
      </c>
      <c r="AD104" s="11">
        <v>9809424000000</v>
      </c>
      <c r="AE104" s="11">
        <v>0</v>
      </c>
      <c r="AF104" s="11">
        <v>9809424000000</v>
      </c>
      <c r="AG104" s="11">
        <v>2538</v>
      </c>
      <c r="AH104" s="11">
        <v>1593</v>
      </c>
      <c r="AI104" s="11">
        <v>945</v>
      </c>
      <c r="AJ104" s="11">
        <v>28592.2</v>
      </c>
      <c r="AK104" s="11">
        <v>25256.1</v>
      </c>
      <c r="AL104" s="11">
        <v>34215.9</v>
      </c>
      <c r="AM104" s="11">
        <v>7674.93</v>
      </c>
      <c r="AN104" s="11">
        <v>7580.95</v>
      </c>
      <c r="AO104" s="11">
        <v>16171.52</v>
      </c>
      <c r="AP104" s="11">
        <v>72567000</v>
      </c>
      <c r="AQ104" s="11">
        <v>40233000</v>
      </c>
      <c r="AR104" s="11">
        <v>32334000</v>
      </c>
      <c r="AS104" s="11">
        <v>381505519000000</v>
      </c>
      <c r="AT104" s="11">
        <v>146856939000000</v>
      </c>
      <c r="AU104" s="11">
        <v>234648580000000</v>
      </c>
      <c r="AV104" s="11">
        <v>677</v>
      </c>
      <c r="AW104" s="11">
        <v>429</v>
      </c>
      <c r="AX104" s="11">
        <v>248</v>
      </c>
      <c r="AY104" s="11">
        <v>34793.199999999997</v>
      </c>
      <c r="AZ104" s="11">
        <v>33993</v>
      </c>
      <c r="BA104" s="11">
        <v>36177.4</v>
      </c>
      <c r="BB104" s="11">
        <v>15043.41</v>
      </c>
      <c r="BC104" s="11">
        <v>19884.689999999999</v>
      </c>
      <c r="BD104" s="11">
        <v>22432.94</v>
      </c>
      <c r="BE104" s="11">
        <v>23555000</v>
      </c>
      <c r="BF104" s="11">
        <v>14583000</v>
      </c>
      <c r="BG104" s="11">
        <v>8972000</v>
      </c>
      <c r="BH104" s="11">
        <v>104541333000000</v>
      </c>
      <c r="BI104" s="11">
        <v>73265669000000</v>
      </c>
      <c r="BJ104" s="11">
        <v>31275664000000</v>
      </c>
      <c r="BK104" s="11" t="s">
        <v>295</v>
      </c>
      <c r="BL104" s="11" t="s">
        <v>190</v>
      </c>
      <c r="BM104" s="11" t="s">
        <v>191</v>
      </c>
      <c r="BN104" s="11">
        <v>6984</v>
      </c>
      <c r="BO104" s="11">
        <v>3269</v>
      </c>
      <c r="BP104" s="11">
        <f t="shared" si="64"/>
        <v>10253</v>
      </c>
      <c r="BQ104" s="11">
        <v>3251</v>
      </c>
      <c r="BR104" s="11">
        <v>3733</v>
      </c>
      <c r="BS104" s="11">
        <v>40292.800000000003</v>
      </c>
      <c r="BT104" s="11">
        <v>47286.400000000001</v>
      </c>
      <c r="BU104" s="11">
        <v>34202.199999999997</v>
      </c>
      <c r="BV104" s="11">
        <v>6469.98</v>
      </c>
      <c r="BW104" s="11">
        <v>11217.33</v>
      </c>
      <c r="BX104" s="11">
        <v>7146.1</v>
      </c>
      <c r="BY104" s="11">
        <v>281404770</v>
      </c>
      <c r="BZ104" s="11">
        <v>99254000</v>
      </c>
      <c r="CA104" s="11">
        <f t="shared" si="65"/>
        <v>380658770</v>
      </c>
      <c r="CB104" s="11">
        <f t="shared" si="70"/>
        <v>37126.57466107481</v>
      </c>
      <c r="CC104" s="11">
        <v>153728000</v>
      </c>
      <c r="CD104" s="11">
        <v>127676770</v>
      </c>
      <c r="CE104" s="11">
        <v>2053146788774900</v>
      </c>
      <c r="CF104" s="11">
        <v>1337151056640000</v>
      </c>
      <c r="CG104" s="11">
        <v>715995732134900</v>
      </c>
      <c r="CH104" s="11">
        <v>1775</v>
      </c>
      <c r="CI104" s="11">
        <v>54</v>
      </c>
      <c r="CJ104" s="11">
        <f t="shared" si="66"/>
        <v>1829</v>
      </c>
      <c r="CK104" s="11">
        <v>646</v>
      </c>
      <c r="CL104" s="11">
        <v>1129</v>
      </c>
      <c r="CM104" s="11">
        <v>61487.6</v>
      </c>
      <c r="CN104" s="11">
        <v>79519.199999999997</v>
      </c>
      <c r="CO104" s="11">
        <v>51170.1</v>
      </c>
      <c r="CP104" s="11">
        <v>16216.04</v>
      </c>
      <c r="CQ104" s="11">
        <v>34471.300000000003</v>
      </c>
      <c r="CR104" s="11">
        <v>16145.6</v>
      </c>
      <c r="CS104" s="11">
        <v>109140470</v>
      </c>
      <c r="CT104" s="11">
        <v>3132000</v>
      </c>
      <c r="CU104" s="11">
        <f t="shared" si="67"/>
        <v>112272470</v>
      </c>
      <c r="CV104" s="11">
        <f t="shared" si="71"/>
        <v>61384.620010934937</v>
      </c>
      <c r="CW104" s="11">
        <v>51369400</v>
      </c>
      <c r="CX104" s="11">
        <v>57771070</v>
      </c>
      <c r="CY104" s="11">
        <v>835199092924900</v>
      </c>
      <c r="CZ104" s="11">
        <v>499969083560000</v>
      </c>
      <c r="DA104" s="11">
        <v>335230009364900</v>
      </c>
      <c r="DB104" s="11">
        <v>4084</v>
      </c>
      <c r="DC104" s="11">
        <v>1697</v>
      </c>
      <c r="DD104" s="11">
        <v>2387</v>
      </c>
      <c r="DE104" s="11">
        <v>34508.300000000003</v>
      </c>
      <c r="DF104" s="11">
        <v>42849.7</v>
      </c>
      <c r="DG104" s="11">
        <v>28578</v>
      </c>
      <c r="DH104" s="11">
        <v>8109.01</v>
      </c>
      <c r="DI104" s="11">
        <v>15804.79</v>
      </c>
      <c r="DJ104" s="11">
        <v>8136.38</v>
      </c>
      <c r="DK104" s="11">
        <v>140931700</v>
      </c>
      <c r="DL104" s="11">
        <v>72716000</v>
      </c>
      <c r="DM104" s="11">
        <v>68215700</v>
      </c>
      <c r="DN104" s="11">
        <v>1101612684770000</v>
      </c>
      <c r="DO104" s="11">
        <v>722467212000000</v>
      </c>
      <c r="DP104" s="11">
        <v>379145472770000</v>
      </c>
      <c r="DQ104" s="11">
        <v>1125</v>
      </c>
      <c r="DR104" s="11">
        <v>2538</v>
      </c>
      <c r="DS104" s="11">
        <f t="shared" si="68"/>
        <v>3663</v>
      </c>
      <c r="DT104" s="11">
        <v>908</v>
      </c>
      <c r="DU104" s="11">
        <v>217</v>
      </c>
      <c r="DV104" s="11">
        <v>27851.200000000001</v>
      </c>
      <c r="DW104" s="11">
        <v>32646</v>
      </c>
      <c r="DX104" s="11">
        <v>7788</v>
      </c>
      <c r="DY104" s="11">
        <v>9551.41</v>
      </c>
      <c r="DZ104" s="11">
        <v>11745.84</v>
      </c>
      <c r="EA104" s="11">
        <v>5841.98</v>
      </c>
      <c r="EB104" s="11">
        <v>31332600</v>
      </c>
      <c r="EC104" s="11">
        <v>72567000</v>
      </c>
      <c r="ED104" s="11">
        <f t="shared" si="69"/>
        <v>103899600</v>
      </c>
      <c r="EE104" s="173">
        <f t="shared" si="72"/>
        <v>28364.619164619166</v>
      </c>
      <c r="EF104" s="11">
        <v>29642600</v>
      </c>
      <c r="EG104" s="11">
        <v>1690000</v>
      </c>
      <c r="EH104" s="11">
        <v>116335011080000</v>
      </c>
      <c r="EI104" s="11">
        <v>114714761080000</v>
      </c>
      <c r="EJ104" s="11">
        <v>1620250000000</v>
      </c>
    </row>
    <row r="105" spans="1:140" x14ac:dyDescent="0.2">
      <c r="A105" s="11" t="s">
        <v>192</v>
      </c>
      <c r="B105" s="11" t="s">
        <v>399</v>
      </c>
      <c r="C105" s="11">
        <v>145</v>
      </c>
      <c r="D105" s="11">
        <v>145</v>
      </c>
      <c r="E105" s="11">
        <v>0</v>
      </c>
      <c r="F105" s="11">
        <v>129172.4</v>
      </c>
      <c r="G105" s="11">
        <v>129172.4</v>
      </c>
      <c r="H105" s="11">
        <v>0</v>
      </c>
      <c r="I105" s="11">
        <v>92183.32</v>
      </c>
      <c r="J105" s="11">
        <v>92183.32</v>
      </c>
      <c r="K105" s="11">
        <v>0</v>
      </c>
      <c r="L105" s="11">
        <v>18730000</v>
      </c>
      <c r="M105" s="11">
        <v>18730000</v>
      </c>
      <c r="N105" s="11">
        <v>0</v>
      </c>
      <c r="O105" s="11">
        <v>181084900000000</v>
      </c>
      <c r="P105" s="11">
        <v>181084900000000</v>
      </c>
      <c r="Q105" s="11">
        <v>0</v>
      </c>
      <c r="R105" s="11">
        <v>145</v>
      </c>
      <c r="S105" s="11">
        <v>145</v>
      </c>
      <c r="T105" s="11">
        <v>0</v>
      </c>
      <c r="U105" s="11">
        <v>129172.4</v>
      </c>
      <c r="V105" s="11">
        <v>129172.4</v>
      </c>
      <c r="W105" s="11">
        <v>0</v>
      </c>
      <c r="X105" s="11">
        <v>92183.32</v>
      </c>
      <c r="Y105" s="11">
        <v>92183.32</v>
      </c>
      <c r="Z105" s="11">
        <v>0</v>
      </c>
      <c r="AA105" s="11">
        <v>18730000</v>
      </c>
      <c r="AB105" s="11">
        <v>18730000</v>
      </c>
      <c r="AC105" s="11">
        <v>0</v>
      </c>
      <c r="AD105" s="11">
        <v>181084900000000</v>
      </c>
      <c r="AE105" s="11">
        <v>181084900000000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 t="s">
        <v>295</v>
      </c>
      <c r="BL105" s="11" t="s">
        <v>192</v>
      </c>
      <c r="BM105" s="11" t="s">
        <v>193</v>
      </c>
      <c r="BN105" s="11">
        <v>2001</v>
      </c>
      <c r="BO105" s="11">
        <v>145</v>
      </c>
      <c r="BP105" s="11">
        <f t="shared" si="64"/>
        <v>2146</v>
      </c>
      <c r="BQ105" s="11">
        <v>708</v>
      </c>
      <c r="BR105" s="11">
        <v>1293</v>
      </c>
      <c r="BS105" s="11">
        <v>88503</v>
      </c>
      <c r="BT105" s="11">
        <v>55733.8</v>
      </c>
      <c r="BU105" s="11">
        <v>106446.2</v>
      </c>
      <c r="BV105" s="11">
        <v>30378.57</v>
      </c>
      <c r="BW105" s="11">
        <v>22576.68</v>
      </c>
      <c r="BX105" s="11">
        <v>45350.57</v>
      </c>
      <c r="BY105" s="11">
        <v>177094420</v>
      </c>
      <c r="BZ105" s="11">
        <v>18730000</v>
      </c>
      <c r="CA105" s="11">
        <f t="shared" si="65"/>
        <v>195824420</v>
      </c>
      <c r="CB105" s="11">
        <f t="shared" si="70"/>
        <v>91250.894687791239</v>
      </c>
      <c r="CC105" s="11">
        <v>39459500</v>
      </c>
      <c r="CD105" s="11">
        <v>137634920</v>
      </c>
      <c r="CE105" s="11">
        <v>3710795403096400</v>
      </c>
      <c r="CF105" s="11">
        <v>257696696250000</v>
      </c>
      <c r="CG105" s="11">
        <v>3453098706846400</v>
      </c>
      <c r="CH105" s="11">
        <v>1656</v>
      </c>
      <c r="CI105" s="11">
        <v>145</v>
      </c>
      <c r="CJ105" s="11">
        <f t="shared" si="66"/>
        <v>1801</v>
      </c>
      <c r="CK105" s="11">
        <v>363</v>
      </c>
      <c r="CL105" s="11">
        <v>1293</v>
      </c>
      <c r="CM105" s="11">
        <v>101410.3</v>
      </c>
      <c r="CN105" s="11">
        <v>83472.5</v>
      </c>
      <c r="CO105" s="11">
        <v>106446.2</v>
      </c>
      <c r="CP105" s="11">
        <v>36561.360000000001</v>
      </c>
      <c r="CQ105" s="11">
        <v>41521.339999999997</v>
      </c>
      <c r="CR105" s="11">
        <v>45350.57</v>
      </c>
      <c r="CS105" s="11">
        <v>167935420</v>
      </c>
      <c r="CT105" s="11">
        <v>18730000</v>
      </c>
      <c r="CU105" s="11">
        <f t="shared" si="67"/>
        <v>186665420</v>
      </c>
      <c r="CV105" s="11">
        <f t="shared" si="71"/>
        <v>103645.43031649083</v>
      </c>
      <c r="CW105" s="11">
        <v>30300500</v>
      </c>
      <c r="CX105" s="11">
        <v>137634920</v>
      </c>
      <c r="CY105" s="11">
        <v>3682800538096400</v>
      </c>
      <c r="CZ105" s="11">
        <v>229701831250000</v>
      </c>
      <c r="DA105" s="11">
        <v>3453098706846400</v>
      </c>
      <c r="DB105" s="11">
        <v>188</v>
      </c>
      <c r="DC105" s="11">
        <v>188</v>
      </c>
      <c r="DD105" s="11">
        <v>0</v>
      </c>
      <c r="DE105" s="11">
        <v>32851.1</v>
      </c>
      <c r="DF105" s="11">
        <v>32851.1</v>
      </c>
      <c r="DG105" s="11">
        <v>0</v>
      </c>
      <c r="DH105" s="11">
        <v>23120.68</v>
      </c>
      <c r="DI105" s="11">
        <v>23120.68</v>
      </c>
      <c r="DJ105" s="11">
        <v>0</v>
      </c>
      <c r="DK105" s="11">
        <v>6176000</v>
      </c>
      <c r="DL105" s="11">
        <v>6176000</v>
      </c>
      <c r="DM105" s="11">
        <v>0</v>
      </c>
      <c r="DN105" s="11">
        <v>19096576000000</v>
      </c>
      <c r="DO105" s="11">
        <v>19096576000000</v>
      </c>
      <c r="DP105" s="11">
        <v>0</v>
      </c>
      <c r="DQ105" s="11">
        <v>157</v>
      </c>
      <c r="DR105" s="11">
        <v>0</v>
      </c>
      <c r="DS105" s="11">
        <f t="shared" si="68"/>
        <v>157</v>
      </c>
      <c r="DT105" s="11">
        <v>157</v>
      </c>
      <c r="DU105" s="11">
        <v>0</v>
      </c>
      <c r="DV105" s="11">
        <v>19000</v>
      </c>
      <c r="DW105" s="11">
        <v>19000</v>
      </c>
      <c r="DX105" s="11">
        <v>0</v>
      </c>
      <c r="DY105" s="11">
        <v>18939.39</v>
      </c>
      <c r="DZ105" s="11">
        <v>18939.39</v>
      </c>
      <c r="EA105" s="11">
        <v>0</v>
      </c>
      <c r="EB105" s="11">
        <v>2983000</v>
      </c>
      <c r="EC105" s="11">
        <v>0</v>
      </c>
      <c r="ED105" s="11">
        <f t="shared" si="69"/>
        <v>2983000</v>
      </c>
      <c r="EE105" s="173">
        <f t="shared" si="72"/>
        <v>19000</v>
      </c>
      <c r="EF105" s="11">
        <v>2983000</v>
      </c>
      <c r="EG105" s="11">
        <v>0</v>
      </c>
      <c r="EH105" s="11">
        <v>8898289000000</v>
      </c>
      <c r="EI105" s="11">
        <v>8898289000000</v>
      </c>
      <c r="EJ105" s="11">
        <v>0</v>
      </c>
    </row>
    <row r="106" spans="1:140" x14ac:dyDescent="0.2">
      <c r="A106" s="11" t="s">
        <v>194</v>
      </c>
      <c r="B106" s="11" t="s">
        <v>399</v>
      </c>
      <c r="C106" s="11">
        <v>2358</v>
      </c>
      <c r="D106" s="11">
        <v>1569</v>
      </c>
      <c r="E106" s="11">
        <v>789</v>
      </c>
      <c r="F106" s="11">
        <v>47967.3</v>
      </c>
      <c r="G106" s="11">
        <v>48296.7</v>
      </c>
      <c r="H106" s="11">
        <v>47312</v>
      </c>
      <c r="I106" s="11">
        <v>14733.68</v>
      </c>
      <c r="J106" s="11">
        <v>18595.25</v>
      </c>
      <c r="K106" s="11">
        <v>23906.07</v>
      </c>
      <c r="L106" s="11">
        <v>113106800</v>
      </c>
      <c r="M106" s="11">
        <v>75777600</v>
      </c>
      <c r="N106" s="11">
        <v>37329200</v>
      </c>
      <c r="O106" s="11">
        <v>1212432918560000</v>
      </c>
      <c r="P106" s="11">
        <v>854896063360000</v>
      </c>
      <c r="Q106" s="11">
        <v>357536855200000</v>
      </c>
      <c r="R106" s="11">
        <v>1110</v>
      </c>
      <c r="S106" s="11">
        <v>763</v>
      </c>
      <c r="T106" s="11">
        <v>347</v>
      </c>
      <c r="U106" s="11">
        <v>62554.1</v>
      </c>
      <c r="V106" s="11">
        <v>62772</v>
      </c>
      <c r="W106" s="11">
        <v>62074.9</v>
      </c>
      <c r="X106" s="11">
        <v>28076.32</v>
      </c>
      <c r="Y106" s="11">
        <v>34609.839999999997</v>
      </c>
      <c r="Z106" s="11">
        <v>47693.760000000002</v>
      </c>
      <c r="AA106" s="11">
        <v>69435000</v>
      </c>
      <c r="AB106" s="11">
        <v>47895000</v>
      </c>
      <c r="AC106" s="11">
        <v>21540000</v>
      </c>
      <c r="AD106" s="11">
        <v>975583125000000</v>
      </c>
      <c r="AE106" s="11">
        <v>700352325000000</v>
      </c>
      <c r="AF106" s="11">
        <v>275230800000000</v>
      </c>
      <c r="AG106" s="11">
        <v>978</v>
      </c>
      <c r="AH106" s="11">
        <v>536</v>
      </c>
      <c r="AI106" s="11">
        <v>442</v>
      </c>
      <c r="AJ106" s="11">
        <v>38248.300000000003</v>
      </c>
      <c r="AK106" s="11">
        <v>40331.300000000003</v>
      </c>
      <c r="AL106" s="11">
        <v>35722.199999999997</v>
      </c>
      <c r="AM106" s="11">
        <v>14616.52</v>
      </c>
      <c r="AN106" s="11">
        <v>20657.509999999998</v>
      </c>
      <c r="AO106" s="11">
        <v>20455.05</v>
      </c>
      <c r="AP106" s="11">
        <v>37406800</v>
      </c>
      <c r="AQ106" s="11">
        <v>21617600</v>
      </c>
      <c r="AR106" s="11">
        <v>15789200</v>
      </c>
      <c r="AS106" s="11">
        <v>205776568560000</v>
      </c>
      <c r="AT106" s="11">
        <v>123470513360000</v>
      </c>
      <c r="AU106" s="11">
        <v>82306055200000</v>
      </c>
      <c r="AV106" s="11">
        <v>270</v>
      </c>
      <c r="AW106" s="11">
        <v>270</v>
      </c>
      <c r="AX106" s="11">
        <v>0</v>
      </c>
      <c r="AY106" s="11">
        <v>23203.7</v>
      </c>
      <c r="AZ106" s="11">
        <v>23203.7</v>
      </c>
      <c r="BA106" s="11">
        <v>0</v>
      </c>
      <c r="BB106" s="11">
        <v>20597.34</v>
      </c>
      <c r="BC106" s="11">
        <v>20597.34</v>
      </c>
      <c r="BD106" s="11">
        <v>0</v>
      </c>
      <c r="BE106" s="11">
        <v>6265000</v>
      </c>
      <c r="BF106" s="11">
        <v>6265000</v>
      </c>
      <c r="BG106" s="11">
        <v>0</v>
      </c>
      <c r="BH106" s="11">
        <v>31073225000000</v>
      </c>
      <c r="BI106" s="11">
        <v>31073225000000</v>
      </c>
      <c r="BJ106" s="11">
        <v>0</v>
      </c>
      <c r="BK106" s="11" t="s">
        <v>295</v>
      </c>
      <c r="BL106" s="11" t="s">
        <v>194</v>
      </c>
      <c r="BM106" s="11" t="s">
        <v>195</v>
      </c>
      <c r="BN106" s="11">
        <v>11195</v>
      </c>
      <c r="BO106" s="11">
        <v>2358</v>
      </c>
      <c r="BP106" s="11">
        <f t="shared" si="64"/>
        <v>13553</v>
      </c>
      <c r="BQ106" s="11">
        <v>6842</v>
      </c>
      <c r="BR106" s="11">
        <v>4353</v>
      </c>
      <c r="BS106" s="11">
        <v>47510.8</v>
      </c>
      <c r="BT106" s="11">
        <v>41423.199999999997</v>
      </c>
      <c r="BU106" s="11">
        <v>57079.3</v>
      </c>
      <c r="BV106" s="11">
        <v>8629.94</v>
      </c>
      <c r="BW106" s="11">
        <v>7107.66</v>
      </c>
      <c r="BX106" s="11">
        <v>19176.77</v>
      </c>
      <c r="BY106" s="11">
        <v>531883620</v>
      </c>
      <c r="BZ106" s="11">
        <v>113106800</v>
      </c>
      <c r="CA106" s="11">
        <f t="shared" si="65"/>
        <v>644990420</v>
      </c>
      <c r="CB106" s="11">
        <f t="shared" si="70"/>
        <v>47590.232420866232</v>
      </c>
      <c r="CC106" s="11">
        <v>283417600</v>
      </c>
      <c r="CD106" s="11">
        <v>248466020</v>
      </c>
      <c r="CE106" s="11">
        <v>9359185375940400</v>
      </c>
      <c r="CF106" s="11">
        <v>2376677034520000</v>
      </c>
      <c r="CG106" s="11">
        <v>6982508341420400</v>
      </c>
      <c r="CH106" s="11">
        <v>3303</v>
      </c>
      <c r="CI106" s="11">
        <v>1110</v>
      </c>
      <c r="CJ106" s="11">
        <f t="shared" si="66"/>
        <v>4413</v>
      </c>
      <c r="CK106" s="11">
        <v>1779</v>
      </c>
      <c r="CL106" s="11">
        <v>1524</v>
      </c>
      <c r="CM106" s="11">
        <v>97042.3</v>
      </c>
      <c r="CN106" s="11">
        <v>76767.8</v>
      </c>
      <c r="CO106" s="11">
        <v>120709.1</v>
      </c>
      <c r="CP106" s="11">
        <v>27363.09</v>
      </c>
      <c r="CQ106" s="11">
        <v>21900.46</v>
      </c>
      <c r="CR106" s="11">
        <v>53505.1</v>
      </c>
      <c r="CS106" s="11">
        <v>320530700</v>
      </c>
      <c r="CT106" s="11">
        <v>69435000</v>
      </c>
      <c r="CU106" s="11">
        <f t="shared" si="67"/>
        <v>389965700</v>
      </c>
      <c r="CV106" s="11">
        <f t="shared" si="71"/>
        <v>88367.482438250619</v>
      </c>
      <c r="CW106" s="11">
        <v>136570000</v>
      </c>
      <c r="CX106" s="11">
        <v>183960700</v>
      </c>
      <c r="CY106" s="11">
        <v>8199703658090000</v>
      </c>
      <c r="CZ106" s="11">
        <v>1528437746000000</v>
      </c>
      <c r="DA106" s="11">
        <v>6671265912090000</v>
      </c>
      <c r="DB106" s="11">
        <v>5519</v>
      </c>
      <c r="DC106" s="11">
        <v>3368</v>
      </c>
      <c r="DD106" s="11">
        <v>2151</v>
      </c>
      <c r="DE106" s="11">
        <v>26332</v>
      </c>
      <c r="DF106" s="11">
        <v>30221.8</v>
      </c>
      <c r="DG106" s="11">
        <v>20241.5</v>
      </c>
      <c r="DH106" s="11">
        <v>5284.41</v>
      </c>
      <c r="DI106" s="11">
        <v>7800.16</v>
      </c>
      <c r="DJ106" s="11">
        <v>5885.77</v>
      </c>
      <c r="DK106" s="11">
        <v>145326520</v>
      </c>
      <c r="DL106" s="11">
        <v>101787000</v>
      </c>
      <c r="DM106" s="11">
        <v>43539520</v>
      </c>
      <c r="DN106" s="11">
        <v>854403376670400</v>
      </c>
      <c r="DO106" s="11">
        <v>693239246740000</v>
      </c>
      <c r="DP106" s="11">
        <v>161164129930400</v>
      </c>
      <c r="DQ106" s="11">
        <v>2373</v>
      </c>
      <c r="DR106" s="11">
        <v>978</v>
      </c>
      <c r="DS106" s="11">
        <f t="shared" si="68"/>
        <v>3351</v>
      </c>
      <c r="DT106" s="11">
        <v>1695</v>
      </c>
      <c r="DU106" s="11">
        <v>678</v>
      </c>
      <c r="DV106" s="11">
        <v>27824</v>
      </c>
      <c r="DW106" s="11">
        <v>26584.400000000001</v>
      </c>
      <c r="DX106" s="11">
        <v>30923</v>
      </c>
      <c r="DY106" s="11">
        <v>7338.32</v>
      </c>
      <c r="DZ106" s="11">
        <v>7316.64</v>
      </c>
      <c r="EA106" s="11">
        <v>18029.73</v>
      </c>
      <c r="EB106" s="11">
        <v>66026400</v>
      </c>
      <c r="EC106" s="11">
        <v>37406800</v>
      </c>
      <c r="ED106" s="11">
        <f t="shared" si="69"/>
        <v>103433200</v>
      </c>
      <c r="EE106" s="173">
        <f t="shared" si="72"/>
        <v>30866.368248284096</v>
      </c>
      <c r="EF106" s="11">
        <v>45060600</v>
      </c>
      <c r="EG106" s="11">
        <v>20965800</v>
      </c>
      <c r="EH106" s="11">
        <v>305078341180000</v>
      </c>
      <c r="EI106" s="11">
        <v>155000041780000</v>
      </c>
      <c r="EJ106" s="11">
        <v>150078299400000</v>
      </c>
    </row>
    <row r="107" spans="1:140" x14ac:dyDescent="0.2">
      <c r="A107" s="11" t="s">
        <v>196</v>
      </c>
      <c r="B107" s="11" t="s">
        <v>399</v>
      </c>
      <c r="C107" s="11">
        <v>76</v>
      </c>
      <c r="D107" s="11">
        <v>0</v>
      </c>
      <c r="E107" s="11">
        <v>76</v>
      </c>
      <c r="F107" s="11">
        <v>55000</v>
      </c>
      <c r="G107" s="11">
        <v>0</v>
      </c>
      <c r="H107" s="11">
        <v>55000</v>
      </c>
      <c r="I107" s="11">
        <v>54636.959999999999</v>
      </c>
      <c r="J107" s="11">
        <v>0</v>
      </c>
      <c r="K107" s="11">
        <v>54636.959999999999</v>
      </c>
      <c r="L107" s="11">
        <v>4180000</v>
      </c>
      <c r="M107" s="11">
        <v>0</v>
      </c>
      <c r="N107" s="11">
        <v>4180000</v>
      </c>
      <c r="O107" s="11">
        <v>17472400000000</v>
      </c>
      <c r="P107" s="11">
        <v>0</v>
      </c>
      <c r="Q107" s="11">
        <v>17472400000000</v>
      </c>
      <c r="R107" s="11">
        <v>76</v>
      </c>
      <c r="S107" s="11">
        <v>0</v>
      </c>
      <c r="T107" s="11">
        <v>76</v>
      </c>
      <c r="U107" s="11">
        <v>55000</v>
      </c>
      <c r="V107" s="11">
        <v>0</v>
      </c>
      <c r="W107" s="11">
        <v>55000</v>
      </c>
      <c r="X107" s="11">
        <v>54636.959999999999</v>
      </c>
      <c r="Y107" s="11">
        <v>0</v>
      </c>
      <c r="Z107" s="11">
        <v>54636.959999999999</v>
      </c>
      <c r="AA107" s="11">
        <v>4180000</v>
      </c>
      <c r="AB107" s="11">
        <v>0</v>
      </c>
      <c r="AC107" s="11">
        <v>4180000</v>
      </c>
      <c r="AD107" s="11">
        <v>17472400000000</v>
      </c>
      <c r="AE107" s="11">
        <v>0</v>
      </c>
      <c r="AF107" s="11">
        <v>17472400000000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 t="s">
        <v>295</v>
      </c>
      <c r="BL107" s="11" t="s">
        <v>196</v>
      </c>
      <c r="BM107" s="11" t="s">
        <v>197</v>
      </c>
      <c r="BN107" s="11">
        <v>3250</v>
      </c>
      <c r="BO107" s="11">
        <v>76</v>
      </c>
      <c r="BP107" s="11">
        <f t="shared" si="64"/>
        <v>3326</v>
      </c>
      <c r="BQ107" s="11">
        <v>1502</v>
      </c>
      <c r="BR107" s="11">
        <v>1748</v>
      </c>
      <c r="BS107" s="11">
        <v>40650.5</v>
      </c>
      <c r="BT107" s="11">
        <v>39062.9</v>
      </c>
      <c r="BU107" s="11">
        <v>42014.6</v>
      </c>
      <c r="BV107" s="11">
        <v>10675.34</v>
      </c>
      <c r="BW107" s="11">
        <v>13562.73</v>
      </c>
      <c r="BX107" s="11">
        <v>16066.66</v>
      </c>
      <c r="BY107" s="11">
        <v>132114100</v>
      </c>
      <c r="BZ107" s="11">
        <v>4180000</v>
      </c>
      <c r="CA107" s="11">
        <f t="shared" si="65"/>
        <v>136294100</v>
      </c>
      <c r="CB107" s="11">
        <f t="shared" si="70"/>
        <v>40978.382441371017</v>
      </c>
      <c r="CC107" s="11">
        <v>58672500</v>
      </c>
      <c r="CD107" s="11">
        <v>73441600</v>
      </c>
      <c r="CE107" s="11">
        <v>1209104234270000</v>
      </c>
      <c r="CF107" s="11">
        <v>417278451330000</v>
      </c>
      <c r="CG107" s="11">
        <v>791825782940000</v>
      </c>
      <c r="CH107" s="11">
        <v>873</v>
      </c>
      <c r="CI107" s="11">
        <v>76</v>
      </c>
      <c r="CJ107" s="11">
        <f t="shared" si="66"/>
        <v>949</v>
      </c>
      <c r="CK107" s="11">
        <v>448</v>
      </c>
      <c r="CL107" s="11">
        <v>425</v>
      </c>
      <c r="CM107" s="11">
        <v>57386.8</v>
      </c>
      <c r="CN107" s="11">
        <v>36857.1</v>
      </c>
      <c r="CO107" s="11">
        <v>79027.5</v>
      </c>
      <c r="CP107" s="11">
        <v>29688.93</v>
      </c>
      <c r="CQ107" s="11">
        <v>25038.89</v>
      </c>
      <c r="CR107" s="11">
        <v>54957.52</v>
      </c>
      <c r="CS107" s="11">
        <v>50098700</v>
      </c>
      <c r="CT107" s="11">
        <v>4180000</v>
      </c>
      <c r="CU107" s="11">
        <f t="shared" si="67"/>
        <v>54278700</v>
      </c>
      <c r="CV107" s="11">
        <f t="shared" si="71"/>
        <v>57195.679662802948</v>
      </c>
      <c r="CW107" s="11">
        <v>16512000</v>
      </c>
      <c r="CX107" s="11">
        <v>33586700</v>
      </c>
      <c r="CY107" s="11">
        <v>674640312690000</v>
      </c>
      <c r="CZ107" s="11">
        <v>126439154000000</v>
      </c>
      <c r="DA107" s="11">
        <v>548201158690000</v>
      </c>
      <c r="DB107" s="11">
        <v>2003</v>
      </c>
      <c r="DC107" s="11">
        <v>922</v>
      </c>
      <c r="DD107" s="11">
        <v>1081</v>
      </c>
      <c r="DE107" s="11">
        <v>35511.4</v>
      </c>
      <c r="DF107" s="11">
        <v>39782.199999999997</v>
      </c>
      <c r="DG107" s="11">
        <v>31868.7</v>
      </c>
      <c r="DH107" s="11">
        <v>10999.26</v>
      </c>
      <c r="DI107" s="11">
        <v>17745.75</v>
      </c>
      <c r="DJ107" s="11">
        <v>13647.67</v>
      </c>
      <c r="DK107" s="11">
        <v>71129300</v>
      </c>
      <c r="DL107" s="11">
        <v>36679200</v>
      </c>
      <c r="DM107" s="11">
        <v>34450100</v>
      </c>
      <c r="DN107" s="11">
        <v>487913272650000</v>
      </c>
      <c r="DO107" s="11">
        <v>269160466640000</v>
      </c>
      <c r="DP107" s="11">
        <v>218752806010000</v>
      </c>
      <c r="DQ107" s="11">
        <v>374</v>
      </c>
      <c r="DR107" s="11">
        <v>0</v>
      </c>
      <c r="DS107" s="11">
        <f t="shared" si="68"/>
        <v>374</v>
      </c>
      <c r="DT107" s="11">
        <v>132</v>
      </c>
      <c r="DU107" s="11">
        <v>242</v>
      </c>
      <c r="DV107" s="11">
        <v>29107.200000000001</v>
      </c>
      <c r="DW107" s="11">
        <v>41525</v>
      </c>
      <c r="DX107" s="11">
        <v>22333.9</v>
      </c>
      <c r="DY107" s="11">
        <v>18180.599999999999</v>
      </c>
      <c r="DZ107" s="11">
        <v>35087.47</v>
      </c>
      <c r="EA107" s="11">
        <v>20558.05</v>
      </c>
      <c r="EB107" s="11">
        <v>10886100</v>
      </c>
      <c r="EC107" s="11">
        <v>0</v>
      </c>
      <c r="ED107" s="11">
        <f t="shared" si="69"/>
        <v>10886100</v>
      </c>
      <c r="EE107" s="173">
        <f t="shared" si="72"/>
        <v>29107.219251336897</v>
      </c>
      <c r="EF107" s="11">
        <v>5481300</v>
      </c>
      <c r="EG107" s="11">
        <v>5404800</v>
      </c>
      <c r="EH107" s="11">
        <v>46550648930000</v>
      </c>
      <c r="EI107" s="11">
        <v>21678830690000</v>
      </c>
      <c r="EJ107" s="11">
        <v>24871818240000</v>
      </c>
    </row>
    <row r="108" spans="1:140" x14ac:dyDescent="0.2">
      <c r="A108" s="11" t="s">
        <v>198</v>
      </c>
      <c r="B108" s="11" t="s">
        <v>399</v>
      </c>
      <c r="C108" s="11">
        <v>118</v>
      </c>
      <c r="D108" s="11">
        <v>0</v>
      </c>
      <c r="E108" s="11">
        <v>118</v>
      </c>
      <c r="F108" s="11">
        <v>53350</v>
      </c>
      <c r="G108" s="11">
        <v>0</v>
      </c>
      <c r="H108" s="11">
        <v>53350</v>
      </c>
      <c r="I108" s="11">
        <v>53123.46</v>
      </c>
      <c r="J108" s="11">
        <v>0</v>
      </c>
      <c r="K108" s="11">
        <v>53123.46</v>
      </c>
      <c r="L108" s="11">
        <v>6295300</v>
      </c>
      <c r="M108" s="11">
        <v>0</v>
      </c>
      <c r="N108" s="11">
        <v>6295300</v>
      </c>
      <c r="O108" s="11">
        <v>39630802090000</v>
      </c>
      <c r="P108" s="11">
        <v>0</v>
      </c>
      <c r="Q108" s="11">
        <v>39630802090000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118</v>
      </c>
      <c r="AH108" s="11">
        <v>0</v>
      </c>
      <c r="AI108" s="11">
        <v>118</v>
      </c>
      <c r="AJ108" s="11">
        <v>53350</v>
      </c>
      <c r="AK108" s="11">
        <v>0</v>
      </c>
      <c r="AL108" s="11">
        <v>53350</v>
      </c>
      <c r="AM108" s="11">
        <v>53123.46</v>
      </c>
      <c r="AN108" s="11">
        <v>0</v>
      </c>
      <c r="AO108" s="11">
        <v>53123.46</v>
      </c>
      <c r="AP108" s="11">
        <v>6295300</v>
      </c>
      <c r="AQ108" s="11">
        <v>0</v>
      </c>
      <c r="AR108" s="11">
        <v>6295300</v>
      </c>
      <c r="AS108" s="11">
        <v>39630802090000</v>
      </c>
      <c r="AT108" s="11">
        <v>0</v>
      </c>
      <c r="AU108" s="11">
        <v>39630802090000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 t="s">
        <v>295</v>
      </c>
      <c r="BL108" s="11" t="s">
        <v>198</v>
      </c>
      <c r="BM108" s="11" t="s">
        <v>199</v>
      </c>
      <c r="BN108" s="11">
        <v>5331</v>
      </c>
      <c r="BO108" s="11">
        <v>118</v>
      </c>
      <c r="BP108" s="11">
        <f t="shared" si="64"/>
        <v>5449</v>
      </c>
      <c r="BQ108" s="11">
        <v>2577</v>
      </c>
      <c r="BR108" s="11">
        <v>2754</v>
      </c>
      <c r="BS108" s="11">
        <v>45535.1</v>
      </c>
      <c r="BT108" s="11">
        <v>33671.300000000003</v>
      </c>
      <c r="BU108" s="11">
        <v>56636.3</v>
      </c>
      <c r="BV108" s="11">
        <v>11307.05</v>
      </c>
      <c r="BW108" s="11">
        <v>10532.28</v>
      </c>
      <c r="BX108" s="11">
        <v>19540.650000000001</v>
      </c>
      <c r="BY108" s="11">
        <v>242747406</v>
      </c>
      <c r="BZ108" s="11">
        <v>6295300</v>
      </c>
      <c r="CA108" s="11">
        <f t="shared" si="65"/>
        <v>249042706</v>
      </c>
      <c r="CB108" s="11">
        <f t="shared" si="70"/>
        <v>45704.295467058175</v>
      </c>
      <c r="CC108" s="11">
        <v>86771000</v>
      </c>
      <c r="CD108" s="11">
        <v>155976406</v>
      </c>
      <c r="CE108" s="11">
        <v>3644474532218910</v>
      </c>
      <c r="CF108" s="11">
        <v>739592209000000</v>
      </c>
      <c r="CG108" s="11">
        <v>2904882323218910</v>
      </c>
      <c r="CH108" s="11">
        <v>1541</v>
      </c>
      <c r="CI108" s="11">
        <v>0</v>
      </c>
      <c r="CJ108" s="11">
        <f t="shared" si="66"/>
        <v>1541</v>
      </c>
      <c r="CK108" s="11">
        <v>288</v>
      </c>
      <c r="CL108" s="11">
        <v>1253</v>
      </c>
      <c r="CM108" s="11">
        <v>85639.8</v>
      </c>
      <c r="CN108" s="11">
        <v>40444.400000000001</v>
      </c>
      <c r="CO108" s="11">
        <v>96027.9</v>
      </c>
      <c r="CP108" s="11">
        <v>34127.54</v>
      </c>
      <c r="CQ108" s="11">
        <v>33914.550000000003</v>
      </c>
      <c r="CR108" s="11">
        <v>41235.879999999997</v>
      </c>
      <c r="CS108" s="11">
        <v>131971000</v>
      </c>
      <c r="CT108" s="11">
        <v>0</v>
      </c>
      <c r="CU108" s="11">
        <f t="shared" si="67"/>
        <v>131971000</v>
      </c>
      <c r="CV108" s="11">
        <f t="shared" si="71"/>
        <v>85639.844256975994</v>
      </c>
      <c r="CW108" s="11">
        <v>11648000</v>
      </c>
      <c r="CX108" s="11">
        <v>120323000</v>
      </c>
      <c r="CY108" s="11">
        <v>2777067401000000</v>
      </c>
      <c r="CZ108" s="11">
        <v>95873024000000</v>
      </c>
      <c r="DA108" s="11">
        <v>2681194377000000</v>
      </c>
      <c r="DB108" s="11">
        <v>2645</v>
      </c>
      <c r="DC108" s="11">
        <v>1321</v>
      </c>
      <c r="DD108" s="11">
        <v>1324</v>
      </c>
      <c r="DE108" s="11">
        <v>29074.1</v>
      </c>
      <c r="DF108" s="11">
        <v>35096.9</v>
      </c>
      <c r="DG108" s="11">
        <v>23065</v>
      </c>
      <c r="DH108" s="11">
        <v>9226.06</v>
      </c>
      <c r="DI108" s="11">
        <v>14892.68</v>
      </c>
      <c r="DJ108" s="11">
        <v>10902.62</v>
      </c>
      <c r="DK108" s="11">
        <v>76901010</v>
      </c>
      <c r="DL108" s="11">
        <v>46363000</v>
      </c>
      <c r="DM108" s="11">
        <v>30538010</v>
      </c>
      <c r="DN108" s="11">
        <v>597738835126100</v>
      </c>
      <c r="DO108" s="11">
        <v>388663335000000</v>
      </c>
      <c r="DP108" s="11">
        <v>209075500126100</v>
      </c>
      <c r="DQ108" s="11">
        <v>1145</v>
      </c>
      <c r="DR108" s="11">
        <v>118</v>
      </c>
      <c r="DS108" s="11">
        <f t="shared" si="68"/>
        <v>1263</v>
      </c>
      <c r="DT108" s="11">
        <v>968</v>
      </c>
      <c r="DU108" s="11">
        <v>177</v>
      </c>
      <c r="DV108" s="11">
        <v>29585.5</v>
      </c>
      <c r="DW108" s="11">
        <v>29710.7</v>
      </c>
      <c r="DX108" s="11">
        <v>28900.5</v>
      </c>
      <c r="DY108" s="11">
        <v>14315.32</v>
      </c>
      <c r="DZ108" s="11">
        <v>16470.759999999998</v>
      </c>
      <c r="EA108" s="11">
        <v>21487.21</v>
      </c>
      <c r="EB108" s="11">
        <v>33875396</v>
      </c>
      <c r="EC108" s="11">
        <v>6295300</v>
      </c>
      <c r="ED108" s="11">
        <f t="shared" si="69"/>
        <v>40170696</v>
      </c>
      <c r="EE108" s="173">
        <f t="shared" si="72"/>
        <v>31805.776722090261</v>
      </c>
      <c r="EF108" s="11">
        <v>28760000</v>
      </c>
      <c r="EG108" s="11">
        <v>5115396</v>
      </c>
      <c r="EH108" s="11">
        <v>269668296092816</v>
      </c>
      <c r="EI108" s="11">
        <v>255055850000000</v>
      </c>
      <c r="EJ108" s="11">
        <v>14612446092816</v>
      </c>
    </row>
    <row r="109" spans="1:140" x14ac:dyDescent="0.2">
      <c r="A109" s="11" t="s">
        <v>200</v>
      </c>
      <c r="B109" s="11" t="s">
        <v>399</v>
      </c>
      <c r="C109" s="11">
        <v>350</v>
      </c>
      <c r="D109" s="11">
        <v>350</v>
      </c>
      <c r="E109" s="11">
        <v>0</v>
      </c>
      <c r="F109" s="11">
        <v>137135.70000000001</v>
      </c>
      <c r="G109" s="11">
        <v>137135.70000000001</v>
      </c>
      <c r="H109" s="11">
        <v>0</v>
      </c>
      <c r="I109" s="11">
        <v>72312.899999999994</v>
      </c>
      <c r="J109" s="11">
        <v>72312.899999999994</v>
      </c>
      <c r="K109" s="11">
        <v>0</v>
      </c>
      <c r="L109" s="11">
        <v>47997500</v>
      </c>
      <c r="M109" s="11">
        <v>47997500</v>
      </c>
      <c r="N109" s="11">
        <v>0</v>
      </c>
      <c r="O109" s="11">
        <v>647153765250000</v>
      </c>
      <c r="P109" s="11">
        <v>647153765250000</v>
      </c>
      <c r="Q109" s="11">
        <v>0</v>
      </c>
      <c r="R109" s="11">
        <v>311</v>
      </c>
      <c r="S109" s="11">
        <v>311</v>
      </c>
      <c r="T109" s="11">
        <v>0</v>
      </c>
      <c r="U109" s="11">
        <v>130130.2</v>
      </c>
      <c r="V109" s="11">
        <v>130130.2</v>
      </c>
      <c r="W109" s="11">
        <v>0</v>
      </c>
      <c r="X109" s="11">
        <v>77786.37</v>
      </c>
      <c r="Y109" s="11">
        <v>77786.37</v>
      </c>
      <c r="Z109" s="11">
        <v>0</v>
      </c>
      <c r="AA109" s="11">
        <v>40470500</v>
      </c>
      <c r="AB109" s="11">
        <v>40470500</v>
      </c>
      <c r="AC109" s="11">
        <v>0</v>
      </c>
      <c r="AD109" s="11">
        <v>590498036250000</v>
      </c>
      <c r="AE109" s="11">
        <v>590498036250000</v>
      </c>
      <c r="AF109" s="11">
        <v>0</v>
      </c>
      <c r="AG109" s="11">
        <v>39</v>
      </c>
      <c r="AH109" s="11">
        <v>39</v>
      </c>
      <c r="AI109" s="11">
        <v>0</v>
      </c>
      <c r="AJ109" s="11">
        <v>193000</v>
      </c>
      <c r="AK109" s="11">
        <v>193000</v>
      </c>
      <c r="AL109" s="11">
        <v>0</v>
      </c>
      <c r="AM109" s="11">
        <v>190509.57</v>
      </c>
      <c r="AN109" s="11">
        <v>190509.57</v>
      </c>
      <c r="AO109" s="11">
        <v>0</v>
      </c>
      <c r="AP109" s="11">
        <v>7527000</v>
      </c>
      <c r="AQ109" s="11">
        <v>7527000</v>
      </c>
      <c r="AR109" s="11">
        <v>0</v>
      </c>
      <c r="AS109" s="11">
        <v>56655729000000</v>
      </c>
      <c r="AT109" s="11">
        <v>56655729000000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  <c r="BJ109" s="11">
        <v>0</v>
      </c>
      <c r="BK109" s="11" t="s">
        <v>295</v>
      </c>
      <c r="BL109" s="11" t="s">
        <v>200</v>
      </c>
      <c r="BM109" s="11" t="s">
        <v>201</v>
      </c>
      <c r="BN109" s="11">
        <v>7749</v>
      </c>
      <c r="BO109" s="11">
        <v>350</v>
      </c>
      <c r="BP109" s="11">
        <f t="shared" si="64"/>
        <v>8099</v>
      </c>
      <c r="BQ109" s="11">
        <v>3796</v>
      </c>
      <c r="BR109" s="11">
        <v>3953</v>
      </c>
      <c r="BS109" s="11">
        <v>104151.9</v>
      </c>
      <c r="BT109" s="11">
        <v>103823.8</v>
      </c>
      <c r="BU109" s="11">
        <v>104467</v>
      </c>
      <c r="BV109" s="11">
        <v>23513.84</v>
      </c>
      <c r="BW109" s="11">
        <v>33242.870000000003</v>
      </c>
      <c r="BX109" s="11">
        <v>33250.36</v>
      </c>
      <c r="BY109" s="11">
        <v>807073100</v>
      </c>
      <c r="BZ109" s="11">
        <v>47997500</v>
      </c>
      <c r="CA109" s="11">
        <f t="shared" si="65"/>
        <v>855070600</v>
      </c>
      <c r="CB109" s="11">
        <f t="shared" si="70"/>
        <v>105577.30584022719</v>
      </c>
      <c r="CC109" s="11">
        <v>394115000</v>
      </c>
      <c r="CD109" s="11">
        <v>412958100</v>
      </c>
      <c r="CE109" s="11">
        <v>3.328408136661E+16</v>
      </c>
      <c r="CF109" s="11">
        <v>1.5964815031E+16</v>
      </c>
      <c r="CG109" s="11">
        <v>1.731926633561E+16</v>
      </c>
      <c r="CH109" s="11">
        <v>6308</v>
      </c>
      <c r="CI109" s="11">
        <v>311</v>
      </c>
      <c r="CJ109" s="11">
        <f t="shared" si="66"/>
        <v>6619</v>
      </c>
      <c r="CK109" s="11">
        <v>2745</v>
      </c>
      <c r="CL109" s="11">
        <v>3563</v>
      </c>
      <c r="CM109" s="11">
        <v>118079.4</v>
      </c>
      <c r="CN109" s="11">
        <v>130212</v>
      </c>
      <c r="CO109" s="11">
        <v>108732.1</v>
      </c>
      <c r="CP109" s="11">
        <v>28487.06</v>
      </c>
      <c r="CQ109" s="11">
        <v>45230.33</v>
      </c>
      <c r="CR109" s="11">
        <v>36459.160000000003</v>
      </c>
      <c r="CS109" s="11">
        <v>744844600</v>
      </c>
      <c r="CT109" s="11">
        <v>40470500</v>
      </c>
      <c r="CU109" s="11">
        <f t="shared" si="67"/>
        <v>785315100</v>
      </c>
      <c r="CV109" s="11">
        <f t="shared" si="71"/>
        <v>118645.58090345973</v>
      </c>
      <c r="CW109" s="11">
        <v>357432000</v>
      </c>
      <c r="CX109" s="11">
        <v>387412600</v>
      </c>
      <c r="CY109" s="11">
        <v>3.237873532036E+16</v>
      </c>
      <c r="CZ109" s="11">
        <v>1.5461568126E+16</v>
      </c>
      <c r="DA109" s="11">
        <v>1.691716719436E+16</v>
      </c>
      <c r="DB109" s="11">
        <v>409</v>
      </c>
      <c r="DC109" s="11">
        <v>142</v>
      </c>
      <c r="DD109" s="11">
        <v>267</v>
      </c>
      <c r="DE109" s="11">
        <v>95169.9</v>
      </c>
      <c r="DF109" s="11">
        <v>128000</v>
      </c>
      <c r="DG109" s="11">
        <v>77709.7</v>
      </c>
      <c r="DH109" s="11">
        <v>64953.46</v>
      </c>
      <c r="DI109" s="11">
        <v>127548.5</v>
      </c>
      <c r="DJ109" s="11">
        <v>72766.78</v>
      </c>
      <c r="DK109" s="11">
        <v>38924500</v>
      </c>
      <c r="DL109" s="11">
        <v>18176000</v>
      </c>
      <c r="DM109" s="11">
        <v>20748500</v>
      </c>
      <c r="DN109" s="11">
        <v>709454908250000</v>
      </c>
      <c r="DO109" s="11">
        <v>330366976000000</v>
      </c>
      <c r="DP109" s="11">
        <v>379087932250000</v>
      </c>
      <c r="DQ109" s="11">
        <v>1032</v>
      </c>
      <c r="DR109" s="11">
        <v>39</v>
      </c>
      <c r="DS109" s="11">
        <f t="shared" si="68"/>
        <v>1071</v>
      </c>
      <c r="DT109" s="11">
        <v>909</v>
      </c>
      <c r="DU109" s="11">
        <v>123</v>
      </c>
      <c r="DV109" s="11">
        <v>22581.4</v>
      </c>
      <c r="DW109" s="11">
        <v>20359.7</v>
      </c>
      <c r="DX109" s="11">
        <v>39000</v>
      </c>
      <c r="DY109" s="11">
        <v>13543.89</v>
      </c>
      <c r="DZ109" s="11">
        <v>14448.89</v>
      </c>
      <c r="EA109" s="11">
        <v>38841.14</v>
      </c>
      <c r="EB109" s="11">
        <v>23304000</v>
      </c>
      <c r="EC109" s="11">
        <v>7527000</v>
      </c>
      <c r="ED109" s="11">
        <f t="shared" si="69"/>
        <v>30831000</v>
      </c>
      <c r="EE109" s="173">
        <f t="shared" si="72"/>
        <v>28787.114845938377</v>
      </c>
      <c r="EF109" s="11">
        <v>18507000</v>
      </c>
      <c r="EG109" s="11">
        <v>4797000</v>
      </c>
      <c r="EH109" s="11">
        <v>195891138000000</v>
      </c>
      <c r="EI109" s="11">
        <v>172879929000000</v>
      </c>
      <c r="EJ109" s="11">
        <v>23011209000000</v>
      </c>
    </row>
    <row r="110" spans="1:140" x14ac:dyDescent="0.2">
      <c r="A110" s="11" t="s">
        <v>202</v>
      </c>
      <c r="B110" s="11" t="s">
        <v>399</v>
      </c>
      <c r="C110" s="11">
        <v>787</v>
      </c>
      <c r="D110" s="11">
        <v>331</v>
      </c>
      <c r="E110" s="11">
        <v>456</v>
      </c>
      <c r="F110" s="11">
        <v>68977.100000000006</v>
      </c>
      <c r="G110" s="11">
        <v>52882.2</v>
      </c>
      <c r="H110" s="11">
        <v>80660.100000000006</v>
      </c>
      <c r="I110" s="11">
        <v>31349.03</v>
      </c>
      <c r="J110" s="11">
        <v>37285.86</v>
      </c>
      <c r="K110" s="11">
        <v>46841.03</v>
      </c>
      <c r="L110" s="11">
        <v>54285000</v>
      </c>
      <c r="M110" s="11">
        <v>17504000</v>
      </c>
      <c r="N110" s="11">
        <v>36781000</v>
      </c>
      <c r="O110" s="11">
        <v>612436657000000</v>
      </c>
      <c r="P110" s="11">
        <v>153241216000000</v>
      </c>
      <c r="Q110" s="11">
        <v>459195441000000</v>
      </c>
      <c r="R110" s="11">
        <v>787</v>
      </c>
      <c r="S110" s="11">
        <v>331</v>
      </c>
      <c r="T110" s="11">
        <v>456</v>
      </c>
      <c r="U110" s="11">
        <v>68977.100000000006</v>
      </c>
      <c r="V110" s="11">
        <v>52882.2</v>
      </c>
      <c r="W110" s="11">
        <v>80660.100000000006</v>
      </c>
      <c r="X110" s="11">
        <v>31349.03</v>
      </c>
      <c r="Y110" s="11">
        <v>37285.86</v>
      </c>
      <c r="Z110" s="11">
        <v>46841.03</v>
      </c>
      <c r="AA110" s="11">
        <v>54285000</v>
      </c>
      <c r="AB110" s="11">
        <v>17504000</v>
      </c>
      <c r="AC110" s="11">
        <v>36781000</v>
      </c>
      <c r="AD110" s="11">
        <v>612436657000000</v>
      </c>
      <c r="AE110" s="11">
        <v>153241216000000</v>
      </c>
      <c r="AF110" s="11">
        <v>459195441000000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 t="s">
        <v>295</v>
      </c>
      <c r="BL110" s="11" t="s">
        <v>202</v>
      </c>
      <c r="BM110" s="11" t="s">
        <v>203</v>
      </c>
      <c r="BN110" s="11">
        <v>4557</v>
      </c>
      <c r="BO110" s="11">
        <v>787</v>
      </c>
      <c r="BP110" s="11">
        <f t="shared" si="64"/>
        <v>5344</v>
      </c>
      <c r="BQ110" s="11">
        <v>3025</v>
      </c>
      <c r="BR110" s="11">
        <v>1532</v>
      </c>
      <c r="BS110" s="11">
        <v>45339</v>
      </c>
      <c r="BT110" s="11">
        <v>42271.8</v>
      </c>
      <c r="BU110" s="11">
        <v>51395.4</v>
      </c>
      <c r="BV110" s="11">
        <v>11634.88</v>
      </c>
      <c r="BW110" s="11">
        <v>14011.87</v>
      </c>
      <c r="BX110" s="11">
        <v>20790.48</v>
      </c>
      <c r="BY110" s="11">
        <v>206609800</v>
      </c>
      <c r="BZ110" s="11">
        <v>54285000</v>
      </c>
      <c r="CA110" s="11">
        <f t="shared" si="65"/>
        <v>260894800</v>
      </c>
      <c r="CB110" s="11">
        <f t="shared" si="70"/>
        <v>48820.134730538921</v>
      </c>
      <c r="CC110" s="11">
        <v>127872100</v>
      </c>
      <c r="CD110" s="11">
        <v>78737700</v>
      </c>
      <c r="CE110" s="11">
        <v>2820505526420000</v>
      </c>
      <c r="CF110" s="11">
        <v>1801971518730000</v>
      </c>
      <c r="CG110" s="11">
        <v>1018534007690000</v>
      </c>
      <c r="CH110" s="11">
        <v>2352</v>
      </c>
      <c r="CI110" s="11">
        <v>787</v>
      </c>
      <c r="CJ110" s="11">
        <f t="shared" si="66"/>
        <v>3139</v>
      </c>
      <c r="CK110" s="11">
        <v>1673</v>
      </c>
      <c r="CL110" s="11">
        <v>679</v>
      </c>
      <c r="CM110" s="11">
        <v>64441.8</v>
      </c>
      <c r="CN110" s="11">
        <v>59843.4</v>
      </c>
      <c r="CO110" s="11">
        <v>75771.7</v>
      </c>
      <c r="CP110" s="11">
        <v>20869.599999999999</v>
      </c>
      <c r="CQ110" s="11">
        <v>24638.29</v>
      </c>
      <c r="CR110" s="11">
        <v>39247.4</v>
      </c>
      <c r="CS110" s="11">
        <v>151567000</v>
      </c>
      <c r="CT110" s="11">
        <v>54285000</v>
      </c>
      <c r="CU110" s="11">
        <f t="shared" si="67"/>
        <v>205852000</v>
      </c>
      <c r="CV110" s="11">
        <f t="shared" si="71"/>
        <v>65578.846766486138</v>
      </c>
      <c r="CW110" s="11">
        <v>100118000</v>
      </c>
      <c r="CX110" s="11">
        <v>51449000</v>
      </c>
      <c r="CY110" s="11">
        <v>2419134261000000</v>
      </c>
      <c r="CZ110" s="11">
        <v>1705067604000000</v>
      </c>
      <c r="DA110" s="11">
        <v>714066657000000</v>
      </c>
      <c r="DB110" s="11">
        <v>1462</v>
      </c>
      <c r="DC110" s="11">
        <v>706</v>
      </c>
      <c r="DD110" s="11">
        <v>756</v>
      </c>
      <c r="DE110" s="11">
        <v>30755.9</v>
      </c>
      <c r="DF110" s="11">
        <v>25325.9</v>
      </c>
      <c r="DG110" s="11">
        <v>35826.699999999997</v>
      </c>
      <c r="DH110" s="11">
        <v>13137.55</v>
      </c>
      <c r="DI110" s="11">
        <v>11456.18</v>
      </c>
      <c r="DJ110" s="11">
        <v>23042.29</v>
      </c>
      <c r="DK110" s="11">
        <v>44965100</v>
      </c>
      <c r="DL110" s="11">
        <v>17880100</v>
      </c>
      <c r="DM110" s="11">
        <v>27085000</v>
      </c>
      <c r="DN110" s="11">
        <v>370295415730000</v>
      </c>
      <c r="DO110" s="11">
        <v>65869558730000</v>
      </c>
      <c r="DP110" s="11">
        <v>304425857000000</v>
      </c>
      <c r="DQ110" s="11">
        <v>743</v>
      </c>
      <c r="DR110" s="11">
        <v>0</v>
      </c>
      <c r="DS110" s="11">
        <f t="shared" si="68"/>
        <v>743</v>
      </c>
      <c r="DT110" s="11">
        <v>646</v>
      </c>
      <c r="DU110" s="11">
        <v>97</v>
      </c>
      <c r="DV110" s="11">
        <v>13563.5</v>
      </c>
      <c r="DW110" s="11">
        <v>15284.8</v>
      </c>
      <c r="DX110" s="11">
        <v>2100</v>
      </c>
      <c r="DY110" s="11">
        <v>7486.27</v>
      </c>
      <c r="DZ110" s="11">
        <v>8602.61</v>
      </c>
      <c r="EA110" s="11">
        <v>2089.15</v>
      </c>
      <c r="EB110" s="11">
        <v>10077700</v>
      </c>
      <c r="EC110" s="11">
        <v>0</v>
      </c>
      <c r="ED110" s="11">
        <f t="shared" si="69"/>
        <v>10077700</v>
      </c>
      <c r="EE110" s="173">
        <f t="shared" si="72"/>
        <v>13563.526244952895</v>
      </c>
      <c r="EF110" s="11">
        <v>9874000</v>
      </c>
      <c r="EG110" s="11">
        <v>203700</v>
      </c>
      <c r="EH110" s="11">
        <v>31075849690000</v>
      </c>
      <c r="EI110" s="11">
        <v>31034356000000</v>
      </c>
      <c r="EJ110" s="11">
        <v>41493690000</v>
      </c>
    </row>
    <row r="111" spans="1:140" x14ac:dyDescent="0.2">
      <c r="A111" s="11" t="s">
        <v>204</v>
      </c>
      <c r="B111" s="11" t="s">
        <v>399</v>
      </c>
      <c r="C111" s="11">
        <v>1800</v>
      </c>
      <c r="D111" s="11">
        <v>842</v>
      </c>
      <c r="E111" s="11">
        <v>958</v>
      </c>
      <c r="F111" s="11">
        <v>32773.199999999997</v>
      </c>
      <c r="G111" s="11">
        <v>40946.300000000003</v>
      </c>
      <c r="H111" s="11">
        <v>25589.8</v>
      </c>
      <c r="I111" s="11">
        <v>12401.27</v>
      </c>
      <c r="J111" s="11">
        <v>21304.01</v>
      </c>
      <c r="K111" s="11">
        <v>13864.13</v>
      </c>
      <c r="L111" s="11">
        <v>58991760</v>
      </c>
      <c r="M111" s="11">
        <v>34476760</v>
      </c>
      <c r="N111" s="11">
        <v>24515000</v>
      </c>
      <c r="O111" s="11">
        <v>500217447817600</v>
      </c>
      <c r="P111" s="11">
        <v>323182834817600</v>
      </c>
      <c r="Q111" s="11">
        <v>177034613000000</v>
      </c>
      <c r="R111" s="11">
        <v>442</v>
      </c>
      <c r="S111" s="11">
        <v>360</v>
      </c>
      <c r="T111" s="11">
        <v>82</v>
      </c>
      <c r="U111" s="11">
        <v>59877.3</v>
      </c>
      <c r="V111" s="11">
        <v>55521.599999999999</v>
      </c>
      <c r="W111" s="11">
        <v>79000</v>
      </c>
      <c r="X111" s="11">
        <v>35411.26</v>
      </c>
      <c r="Y111" s="11">
        <v>39624.839999999997</v>
      </c>
      <c r="Z111" s="11">
        <v>78516.820000000007</v>
      </c>
      <c r="AA111" s="11">
        <v>26465760</v>
      </c>
      <c r="AB111" s="11">
        <v>19987760</v>
      </c>
      <c r="AC111" s="11">
        <v>6478000</v>
      </c>
      <c r="AD111" s="11">
        <v>246562777817600</v>
      </c>
      <c r="AE111" s="11">
        <v>204598293817600</v>
      </c>
      <c r="AF111" s="11">
        <v>41964484000000</v>
      </c>
      <c r="AG111" s="11">
        <v>210</v>
      </c>
      <c r="AH111" s="11">
        <v>103</v>
      </c>
      <c r="AI111" s="11">
        <v>107</v>
      </c>
      <c r="AJ111" s="11">
        <v>40414.300000000003</v>
      </c>
      <c r="AK111" s="11">
        <v>45000</v>
      </c>
      <c r="AL111" s="11">
        <v>36000</v>
      </c>
      <c r="AM111" s="11">
        <v>28562.75</v>
      </c>
      <c r="AN111" s="11">
        <v>44781.02</v>
      </c>
      <c r="AO111" s="11">
        <v>35831.379999999997</v>
      </c>
      <c r="AP111" s="11">
        <v>8487000</v>
      </c>
      <c r="AQ111" s="11">
        <v>4635000</v>
      </c>
      <c r="AR111" s="11">
        <v>3852000</v>
      </c>
      <c r="AS111" s="11">
        <v>36321129000000</v>
      </c>
      <c r="AT111" s="11">
        <v>21483225000000</v>
      </c>
      <c r="AU111" s="11">
        <v>14837904000000</v>
      </c>
      <c r="AV111" s="11">
        <v>1148</v>
      </c>
      <c r="AW111" s="11">
        <v>379</v>
      </c>
      <c r="AX111" s="11">
        <v>769</v>
      </c>
      <c r="AY111" s="11">
        <v>20939.900000000001</v>
      </c>
      <c r="AZ111" s="11">
        <v>26000</v>
      </c>
      <c r="BA111" s="11">
        <v>18446</v>
      </c>
      <c r="BB111" s="11">
        <v>12826.79</v>
      </c>
      <c r="BC111" s="11">
        <v>25965.68</v>
      </c>
      <c r="BD111" s="11">
        <v>14243.31</v>
      </c>
      <c r="BE111" s="11">
        <v>24039000</v>
      </c>
      <c r="BF111" s="11">
        <v>9854000</v>
      </c>
      <c r="BG111" s="11">
        <v>14185000</v>
      </c>
      <c r="BH111" s="11">
        <v>217333541000000</v>
      </c>
      <c r="BI111" s="11">
        <v>97101316000000</v>
      </c>
      <c r="BJ111" s="11">
        <v>120232225000000</v>
      </c>
      <c r="BK111" s="11" t="s">
        <v>295</v>
      </c>
      <c r="BL111" s="11" t="s">
        <v>204</v>
      </c>
      <c r="BM111" s="11" t="s">
        <v>205</v>
      </c>
      <c r="BN111" s="11">
        <v>6961</v>
      </c>
      <c r="BO111" s="11">
        <v>1800</v>
      </c>
      <c r="BP111" s="11">
        <f t="shared" si="64"/>
        <v>8761</v>
      </c>
      <c r="BQ111" s="11">
        <v>4022</v>
      </c>
      <c r="BR111" s="11">
        <v>2939</v>
      </c>
      <c r="BS111" s="11">
        <v>55599.199999999997</v>
      </c>
      <c r="BT111" s="11">
        <v>41979.6</v>
      </c>
      <c r="BU111" s="11">
        <v>74237.5</v>
      </c>
      <c r="BV111" s="11">
        <v>15552.71</v>
      </c>
      <c r="BW111" s="11">
        <v>14146.76</v>
      </c>
      <c r="BX111" s="11">
        <v>31335.64</v>
      </c>
      <c r="BY111" s="11">
        <v>387025800</v>
      </c>
      <c r="BZ111" s="11">
        <v>58991760</v>
      </c>
      <c r="CA111" s="11">
        <f t="shared" si="65"/>
        <v>446017560</v>
      </c>
      <c r="CB111" s="11">
        <f t="shared" si="70"/>
        <v>50909.434996005024</v>
      </c>
      <c r="CC111" s="11">
        <v>168841800</v>
      </c>
      <c r="CD111" s="11">
        <v>218184000</v>
      </c>
      <c r="CE111" s="11">
        <v>1.174227227684E+16</v>
      </c>
      <c r="CF111" s="11">
        <v>3244501756840000</v>
      </c>
      <c r="CG111" s="11">
        <v>8497770520000000</v>
      </c>
      <c r="CH111" s="11">
        <v>1688</v>
      </c>
      <c r="CI111" s="11">
        <v>442</v>
      </c>
      <c r="CJ111" s="11">
        <f t="shared" si="66"/>
        <v>2130</v>
      </c>
      <c r="CK111" s="11">
        <v>753</v>
      </c>
      <c r="CL111" s="11">
        <v>935</v>
      </c>
      <c r="CM111" s="11">
        <v>97895.1</v>
      </c>
      <c r="CN111" s="11">
        <v>109575</v>
      </c>
      <c r="CO111" s="11">
        <v>88488.8</v>
      </c>
      <c r="CP111" s="11">
        <v>36465.919999999998</v>
      </c>
      <c r="CQ111" s="11">
        <v>64384.76</v>
      </c>
      <c r="CR111" s="11">
        <v>40561.29</v>
      </c>
      <c r="CS111" s="11">
        <v>165247000</v>
      </c>
      <c r="CT111" s="11">
        <v>26465760</v>
      </c>
      <c r="CU111" s="11">
        <f t="shared" si="67"/>
        <v>191712760</v>
      </c>
      <c r="CV111" s="11">
        <f t="shared" si="71"/>
        <v>90005.990610328634</v>
      </c>
      <c r="CW111" s="11">
        <v>82510000</v>
      </c>
      <c r="CX111" s="11">
        <v>82737000</v>
      </c>
      <c r="CY111" s="11">
        <v>3805130521000000</v>
      </c>
      <c r="CZ111" s="11">
        <v>2359518500000000</v>
      </c>
      <c r="DA111" s="11">
        <v>1445612021000000</v>
      </c>
      <c r="DB111" s="11">
        <v>4473</v>
      </c>
      <c r="DC111" s="11">
        <v>2585</v>
      </c>
      <c r="DD111" s="11">
        <v>1888</v>
      </c>
      <c r="DE111" s="11">
        <v>46004.9</v>
      </c>
      <c r="DF111" s="11">
        <v>28329.9</v>
      </c>
      <c r="DG111" s="11">
        <v>70205</v>
      </c>
      <c r="DH111" s="11">
        <v>19815.84</v>
      </c>
      <c r="DI111" s="11">
        <v>11077.82</v>
      </c>
      <c r="DJ111" s="11">
        <v>44423.51</v>
      </c>
      <c r="DK111" s="11">
        <v>205779800</v>
      </c>
      <c r="DL111" s="11">
        <v>73232800</v>
      </c>
      <c r="DM111" s="11">
        <v>132547000</v>
      </c>
      <c r="DN111" s="11">
        <v>7865853734840000</v>
      </c>
      <c r="DO111" s="11">
        <v>822105235840000</v>
      </c>
      <c r="DP111" s="11">
        <v>7043748499000000</v>
      </c>
      <c r="DQ111" s="11">
        <v>800</v>
      </c>
      <c r="DR111" s="11">
        <v>210</v>
      </c>
      <c r="DS111" s="11">
        <f t="shared" si="68"/>
        <v>1010</v>
      </c>
      <c r="DT111" s="11">
        <v>684</v>
      </c>
      <c r="DU111" s="11">
        <v>116</v>
      </c>
      <c r="DV111" s="11">
        <v>19998.8</v>
      </c>
      <c r="DW111" s="11">
        <v>19150.599999999999</v>
      </c>
      <c r="DX111" s="11">
        <v>25000</v>
      </c>
      <c r="DY111" s="11">
        <v>10530.32</v>
      </c>
      <c r="DZ111" s="11">
        <v>11569.78</v>
      </c>
      <c r="EA111" s="11">
        <v>24892.01</v>
      </c>
      <c r="EB111" s="11">
        <v>15999000</v>
      </c>
      <c r="EC111" s="11">
        <v>8487000</v>
      </c>
      <c r="ED111" s="11">
        <f t="shared" si="69"/>
        <v>24486000</v>
      </c>
      <c r="EE111" s="173">
        <f t="shared" si="72"/>
        <v>24243.564356435643</v>
      </c>
      <c r="EF111" s="11">
        <v>13099000</v>
      </c>
      <c r="EG111" s="11">
        <v>2900000</v>
      </c>
      <c r="EH111" s="11">
        <v>71288021000000</v>
      </c>
      <c r="EI111" s="11">
        <v>62878021000000</v>
      </c>
      <c r="EJ111" s="11">
        <v>8410000000000</v>
      </c>
    </row>
    <row r="112" spans="1:140" x14ac:dyDescent="0.2">
      <c r="A112" s="11" t="s">
        <v>206</v>
      </c>
      <c r="B112" s="11" t="s">
        <v>399</v>
      </c>
      <c r="C112" s="11">
        <v>3310</v>
      </c>
      <c r="D112" s="11">
        <v>1647</v>
      </c>
      <c r="E112" s="11">
        <v>1663</v>
      </c>
      <c r="F112" s="11">
        <v>34284.6</v>
      </c>
      <c r="G112" s="11">
        <v>36137.699999999997</v>
      </c>
      <c r="H112" s="11">
        <v>32449.3</v>
      </c>
      <c r="I112" s="11">
        <v>8559.1299999999992</v>
      </c>
      <c r="J112" s="11">
        <v>12999.39</v>
      </c>
      <c r="K112" s="11">
        <v>11156.6</v>
      </c>
      <c r="L112" s="11">
        <v>113481980</v>
      </c>
      <c r="M112" s="11">
        <v>59518760</v>
      </c>
      <c r="N112" s="11">
        <v>53963220</v>
      </c>
      <c r="O112" s="11">
        <v>806519647450000</v>
      </c>
      <c r="P112" s="11">
        <v>460539047153600</v>
      </c>
      <c r="Q112" s="11">
        <v>345980600296400</v>
      </c>
      <c r="R112" s="11">
        <v>1470</v>
      </c>
      <c r="S112" s="11">
        <v>572</v>
      </c>
      <c r="T112" s="11">
        <v>898</v>
      </c>
      <c r="U112" s="11">
        <v>39241.4</v>
      </c>
      <c r="V112" s="11">
        <v>36944.1</v>
      </c>
      <c r="W112" s="11">
        <v>40704.699999999997</v>
      </c>
      <c r="X112" s="11">
        <v>14273.76</v>
      </c>
      <c r="Y112" s="11">
        <v>22870.42</v>
      </c>
      <c r="Z112" s="11">
        <v>18268.3</v>
      </c>
      <c r="AA112" s="11">
        <v>57684800</v>
      </c>
      <c r="AB112" s="11">
        <v>21132000</v>
      </c>
      <c r="AC112" s="11">
        <v>36552800</v>
      </c>
      <c r="AD112" s="11">
        <v>442526185840000</v>
      </c>
      <c r="AE112" s="11">
        <v>171916344000000</v>
      </c>
      <c r="AF112" s="11">
        <v>270609841840000</v>
      </c>
      <c r="AG112" s="11">
        <v>1049</v>
      </c>
      <c r="AH112" s="11">
        <v>416</v>
      </c>
      <c r="AI112" s="11">
        <v>633</v>
      </c>
      <c r="AJ112" s="11">
        <v>28008</v>
      </c>
      <c r="AK112" s="11">
        <v>38293.300000000003</v>
      </c>
      <c r="AL112" s="11">
        <v>21248.7</v>
      </c>
      <c r="AM112" s="11">
        <v>12137.15</v>
      </c>
      <c r="AN112" s="11">
        <v>24351.84</v>
      </c>
      <c r="AO112" s="11">
        <v>12175.92</v>
      </c>
      <c r="AP112" s="11">
        <v>29380420</v>
      </c>
      <c r="AQ112" s="11">
        <v>15930000</v>
      </c>
      <c r="AR112" s="11">
        <v>13450420</v>
      </c>
      <c r="AS112" s="11">
        <v>162923460456400</v>
      </c>
      <c r="AT112" s="11">
        <v>103234302000000</v>
      </c>
      <c r="AU112" s="11">
        <v>59689158456400</v>
      </c>
      <c r="AV112" s="11">
        <v>791</v>
      </c>
      <c r="AW112" s="11">
        <v>659</v>
      </c>
      <c r="AX112" s="11">
        <v>132</v>
      </c>
      <c r="AY112" s="11">
        <v>33396.699999999997</v>
      </c>
      <c r="AZ112" s="11">
        <v>34077</v>
      </c>
      <c r="BA112" s="11">
        <v>30000</v>
      </c>
      <c r="BB112" s="11">
        <v>17887.2</v>
      </c>
      <c r="BC112" s="11">
        <v>20618.53</v>
      </c>
      <c r="BD112" s="11">
        <v>29886.15</v>
      </c>
      <c r="BE112" s="11">
        <v>26416760</v>
      </c>
      <c r="BF112" s="11">
        <v>22456760</v>
      </c>
      <c r="BG112" s="11">
        <v>3960000</v>
      </c>
      <c r="BH112" s="11">
        <v>201070001153600</v>
      </c>
      <c r="BI112" s="11">
        <v>185388401153600</v>
      </c>
      <c r="BJ112" s="11">
        <v>15681600000000</v>
      </c>
      <c r="BK112" s="11" t="s">
        <v>295</v>
      </c>
      <c r="BL112" s="11" t="s">
        <v>206</v>
      </c>
      <c r="BM112" s="11" t="s">
        <v>207</v>
      </c>
      <c r="BN112" s="11">
        <v>15313</v>
      </c>
      <c r="BO112" s="11">
        <v>3310</v>
      </c>
      <c r="BP112" s="11">
        <f t="shared" si="64"/>
        <v>18623</v>
      </c>
      <c r="BQ112" s="11">
        <v>7635</v>
      </c>
      <c r="BR112" s="11">
        <v>7678</v>
      </c>
      <c r="BS112" s="11">
        <v>31140.400000000001</v>
      </c>
      <c r="BT112" s="11">
        <v>32947.9</v>
      </c>
      <c r="BU112" s="11">
        <v>29343</v>
      </c>
      <c r="BV112" s="11">
        <v>4710.22</v>
      </c>
      <c r="BW112" s="11">
        <v>7501.82</v>
      </c>
      <c r="BX112" s="11">
        <v>5709.54</v>
      </c>
      <c r="BY112" s="11">
        <v>476853147</v>
      </c>
      <c r="BZ112" s="11">
        <v>113481980</v>
      </c>
      <c r="CA112" s="11">
        <f t="shared" si="65"/>
        <v>590335127</v>
      </c>
      <c r="CB112" s="11">
        <f t="shared" si="70"/>
        <v>31699.249691242014</v>
      </c>
      <c r="CC112" s="11">
        <v>251557500</v>
      </c>
      <c r="CD112" s="11">
        <v>225295647</v>
      </c>
      <c r="CE112" s="11">
        <v>5217246669312200</v>
      </c>
      <c r="CF112" s="11">
        <v>3288876694330000</v>
      </c>
      <c r="CG112" s="11">
        <v>1928369974982200</v>
      </c>
      <c r="CH112" s="11">
        <v>2369</v>
      </c>
      <c r="CI112" s="11">
        <v>1470</v>
      </c>
      <c r="CJ112" s="11">
        <f t="shared" si="66"/>
        <v>3839</v>
      </c>
      <c r="CK112" s="11">
        <v>1014</v>
      </c>
      <c r="CL112" s="11">
        <v>1355</v>
      </c>
      <c r="CM112" s="11">
        <v>36153.199999999997</v>
      </c>
      <c r="CN112" s="11">
        <v>27974.400000000001</v>
      </c>
      <c r="CO112" s="11">
        <v>42273.8</v>
      </c>
      <c r="CP112" s="11">
        <v>13473.21</v>
      </c>
      <c r="CQ112" s="11">
        <v>23606.85</v>
      </c>
      <c r="CR112" s="11">
        <v>15579.58</v>
      </c>
      <c r="CS112" s="11">
        <v>85647000</v>
      </c>
      <c r="CT112" s="11">
        <v>57684800</v>
      </c>
      <c r="CU112" s="11">
        <f t="shared" si="67"/>
        <v>143331800</v>
      </c>
      <c r="CV112" s="11">
        <f t="shared" si="71"/>
        <v>37335.712425110709</v>
      </c>
      <c r="CW112" s="11">
        <v>28366000</v>
      </c>
      <c r="CX112" s="11">
        <v>57281000</v>
      </c>
      <c r="CY112" s="11">
        <v>1021857292440000</v>
      </c>
      <c r="CZ112" s="11">
        <v>573789995440000</v>
      </c>
      <c r="DA112" s="11">
        <v>448067297000000</v>
      </c>
      <c r="DB112" s="11">
        <v>10315</v>
      </c>
      <c r="DC112" s="11">
        <v>5143</v>
      </c>
      <c r="DD112" s="11">
        <v>5172</v>
      </c>
      <c r="DE112" s="11">
        <v>31636.799999999999</v>
      </c>
      <c r="DF112" s="11">
        <v>38314.199999999997</v>
      </c>
      <c r="DG112" s="11">
        <v>24996.9</v>
      </c>
      <c r="DH112" s="11">
        <v>5753.34</v>
      </c>
      <c r="DI112" s="11">
        <v>9906.67</v>
      </c>
      <c r="DJ112" s="11">
        <v>5882.24</v>
      </c>
      <c r="DK112" s="11">
        <v>326333547</v>
      </c>
      <c r="DL112" s="11">
        <v>197049700</v>
      </c>
      <c r="DM112" s="11">
        <v>129283847</v>
      </c>
      <c r="DN112" s="11">
        <v>3532238173312200</v>
      </c>
      <c r="DO112" s="11">
        <v>2603452261250000</v>
      </c>
      <c r="DP112" s="11">
        <v>928785912062209</v>
      </c>
      <c r="DQ112" s="11">
        <v>2629</v>
      </c>
      <c r="DR112" s="11">
        <v>1049</v>
      </c>
      <c r="DS112" s="11">
        <f t="shared" si="68"/>
        <v>3678</v>
      </c>
      <c r="DT112" s="11">
        <v>1478</v>
      </c>
      <c r="DU112" s="11">
        <v>1151</v>
      </c>
      <c r="DV112" s="11">
        <v>24675.8</v>
      </c>
      <c r="DW112" s="11">
        <v>17687.3</v>
      </c>
      <c r="DX112" s="11">
        <v>33649.699999999997</v>
      </c>
      <c r="DY112" s="11">
        <v>9783.42</v>
      </c>
      <c r="DZ112" s="11">
        <v>7133.84</v>
      </c>
      <c r="EA112" s="11">
        <v>20379.349999999999</v>
      </c>
      <c r="EB112" s="11">
        <v>64872600</v>
      </c>
      <c r="EC112" s="11">
        <v>29380420</v>
      </c>
      <c r="ED112" s="11">
        <f t="shared" si="69"/>
        <v>94253020</v>
      </c>
      <c r="EE112" s="173">
        <f t="shared" si="72"/>
        <v>25626.16095704187</v>
      </c>
      <c r="EF112" s="11">
        <v>26141800</v>
      </c>
      <c r="EG112" s="11">
        <v>38730800</v>
      </c>
      <c r="EH112" s="11">
        <v>663151203560000</v>
      </c>
      <c r="EI112" s="11">
        <v>111634437640000</v>
      </c>
      <c r="EJ112" s="11">
        <v>551516765920000</v>
      </c>
    </row>
    <row r="113" spans="1:140" x14ac:dyDescent="0.2">
      <c r="A113" s="11" t="s">
        <v>208</v>
      </c>
      <c r="B113" s="11" t="s">
        <v>399</v>
      </c>
      <c r="C113" s="11">
        <v>527</v>
      </c>
      <c r="D113" s="11">
        <v>0</v>
      </c>
      <c r="E113" s="11">
        <v>527</v>
      </c>
      <c r="F113" s="11">
        <v>76385.2</v>
      </c>
      <c r="G113" s="11">
        <v>0</v>
      </c>
      <c r="H113" s="11">
        <v>76385.2</v>
      </c>
      <c r="I113" s="11">
        <v>66407.86</v>
      </c>
      <c r="J113" s="11">
        <v>0</v>
      </c>
      <c r="K113" s="11">
        <v>66407.86</v>
      </c>
      <c r="L113" s="11">
        <v>40255000</v>
      </c>
      <c r="M113" s="11">
        <v>0</v>
      </c>
      <c r="N113" s="11">
        <v>40255000</v>
      </c>
      <c r="O113" s="11">
        <v>1227861025000000</v>
      </c>
      <c r="P113" s="11">
        <v>0</v>
      </c>
      <c r="Q113" s="11">
        <v>1227861025000000</v>
      </c>
      <c r="R113" s="11">
        <v>413</v>
      </c>
      <c r="S113" s="11">
        <v>0</v>
      </c>
      <c r="T113" s="11">
        <v>413</v>
      </c>
      <c r="U113" s="11">
        <v>89188.9</v>
      </c>
      <c r="V113" s="11">
        <v>0</v>
      </c>
      <c r="W113" s="11">
        <v>89188.9</v>
      </c>
      <c r="X113" s="11">
        <v>84325.47</v>
      </c>
      <c r="Y113" s="11">
        <v>0</v>
      </c>
      <c r="Z113" s="11">
        <v>84325.47</v>
      </c>
      <c r="AA113" s="11">
        <v>36835000</v>
      </c>
      <c r="AB113" s="11">
        <v>0</v>
      </c>
      <c r="AC113" s="11">
        <v>36835000</v>
      </c>
      <c r="AD113" s="11">
        <v>1216164625000000</v>
      </c>
      <c r="AE113" s="11">
        <v>0</v>
      </c>
      <c r="AF113" s="11">
        <v>1216164625000000</v>
      </c>
      <c r="AG113" s="11">
        <v>114</v>
      </c>
      <c r="AH113" s="11">
        <v>0</v>
      </c>
      <c r="AI113" s="11">
        <v>114</v>
      </c>
      <c r="AJ113" s="11">
        <v>30000</v>
      </c>
      <c r="AK113" s="11">
        <v>0</v>
      </c>
      <c r="AL113" s="11">
        <v>30000</v>
      </c>
      <c r="AM113" s="11">
        <v>29868.13</v>
      </c>
      <c r="AN113" s="11">
        <v>0</v>
      </c>
      <c r="AO113" s="11">
        <v>29868.13</v>
      </c>
      <c r="AP113" s="11">
        <v>3420000</v>
      </c>
      <c r="AQ113" s="11">
        <v>0</v>
      </c>
      <c r="AR113" s="11">
        <v>3420000</v>
      </c>
      <c r="AS113" s="11">
        <v>11696400000000</v>
      </c>
      <c r="AT113" s="11">
        <v>0</v>
      </c>
      <c r="AU113" s="11">
        <v>11696400000000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0</v>
      </c>
      <c r="BJ113" s="11">
        <v>0</v>
      </c>
      <c r="BK113" s="11" t="s">
        <v>295</v>
      </c>
      <c r="BL113" s="11" t="s">
        <v>381</v>
      </c>
      <c r="BM113" s="11" t="s">
        <v>209</v>
      </c>
      <c r="BN113" s="11">
        <v>5017</v>
      </c>
      <c r="BO113" s="11">
        <v>527</v>
      </c>
      <c r="BP113" s="11">
        <f t="shared" ref="BP113:BP135" si="73">BN113+BO113</f>
        <v>5544</v>
      </c>
      <c r="BQ113" s="11">
        <v>2792</v>
      </c>
      <c r="BR113" s="11">
        <v>2225</v>
      </c>
      <c r="BS113" s="11">
        <v>102648.6</v>
      </c>
      <c r="BT113" s="11">
        <v>74742.5</v>
      </c>
      <c r="BU113" s="11">
        <v>137666.1</v>
      </c>
      <c r="BV113" s="11">
        <v>40468.19</v>
      </c>
      <c r="BW113" s="11">
        <v>19524.46</v>
      </c>
      <c r="BX113" s="11">
        <v>87892.75</v>
      </c>
      <c r="BY113" s="11">
        <v>514988193</v>
      </c>
      <c r="BZ113" s="11">
        <v>40255000</v>
      </c>
      <c r="CA113" s="11">
        <f t="shared" ref="CA113:CA135" si="74">BY113+BZ113</f>
        <v>555243193</v>
      </c>
      <c r="CB113" s="11">
        <f t="shared" si="70"/>
        <v>100152.09108946609</v>
      </c>
      <c r="CC113" s="11">
        <v>208681193</v>
      </c>
      <c r="CD113" s="11">
        <v>306307000</v>
      </c>
      <c r="CE113" s="11">
        <v>4.12736086738784E+16</v>
      </c>
      <c r="CF113" s="11">
        <v>2987187559738390</v>
      </c>
      <c r="CG113" s="11">
        <v>3.828642111414E+16</v>
      </c>
      <c r="CH113" s="11">
        <v>2975</v>
      </c>
      <c r="CI113" s="11">
        <v>413</v>
      </c>
      <c r="CJ113" s="11">
        <f t="shared" ref="CJ113:CJ135" si="75">CH113+CI113</f>
        <v>3388</v>
      </c>
      <c r="CK113" s="11">
        <v>1562</v>
      </c>
      <c r="CL113" s="11">
        <v>1413</v>
      </c>
      <c r="CM113" s="11">
        <v>148375.9</v>
      </c>
      <c r="CN113" s="11">
        <v>102378.3</v>
      </c>
      <c r="CO113" s="11">
        <v>199223.8</v>
      </c>
      <c r="CP113" s="11">
        <v>67912.600000000006</v>
      </c>
      <c r="CQ113" s="11">
        <v>33128.46</v>
      </c>
      <c r="CR113" s="11">
        <v>138204.57999999999</v>
      </c>
      <c r="CS113" s="11">
        <v>441418269</v>
      </c>
      <c r="CT113" s="11">
        <v>36835000</v>
      </c>
      <c r="CU113" s="11">
        <f t="shared" ref="CU113:CU135" si="76">CS113+CT113</f>
        <v>478253269</v>
      </c>
      <c r="CV113" s="11">
        <f t="shared" si="71"/>
        <v>141160.94126328218</v>
      </c>
      <c r="CW113" s="11">
        <v>159914969</v>
      </c>
      <c r="CX113" s="11">
        <v>281503300</v>
      </c>
      <c r="CY113" s="11">
        <v>4.0885647562074704E+16</v>
      </c>
      <c r="CZ113" s="11">
        <v>2694088014104700</v>
      </c>
      <c r="DA113" s="11">
        <v>3.819155954797E+16</v>
      </c>
      <c r="DB113" s="11">
        <v>1523</v>
      </c>
      <c r="DC113" s="11">
        <v>851</v>
      </c>
      <c r="DD113" s="11">
        <v>672</v>
      </c>
      <c r="DE113" s="11">
        <v>36537.300000000003</v>
      </c>
      <c r="DF113" s="11">
        <v>42987.9</v>
      </c>
      <c r="DG113" s="11">
        <v>28368.6</v>
      </c>
      <c r="DH113" s="11">
        <v>11272.42</v>
      </c>
      <c r="DI113" s="11">
        <v>17947.84</v>
      </c>
      <c r="DJ113" s="11">
        <v>11657.89</v>
      </c>
      <c r="DK113" s="11">
        <v>55646364</v>
      </c>
      <c r="DL113" s="11">
        <v>36582664</v>
      </c>
      <c r="DM113" s="11">
        <v>19063700</v>
      </c>
      <c r="DN113" s="11">
        <v>296769704890096</v>
      </c>
      <c r="DO113" s="11">
        <v>234855738720096</v>
      </c>
      <c r="DP113" s="11">
        <v>61913966170000</v>
      </c>
      <c r="DQ113" s="11">
        <v>519</v>
      </c>
      <c r="DR113" s="11">
        <v>114</v>
      </c>
      <c r="DS113" s="11">
        <f t="shared" ref="DS113:DS135" si="77">DQ113+DR113</f>
        <v>633</v>
      </c>
      <c r="DT113" s="11">
        <v>379</v>
      </c>
      <c r="DU113" s="11">
        <v>140</v>
      </c>
      <c r="DV113" s="11">
        <v>34534.800000000003</v>
      </c>
      <c r="DW113" s="11">
        <v>32146.6</v>
      </c>
      <c r="DX113" s="11">
        <v>41000</v>
      </c>
      <c r="DY113" s="11">
        <v>18337.099999999999</v>
      </c>
      <c r="DZ113" s="11">
        <v>20068.759999999998</v>
      </c>
      <c r="EA113" s="11">
        <v>40853.31</v>
      </c>
      <c r="EB113" s="11">
        <v>17923560</v>
      </c>
      <c r="EC113" s="11">
        <v>3420000</v>
      </c>
      <c r="ED113" s="11">
        <f t="shared" ref="ED113:ED135" si="78">EB113+EC113</f>
        <v>21343560</v>
      </c>
      <c r="EE113" s="173">
        <f t="shared" si="72"/>
        <v>33718.104265402842</v>
      </c>
      <c r="EF113" s="11">
        <v>12183560</v>
      </c>
      <c r="EG113" s="11">
        <v>5740000</v>
      </c>
      <c r="EH113" s="11">
        <v>91191406913600</v>
      </c>
      <c r="EI113" s="11">
        <v>58243806913600</v>
      </c>
      <c r="EJ113" s="11">
        <v>32947600000000</v>
      </c>
    </row>
    <row r="114" spans="1:140" x14ac:dyDescent="0.2">
      <c r="A114" s="11" t="s">
        <v>210</v>
      </c>
      <c r="B114" s="11" t="s">
        <v>399</v>
      </c>
      <c r="C114" s="11">
        <v>2225</v>
      </c>
      <c r="D114" s="11">
        <v>1580</v>
      </c>
      <c r="E114" s="11">
        <v>645</v>
      </c>
      <c r="F114" s="11">
        <v>46848</v>
      </c>
      <c r="G114" s="11">
        <v>36799.199999999997</v>
      </c>
      <c r="H114" s="11">
        <v>71463.600000000006</v>
      </c>
      <c r="I114" s="11">
        <v>19255.18</v>
      </c>
      <c r="J114" s="11">
        <v>16592.91</v>
      </c>
      <c r="K114" s="11">
        <v>52522.04</v>
      </c>
      <c r="L114" s="11">
        <v>104236700</v>
      </c>
      <c r="M114" s="11">
        <v>58142700</v>
      </c>
      <c r="N114" s="11">
        <v>46094000</v>
      </c>
      <c r="O114" s="11">
        <v>1840386205850000</v>
      </c>
      <c r="P114" s="11">
        <v>689460369850000</v>
      </c>
      <c r="Q114" s="11">
        <v>1150925836000000</v>
      </c>
      <c r="R114" s="11">
        <v>1510</v>
      </c>
      <c r="S114" s="11">
        <v>1005</v>
      </c>
      <c r="T114" s="11">
        <v>505</v>
      </c>
      <c r="U114" s="11">
        <v>54671.1</v>
      </c>
      <c r="V114" s="11">
        <v>38964.6</v>
      </c>
      <c r="W114" s="11">
        <v>85928.7</v>
      </c>
      <c r="X114" s="11">
        <v>27024.959999999999</v>
      </c>
      <c r="Y114" s="11">
        <v>22746.58</v>
      </c>
      <c r="Z114" s="11">
        <v>66915.81</v>
      </c>
      <c r="AA114" s="11">
        <v>82553400</v>
      </c>
      <c r="AB114" s="11">
        <v>39159400</v>
      </c>
      <c r="AC114" s="11">
        <v>43394000</v>
      </c>
      <c r="AD114" s="11">
        <v>1669780640760000</v>
      </c>
      <c r="AE114" s="11">
        <v>524119804760000</v>
      </c>
      <c r="AF114" s="11">
        <v>1145660836000000</v>
      </c>
      <c r="AG114" s="11">
        <v>619</v>
      </c>
      <c r="AH114" s="11">
        <v>479</v>
      </c>
      <c r="AI114" s="11">
        <v>140</v>
      </c>
      <c r="AJ114" s="11">
        <v>31927.8</v>
      </c>
      <c r="AK114" s="11">
        <v>35622.800000000003</v>
      </c>
      <c r="AL114" s="11">
        <v>19285.7</v>
      </c>
      <c r="AM114" s="11">
        <v>20832.43</v>
      </c>
      <c r="AN114" s="11">
        <v>26493.53</v>
      </c>
      <c r="AO114" s="11">
        <v>16308.46</v>
      </c>
      <c r="AP114" s="11">
        <v>19763300</v>
      </c>
      <c r="AQ114" s="11">
        <v>17063300</v>
      </c>
      <c r="AR114" s="11">
        <v>2700000</v>
      </c>
      <c r="AS114" s="11">
        <v>166919165090000</v>
      </c>
      <c r="AT114" s="11">
        <v>161654165090000</v>
      </c>
      <c r="AU114" s="11">
        <v>5265000000000</v>
      </c>
      <c r="AV114" s="11">
        <v>96</v>
      </c>
      <c r="AW114" s="11">
        <v>96</v>
      </c>
      <c r="AX114" s="11">
        <v>0</v>
      </c>
      <c r="AY114" s="11">
        <v>20000</v>
      </c>
      <c r="AZ114" s="11">
        <v>20000</v>
      </c>
      <c r="BA114" s="11">
        <v>0</v>
      </c>
      <c r="BB114" s="11">
        <v>19895.560000000001</v>
      </c>
      <c r="BC114" s="11">
        <v>19895.560000000001</v>
      </c>
      <c r="BD114" s="11">
        <v>0</v>
      </c>
      <c r="BE114" s="11">
        <v>1920000</v>
      </c>
      <c r="BF114" s="11">
        <v>1920000</v>
      </c>
      <c r="BG114" s="11">
        <v>0</v>
      </c>
      <c r="BH114" s="11">
        <v>3686400000000</v>
      </c>
      <c r="BI114" s="11">
        <v>3686400000000</v>
      </c>
      <c r="BJ114" s="11">
        <v>0</v>
      </c>
      <c r="BK114" s="11" t="s">
        <v>295</v>
      </c>
      <c r="BL114" s="11" t="s">
        <v>210</v>
      </c>
      <c r="BM114" s="11" t="s">
        <v>211</v>
      </c>
      <c r="BN114" s="11">
        <v>6278</v>
      </c>
      <c r="BO114" s="11">
        <v>2225</v>
      </c>
      <c r="BP114" s="11">
        <f t="shared" si="73"/>
        <v>8503</v>
      </c>
      <c r="BQ114" s="11">
        <v>2596</v>
      </c>
      <c r="BR114" s="11">
        <v>3682</v>
      </c>
      <c r="BS114" s="11">
        <v>98392.2</v>
      </c>
      <c r="BT114" s="11">
        <v>122554.5</v>
      </c>
      <c r="BU114" s="11">
        <v>81356.5</v>
      </c>
      <c r="BV114" s="11">
        <v>25365.87</v>
      </c>
      <c r="BW114" s="11">
        <v>43819.25</v>
      </c>
      <c r="BX114" s="11">
        <v>30263.7</v>
      </c>
      <c r="BY114" s="11">
        <v>617705930</v>
      </c>
      <c r="BZ114" s="11">
        <v>104236700</v>
      </c>
      <c r="CA114" s="11">
        <f t="shared" si="74"/>
        <v>721942630</v>
      </c>
      <c r="CB114" s="11">
        <f t="shared" si="70"/>
        <v>84904.460778548746</v>
      </c>
      <c r="CC114" s="11">
        <v>318151400</v>
      </c>
      <c r="CD114" s="11">
        <v>299554530</v>
      </c>
      <c r="CE114" s="11">
        <v>2.54203672546717E+16</v>
      </c>
      <c r="CF114" s="11">
        <v>1.297913923508E+16</v>
      </c>
      <c r="CG114" s="11">
        <v>1.24412280195917E+16</v>
      </c>
      <c r="CH114" s="11">
        <v>3683</v>
      </c>
      <c r="CI114" s="11">
        <v>1510</v>
      </c>
      <c r="CJ114" s="11">
        <f t="shared" si="75"/>
        <v>5193</v>
      </c>
      <c r="CK114" s="11">
        <v>2108</v>
      </c>
      <c r="CL114" s="11">
        <v>1575</v>
      </c>
      <c r="CM114" s="11">
        <v>138270.79999999999</v>
      </c>
      <c r="CN114" s="11">
        <v>144553.4</v>
      </c>
      <c r="CO114" s="11">
        <v>129862.1</v>
      </c>
      <c r="CP114" s="11">
        <v>41000.17</v>
      </c>
      <c r="CQ114" s="11">
        <v>53803.05</v>
      </c>
      <c r="CR114" s="11">
        <v>63296.59</v>
      </c>
      <c r="CS114" s="11">
        <v>509251430</v>
      </c>
      <c r="CT114" s="11">
        <v>82553400</v>
      </c>
      <c r="CU114" s="11">
        <f t="shared" si="76"/>
        <v>591804830</v>
      </c>
      <c r="CV114" s="11">
        <f t="shared" si="71"/>
        <v>113962.03158097439</v>
      </c>
      <c r="CW114" s="11">
        <v>304718600</v>
      </c>
      <c r="CX114" s="11">
        <v>204532830</v>
      </c>
      <c r="CY114" s="11">
        <v>2.28725070009817E+16</v>
      </c>
      <c r="CZ114" s="11">
        <v>1.290742499724E+16</v>
      </c>
      <c r="DA114" s="11">
        <v>9965082003741700</v>
      </c>
      <c r="DB114" s="11">
        <v>1445</v>
      </c>
      <c r="DC114" s="11">
        <v>294</v>
      </c>
      <c r="DD114" s="11">
        <v>1151</v>
      </c>
      <c r="DE114" s="11">
        <v>50508.3</v>
      </c>
      <c r="DF114" s="11">
        <v>32492.5</v>
      </c>
      <c r="DG114" s="11">
        <v>55110.1</v>
      </c>
      <c r="DH114" s="11">
        <v>28851.25</v>
      </c>
      <c r="DI114" s="11">
        <v>25532.74</v>
      </c>
      <c r="DJ114" s="11">
        <v>35627.47</v>
      </c>
      <c r="DK114" s="11">
        <v>72984500</v>
      </c>
      <c r="DL114" s="11">
        <v>9552800</v>
      </c>
      <c r="DM114" s="11">
        <v>63431700</v>
      </c>
      <c r="DN114" s="11">
        <v>1741747353690000</v>
      </c>
      <c r="DO114" s="11">
        <v>56659837840000</v>
      </c>
      <c r="DP114" s="11">
        <v>1685087515850000</v>
      </c>
      <c r="DQ114" s="11">
        <v>1150</v>
      </c>
      <c r="DR114" s="11">
        <v>619</v>
      </c>
      <c r="DS114" s="11">
        <f t="shared" si="77"/>
        <v>1769</v>
      </c>
      <c r="DT114" s="11">
        <v>194</v>
      </c>
      <c r="DU114" s="11">
        <v>956</v>
      </c>
      <c r="DV114" s="11">
        <v>30843.5</v>
      </c>
      <c r="DW114" s="11">
        <v>20000</v>
      </c>
      <c r="DX114" s="11">
        <v>33043.9</v>
      </c>
      <c r="DY114" s="11">
        <v>24672.05</v>
      </c>
      <c r="DZ114" s="11">
        <v>19948.39</v>
      </c>
      <c r="EA114" s="11">
        <v>29400.84</v>
      </c>
      <c r="EB114" s="11">
        <v>35470000</v>
      </c>
      <c r="EC114" s="11">
        <v>19763300</v>
      </c>
      <c r="ED114" s="11">
        <f t="shared" si="78"/>
        <v>55233300</v>
      </c>
      <c r="EE114" s="173">
        <f t="shared" si="72"/>
        <v>31222.894290559638</v>
      </c>
      <c r="EF114" s="11">
        <v>3880000</v>
      </c>
      <c r="EG114" s="11">
        <v>31590000</v>
      </c>
      <c r="EH114" s="11">
        <v>806112900000000</v>
      </c>
      <c r="EI114" s="11">
        <v>15054400000000</v>
      </c>
      <c r="EJ114" s="11">
        <v>791058500000000</v>
      </c>
    </row>
    <row r="115" spans="1:140" x14ac:dyDescent="0.2">
      <c r="A115" s="11" t="s">
        <v>212</v>
      </c>
      <c r="B115" s="11" t="s">
        <v>399</v>
      </c>
      <c r="C115" s="11">
        <v>1141</v>
      </c>
      <c r="D115" s="11">
        <v>368</v>
      </c>
      <c r="E115" s="11">
        <v>773</v>
      </c>
      <c r="F115" s="11">
        <v>84697.600000000006</v>
      </c>
      <c r="G115" s="11">
        <v>53423.9</v>
      </c>
      <c r="H115" s="11">
        <v>99586</v>
      </c>
      <c r="I115" s="11">
        <v>42008.05</v>
      </c>
      <c r="J115" s="11">
        <v>47178.77</v>
      </c>
      <c r="K115" s="11">
        <v>57788.22</v>
      </c>
      <c r="L115" s="11">
        <v>96640000</v>
      </c>
      <c r="M115" s="11">
        <v>19660000</v>
      </c>
      <c r="N115" s="11">
        <v>76980000</v>
      </c>
      <c r="O115" s="11">
        <v>2305583200000000</v>
      </c>
      <c r="P115" s="11">
        <v>302482000000000</v>
      </c>
      <c r="Q115" s="11">
        <v>2003101200000000</v>
      </c>
      <c r="R115" s="11">
        <v>782</v>
      </c>
      <c r="S115" s="11">
        <v>368</v>
      </c>
      <c r="T115" s="11">
        <v>414</v>
      </c>
      <c r="U115" s="11">
        <v>96035.8</v>
      </c>
      <c r="V115" s="11">
        <v>53423.9</v>
      </c>
      <c r="W115" s="11">
        <v>133913</v>
      </c>
      <c r="X115" s="11">
        <v>54769.68</v>
      </c>
      <c r="Y115" s="11">
        <v>47178.77</v>
      </c>
      <c r="Z115" s="11">
        <v>94533.84</v>
      </c>
      <c r="AA115" s="11">
        <v>75100000</v>
      </c>
      <c r="AB115" s="11">
        <v>19660000</v>
      </c>
      <c r="AC115" s="11">
        <v>55440000</v>
      </c>
      <c r="AD115" s="11">
        <v>1841611600000000</v>
      </c>
      <c r="AE115" s="11">
        <v>302482000000000</v>
      </c>
      <c r="AF115" s="11">
        <v>1539129600000000</v>
      </c>
      <c r="AG115" s="11">
        <v>359</v>
      </c>
      <c r="AH115" s="11">
        <v>0</v>
      </c>
      <c r="AI115" s="11">
        <v>359</v>
      </c>
      <c r="AJ115" s="11">
        <v>60000</v>
      </c>
      <c r="AK115" s="11">
        <v>0</v>
      </c>
      <c r="AL115" s="11">
        <v>60000</v>
      </c>
      <c r="AM115" s="11">
        <v>59916.38</v>
      </c>
      <c r="AN115" s="11">
        <v>0</v>
      </c>
      <c r="AO115" s="11">
        <v>59916.38</v>
      </c>
      <c r="AP115" s="11">
        <v>21540000</v>
      </c>
      <c r="AQ115" s="11">
        <v>0</v>
      </c>
      <c r="AR115" s="11">
        <v>21540000</v>
      </c>
      <c r="AS115" s="11">
        <v>463971600000000</v>
      </c>
      <c r="AT115" s="11">
        <v>0</v>
      </c>
      <c r="AU115" s="11">
        <v>463971600000000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 t="s">
        <v>295</v>
      </c>
      <c r="BL115" s="11" t="s">
        <v>212</v>
      </c>
      <c r="BM115" s="11" t="s">
        <v>213</v>
      </c>
      <c r="BN115" s="11">
        <v>3911</v>
      </c>
      <c r="BO115" s="11">
        <v>1141</v>
      </c>
      <c r="BP115" s="11">
        <f t="shared" si="73"/>
        <v>5052</v>
      </c>
      <c r="BQ115" s="11">
        <v>1275</v>
      </c>
      <c r="BR115" s="11">
        <v>2636</v>
      </c>
      <c r="BS115" s="11">
        <v>189510.6</v>
      </c>
      <c r="BT115" s="11">
        <v>306377.7</v>
      </c>
      <c r="BU115" s="11">
        <v>132983.4</v>
      </c>
      <c r="BV115" s="11">
        <v>64294.14</v>
      </c>
      <c r="BW115" s="11">
        <v>146452.81</v>
      </c>
      <c r="BX115" s="11">
        <v>63859.69</v>
      </c>
      <c r="BY115" s="11">
        <v>741175860</v>
      </c>
      <c r="BZ115" s="11">
        <v>96640000</v>
      </c>
      <c r="CA115" s="11">
        <f t="shared" si="74"/>
        <v>837815860</v>
      </c>
      <c r="CB115" s="11">
        <f t="shared" si="70"/>
        <v>165838.45209817894</v>
      </c>
      <c r="CC115" s="11">
        <v>390631620</v>
      </c>
      <c r="CD115" s="11">
        <v>350544240</v>
      </c>
      <c r="CE115" s="11">
        <v>6.3369773322306E+16</v>
      </c>
      <c r="CF115" s="11">
        <v>3.49867759116244E+16</v>
      </c>
      <c r="CG115" s="11">
        <v>2.83829974106816E+16</v>
      </c>
      <c r="CH115" s="11">
        <v>3772</v>
      </c>
      <c r="CI115" s="11">
        <v>782</v>
      </c>
      <c r="CJ115" s="11">
        <f t="shared" si="75"/>
        <v>4554</v>
      </c>
      <c r="CK115" s="11">
        <v>1275</v>
      </c>
      <c r="CL115" s="11">
        <v>2497</v>
      </c>
      <c r="CM115" s="11">
        <v>192256.3</v>
      </c>
      <c r="CN115" s="11">
        <v>306377.7</v>
      </c>
      <c r="CO115" s="11">
        <v>133984.5</v>
      </c>
      <c r="CP115" s="11">
        <v>66529.13</v>
      </c>
      <c r="CQ115" s="11">
        <v>146452.81</v>
      </c>
      <c r="CR115" s="11">
        <v>67112.05</v>
      </c>
      <c r="CS115" s="11">
        <v>725190860</v>
      </c>
      <c r="CT115" s="11">
        <v>75100000</v>
      </c>
      <c r="CU115" s="11">
        <f t="shared" si="76"/>
        <v>800290860</v>
      </c>
      <c r="CV115" s="11">
        <f t="shared" si="71"/>
        <v>175733.61001317523</v>
      </c>
      <c r="CW115" s="11">
        <v>390631620</v>
      </c>
      <c r="CX115" s="11">
        <v>334559240</v>
      </c>
      <c r="CY115" s="11">
        <v>6.3114253097306E+16</v>
      </c>
      <c r="CZ115" s="11">
        <v>3.49867759116244E+16</v>
      </c>
      <c r="DA115" s="11">
        <v>2.81274771856816E+16</v>
      </c>
      <c r="DB115" s="11">
        <v>139</v>
      </c>
      <c r="DC115" s="11">
        <v>0</v>
      </c>
      <c r="DD115" s="11">
        <v>139</v>
      </c>
      <c r="DE115" s="11">
        <v>115000</v>
      </c>
      <c r="DF115" s="11">
        <v>0</v>
      </c>
      <c r="DG115" s="11">
        <v>115000</v>
      </c>
      <c r="DH115" s="11">
        <v>114585.58</v>
      </c>
      <c r="DI115" s="11">
        <v>0</v>
      </c>
      <c r="DJ115" s="11">
        <v>114585.58</v>
      </c>
      <c r="DK115" s="11">
        <v>15985000</v>
      </c>
      <c r="DL115" s="11">
        <v>0</v>
      </c>
      <c r="DM115" s="11">
        <v>15985000</v>
      </c>
      <c r="DN115" s="11">
        <v>255520225000000</v>
      </c>
      <c r="DO115" s="11">
        <v>0</v>
      </c>
      <c r="DP115" s="11">
        <v>255520225000000</v>
      </c>
      <c r="DQ115" s="11">
        <v>0</v>
      </c>
      <c r="DR115" s="11">
        <v>359</v>
      </c>
      <c r="DS115" s="11">
        <f t="shared" si="77"/>
        <v>359</v>
      </c>
      <c r="DT115" s="11">
        <v>0</v>
      </c>
      <c r="DU115" s="11">
        <v>0</v>
      </c>
      <c r="DV115" s="11">
        <v>0</v>
      </c>
      <c r="DW115" s="11">
        <v>0</v>
      </c>
      <c r="DX115" s="11">
        <v>0</v>
      </c>
      <c r="DY115" s="11">
        <v>0</v>
      </c>
      <c r="DZ115" s="11">
        <v>0</v>
      </c>
      <c r="EA115" s="11">
        <v>0</v>
      </c>
      <c r="EB115" s="11">
        <v>0</v>
      </c>
      <c r="EC115" s="11">
        <v>21540000</v>
      </c>
      <c r="ED115" s="11">
        <f t="shared" si="78"/>
        <v>21540000</v>
      </c>
      <c r="EE115" s="173">
        <f t="shared" si="72"/>
        <v>60000</v>
      </c>
      <c r="EF115" s="11">
        <v>0</v>
      </c>
      <c r="EG115" s="11">
        <v>0</v>
      </c>
      <c r="EH115" s="11">
        <v>0</v>
      </c>
      <c r="EI115" s="11">
        <v>0</v>
      </c>
      <c r="EJ115" s="11">
        <v>0</v>
      </c>
    </row>
    <row r="116" spans="1:140" x14ac:dyDescent="0.2">
      <c r="A116" s="11" t="s">
        <v>214</v>
      </c>
      <c r="B116" s="11" t="s">
        <v>399</v>
      </c>
      <c r="C116" s="11">
        <v>1819</v>
      </c>
      <c r="D116" s="11">
        <v>756</v>
      </c>
      <c r="E116" s="11">
        <v>1063</v>
      </c>
      <c r="F116" s="11">
        <v>118487.1</v>
      </c>
      <c r="G116" s="11">
        <v>200000</v>
      </c>
      <c r="H116" s="11">
        <v>60515.5</v>
      </c>
      <c r="I116" s="11">
        <v>87029.67</v>
      </c>
      <c r="J116" s="11">
        <v>199867.68</v>
      </c>
      <c r="K116" s="11">
        <v>44337.440000000002</v>
      </c>
      <c r="L116" s="11">
        <v>215528000</v>
      </c>
      <c r="M116" s="11">
        <v>151200000</v>
      </c>
      <c r="N116" s="11">
        <v>64328000</v>
      </c>
      <c r="O116" s="11">
        <v>2.5086635584E+16</v>
      </c>
      <c r="P116" s="11">
        <v>2.286144E+16</v>
      </c>
      <c r="Q116" s="11">
        <v>2225195584000000</v>
      </c>
      <c r="R116" s="11">
        <v>1819</v>
      </c>
      <c r="S116" s="11">
        <v>756</v>
      </c>
      <c r="T116" s="11">
        <v>1063</v>
      </c>
      <c r="U116" s="11">
        <v>118487.1</v>
      </c>
      <c r="V116" s="11">
        <v>200000</v>
      </c>
      <c r="W116" s="11">
        <v>60515.5</v>
      </c>
      <c r="X116" s="11">
        <v>87029.67</v>
      </c>
      <c r="Y116" s="11">
        <v>199867.68</v>
      </c>
      <c r="Z116" s="11">
        <v>44337.440000000002</v>
      </c>
      <c r="AA116" s="11">
        <v>215528000</v>
      </c>
      <c r="AB116" s="11">
        <v>151200000</v>
      </c>
      <c r="AC116" s="11">
        <v>64328000</v>
      </c>
      <c r="AD116" s="11">
        <v>2.5086635584E+16</v>
      </c>
      <c r="AE116" s="11">
        <v>2.286144E+16</v>
      </c>
      <c r="AF116" s="11">
        <v>2225195584000000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 t="s">
        <v>295</v>
      </c>
      <c r="BL116" s="11" t="s">
        <v>214</v>
      </c>
      <c r="BM116" s="11" t="s">
        <v>215</v>
      </c>
      <c r="BN116" s="11">
        <v>4459</v>
      </c>
      <c r="BO116" s="11">
        <v>1819</v>
      </c>
      <c r="BP116" s="11">
        <f t="shared" si="73"/>
        <v>6278</v>
      </c>
      <c r="BQ116" s="11">
        <v>2028</v>
      </c>
      <c r="BR116" s="11">
        <v>2431</v>
      </c>
      <c r="BS116" s="11">
        <v>97139.1</v>
      </c>
      <c r="BT116" s="11">
        <v>106918.2</v>
      </c>
      <c r="BU116" s="11">
        <v>88981.1</v>
      </c>
      <c r="BV116" s="11">
        <v>31362.18</v>
      </c>
      <c r="BW116" s="11">
        <v>53357.22</v>
      </c>
      <c r="BX116" s="11">
        <v>36438.839999999997</v>
      </c>
      <c r="BY116" s="11">
        <v>433143160</v>
      </c>
      <c r="BZ116" s="11">
        <v>215528000</v>
      </c>
      <c r="CA116" s="11">
        <f t="shared" si="74"/>
        <v>648671160</v>
      </c>
      <c r="CB116" s="11">
        <f t="shared" si="70"/>
        <v>103324.49187639376</v>
      </c>
      <c r="CC116" s="11">
        <v>216830160</v>
      </c>
      <c r="CD116" s="11">
        <v>216313000</v>
      </c>
      <c r="CE116" s="11">
        <v>1.95984109464016E+16</v>
      </c>
      <c r="CF116" s="11">
        <v>1.17322492654016E+16</v>
      </c>
      <c r="CG116" s="11">
        <v>7866161681000000</v>
      </c>
      <c r="CH116" s="11">
        <v>2979</v>
      </c>
      <c r="CI116" s="11">
        <v>1819</v>
      </c>
      <c r="CJ116" s="11">
        <f t="shared" si="75"/>
        <v>4798</v>
      </c>
      <c r="CK116" s="11">
        <v>1546</v>
      </c>
      <c r="CL116" s="11">
        <v>1433</v>
      </c>
      <c r="CM116" s="11">
        <v>109605.3</v>
      </c>
      <c r="CN116" s="11">
        <v>118428.3</v>
      </c>
      <c r="CO116" s="11">
        <v>100086.5</v>
      </c>
      <c r="CP116" s="11">
        <v>40324.480000000003</v>
      </c>
      <c r="CQ116" s="11">
        <v>66507.83</v>
      </c>
      <c r="CR116" s="11">
        <v>43344.46</v>
      </c>
      <c r="CS116" s="11">
        <v>326514160</v>
      </c>
      <c r="CT116" s="11">
        <v>215528000</v>
      </c>
      <c r="CU116" s="11">
        <f t="shared" si="76"/>
        <v>542042160</v>
      </c>
      <c r="CV116" s="11">
        <f t="shared" si="71"/>
        <v>112972.52188411838</v>
      </c>
      <c r="CW116" s="11">
        <v>183090160</v>
      </c>
      <c r="CX116" s="11">
        <v>143424000</v>
      </c>
      <c r="CY116" s="11">
        <v>1.44661927054016E+16</v>
      </c>
      <c r="CZ116" s="11">
        <v>1.05938616654016E+16</v>
      </c>
      <c r="DA116" s="11">
        <v>3872331040000000</v>
      </c>
      <c r="DB116" s="11">
        <v>1480</v>
      </c>
      <c r="DC116" s="11">
        <v>482</v>
      </c>
      <c r="DD116" s="11">
        <v>998</v>
      </c>
      <c r="DE116" s="11">
        <v>72046.600000000006</v>
      </c>
      <c r="DF116" s="11">
        <v>70000</v>
      </c>
      <c r="DG116" s="11">
        <v>73035.100000000006</v>
      </c>
      <c r="DH116" s="11">
        <v>48368.83</v>
      </c>
      <c r="DI116" s="11">
        <v>69927.350000000006</v>
      </c>
      <c r="DJ116" s="11">
        <v>63281.19</v>
      </c>
      <c r="DK116" s="11">
        <v>106629000</v>
      </c>
      <c r="DL116" s="11">
        <v>33740000</v>
      </c>
      <c r="DM116" s="11">
        <v>72889000</v>
      </c>
      <c r="DN116" s="11">
        <v>5132218241000000</v>
      </c>
      <c r="DO116" s="11">
        <v>1138387600000000</v>
      </c>
      <c r="DP116" s="11">
        <v>3993830641000000</v>
      </c>
      <c r="DQ116" s="11">
        <v>0</v>
      </c>
      <c r="DR116" s="11">
        <v>0</v>
      </c>
      <c r="DS116" s="11">
        <f t="shared" si="77"/>
        <v>0</v>
      </c>
      <c r="DT116" s="11">
        <v>0</v>
      </c>
      <c r="DU116" s="11">
        <v>0</v>
      </c>
      <c r="DV116" s="11">
        <v>0</v>
      </c>
      <c r="DW116" s="11">
        <v>0</v>
      </c>
      <c r="DX116" s="11">
        <v>0</v>
      </c>
      <c r="DY116" s="11">
        <v>0</v>
      </c>
      <c r="DZ116" s="11">
        <v>0</v>
      </c>
      <c r="EA116" s="11">
        <v>0</v>
      </c>
      <c r="EB116" s="11">
        <v>0</v>
      </c>
      <c r="EC116" s="11">
        <v>0</v>
      </c>
      <c r="ED116" s="11">
        <f t="shared" si="78"/>
        <v>0</v>
      </c>
      <c r="EE116" s="173" t="e">
        <f t="shared" si="72"/>
        <v>#DIV/0!</v>
      </c>
      <c r="EF116" s="11">
        <v>0</v>
      </c>
      <c r="EG116" s="11">
        <v>0</v>
      </c>
      <c r="EH116" s="11">
        <v>0</v>
      </c>
      <c r="EI116" s="11">
        <v>0</v>
      </c>
      <c r="EJ116" s="11">
        <v>0</v>
      </c>
    </row>
    <row r="117" spans="1:140" x14ac:dyDescent="0.2">
      <c r="A117" s="11" t="s">
        <v>216</v>
      </c>
      <c r="B117" s="11" t="s">
        <v>399</v>
      </c>
      <c r="C117" s="11">
        <v>3630</v>
      </c>
      <c r="D117" s="11">
        <v>1784</v>
      </c>
      <c r="E117" s="11">
        <v>1846</v>
      </c>
      <c r="F117" s="11">
        <v>119719.5</v>
      </c>
      <c r="G117" s="11">
        <v>109826.4</v>
      </c>
      <c r="H117" s="11">
        <v>129280.4</v>
      </c>
      <c r="I117" s="11">
        <v>42128.97</v>
      </c>
      <c r="J117" s="11">
        <v>50315.37</v>
      </c>
      <c r="K117" s="11">
        <v>67070.289999999994</v>
      </c>
      <c r="L117" s="11">
        <v>434581957</v>
      </c>
      <c r="M117" s="11">
        <v>195930277</v>
      </c>
      <c r="N117" s="11">
        <v>238651680</v>
      </c>
      <c r="O117" s="11">
        <v>2.34390515493037E+16</v>
      </c>
      <c r="P117" s="11">
        <v>8078847148161320</v>
      </c>
      <c r="Q117" s="11">
        <v>1.53602044011424E+16</v>
      </c>
      <c r="R117" s="11">
        <v>3264</v>
      </c>
      <c r="S117" s="11">
        <v>1575</v>
      </c>
      <c r="T117" s="11">
        <v>1689</v>
      </c>
      <c r="U117" s="11">
        <v>123533.1</v>
      </c>
      <c r="V117" s="11">
        <v>112457.3</v>
      </c>
      <c r="W117" s="11">
        <v>133861.29999999999</v>
      </c>
      <c r="X117" s="11">
        <v>46339.97</v>
      </c>
      <c r="Y117" s="11">
        <v>55732.55</v>
      </c>
      <c r="Z117" s="11">
        <v>72928.02</v>
      </c>
      <c r="AA117" s="11">
        <v>403211957</v>
      </c>
      <c r="AB117" s="11">
        <v>177120277</v>
      </c>
      <c r="AC117" s="11">
        <v>226091680</v>
      </c>
      <c r="AD117" s="11">
        <v>2.29274818493037E+16</v>
      </c>
      <c r="AE117" s="11">
        <v>7725031048161320</v>
      </c>
      <c r="AF117" s="11">
        <v>1.52024508011424E+16</v>
      </c>
      <c r="AG117" s="11">
        <v>366</v>
      </c>
      <c r="AH117" s="11">
        <v>209</v>
      </c>
      <c r="AI117" s="11">
        <v>157</v>
      </c>
      <c r="AJ117" s="11">
        <v>85710.399999999994</v>
      </c>
      <c r="AK117" s="11">
        <v>90000</v>
      </c>
      <c r="AL117" s="11">
        <v>80000</v>
      </c>
      <c r="AM117" s="11">
        <v>61634.95</v>
      </c>
      <c r="AN117" s="11">
        <v>89784.43</v>
      </c>
      <c r="AO117" s="11">
        <v>79744.820000000007</v>
      </c>
      <c r="AP117" s="11">
        <v>31370000</v>
      </c>
      <c r="AQ117" s="11">
        <v>18810000</v>
      </c>
      <c r="AR117" s="11">
        <v>12560000</v>
      </c>
      <c r="AS117" s="11">
        <v>511569700000000</v>
      </c>
      <c r="AT117" s="11">
        <v>353816100000000</v>
      </c>
      <c r="AU117" s="11">
        <v>157753600000000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 t="s">
        <v>295</v>
      </c>
      <c r="BL117" s="11" t="s">
        <v>216</v>
      </c>
      <c r="BM117" s="11" t="s">
        <v>217</v>
      </c>
      <c r="BN117" s="11">
        <v>3996</v>
      </c>
      <c r="BO117" s="11">
        <v>3630</v>
      </c>
      <c r="BP117" s="11">
        <f t="shared" si="73"/>
        <v>7626</v>
      </c>
      <c r="BQ117" s="11">
        <v>2611</v>
      </c>
      <c r="BR117" s="11">
        <v>1385</v>
      </c>
      <c r="BS117" s="11">
        <v>136887.70000000001</v>
      </c>
      <c r="BT117" s="11">
        <v>174167.2</v>
      </c>
      <c r="BU117" s="11">
        <v>66608.399999999994</v>
      </c>
      <c r="BV117" s="11">
        <v>52529.14</v>
      </c>
      <c r="BW117" s="11">
        <v>79162.259999999995</v>
      </c>
      <c r="BX117" s="11">
        <v>26315.51</v>
      </c>
      <c r="BY117" s="11">
        <v>547003230</v>
      </c>
      <c r="BZ117" s="11">
        <v>434581957</v>
      </c>
      <c r="CA117" s="11">
        <f t="shared" si="74"/>
        <v>981585187</v>
      </c>
      <c r="CB117" s="11">
        <f t="shared" si="70"/>
        <v>128715.60280618936</v>
      </c>
      <c r="CC117" s="11">
        <v>454750630</v>
      </c>
      <c r="CD117" s="11">
        <v>92252600</v>
      </c>
      <c r="CE117" s="11">
        <v>4.41355854276788E+16</v>
      </c>
      <c r="CF117" s="11">
        <v>4.28010585317188E+16</v>
      </c>
      <c r="CG117" s="11">
        <v>1334526895960000</v>
      </c>
      <c r="CH117" s="11">
        <v>3768</v>
      </c>
      <c r="CI117" s="11">
        <v>3264</v>
      </c>
      <c r="CJ117" s="11">
        <f t="shared" si="75"/>
        <v>7032</v>
      </c>
      <c r="CK117" s="11">
        <v>2383</v>
      </c>
      <c r="CL117" s="11">
        <v>1385</v>
      </c>
      <c r="CM117" s="11">
        <v>144347.79999999999</v>
      </c>
      <c r="CN117" s="11">
        <v>189529.9</v>
      </c>
      <c r="CO117" s="11">
        <v>66608.399999999994</v>
      </c>
      <c r="CP117" s="11">
        <v>55699.27</v>
      </c>
      <c r="CQ117" s="11">
        <v>86720.07</v>
      </c>
      <c r="CR117" s="11">
        <v>26315.51</v>
      </c>
      <c r="CS117" s="11">
        <v>543902430</v>
      </c>
      <c r="CT117" s="11">
        <v>403211957</v>
      </c>
      <c r="CU117" s="11">
        <f t="shared" si="76"/>
        <v>947114387</v>
      </c>
      <c r="CV117" s="11">
        <f t="shared" si="71"/>
        <v>134686.34627417519</v>
      </c>
      <c r="CW117" s="11">
        <v>451649830</v>
      </c>
      <c r="CX117" s="11">
        <v>92252600</v>
      </c>
      <c r="CY117" s="11">
        <v>4.41259704670388E+16</v>
      </c>
      <c r="CZ117" s="11">
        <v>4.27914435710788E+16</v>
      </c>
      <c r="DA117" s="11">
        <v>1334526895960000</v>
      </c>
      <c r="DB117" s="11">
        <v>228</v>
      </c>
      <c r="DC117" s="11">
        <v>228</v>
      </c>
      <c r="DD117" s="11">
        <v>0</v>
      </c>
      <c r="DE117" s="11">
        <v>13600</v>
      </c>
      <c r="DF117" s="11">
        <v>13600</v>
      </c>
      <c r="DG117" s="11">
        <v>0</v>
      </c>
      <c r="DH117" s="11">
        <v>13570.14</v>
      </c>
      <c r="DI117" s="11">
        <v>13570.14</v>
      </c>
      <c r="DJ117" s="11">
        <v>0</v>
      </c>
      <c r="DK117" s="11">
        <v>3100800</v>
      </c>
      <c r="DL117" s="11">
        <v>3100800</v>
      </c>
      <c r="DM117" s="11">
        <v>0</v>
      </c>
      <c r="DN117" s="11">
        <v>9614960640000</v>
      </c>
      <c r="DO117" s="11">
        <v>9614960640000</v>
      </c>
      <c r="DP117" s="11">
        <v>0</v>
      </c>
      <c r="DQ117" s="11">
        <v>0</v>
      </c>
      <c r="DR117" s="11">
        <v>366</v>
      </c>
      <c r="DS117" s="11">
        <f t="shared" si="77"/>
        <v>366</v>
      </c>
      <c r="DT117" s="11">
        <v>0</v>
      </c>
      <c r="DU117" s="11">
        <v>0</v>
      </c>
      <c r="DV117" s="11">
        <v>0</v>
      </c>
      <c r="DW117" s="11">
        <v>0</v>
      </c>
      <c r="DX117" s="11">
        <v>0</v>
      </c>
      <c r="DY117" s="11">
        <v>0</v>
      </c>
      <c r="DZ117" s="11">
        <v>0</v>
      </c>
      <c r="EA117" s="11">
        <v>0</v>
      </c>
      <c r="EB117" s="11">
        <v>0</v>
      </c>
      <c r="EC117" s="11">
        <v>31370000</v>
      </c>
      <c r="ED117" s="11">
        <f t="shared" si="78"/>
        <v>31370000</v>
      </c>
      <c r="EE117" s="173">
        <f t="shared" si="72"/>
        <v>85710.382513661199</v>
      </c>
      <c r="EF117" s="11">
        <v>0</v>
      </c>
      <c r="EG117" s="11">
        <v>0</v>
      </c>
      <c r="EH117" s="11">
        <v>0</v>
      </c>
      <c r="EI117" s="11">
        <v>0</v>
      </c>
      <c r="EJ117" s="11">
        <v>0</v>
      </c>
    </row>
    <row r="118" spans="1:140" x14ac:dyDescent="0.2">
      <c r="A118" s="11" t="s">
        <v>218</v>
      </c>
      <c r="B118" s="11" t="s">
        <v>399</v>
      </c>
      <c r="C118" s="11">
        <v>505</v>
      </c>
      <c r="D118" s="11">
        <v>342</v>
      </c>
      <c r="E118" s="11">
        <v>163</v>
      </c>
      <c r="F118" s="11">
        <v>37399.800000000003</v>
      </c>
      <c r="G118" s="11">
        <v>22815.5</v>
      </c>
      <c r="H118" s="11">
        <v>68000</v>
      </c>
      <c r="I118" s="11">
        <v>24180.98</v>
      </c>
      <c r="J118" s="11">
        <v>15134.65</v>
      </c>
      <c r="K118" s="11">
        <v>67791.09</v>
      </c>
      <c r="L118" s="11">
        <v>18886900</v>
      </c>
      <c r="M118" s="11">
        <v>7802900</v>
      </c>
      <c r="N118" s="11">
        <v>11084000</v>
      </c>
      <c r="O118" s="11">
        <v>149824588410000</v>
      </c>
      <c r="P118" s="11">
        <v>26969532410000</v>
      </c>
      <c r="Q118" s="11">
        <v>122855056000000</v>
      </c>
      <c r="R118" s="11">
        <v>505</v>
      </c>
      <c r="S118" s="11">
        <v>342</v>
      </c>
      <c r="T118" s="11">
        <v>163</v>
      </c>
      <c r="U118" s="11">
        <v>37399.800000000003</v>
      </c>
      <c r="V118" s="11">
        <v>22815.5</v>
      </c>
      <c r="W118" s="11">
        <v>68000</v>
      </c>
      <c r="X118" s="11">
        <v>24180.98</v>
      </c>
      <c r="Y118" s="11">
        <v>15134.65</v>
      </c>
      <c r="Z118" s="11">
        <v>67791.09</v>
      </c>
      <c r="AA118" s="11">
        <v>18886900</v>
      </c>
      <c r="AB118" s="11">
        <v>7802900</v>
      </c>
      <c r="AC118" s="11">
        <v>11084000</v>
      </c>
      <c r="AD118" s="11">
        <v>149824588410000</v>
      </c>
      <c r="AE118" s="11">
        <v>26969532410000</v>
      </c>
      <c r="AF118" s="11">
        <v>122855056000000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 t="s">
        <v>295</v>
      </c>
      <c r="BL118" s="11" t="s">
        <v>218</v>
      </c>
      <c r="BM118" s="11" t="s">
        <v>219</v>
      </c>
      <c r="BN118" s="11">
        <v>9576</v>
      </c>
      <c r="BO118" s="11">
        <v>505</v>
      </c>
      <c r="BP118" s="11">
        <f t="shared" si="73"/>
        <v>10081</v>
      </c>
      <c r="BQ118" s="11">
        <v>4935</v>
      </c>
      <c r="BR118" s="11">
        <v>4641</v>
      </c>
      <c r="BS118" s="11">
        <v>38705.9</v>
      </c>
      <c r="BT118" s="11">
        <v>39410.300000000003</v>
      </c>
      <c r="BU118" s="11">
        <v>37956.9</v>
      </c>
      <c r="BV118" s="11">
        <v>8683.77</v>
      </c>
      <c r="BW118" s="11">
        <v>11975.15</v>
      </c>
      <c r="BX118" s="11">
        <v>12605.29</v>
      </c>
      <c r="BY118" s="11">
        <v>370647500</v>
      </c>
      <c r="BZ118" s="11">
        <v>18886900</v>
      </c>
      <c r="CA118" s="11">
        <f t="shared" si="74"/>
        <v>389534400</v>
      </c>
      <c r="CB118" s="11">
        <f t="shared" si="70"/>
        <v>38640.452336077768</v>
      </c>
      <c r="CC118" s="11">
        <v>194489600</v>
      </c>
      <c r="CD118" s="11">
        <v>176157900</v>
      </c>
      <c r="CE118" s="11">
        <v>6929235969210000</v>
      </c>
      <c r="CF118" s="11">
        <v>3500162313200000</v>
      </c>
      <c r="CG118" s="11">
        <v>3429073656010000</v>
      </c>
      <c r="CH118" s="11">
        <v>3289</v>
      </c>
      <c r="CI118" s="11">
        <v>505</v>
      </c>
      <c r="CJ118" s="11">
        <f t="shared" si="75"/>
        <v>3794</v>
      </c>
      <c r="CK118" s="11">
        <v>1888</v>
      </c>
      <c r="CL118" s="11">
        <v>1401</v>
      </c>
      <c r="CM118" s="11">
        <v>61132</v>
      </c>
      <c r="CN118" s="11">
        <v>53733.599999999999</v>
      </c>
      <c r="CO118" s="11">
        <v>71102.100000000006</v>
      </c>
      <c r="CP118" s="11">
        <v>21301.84</v>
      </c>
      <c r="CQ118" s="11">
        <v>25918.639999999999</v>
      </c>
      <c r="CR118" s="11">
        <v>35787.379999999997</v>
      </c>
      <c r="CS118" s="11">
        <v>201063000</v>
      </c>
      <c r="CT118" s="11">
        <v>18886900</v>
      </c>
      <c r="CU118" s="11">
        <f t="shared" si="76"/>
        <v>219949900</v>
      </c>
      <c r="CV118" s="11">
        <f t="shared" si="71"/>
        <v>57973.089088033739</v>
      </c>
      <c r="CW118" s="11">
        <v>101449000</v>
      </c>
      <c r="CX118" s="11">
        <v>99614000</v>
      </c>
      <c r="CY118" s="11">
        <v>4920940867000000</v>
      </c>
      <c r="CZ118" s="11">
        <v>2400026391000000</v>
      </c>
      <c r="DA118" s="11">
        <v>2520914476000000</v>
      </c>
      <c r="DB118" s="11">
        <v>3922</v>
      </c>
      <c r="DC118" s="11">
        <v>1988</v>
      </c>
      <c r="DD118" s="11">
        <v>1934</v>
      </c>
      <c r="DE118" s="11">
        <v>30628.7</v>
      </c>
      <c r="DF118" s="11">
        <v>35895.199999999997</v>
      </c>
      <c r="DG118" s="11">
        <v>25215.1</v>
      </c>
      <c r="DH118" s="11">
        <v>10106.719999999999</v>
      </c>
      <c r="DI118" s="11">
        <v>15234.49</v>
      </c>
      <c r="DJ118" s="11">
        <v>13221.56</v>
      </c>
      <c r="DK118" s="11">
        <v>120125600</v>
      </c>
      <c r="DL118" s="11">
        <v>71359600</v>
      </c>
      <c r="DM118" s="11">
        <v>48766000</v>
      </c>
      <c r="DN118" s="11">
        <v>1574894101200000</v>
      </c>
      <c r="DO118" s="11">
        <v>919813921200000</v>
      </c>
      <c r="DP118" s="11">
        <v>655080180000000</v>
      </c>
      <c r="DQ118" s="11">
        <v>2365</v>
      </c>
      <c r="DR118" s="11">
        <v>0</v>
      </c>
      <c r="DS118" s="11">
        <f t="shared" si="77"/>
        <v>2365</v>
      </c>
      <c r="DT118" s="11">
        <v>1059</v>
      </c>
      <c r="DU118" s="11">
        <v>1306</v>
      </c>
      <c r="DV118" s="11">
        <v>20912.900000000001</v>
      </c>
      <c r="DW118" s="11">
        <v>20473.099999999999</v>
      </c>
      <c r="DX118" s="11">
        <v>21269.4</v>
      </c>
      <c r="DY118" s="11">
        <v>8792.15</v>
      </c>
      <c r="DZ118" s="11">
        <v>12664.65</v>
      </c>
      <c r="EA118" s="11">
        <v>12166.83</v>
      </c>
      <c r="EB118" s="11">
        <v>49458900</v>
      </c>
      <c r="EC118" s="11">
        <v>0</v>
      </c>
      <c r="ED118" s="11">
        <f t="shared" si="78"/>
        <v>49458900</v>
      </c>
      <c r="EE118" s="173">
        <f t="shared" si="72"/>
        <v>20912.854122621564</v>
      </c>
      <c r="EF118" s="11">
        <v>21681000</v>
      </c>
      <c r="EG118" s="11">
        <v>27777900</v>
      </c>
      <c r="EH118" s="11">
        <v>433401001010000</v>
      </c>
      <c r="EI118" s="11">
        <v>180322001000000</v>
      </c>
      <c r="EJ118" s="11">
        <v>253079000010000</v>
      </c>
    </row>
    <row r="119" spans="1:140" x14ac:dyDescent="0.2">
      <c r="A119" s="11" t="s">
        <v>220</v>
      </c>
      <c r="B119" s="11" t="s">
        <v>399</v>
      </c>
      <c r="C119" s="11">
        <v>1003</v>
      </c>
      <c r="D119" s="11">
        <v>742</v>
      </c>
      <c r="E119" s="11">
        <v>261</v>
      </c>
      <c r="F119" s="11">
        <v>64181.2</v>
      </c>
      <c r="G119" s="11">
        <v>66916</v>
      </c>
      <c r="H119" s="11">
        <v>56406.1</v>
      </c>
      <c r="I119" s="11">
        <v>37867.07</v>
      </c>
      <c r="J119" s="11">
        <v>49834.92</v>
      </c>
      <c r="K119" s="11">
        <v>33219.35</v>
      </c>
      <c r="L119" s="11">
        <v>64373700</v>
      </c>
      <c r="M119" s="11">
        <v>49651700</v>
      </c>
      <c r="N119" s="11">
        <v>14722000</v>
      </c>
      <c r="O119" s="11">
        <v>1446662659050000</v>
      </c>
      <c r="P119" s="11">
        <v>1370659007050000</v>
      </c>
      <c r="Q119" s="11">
        <v>76003652000000</v>
      </c>
      <c r="R119" s="11">
        <v>543</v>
      </c>
      <c r="S119" s="11">
        <v>479</v>
      </c>
      <c r="T119" s="11">
        <v>64</v>
      </c>
      <c r="U119" s="11">
        <v>83379.899999999994</v>
      </c>
      <c r="V119" s="11">
        <v>86061.2</v>
      </c>
      <c r="W119" s="11">
        <v>63312.5</v>
      </c>
      <c r="X119" s="11">
        <v>67801.100000000006</v>
      </c>
      <c r="Y119" s="11">
        <v>76596.88</v>
      </c>
      <c r="Z119" s="11">
        <v>47493.88</v>
      </c>
      <c r="AA119" s="11">
        <v>45275300</v>
      </c>
      <c r="AB119" s="11">
        <v>41223300</v>
      </c>
      <c r="AC119" s="11">
        <v>4052000</v>
      </c>
      <c r="AD119" s="11">
        <v>1359192542890000</v>
      </c>
      <c r="AE119" s="11">
        <v>1349696782890000</v>
      </c>
      <c r="AF119" s="11">
        <v>9495760000000</v>
      </c>
      <c r="AG119" s="11">
        <v>411</v>
      </c>
      <c r="AH119" s="11">
        <v>214</v>
      </c>
      <c r="AI119" s="11">
        <v>197</v>
      </c>
      <c r="AJ119" s="11">
        <v>45037.5</v>
      </c>
      <c r="AK119" s="11">
        <v>36637.4</v>
      </c>
      <c r="AL119" s="11">
        <v>54162.400000000001</v>
      </c>
      <c r="AM119" s="11">
        <v>22601.65</v>
      </c>
      <c r="AN119" s="11">
        <v>21069.13</v>
      </c>
      <c r="AO119" s="11">
        <v>41216.89</v>
      </c>
      <c r="AP119" s="11">
        <v>18510400</v>
      </c>
      <c r="AQ119" s="11">
        <v>7840400</v>
      </c>
      <c r="AR119" s="11">
        <v>10670000</v>
      </c>
      <c r="AS119" s="11">
        <v>87124372160000</v>
      </c>
      <c r="AT119" s="11">
        <v>20616480160000</v>
      </c>
      <c r="AU119" s="11">
        <v>66507892000000</v>
      </c>
      <c r="AV119" s="11">
        <v>49</v>
      </c>
      <c r="AW119" s="11">
        <v>49</v>
      </c>
      <c r="AX119" s="11">
        <v>0</v>
      </c>
      <c r="AY119" s="11">
        <v>12000</v>
      </c>
      <c r="AZ119" s="11">
        <v>12000</v>
      </c>
      <c r="BA119" s="11">
        <v>0</v>
      </c>
      <c r="BB119" s="11">
        <v>11876.92</v>
      </c>
      <c r="BC119" s="11">
        <v>11876.92</v>
      </c>
      <c r="BD119" s="11">
        <v>0</v>
      </c>
      <c r="BE119" s="11">
        <v>588000</v>
      </c>
      <c r="BF119" s="11">
        <v>588000</v>
      </c>
      <c r="BG119" s="11">
        <v>0</v>
      </c>
      <c r="BH119" s="11">
        <v>345744000000</v>
      </c>
      <c r="BI119" s="11">
        <v>345744000000</v>
      </c>
      <c r="BJ119" s="11">
        <v>0</v>
      </c>
      <c r="BK119" s="11" t="s">
        <v>295</v>
      </c>
      <c r="BL119" s="11" t="s">
        <v>220</v>
      </c>
      <c r="BM119" s="11" t="s">
        <v>221</v>
      </c>
      <c r="BN119" s="11">
        <v>4950</v>
      </c>
      <c r="BO119" s="11">
        <v>1003</v>
      </c>
      <c r="BP119" s="11">
        <f t="shared" si="73"/>
        <v>5953</v>
      </c>
      <c r="BQ119" s="11">
        <v>3009</v>
      </c>
      <c r="BR119" s="11">
        <v>1941</v>
      </c>
      <c r="BS119" s="11">
        <v>45222.5</v>
      </c>
      <c r="BT119" s="11">
        <v>46450.3</v>
      </c>
      <c r="BU119" s="11">
        <v>43319.1</v>
      </c>
      <c r="BV119" s="11">
        <v>8550.69</v>
      </c>
      <c r="BW119" s="11">
        <v>12322.12</v>
      </c>
      <c r="BX119" s="11">
        <v>10517.44</v>
      </c>
      <c r="BY119" s="11">
        <v>223851320</v>
      </c>
      <c r="BZ119" s="11">
        <v>64373700</v>
      </c>
      <c r="CA119" s="11">
        <f t="shared" si="74"/>
        <v>288225020</v>
      </c>
      <c r="CB119" s="11">
        <f t="shared" si="70"/>
        <v>48416.76801612632</v>
      </c>
      <c r="CC119" s="11">
        <v>139768900</v>
      </c>
      <c r="CD119" s="11">
        <v>84082420</v>
      </c>
      <c r="CE119" s="11">
        <v>1801604618558400</v>
      </c>
      <c r="CF119" s="11">
        <v>1381216209690000</v>
      </c>
      <c r="CG119" s="11">
        <v>420388408868400</v>
      </c>
      <c r="CH119" s="11">
        <v>1297</v>
      </c>
      <c r="CI119" s="11">
        <v>543</v>
      </c>
      <c r="CJ119" s="11">
        <f t="shared" si="75"/>
        <v>1840</v>
      </c>
      <c r="CK119" s="11">
        <v>677</v>
      </c>
      <c r="CL119" s="11">
        <v>620</v>
      </c>
      <c r="CM119" s="11">
        <v>65472.800000000003</v>
      </c>
      <c r="CN119" s="11">
        <v>61583.5</v>
      </c>
      <c r="CO119" s="11">
        <v>69719.7</v>
      </c>
      <c r="CP119" s="11">
        <v>20084.740000000002</v>
      </c>
      <c r="CQ119" s="11">
        <v>31796.57</v>
      </c>
      <c r="CR119" s="11">
        <v>23660.58</v>
      </c>
      <c r="CS119" s="11">
        <v>84918220</v>
      </c>
      <c r="CT119" s="11">
        <v>45275300</v>
      </c>
      <c r="CU119" s="11">
        <f t="shared" si="76"/>
        <v>130193520</v>
      </c>
      <c r="CV119" s="11">
        <f t="shared" si="71"/>
        <v>70757.34782608696</v>
      </c>
      <c r="CW119" s="11">
        <v>41692000</v>
      </c>
      <c r="CX119" s="11">
        <v>43226220</v>
      </c>
      <c r="CY119" s="11">
        <v>684157736728400</v>
      </c>
      <c r="CZ119" s="11">
        <v>465948054000000</v>
      </c>
      <c r="DA119" s="11">
        <v>218209682728400</v>
      </c>
      <c r="DB119" s="11">
        <v>3054</v>
      </c>
      <c r="DC119" s="11">
        <v>1785</v>
      </c>
      <c r="DD119" s="11">
        <v>1269</v>
      </c>
      <c r="DE119" s="11">
        <v>37962.199999999997</v>
      </c>
      <c r="DF119" s="11">
        <v>43314.6</v>
      </c>
      <c r="DG119" s="11">
        <v>30433.599999999999</v>
      </c>
      <c r="DH119" s="11">
        <v>10423.42</v>
      </c>
      <c r="DI119" s="11">
        <v>16015.17</v>
      </c>
      <c r="DJ119" s="11">
        <v>11032.41</v>
      </c>
      <c r="DK119" s="11">
        <v>115936700</v>
      </c>
      <c r="DL119" s="11">
        <v>77316500</v>
      </c>
      <c r="DM119" s="11">
        <v>38620200</v>
      </c>
      <c r="DN119" s="11">
        <v>1017748865350000</v>
      </c>
      <c r="DO119" s="11">
        <v>820569835210000</v>
      </c>
      <c r="DP119" s="11">
        <v>197179030140000</v>
      </c>
      <c r="DQ119" s="11">
        <v>599</v>
      </c>
      <c r="DR119" s="11">
        <v>411</v>
      </c>
      <c r="DS119" s="11">
        <f t="shared" si="77"/>
        <v>1010</v>
      </c>
      <c r="DT119" s="11">
        <v>547</v>
      </c>
      <c r="DU119" s="11">
        <v>52</v>
      </c>
      <c r="DV119" s="11">
        <v>38391.300000000003</v>
      </c>
      <c r="DW119" s="11">
        <v>37953.199999999997</v>
      </c>
      <c r="DX119" s="11">
        <v>43000</v>
      </c>
      <c r="DY119" s="11">
        <v>16595.29</v>
      </c>
      <c r="DZ119" s="11">
        <v>17716.16</v>
      </c>
      <c r="EA119" s="11">
        <v>42584.53</v>
      </c>
      <c r="EB119" s="11">
        <v>22996400</v>
      </c>
      <c r="EC119" s="11">
        <v>18510400</v>
      </c>
      <c r="ED119" s="11">
        <f t="shared" si="78"/>
        <v>41506800</v>
      </c>
      <c r="EE119" s="173">
        <f t="shared" si="72"/>
        <v>41095.841584158414</v>
      </c>
      <c r="EF119" s="11">
        <v>20760400</v>
      </c>
      <c r="EG119" s="11">
        <v>2236000</v>
      </c>
      <c r="EH119" s="11">
        <v>99698016480000</v>
      </c>
      <c r="EI119" s="11">
        <v>94698320480000</v>
      </c>
      <c r="EJ119" s="11">
        <v>4999696000000</v>
      </c>
    </row>
    <row r="120" spans="1:140" x14ac:dyDescent="0.2">
      <c r="A120" s="11" t="s">
        <v>222</v>
      </c>
      <c r="B120" s="11" t="s">
        <v>399</v>
      </c>
      <c r="C120" s="11">
        <v>1430</v>
      </c>
      <c r="D120" s="11">
        <v>777</v>
      </c>
      <c r="E120" s="11">
        <v>653</v>
      </c>
      <c r="F120" s="11">
        <v>49714.7</v>
      </c>
      <c r="G120" s="11">
        <v>47929.9</v>
      </c>
      <c r="H120" s="11">
        <v>51838.400000000001</v>
      </c>
      <c r="I120" s="11">
        <v>16557.73</v>
      </c>
      <c r="J120" s="11">
        <v>22630.43</v>
      </c>
      <c r="K120" s="11">
        <v>24282.61</v>
      </c>
      <c r="L120" s="11">
        <v>71092000</v>
      </c>
      <c r="M120" s="11">
        <v>37241500</v>
      </c>
      <c r="N120" s="11">
        <v>33850500</v>
      </c>
      <c r="O120" s="11">
        <v>564161147500000</v>
      </c>
      <c r="P120" s="11">
        <v>310976449250000</v>
      </c>
      <c r="Q120" s="11">
        <v>253184698250000</v>
      </c>
      <c r="R120" s="11">
        <v>236</v>
      </c>
      <c r="S120" s="11">
        <v>0</v>
      </c>
      <c r="T120" s="11">
        <v>236</v>
      </c>
      <c r="U120" s="11">
        <v>81050.8</v>
      </c>
      <c r="V120" s="11">
        <v>0</v>
      </c>
      <c r="W120" s="11">
        <v>81050.8</v>
      </c>
      <c r="X120" s="11">
        <v>50685.9</v>
      </c>
      <c r="Y120" s="11">
        <v>0</v>
      </c>
      <c r="Z120" s="11">
        <v>50685.9</v>
      </c>
      <c r="AA120" s="11">
        <v>19128000</v>
      </c>
      <c r="AB120" s="11">
        <v>0</v>
      </c>
      <c r="AC120" s="11">
        <v>19128000</v>
      </c>
      <c r="AD120" s="11">
        <v>144636704000000</v>
      </c>
      <c r="AE120" s="11">
        <v>0</v>
      </c>
      <c r="AF120" s="11">
        <v>144636704000000</v>
      </c>
      <c r="AG120" s="11">
        <v>917</v>
      </c>
      <c r="AH120" s="11">
        <v>728</v>
      </c>
      <c r="AI120" s="11">
        <v>189</v>
      </c>
      <c r="AJ120" s="11">
        <v>40944.400000000001</v>
      </c>
      <c r="AK120" s="11">
        <v>41059.800000000003</v>
      </c>
      <c r="AL120" s="11">
        <v>40500</v>
      </c>
      <c r="AM120" s="11">
        <v>19324.18</v>
      </c>
      <c r="AN120" s="11">
        <v>21966.28</v>
      </c>
      <c r="AO120" s="11">
        <v>40392.720000000001</v>
      </c>
      <c r="AP120" s="11">
        <v>37546000</v>
      </c>
      <c r="AQ120" s="11">
        <v>29891500</v>
      </c>
      <c r="AR120" s="11">
        <v>7654500</v>
      </c>
      <c r="AS120" s="11">
        <v>315545319500000</v>
      </c>
      <c r="AT120" s="11">
        <v>256953949250000</v>
      </c>
      <c r="AU120" s="11">
        <v>58591370250000</v>
      </c>
      <c r="AV120" s="11">
        <v>277</v>
      </c>
      <c r="AW120" s="11">
        <v>49</v>
      </c>
      <c r="AX120" s="11">
        <v>228</v>
      </c>
      <c r="AY120" s="11">
        <v>52050.5</v>
      </c>
      <c r="AZ120" s="11">
        <v>150000</v>
      </c>
      <c r="BA120" s="11">
        <v>31000</v>
      </c>
      <c r="BB120" s="11">
        <v>36679.24</v>
      </c>
      <c r="BC120" s="11">
        <v>148461.5</v>
      </c>
      <c r="BD120" s="11">
        <v>30931.94</v>
      </c>
      <c r="BE120" s="11">
        <v>14418000</v>
      </c>
      <c r="BF120" s="11">
        <v>7350000</v>
      </c>
      <c r="BG120" s="11">
        <v>7068000</v>
      </c>
      <c r="BH120" s="11">
        <v>103979124000000</v>
      </c>
      <c r="BI120" s="11">
        <v>54022500000000</v>
      </c>
      <c r="BJ120" s="11">
        <v>49956624000000</v>
      </c>
      <c r="BK120" s="11" t="s">
        <v>295</v>
      </c>
      <c r="BL120" s="11" t="s">
        <v>222</v>
      </c>
      <c r="BM120" s="11" t="s">
        <v>223</v>
      </c>
      <c r="BN120" s="11">
        <v>12203</v>
      </c>
      <c r="BO120" s="11">
        <v>1430</v>
      </c>
      <c r="BP120" s="11">
        <f t="shared" si="73"/>
        <v>13633</v>
      </c>
      <c r="BQ120" s="11">
        <v>6524</v>
      </c>
      <c r="BR120" s="11">
        <v>5679</v>
      </c>
      <c r="BS120" s="11">
        <v>59195.6</v>
      </c>
      <c r="BT120" s="11">
        <v>61633.4</v>
      </c>
      <c r="BU120" s="11">
        <v>56395.199999999997</v>
      </c>
      <c r="BV120" s="11">
        <v>7140.01</v>
      </c>
      <c r="BW120" s="11">
        <v>10509.05</v>
      </c>
      <c r="BX120" s="11">
        <v>9467.65</v>
      </c>
      <c r="BY120" s="11">
        <v>722364442</v>
      </c>
      <c r="BZ120" s="11">
        <v>71092000</v>
      </c>
      <c r="CA120" s="11">
        <f t="shared" si="74"/>
        <v>793456442</v>
      </c>
      <c r="CB120" s="11">
        <f t="shared" si="70"/>
        <v>58201.162033301545</v>
      </c>
      <c r="CC120" s="11">
        <v>402096100</v>
      </c>
      <c r="CD120" s="11">
        <v>320268342</v>
      </c>
      <c r="CE120" s="11">
        <v>7634325639195480</v>
      </c>
      <c r="CF120" s="11">
        <v>4725396324355000</v>
      </c>
      <c r="CG120" s="11">
        <v>2908929314840480</v>
      </c>
      <c r="CH120" s="11">
        <v>7650</v>
      </c>
      <c r="CI120" s="11">
        <v>236</v>
      </c>
      <c r="CJ120" s="11">
        <f t="shared" si="75"/>
        <v>7886</v>
      </c>
      <c r="CK120" s="11">
        <v>3835</v>
      </c>
      <c r="CL120" s="11">
        <v>3815</v>
      </c>
      <c r="CM120" s="11">
        <v>69013.7</v>
      </c>
      <c r="CN120" s="11">
        <v>75660.100000000006</v>
      </c>
      <c r="CO120" s="11">
        <v>62332.5</v>
      </c>
      <c r="CP120" s="11">
        <v>9960.93</v>
      </c>
      <c r="CQ120" s="11">
        <v>15138.68</v>
      </c>
      <c r="CR120" s="11">
        <v>12936.46</v>
      </c>
      <c r="CS120" s="11">
        <v>527955170</v>
      </c>
      <c r="CT120" s="11">
        <v>19128000</v>
      </c>
      <c r="CU120" s="11">
        <f t="shared" si="76"/>
        <v>547083170</v>
      </c>
      <c r="CV120" s="11">
        <f t="shared" si="71"/>
        <v>69373.975399442046</v>
      </c>
      <c r="CW120" s="11">
        <v>290156500</v>
      </c>
      <c r="CX120" s="11">
        <v>237798670</v>
      </c>
      <c r="CY120" s="11">
        <v>5843049665564700</v>
      </c>
      <c r="CZ120" s="11">
        <v>3392549124195000</v>
      </c>
      <c r="DA120" s="11">
        <v>2450500541369700</v>
      </c>
      <c r="DB120" s="11">
        <v>3655</v>
      </c>
      <c r="DC120" s="11">
        <v>1893</v>
      </c>
      <c r="DD120" s="11">
        <v>1762</v>
      </c>
      <c r="DE120" s="11">
        <v>45937.3</v>
      </c>
      <c r="DF120" s="11">
        <v>46604.9</v>
      </c>
      <c r="DG120" s="11">
        <v>45220.1</v>
      </c>
      <c r="DH120" s="11">
        <v>11132.67</v>
      </c>
      <c r="DI120" s="11">
        <v>18336.12</v>
      </c>
      <c r="DJ120" s="11">
        <v>12050.83</v>
      </c>
      <c r="DK120" s="11">
        <v>167900872</v>
      </c>
      <c r="DL120" s="11">
        <v>88223000</v>
      </c>
      <c r="DM120" s="11">
        <v>79677872</v>
      </c>
      <c r="DN120" s="11">
        <v>1663382092830780</v>
      </c>
      <c r="DO120" s="11">
        <v>1208914546600000</v>
      </c>
      <c r="DP120" s="11">
        <v>454467546230784</v>
      </c>
      <c r="DQ120" s="11">
        <v>898</v>
      </c>
      <c r="DR120" s="11">
        <v>917</v>
      </c>
      <c r="DS120" s="11">
        <f t="shared" si="77"/>
        <v>1815</v>
      </c>
      <c r="DT120" s="11">
        <v>796</v>
      </c>
      <c r="DU120" s="11">
        <v>102</v>
      </c>
      <c r="DV120" s="11">
        <v>29519.4</v>
      </c>
      <c r="DW120" s="11">
        <v>29794.7</v>
      </c>
      <c r="DX120" s="11">
        <v>27370.6</v>
      </c>
      <c r="DY120" s="11">
        <v>12554.98</v>
      </c>
      <c r="DZ120" s="11">
        <v>13945.63</v>
      </c>
      <c r="EA120" s="11">
        <v>19323.46</v>
      </c>
      <c r="EB120" s="11">
        <v>26508400</v>
      </c>
      <c r="EC120" s="11">
        <v>37546000</v>
      </c>
      <c r="ED120" s="11">
        <f t="shared" si="78"/>
        <v>64054400</v>
      </c>
      <c r="EE120" s="173">
        <f t="shared" si="72"/>
        <v>35291.68044077135</v>
      </c>
      <c r="EF120" s="11">
        <v>23716600</v>
      </c>
      <c r="EG120" s="11">
        <v>2791800</v>
      </c>
      <c r="EH120" s="11">
        <v>127893880800000</v>
      </c>
      <c r="EI120" s="11">
        <v>123932653560000</v>
      </c>
      <c r="EJ120" s="11">
        <v>3961227240000</v>
      </c>
    </row>
    <row r="121" spans="1:140" x14ac:dyDescent="0.2">
      <c r="A121" s="11" t="s">
        <v>224</v>
      </c>
      <c r="B121" s="11" t="s">
        <v>399</v>
      </c>
      <c r="C121" s="11">
        <v>466</v>
      </c>
      <c r="D121" s="11">
        <v>206</v>
      </c>
      <c r="E121" s="11">
        <v>260</v>
      </c>
      <c r="F121" s="11">
        <v>45891</v>
      </c>
      <c r="G121" s="11">
        <v>56956.3</v>
      </c>
      <c r="H121" s="11">
        <v>37123.800000000003</v>
      </c>
      <c r="I121" s="11">
        <v>17878.11</v>
      </c>
      <c r="J121" s="11">
        <v>29722.720000000001</v>
      </c>
      <c r="K121" s="11">
        <v>21714.26</v>
      </c>
      <c r="L121" s="11">
        <v>21385200</v>
      </c>
      <c r="M121" s="11">
        <v>11733000</v>
      </c>
      <c r="N121" s="11">
        <v>9652200</v>
      </c>
      <c r="O121" s="11">
        <v>70390261840000</v>
      </c>
      <c r="P121" s="11">
        <v>38157929000000</v>
      </c>
      <c r="Q121" s="11">
        <v>32232332840000</v>
      </c>
      <c r="R121" s="11">
        <v>39</v>
      </c>
      <c r="S121" s="11">
        <v>0</v>
      </c>
      <c r="T121" s="11">
        <v>39</v>
      </c>
      <c r="U121" s="11">
        <v>44800</v>
      </c>
      <c r="V121" s="11">
        <v>0</v>
      </c>
      <c r="W121" s="11">
        <v>44800</v>
      </c>
      <c r="X121" s="11">
        <v>44221.91</v>
      </c>
      <c r="Y121" s="11">
        <v>0</v>
      </c>
      <c r="Z121" s="11">
        <v>44221.91</v>
      </c>
      <c r="AA121" s="11">
        <v>1747200</v>
      </c>
      <c r="AB121" s="11">
        <v>0</v>
      </c>
      <c r="AC121" s="11">
        <v>1747200</v>
      </c>
      <c r="AD121" s="11">
        <v>3052707840000</v>
      </c>
      <c r="AE121" s="11">
        <v>0</v>
      </c>
      <c r="AF121" s="11">
        <v>3052707840000</v>
      </c>
      <c r="AG121" s="11">
        <v>327</v>
      </c>
      <c r="AH121" s="11">
        <v>151</v>
      </c>
      <c r="AI121" s="11">
        <v>176</v>
      </c>
      <c r="AJ121" s="11">
        <v>49382.3</v>
      </c>
      <c r="AK121" s="11">
        <v>62039.7</v>
      </c>
      <c r="AL121" s="11">
        <v>38522.699999999997</v>
      </c>
      <c r="AM121" s="11">
        <v>23624.97</v>
      </c>
      <c r="AN121" s="11">
        <v>37452.959999999999</v>
      </c>
      <c r="AO121" s="11">
        <v>29878.38</v>
      </c>
      <c r="AP121" s="11">
        <v>16148000</v>
      </c>
      <c r="AQ121" s="11">
        <v>9368000</v>
      </c>
      <c r="AR121" s="11">
        <v>6780000</v>
      </c>
      <c r="AS121" s="11">
        <v>60478704000000</v>
      </c>
      <c r="AT121" s="11">
        <v>32564704000000</v>
      </c>
      <c r="AU121" s="11">
        <v>27914000000000</v>
      </c>
      <c r="AV121" s="11">
        <v>100</v>
      </c>
      <c r="AW121" s="11">
        <v>55</v>
      </c>
      <c r="AX121" s="11">
        <v>45</v>
      </c>
      <c r="AY121" s="11">
        <v>34900</v>
      </c>
      <c r="AZ121" s="11">
        <v>43000</v>
      </c>
      <c r="BA121" s="11">
        <v>25000</v>
      </c>
      <c r="BB121" s="11">
        <v>25955.83</v>
      </c>
      <c r="BC121" s="11">
        <v>42607.3</v>
      </c>
      <c r="BD121" s="11">
        <v>24720.66</v>
      </c>
      <c r="BE121" s="11">
        <v>3490000</v>
      </c>
      <c r="BF121" s="11">
        <v>2365000</v>
      </c>
      <c r="BG121" s="11">
        <v>1125000</v>
      </c>
      <c r="BH121" s="11">
        <v>6858850000000</v>
      </c>
      <c r="BI121" s="11">
        <v>5593225000000</v>
      </c>
      <c r="BJ121" s="11">
        <v>1265625000000</v>
      </c>
      <c r="BK121" s="11" t="s">
        <v>295</v>
      </c>
      <c r="BL121" s="11" t="s">
        <v>224</v>
      </c>
      <c r="BM121" s="11" t="s">
        <v>225</v>
      </c>
      <c r="BN121" s="11">
        <v>12944</v>
      </c>
      <c r="BO121" s="11">
        <v>466</v>
      </c>
      <c r="BP121" s="11">
        <f t="shared" si="73"/>
        <v>13410</v>
      </c>
      <c r="BQ121" s="11">
        <v>7887</v>
      </c>
      <c r="BR121" s="11">
        <v>5057</v>
      </c>
      <c r="BS121" s="11">
        <v>38035.599999999999</v>
      </c>
      <c r="BT121" s="11">
        <v>36744.6</v>
      </c>
      <c r="BU121" s="11">
        <v>40049.1</v>
      </c>
      <c r="BV121" s="11">
        <v>4371.97</v>
      </c>
      <c r="BW121" s="11">
        <v>5397.6</v>
      </c>
      <c r="BX121" s="11">
        <v>7373.03</v>
      </c>
      <c r="BY121" s="11">
        <v>492333150</v>
      </c>
      <c r="BZ121" s="11">
        <v>21385200</v>
      </c>
      <c r="CA121" s="11">
        <f t="shared" si="74"/>
        <v>513718350</v>
      </c>
      <c r="CB121" s="11">
        <f t="shared" si="70"/>
        <v>38308.601789709173</v>
      </c>
      <c r="CC121" s="11">
        <v>289804740</v>
      </c>
      <c r="CD121" s="11">
        <v>202528410</v>
      </c>
      <c r="CE121" s="11">
        <v>3221237905591700</v>
      </c>
      <c r="CF121" s="11">
        <v>1822926128307600</v>
      </c>
      <c r="CG121" s="11">
        <v>1398311777284100</v>
      </c>
      <c r="CH121" s="11">
        <v>4992</v>
      </c>
      <c r="CI121" s="11">
        <v>39</v>
      </c>
      <c r="CJ121" s="11">
        <f t="shared" si="75"/>
        <v>5031</v>
      </c>
      <c r="CK121" s="11">
        <v>2979</v>
      </c>
      <c r="CL121" s="11">
        <v>2013</v>
      </c>
      <c r="CM121" s="11">
        <v>48185</v>
      </c>
      <c r="CN121" s="11">
        <v>42715.199999999997</v>
      </c>
      <c r="CO121" s="11">
        <v>56279.7</v>
      </c>
      <c r="CP121" s="11">
        <v>8828.35</v>
      </c>
      <c r="CQ121" s="11">
        <v>10499.04</v>
      </c>
      <c r="CR121" s="11">
        <v>15422.44</v>
      </c>
      <c r="CS121" s="11">
        <v>240539510</v>
      </c>
      <c r="CT121" s="11">
        <v>1747200</v>
      </c>
      <c r="CU121" s="11">
        <f t="shared" si="76"/>
        <v>242286710</v>
      </c>
      <c r="CV121" s="11">
        <f t="shared" si="71"/>
        <v>48158.757702246075</v>
      </c>
      <c r="CW121" s="11">
        <v>127248500</v>
      </c>
      <c r="CX121" s="11">
        <v>113291010</v>
      </c>
      <c r="CY121" s="11">
        <v>1953855287214100</v>
      </c>
      <c r="CZ121" s="11">
        <v>983664460430000</v>
      </c>
      <c r="DA121" s="11">
        <v>970190826784100</v>
      </c>
      <c r="DB121" s="11">
        <v>5462</v>
      </c>
      <c r="DC121" s="11">
        <v>3507</v>
      </c>
      <c r="DD121" s="11">
        <v>1955</v>
      </c>
      <c r="DE121" s="11">
        <v>34936.6</v>
      </c>
      <c r="DF121" s="11">
        <v>35025.5</v>
      </c>
      <c r="DG121" s="11">
        <v>34777</v>
      </c>
      <c r="DH121" s="11">
        <v>5808.13</v>
      </c>
      <c r="DI121" s="11">
        <v>7211.63</v>
      </c>
      <c r="DJ121" s="11">
        <v>9796.02</v>
      </c>
      <c r="DK121" s="11">
        <v>190823600</v>
      </c>
      <c r="DL121" s="11">
        <v>122834500</v>
      </c>
      <c r="DM121" s="11">
        <v>67989100</v>
      </c>
      <c r="DN121" s="11">
        <v>1013079856980000</v>
      </c>
      <c r="DO121" s="11">
        <v>643946246730000</v>
      </c>
      <c r="DP121" s="11">
        <v>369133610250000</v>
      </c>
      <c r="DQ121" s="11">
        <v>2490</v>
      </c>
      <c r="DR121" s="11">
        <v>327</v>
      </c>
      <c r="DS121" s="11">
        <f t="shared" si="77"/>
        <v>2817</v>
      </c>
      <c r="DT121" s="11">
        <v>1401</v>
      </c>
      <c r="DU121" s="11">
        <v>1089</v>
      </c>
      <c r="DV121" s="11">
        <v>24486</v>
      </c>
      <c r="DW121" s="11">
        <v>28352.400000000001</v>
      </c>
      <c r="DX121" s="11">
        <v>19511.8</v>
      </c>
      <c r="DY121" s="11">
        <v>6385.54</v>
      </c>
      <c r="DZ121" s="11">
        <v>9946.59</v>
      </c>
      <c r="EA121" s="11">
        <v>7027.81</v>
      </c>
      <c r="EB121" s="11">
        <v>60970040</v>
      </c>
      <c r="EC121" s="11">
        <v>16148000</v>
      </c>
      <c r="ED121" s="11">
        <f t="shared" si="78"/>
        <v>77118040</v>
      </c>
      <c r="EE121" s="173">
        <f t="shared" si="72"/>
        <v>27375.946041888536</v>
      </c>
      <c r="EF121" s="11">
        <v>39721740</v>
      </c>
      <c r="EG121" s="11">
        <v>21248300</v>
      </c>
      <c r="EH121" s="11">
        <v>254302761397600</v>
      </c>
      <c r="EI121" s="11">
        <v>195315421147600</v>
      </c>
      <c r="EJ121" s="11">
        <v>58987340250000</v>
      </c>
    </row>
    <row r="122" spans="1:140" x14ac:dyDescent="0.2">
      <c r="A122" s="11" t="s">
        <v>226</v>
      </c>
      <c r="B122" s="11" t="s">
        <v>399</v>
      </c>
      <c r="C122" s="11">
        <v>1356</v>
      </c>
      <c r="D122" s="11">
        <v>824</v>
      </c>
      <c r="E122" s="11">
        <v>532</v>
      </c>
      <c r="F122" s="11">
        <v>50608.6</v>
      </c>
      <c r="G122" s="11">
        <v>62592.2</v>
      </c>
      <c r="H122" s="11">
        <v>32047.4</v>
      </c>
      <c r="I122" s="11">
        <v>17874.14</v>
      </c>
      <c r="J122" s="11">
        <v>28061.33</v>
      </c>
      <c r="K122" s="11">
        <v>13619.05</v>
      </c>
      <c r="L122" s="11">
        <v>68625200</v>
      </c>
      <c r="M122" s="11">
        <v>51576000</v>
      </c>
      <c r="N122" s="11">
        <v>17049200</v>
      </c>
      <c r="O122" s="11">
        <v>590921366720000</v>
      </c>
      <c r="P122" s="11">
        <v>537880094000000</v>
      </c>
      <c r="Q122" s="11">
        <v>53041272720000</v>
      </c>
      <c r="R122" s="11">
        <v>95</v>
      </c>
      <c r="S122" s="11">
        <v>0</v>
      </c>
      <c r="T122" s="11">
        <v>95</v>
      </c>
      <c r="U122" s="11">
        <v>47000</v>
      </c>
      <c r="V122" s="11">
        <v>0</v>
      </c>
      <c r="W122" s="11">
        <v>47000</v>
      </c>
      <c r="X122" s="11">
        <v>46751.98</v>
      </c>
      <c r="Y122" s="11">
        <v>0</v>
      </c>
      <c r="Z122" s="11">
        <v>46751.98</v>
      </c>
      <c r="AA122" s="11">
        <v>4465000</v>
      </c>
      <c r="AB122" s="11">
        <v>0</v>
      </c>
      <c r="AC122" s="11">
        <v>4465000</v>
      </c>
      <c r="AD122" s="11">
        <v>19936225000000</v>
      </c>
      <c r="AE122" s="11">
        <v>0</v>
      </c>
      <c r="AF122" s="11">
        <v>19936225000000</v>
      </c>
      <c r="AG122" s="11">
        <v>1111</v>
      </c>
      <c r="AH122" s="11">
        <v>752</v>
      </c>
      <c r="AI122" s="11">
        <v>359</v>
      </c>
      <c r="AJ122" s="11">
        <v>53461.9</v>
      </c>
      <c r="AK122" s="11">
        <v>66191.5</v>
      </c>
      <c r="AL122" s="11">
        <v>26797.200000000001</v>
      </c>
      <c r="AM122" s="11">
        <v>21219.69</v>
      </c>
      <c r="AN122" s="11">
        <v>30652.83</v>
      </c>
      <c r="AO122" s="11">
        <v>13663.79</v>
      </c>
      <c r="AP122" s="11">
        <v>59396200</v>
      </c>
      <c r="AQ122" s="11">
        <v>49776000</v>
      </c>
      <c r="AR122" s="11">
        <v>9620200</v>
      </c>
      <c r="AS122" s="11">
        <v>558959845720000</v>
      </c>
      <c r="AT122" s="11">
        <v>534640094000000</v>
      </c>
      <c r="AU122" s="11">
        <v>24319751720000</v>
      </c>
      <c r="AV122" s="11">
        <v>150</v>
      </c>
      <c r="AW122" s="11">
        <v>72</v>
      </c>
      <c r="AX122" s="11">
        <v>78</v>
      </c>
      <c r="AY122" s="11">
        <v>31760</v>
      </c>
      <c r="AZ122" s="11">
        <v>25000</v>
      </c>
      <c r="BA122" s="11">
        <v>38000</v>
      </c>
      <c r="BB122" s="11">
        <v>22972.44</v>
      </c>
      <c r="BC122" s="11">
        <v>24825.78</v>
      </c>
      <c r="BD122" s="11">
        <v>37755.620000000003</v>
      </c>
      <c r="BE122" s="11">
        <v>4764000</v>
      </c>
      <c r="BF122" s="11">
        <v>1800000</v>
      </c>
      <c r="BG122" s="11">
        <v>2964000</v>
      </c>
      <c r="BH122" s="11">
        <v>12025296000000</v>
      </c>
      <c r="BI122" s="11">
        <v>3240000000000</v>
      </c>
      <c r="BJ122" s="11">
        <v>8785296000000</v>
      </c>
      <c r="BK122" s="11" t="s">
        <v>295</v>
      </c>
      <c r="BL122" s="11" t="s">
        <v>226</v>
      </c>
      <c r="BM122" s="11" t="s">
        <v>227</v>
      </c>
      <c r="BN122" s="11">
        <v>17136</v>
      </c>
      <c r="BO122" s="11">
        <v>1356</v>
      </c>
      <c r="BP122" s="11">
        <f t="shared" si="73"/>
        <v>18492</v>
      </c>
      <c r="BQ122" s="11">
        <v>10273</v>
      </c>
      <c r="BR122" s="11">
        <v>6863</v>
      </c>
      <c r="BS122" s="11">
        <v>46382.400000000001</v>
      </c>
      <c r="BT122" s="11">
        <v>45346.3</v>
      </c>
      <c r="BU122" s="11">
        <v>47933.4</v>
      </c>
      <c r="BV122" s="11">
        <v>4751.3500000000004</v>
      </c>
      <c r="BW122" s="11">
        <v>6330.93</v>
      </c>
      <c r="BX122" s="11">
        <v>7136.98</v>
      </c>
      <c r="BY122" s="11">
        <v>794809420</v>
      </c>
      <c r="BZ122" s="11">
        <v>68625200</v>
      </c>
      <c r="CA122" s="11">
        <f t="shared" si="74"/>
        <v>863434620</v>
      </c>
      <c r="CB122" s="11">
        <f t="shared" si="70"/>
        <v>46692.332900713824</v>
      </c>
      <c r="CC122" s="11">
        <v>465842400</v>
      </c>
      <c r="CD122" s="11">
        <v>328967020</v>
      </c>
      <c r="CE122" s="11">
        <v>6665930349686000</v>
      </c>
      <c r="CF122" s="11">
        <v>4251017070580000</v>
      </c>
      <c r="CG122" s="11">
        <v>2414913279106000</v>
      </c>
      <c r="CH122" s="11">
        <v>6604</v>
      </c>
      <c r="CI122" s="11">
        <v>95</v>
      </c>
      <c r="CJ122" s="11">
        <f t="shared" si="75"/>
        <v>6699</v>
      </c>
      <c r="CK122" s="11">
        <v>3680</v>
      </c>
      <c r="CL122" s="11">
        <v>2924</v>
      </c>
      <c r="CM122" s="11">
        <v>60782</v>
      </c>
      <c r="CN122" s="11">
        <v>57586.400000000001</v>
      </c>
      <c r="CO122" s="11">
        <v>64803.8</v>
      </c>
      <c r="CP122" s="11">
        <v>9637.0499999999993</v>
      </c>
      <c r="CQ122" s="11">
        <v>13361.04</v>
      </c>
      <c r="CR122" s="11">
        <v>13819.4</v>
      </c>
      <c r="CS122" s="11">
        <v>401404220</v>
      </c>
      <c r="CT122" s="11">
        <v>4465000</v>
      </c>
      <c r="CU122" s="11">
        <f t="shared" si="76"/>
        <v>405869220</v>
      </c>
      <c r="CV122" s="11">
        <f t="shared" si="71"/>
        <v>60586.538289296906</v>
      </c>
      <c r="CW122" s="11">
        <v>211917900</v>
      </c>
      <c r="CX122" s="11">
        <v>189486320</v>
      </c>
      <c r="CY122" s="11">
        <v>4074836049426000</v>
      </c>
      <c r="CZ122" s="11">
        <v>2429755930130000</v>
      </c>
      <c r="DA122" s="11">
        <v>1645080119296000</v>
      </c>
      <c r="DB122" s="11">
        <v>9314</v>
      </c>
      <c r="DC122" s="11">
        <v>5695</v>
      </c>
      <c r="DD122" s="11">
        <v>3619</v>
      </c>
      <c r="DE122" s="11">
        <v>38246.300000000003</v>
      </c>
      <c r="DF122" s="11">
        <v>39992.199999999997</v>
      </c>
      <c r="DG122" s="11">
        <v>35498.9</v>
      </c>
      <c r="DH122" s="11">
        <v>5301.56</v>
      </c>
      <c r="DI122" s="11">
        <v>7285.53</v>
      </c>
      <c r="DJ122" s="11">
        <v>7397.46</v>
      </c>
      <c r="DK122" s="11">
        <v>356226100</v>
      </c>
      <c r="DL122" s="11">
        <v>227755400</v>
      </c>
      <c r="DM122" s="11">
        <v>128470700</v>
      </c>
      <c r="DN122" s="11">
        <v>2451886680330000</v>
      </c>
      <c r="DO122" s="11">
        <v>1730618770520000</v>
      </c>
      <c r="DP122" s="11">
        <v>721267909810000</v>
      </c>
      <c r="DQ122" s="11">
        <v>1218</v>
      </c>
      <c r="DR122" s="11">
        <v>1111</v>
      </c>
      <c r="DS122" s="11">
        <f t="shared" si="77"/>
        <v>2329</v>
      </c>
      <c r="DT122" s="11">
        <v>898</v>
      </c>
      <c r="DU122" s="11">
        <v>320</v>
      </c>
      <c r="DV122" s="11">
        <v>30524.7</v>
      </c>
      <c r="DW122" s="11">
        <v>29141.5</v>
      </c>
      <c r="DX122" s="11">
        <v>34406.199999999997</v>
      </c>
      <c r="DY122" s="11">
        <v>9647.32</v>
      </c>
      <c r="DZ122" s="11">
        <v>10557.34</v>
      </c>
      <c r="EA122" s="11">
        <v>21692.639999999999</v>
      </c>
      <c r="EB122" s="11">
        <v>37179100</v>
      </c>
      <c r="EC122" s="11">
        <v>59396200</v>
      </c>
      <c r="ED122" s="11">
        <f t="shared" si="78"/>
        <v>96575300</v>
      </c>
      <c r="EE122" s="173">
        <f t="shared" si="72"/>
        <v>41466.423357664236</v>
      </c>
      <c r="EF122" s="11">
        <v>26169100</v>
      </c>
      <c r="EG122" s="11">
        <v>11010000</v>
      </c>
      <c r="EH122" s="11">
        <v>139207619930000</v>
      </c>
      <c r="EI122" s="11">
        <v>90642369930000</v>
      </c>
      <c r="EJ122" s="11">
        <v>48565250000000</v>
      </c>
    </row>
    <row r="123" spans="1:140" x14ac:dyDescent="0.2">
      <c r="A123" s="11" t="s">
        <v>228</v>
      </c>
      <c r="B123" s="11" t="s">
        <v>399</v>
      </c>
      <c r="C123" s="11">
        <v>386</v>
      </c>
      <c r="D123" s="11">
        <v>386</v>
      </c>
      <c r="E123" s="11">
        <v>0</v>
      </c>
      <c r="F123" s="11">
        <v>40025.9</v>
      </c>
      <c r="G123" s="11">
        <v>40025.9</v>
      </c>
      <c r="H123" s="11">
        <v>0</v>
      </c>
      <c r="I123" s="11">
        <v>32444.43</v>
      </c>
      <c r="J123" s="11">
        <v>32444.43</v>
      </c>
      <c r="K123" s="11">
        <v>0</v>
      </c>
      <c r="L123" s="11">
        <v>15450000</v>
      </c>
      <c r="M123" s="11">
        <v>15450000</v>
      </c>
      <c r="N123" s="11">
        <v>0</v>
      </c>
      <c r="O123" s="11">
        <v>157457700000000</v>
      </c>
      <c r="P123" s="11">
        <v>157457700000000</v>
      </c>
      <c r="Q123" s="11">
        <v>0</v>
      </c>
      <c r="R123" s="11">
        <v>186</v>
      </c>
      <c r="S123" s="11">
        <v>186</v>
      </c>
      <c r="T123" s="11">
        <v>0</v>
      </c>
      <c r="U123" s="11">
        <v>65000</v>
      </c>
      <c r="V123" s="11">
        <v>65000</v>
      </c>
      <c r="W123" s="11">
        <v>0</v>
      </c>
      <c r="X123" s="11">
        <v>64825.03</v>
      </c>
      <c r="Y123" s="11">
        <v>64825.03</v>
      </c>
      <c r="Z123" s="11">
        <v>0</v>
      </c>
      <c r="AA123" s="11">
        <v>12090000</v>
      </c>
      <c r="AB123" s="11">
        <v>12090000</v>
      </c>
      <c r="AC123" s="11">
        <v>0</v>
      </c>
      <c r="AD123" s="11">
        <v>146168100000000</v>
      </c>
      <c r="AE123" s="11">
        <v>146168100000000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200</v>
      </c>
      <c r="AW123" s="11">
        <v>200</v>
      </c>
      <c r="AX123" s="11">
        <v>0</v>
      </c>
      <c r="AY123" s="11">
        <v>16800</v>
      </c>
      <c r="AZ123" s="11">
        <v>16800</v>
      </c>
      <c r="BA123" s="11">
        <v>0</v>
      </c>
      <c r="BB123" s="11">
        <v>16757.95</v>
      </c>
      <c r="BC123" s="11">
        <v>16757.95</v>
      </c>
      <c r="BD123" s="11">
        <v>0</v>
      </c>
      <c r="BE123" s="11">
        <v>3360000</v>
      </c>
      <c r="BF123" s="11">
        <v>3360000</v>
      </c>
      <c r="BG123" s="11">
        <v>0</v>
      </c>
      <c r="BH123" s="11">
        <v>11289600000000</v>
      </c>
      <c r="BI123" s="11">
        <v>11289600000000</v>
      </c>
      <c r="BJ123" s="11">
        <v>0</v>
      </c>
      <c r="BK123" s="11" t="s">
        <v>295</v>
      </c>
      <c r="BL123" s="11" t="s">
        <v>228</v>
      </c>
      <c r="BM123" s="11" t="s">
        <v>229</v>
      </c>
      <c r="BN123" s="11">
        <v>2688</v>
      </c>
      <c r="BO123" s="11">
        <v>386</v>
      </c>
      <c r="BP123" s="11">
        <f t="shared" si="73"/>
        <v>3074</v>
      </c>
      <c r="BQ123" s="11">
        <v>1422</v>
      </c>
      <c r="BR123" s="11">
        <v>1266</v>
      </c>
      <c r="BS123" s="11">
        <v>55761</v>
      </c>
      <c r="BT123" s="11">
        <v>53302.400000000001</v>
      </c>
      <c r="BU123" s="11">
        <v>58522.6</v>
      </c>
      <c r="BV123" s="11">
        <v>13312.31</v>
      </c>
      <c r="BW123" s="11">
        <v>18392.98</v>
      </c>
      <c r="BX123" s="11">
        <v>19289.57</v>
      </c>
      <c r="BY123" s="11">
        <v>149885600</v>
      </c>
      <c r="BZ123" s="11">
        <v>15450000</v>
      </c>
      <c r="CA123" s="11">
        <f t="shared" si="74"/>
        <v>165335600</v>
      </c>
      <c r="CB123" s="11">
        <f t="shared" si="70"/>
        <v>53785.165907612231</v>
      </c>
      <c r="CC123" s="11">
        <v>75796000</v>
      </c>
      <c r="CD123" s="11">
        <v>74089600</v>
      </c>
      <c r="CE123" s="11">
        <v>1288816298560000</v>
      </c>
      <c r="CF123" s="11">
        <v>688114614000000</v>
      </c>
      <c r="CG123" s="11">
        <v>600701684560000</v>
      </c>
      <c r="CH123" s="11">
        <v>1469</v>
      </c>
      <c r="CI123" s="11">
        <v>186</v>
      </c>
      <c r="CJ123" s="11">
        <f t="shared" si="75"/>
        <v>1655</v>
      </c>
      <c r="CK123" s="11">
        <v>697</v>
      </c>
      <c r="CL123" s="11">
        <v>772</v>
      </c>
      <c r="CM123" s="11">
        <v>62081</v>
      </c>
      <c r="CN123" s="11">
        <v>57799.1</v>
      </c>
      <c r="CO123" s="11">
        <v>65946.899999999994</v>
      </c>
      <c r="CP123" s="11">
        <v>18780.46</v>
      </c>
      <c r="CQ123" s="11">
        <v>25167.24</v>
      </c>
      <c r="CR123" s="11">
        <v>27581.68</v>
      </c>
      <c r="CS123" s="11">
        <v>91197000</v>
      </c>
      <c r="CT123" s="11">
        <v>12090000</v>
      </c>
      <c r="CU123" s="11">
        <f t="shared" si="76"/>
        <v>103287000</v>
      </c>
      <c r="CV123" s="11">
        <f t="shared" si="71"/>
        <v>62409.06344410876</v>
      </c>
      <c r="CW123" s="11">
        <v>40286000</v>
      </c>
      <c r="CX123" s="11">
        <v>50911000</v>
      </c>
      <c r="CY123" s="11">
        <v>766786563000000</v>
      </c>
      <c r="CZ123" s="11">
        <v>310035026000000</v>
      </c>
      <c r="DA123" s="11">
        <v>456751537000000</v>
      </c>
      <c r="DB123" s="11">
        <v>744</v>
      </c>
      <c r="DC123" s="11">
        <v>427</v>
      </c>
      <c r="DD123" s="11">
        <v>317</v>
      </c>
      <c r="DE123" s="11">
        <v>49502.7</v>
      </c>
      <c r="DF123" s="11">
        <v>50955.5</v>
      </c>
      <c r="DG123" s="11">
        <v>47545.7</v>
      </c>
      <c r="DH123" s="11">
        <v>22953.040000000001</v>
      </c>
      <c r="DI123" s="11">
        <v>34267.94</v>
      </c>
      <c r="DJ123" s="11">
        <v>27773.97</v>
      </c>
      <c r="DK123" s="11">
        <v>36830000</v>
      </c>
      <c r="DL123" s="11">
        <v>21758000</v>
      </c>
      <c r="DM123" s="11">
        <v>15072000</v>
      </c>
      <c r="DN123" s="11">
        <v>293449348000000</v>
      </c>
      <c r="DO123" s="11">
        <v>215216164000000</v>
      </c>
      <c r="DP123" s="11">
        <v>78233184000000</v>
      </c>
      <c r="DQ123" s="11">
        <v>475</v>
      </c>
      <c r="DR123" s="11">
        <v>0</v>
      </c>
      <c r="DS123" s="11">
        <f t="shared" si="77"/>
        <v>475</v>
      </c>
      <c r="DT123" s="11">
        <v>298</v>
      </c>
      <c r="DU123" s="11">
        <v>177</v>
      </c>
      <c r="DV123" s="11">
        <v>46018.1</v>
      </c>
      <c r="DW123" s="11">
        <v>46147.7</v>
      </c>
      <c r="DX123" s="11">
        <v>45800</v>
      </c>
      <c r="DY123" s="11">
        <v>31759.1</v>
      </c>
      <c r="DZ123" s="11">
        <v>42741.3</v>
      </c>
      <c r="EA123" s="11">
        <v>45670.44</v>
      </c>
      <c r="EB123" s="11">
        <v>21858600</v>
      </c>
      <c r="EC123" s="11">
        <v>0</v>
      </c>
      <c r="ED123" s="11">
        <f t="shared" si="78"/>
        <v>21858600</v>
      </c>
      <c r="EE123" s="173">
        <f t="shared" si="72"/>
        <v>46018.105263157893</v>
      </c>
      <c r="EF123" s="11">
        <v>13752000</v>
      </c>
      <c r="EG123" s="11">
        <v>8106600</v>
      </c>
      <c r="EH123" s="11">
        <v>228580387560000</v>
      </c>
      <c r="EI123" s="11">
        <v>162863424000000</v>
      </c>
      <c r="EJ123" s="11">
        <v>65716963560000</v>
      </c>
    </row>
    <row r="124" spans="1:140" x14ac:dyDescent="0.2">
      <c r="A124" s="11" t="s">
        <v>230</v>
      </c>
      <c r="B124" s="11" t="s">
        <v>399</v>
      </c>
      <c r="C124" s="11">
        <v>4953</v>
      </c>
      <c r="D124" s="11">
        <v>3428</v>
      </c>
      <c r="E124" s="11">
        <v>1525</v>
      </c>
      <c r="F124" s="11">
        <v>52975.199999999997</v>
      </c>
      <c r="G124" s="11">
        <v>57208.9</v>
      </c>
      <c r="H124" s="11">
        <v>43458.5</v>
      </c>
      <c r="I124" s="11">
        <v>11859.68</v>
      </c>
      <c r="J124" s="11">
        <v>15896.99</v>
      </c>
      <c r="K124" s="11">
        <v>14375.68</v>
      </c>
      <c r="L124" s="11">
        <v>262386200</v>
      </c>
      <c r="M124" s="11">
        <v>196112000</v>
      </c>
      <c r="N124" s="11">
        <v>66274200</v>
      </c>
      <c r="O124" s="11">
        <v>3464405823640000</v>
      </c>
      <c r="P124" s="11">
        <v>2980911566640000</v>
      </c>
      <c r="Q124" s="11">
        <v>483494257000000</v>
      </c>
      <c r="R124" s="11">
        <v>2155</v>
      </c>
      <c r="S124" s="11">
        <v>1308</v>
      </c>
      <c r="T124" s="11">
        <v>847</v>
      </c>
      <c r="U124" s="11">
        <v>64187.8</v>
      </c>
      <c r="V124" s="11">
        <v>66827.7</v>
      </c>
      <c r="W124" s="11">
        <v>60111.199999999997</v>
      </c>
      <c r="X124" s="11">
        <v>21834.959999999999</v>
      </c>
      <c r="Y124" s="11">
        <v>32261.439999999999</v>
      </c>
      <c r="Z124" s="11">
        <v>24579.39</v>
      </c>
      <c r="AA124" s="11">
        <v>138324800</v>
      </c>
      <c r="AB124" s="11">
        <v>87410600</v>
      </c>
      <c r="AC124" s="11">
        <v>50914200</v>
      </c>
      <c r="AD124" s="11">
        <v>2222989825760000</v>
      </c>
      <c r="AE124" s="11">
        <v>1786509368760000</v>
      </c>
      <c r="AF124" s="11">
        <v>436480457000000</v>
      </c>
      <c r="AG124" s="11">
        <v>2130</v>
      </c>
      <c r="AH124" s="11">
        <v>1731</v>
      </c>
      <c r="AI124" s="11">
        <v>399</v>
      </c>
      <c r="AJ124" s="11">
        <v>39806.800000000003</v>
      </c>
      <c r="AK124" s="11">
        <v>42526.5</v>
      </c>
      <c r="AL124" s="11">
        <v>28007.5</v>
      </c>
      <c r="AM124" s="11">
        <v>9566.6</v>
      </c>
      <c r="AN124" s="11">
        <v>11249.52</v>
      </c>
      <c r="AO124" s="11">
        <v>15027.92</v>
      </c>
      <c r="AP124" s="11">
        <v>84788400</v>
      </c>
      <c r="AQ124" s="11">
        <v>73613400</v>
      </c>
      <c r="AR124" s="11">
        <v>11175000</v>
      </c>
      <c r="AS124" s="11">
        <v>418591688880000</v>
      </c>
      <c r="AT124" s="11">
        <v>382325013880000</v>
      </c>
      <c r="AU124" s="11">
        <v>36266675000000</v>
      </c>
      <c r="AV124" s="11">
        <v>668</v>
      </c>
      <c r="AW124" s="11">
        <v>389</v>
      </c>
      <c r="AX124" s="11">
        <v>279</v>
      </c>
      <c r="AY124" s="11">
        <v>58791.9</v>
      </c>
      <c r="AZ124" s="11">
        <v>90200.5</v>
      </c>
      <c r="BA124" s="11">
        <v>15000</v>
      </c>
      <c r="BB124" s="11">
        <v>42881.2</v>
      </c>
      <c r="BC124" s="11">
        <v>73114.09</v>
      </c>
      <c r="BD124" s="11">
        <v>11715.74</v>
      </c>
      <c r="BE124" s="11">
        <v>39273000</v>
      </c>
      <c r="BF124" s="11">
        <v>35088000</v>
      </c>
      <c r="BG124" s="11">
        <v>4185000</v>
      </c>
      <c r="BH124" s="11">
        <v>822824309000000</v>
      </c>
      <c r="BI124" s="11">
        <v>812077184000000</v>
      </c>
      <c r="BJ124" s="11">
        <v>10747125000000</v>
      </c>
      <c r="BK124" s="11" t="s">
        <v>295</v>
      </c>
      <c r="BL124" s="11" t="s">
        <v>230</v>
      </c>
      <c r="BM124" s="11" t="s">
        <v>231</v>
      </c>
      <c r="BN124" s="11">
        <v>11461</v>
      </c>
      <c r="BO124" s="11">
        <v>4953</v>
      </c>
      <c r="BP124" s="11">
        <f t="shared" si="73"/>
        <v>16414</v>
      </c>
      <c r="BQ124" s="11">
        <v>7521</v>
      </c>
      <c r="BR124" s="11">
        <v>3940</v>
      </c>
      <c r="BS124" s="11">
        <v>54060.800000000003</v>
      </c>
      <c r="BT124" s="11">
        <v>54569.7</v>
      </c>
      <c r="BU124" s="11">
        <v>53089.3</v>
      </c>
      <c r="BV124" s="11">
        <v>10860.99</v>
      </c>
      <c r="BW124" s="11">
        <v>15663.97</v>
      </c>
      <c r="BX124" s="11">
        <v>10202.41</v>
      </c>
      <c r="BY124" s="11">
        <v>619590540</v>
      </c>
      <c r="BZ124" s="11">
        <v>262386200</v>
      </c>
      <c r="CA124" s="11">
        <f t="shared" si="74"/>
        <v>881976740</v>
      </c>
      <c r="CB124" s="11">
        <f t="shared" si="70"/>
        <v>53733.19970756671</v>
      </c>
      <c r="CC124" s="11">
        <v>410418600</v>
      </c>
      <c r="CD124" s="11">
        <v>209171940</v>
      </c>
      <c r="CE124" s="11">
        <v>1.55282271642826E+16</v>
      </c>
      <c r="CF124" s="11">
        <v>1.390128274356E+16</v>
      </c>
      <c r="CG124" s="11">
        <v>1626944420722600</v>
      </c>
      <c r="CH124" s="11">
        <v>6062</v>
      </c>
      <c r="CI124" s="11">
        <v>2155</v>
      </c>
      <c r="CJ124" s="11">
        <f t="shared" si="75"/>
        <v>8217</v>
      </c>
      <c r="CK124" s="11">
        <v>3409</v>
      </c>
      <c r="CL124" s="11">
        <v>2653</v>
      </c>
      <c r="CM124" s="11">
        <v>69644.100000000006</v>
      </c>
      <c r="CN124" s="11">
        <v>75752.100000000006</v>
      </c>
      <c r="CO124" s="11">
        <v>61795.7</v>
      </c>
      <c r="CP124" s="11">
        <v>19613.89</v>
      </c>
      <c r="CQ124" s="11">
        <v>33057.81</v>
      </c>
      <c r="CR124" s="11">
        <v>14287.78</v>
      </c>
      <c r="CS124" s="11">
        <v>422182800</v>
      </c>
      <c r="CT124" s="11">
        <v>138324800</v>
      </c>
      <c r="CU124" s="11">
        <f t="shared" si="76"/>
        <v>560507600</v>
      </c>
      <c r="CV124" s="11">
        <f t="shared" si="71"/>
        <v>68213.167822806383</v>
      </c>
      <c r="CW124" s="11">
        <v>258238800</v>
      </c>
      <c r="CX124" s="11">
        <v>163944000</v>
      </c>
      <c r="CY124" s="11">
        <v>1.4166475377395E+16</v>
      </c>
      <c r="CZ124" s="11">
        <v>1.271951947034E+16</v>
      </c>
      <c r="DA124" s="11">
        <v>1446955907055000</v>
      </c>
      <c r="DB124" s="11">
        <v>3872</v>
      </c>
      <c r="DC124" s="11">
        <v>2919</v>
      </c>
      <c r="DD124" s="11">
        <v>953</v>
      </c>
      <c r="DE124" s="11">
        <v>37253.5</v>
      </c>
      <c r="DF124" s="11">
        <v>38823.699999999997</v>
      </c>
      <c r="DG124" s="11">
        <v>32444</v>
      </c>
      <c r="DH124" s="11">
        <v>7716.89</v>
      </c>
      <c r="DI124" s="11">
        <v>9761.2900000000009</v>
      </c>
      <c r="DJ124" s="11">
        <v>9438.58</v>
      </c>
      <c r="DK124" s="11">
        <v>144245540</v>
      </c>
      <c r="DL124" s="11">
        <v>113326400</v>
      </c>
      <c r="DM124" s="11">
        <v>30919140</v>
      </c>
      <c r="DN124" s="11">
        <v>898174987727600</v>
      </c>
      <c r="DO124" s="11">
        <v>816262420300000</v>
      </c>
      <c r="DP124" s="11">
        <v>81912567427600</v>
      </c>
      <c r="DQ124" s="11">
        <v>1527</v>
      </c>
      <c r="DR124" s="11">
        <v>2130</v>
      </c>
      <c r="DS124" s="11">
        <f t="shared" si="77"/>
        <v>3657</v>
      </c>
      <c r="DT124" s="11">
        <v>1193</v>
      </c>
      <c r="DU124" s="11">
        <v>334</v>
      </c>
      <c r="DV124" s="11">
        <v>34814.800000000003</v>
      </c>
      <c r="DW124" s="11">
        <v>32567.8</v>
      </c>
      <c r="DX124" s="11">
        <v>42840.7</v>
      </c>
      <c r="DY124" s="11">
        <v>14071.91</v>
      </c>
      <c r="DZ124" s="11">
        <v>15997.45</v>
      </c>
      <c r="EA124" s="11">
        <v>29557.88</v>
      </c>
      <c r="EB124" s="11">
        <v>53162200</v>
      </c>
      <c r="EC124" s="11">
        <v>84788400</v>
      </c>
      <c r="ED124" s="11">
        <f t="shared" si="78"/>
        <v>137950600</v>
      </c>
      <c r="EE124" s="173">
        <f t="shared" si="72"/>
        <v>37722.340716434235</v>
      </c>
      <c r="EF124" s="11">
        <v>38853400</v>
      </c>
      <c r="EG124" s="11">
        <v>14308800</v>
      </c>
      <c r="EH124" s="11">
        <v>463576799160000</v>
      </c>
      <c r="EI124" s="11">
        <v>365500852920000</v>
      </c>
      <c r="EJ124" s="11">
        <v>98075946240000</v>
      </c>
    </row>
    <row r="125" spans="1:140" x14ac:dyDescent="0.2">
      <c r="A125" s="11" t="s">
        <v>232</v>
      </c>
      <c r="B125" s="11" t="s">
        <v>399</v>
      </c>
      <c r="C125" s="11">
        <v>5313</v>
      </c>
      <c r="D125" s="11">
        <v>3481</v>
      </c>
      <c r="E125" s="11">
        <v>1832</v>
      </c>
      <c r="F125" s="11">
        <v>41402.800000000003</v>
      </c>
      <c r="G125" s="11">
        <v>38159</v>
      </c>
      <c r="H125" s="11">
        <v>47566.3</v>
      </c>
      <c r="I125" s="11">
        <v>10549.36</v>
      </c>
      <c r="J125" s="11">
        <v>12652.29</v>
      </c>
      <c r="K125" s="11">
        <v>18921.47</v>
      </c>
      <c r="L125" s="11">
        <v>219973000</v>
      </c>
      <c r="M125" s="11">
        <v>132831600</v>
      </c>
      <c r="N125" s="11">
        <v>87141400</v>
      </c>
      <c r="O125" s="11">
        <v>3150567573320000</v>
      </c>
      <c r="P125" s="11">
        <v>1944819994160000</v>
      </c>
      <c r="Q125" s="11">
        <v>1205747579160000</v>
      </c>
      <c r="R125" s="11">
        <v>1001</v>
      </c>
      <c r="S125" s="11">
        <v>601</v>
      </c>
      <c r="T125" s="11">
        <v>400</v>
      </c>
      <c r="U125" s="11">
        <v>57507.9</v>
      </c>
      <c r="V125" s="11">
        <v>51680.5</v>
      </c>
      <c r="W125" s="11">
        <v>66263.5</v>
      </c>
      <c r="X125" s="11">
        <v>22263.439999999999</v>
      </c>
      <c r="Y125" s="11">
        <v>27640.76</v>
      </c>
      <c r="Z125" s="11">
        <v>37134.86</v>
      </c>
      <c r="AA125" s="11">
        <v>57565400</v>
      </c>
      <c r="AB125" s="11">
        <v>31060000</v>
      </c>
      <c r="AC125" s="11">
        <v>26505400</v>
      </c>
      <c r="AD125" s="11">
        <v>499962997160000</v>
      </c>
      <c r="AE125" s="11">
        <v>277566952000000</v>
      </c>
      <c r="AF125" s="11">
        <v>222396045160000</v>
      </c>
      <c r="AG125" s="11">
        <v>3440</v>
      </c>
      <c r="AH125" s="11">
        <v>2119</v>
      </c>
      <c r="AI125" s="11">
        <v>1321</v>
      </c>
      <c r="AJ125" s="11">
        <v>33769.699999999997</v>
      </c>
      <c r="AK125" s="11">
        <v>27830.400000000001</v>
      </c>
      <c r="AL125" s="11">
        <v>43296.7</v>
      </c>
      <c r="AM125" s="11">
        <v>11116.39</v>
      </c>
      <c r="AN125" s="11">
        <v>10479.36</v>
      </c>
      <c r="AO125" s="11">
        <v>23564.97</v>
      </c>
      <c r="AP125" s="11">
        <v>116167600</v>
      </c>
      <c r="AQ125" s="11">
        <v>58972600</v>
      </c>
      <c r="AR125" s="11">
        <v>57195000</v>
      </c>
      <c r="AS125" s="11">
        <v>1466248606160000</v>
      </c>
      <c r="AT125" s="11">
        <v>494737553160000</v>
      </c>
      <c r="AU125" s="11">
        <v>971511053000000</v>
      </c>
      <c r="AV125" s="11">
        <v>872</v>
      </c>
      <c r="AW125" s="11">
        <v>761</v>
      </c>
      <c r="AX125" s="11">
        <v>111</v>
      </c>
      <c r="AY125" s="11">
        <v>53027.5</v>
      </c>
      <c r="AZ125" s="11">
        <v>56240.5</v>
      </c>
      <c r="BA125" s="11">
        <v>31000</v>
      </c>
      <c r="BB125" s="11">
        <v>39425.26</v>
      </c>
      <c r="BC125" s="11">
        <v>44949.87</v>
      </c>
      <c r="BD125" s="11">
        <v>30860.04</v>
      </c>
      <c r="BE125" s="11">
        <v>46240000</v>
      </c>
      <c r="BF125" s="11">
        <v>42799000</v>
      </c>
      <c r="BG125" s="11">
        <v>3441000</v>
      </c>
      <c r="BH125" s="11">
        <v>1184355970000000</v>
      </c>
      <c r="BI125" s="11">
        <v>1172515489000000</v>
      </c>
      <c r="BJ125" s="11">
        <v>11840481000000</v>
      </c>
      <c r="BK125" s="11" t="s">
        <v>295</v>
      </c>
      <c r="BL125" s="11" t="s">
        <v>232</v>
      </c>
      <c r="BM125" s="11" t="s">
        <v>233</v>
      </c>
      <c r="BN125" s="11">
        <v>16206</v>
      </c>
      <c r="BO125" s="11">
        <v>5313</v>
      </c>
      <c r="BP125" s="11">
        <f t="shared" si="73"/>
        <v>21519</v>
      </c>
      <c r="BQ125" s="11">
        <v>10622</v>
      </c>
      <c r="BR125" s="11">
        <v>5584</v>
      </c>
      <c r="BS125" s="11">
        <v>46250</v>
      </c>
      <c r="BT125" s="11">
        <v>45423.9</v>
      </c>
      <c r="BU125" s="11">
        <v>47821.599999999999</v>
      </c>
      <c r="BV125" s="11">
        <v>6074.04</v>
      </c>
      <c r="BW125" s="11">
        <v>8176.21</v>
      </c>
      <c r="BX125" s="11">
        <v>8298.06</v>
      </c>
      <c r="BY125" s="11">
        <v>749528160</v>
      </c>
      <c r="BZ125" s="11">
        <v>219973000</v>
      </c>
      <c r="CA125" s="11">
        <f t="shared" si="74"/>
        <v>969501160</v>
      </c>
      <c r="CB125" s="11">
        <f t="shared" si="70"/>
        <v>45053.262698080769</v>
      </c>
      <c r="CC125" s="11">
        <v>482492500</v>
      </c>
      <c r="CD125" s="11">
        <v>267035660</v>
      </c>
      <c r="CE125" s="11">
        <v>9724275358217600</v>
      </c>
      <c r="CF125" s="11">
        <v>7564446908370000</v>
      </c>
      <c r="CG125" s="11">
        <v>2159828449847600</v>
      </c>
      <c r="CH125" s="11">
        <v>8268</v>
      </c>
      <c r="CI125" s="11">
        <v>1001</v>
      </c>
      <c r="CJ125" s="11">
        <f t="shared" si="75"/>
        <v>9269</v>
      </c>
      <c r="CK125" s="11">
        <v>5130</v>
      </c>
      <c r="CL125" s="11">
        <v>3138</v>
      </c>
      <c r="CM125" s="11">
        <v>62062.9</v>
      </c>
      <c r="CN125" s="11">
        <v>61989.599999999999</v>
      </c>
      <c r="CO125" s="11">
        <v>62182.6</v>
      </c>
      <c r="CP125" s="11">
        <v>10823.44</v>
      </c>
      <c r="CQ125" s="11">
        <v>15405.36</v>
      </c>
      <c r="CR125" s="11">
        <v>13378.55</v>
      </c>
      <c r="CS125" s="11">
        <v>513135960</v>
      </c>
      <c r="CT125" s="11">
        <v>57565400</v>
      </c>
      <c r="CU125" s="11">
        <f t="shared" si="76"/>
        <v>570701360</v>
      </c>
      <c r="CV125" s="11">
        <f t="shared" si="71"/>
        <v>61570.974215125687</v>
      </c>
      <c r="CW125" s="11">
        <v>318006900</v>
      </c>
      <c r="CX125" s="11">
        <v>195129060</v>
      </c>
      <c r="CY125" s="11">
        <v>8039984507657600</v>
      </c>
      <c r="CZ125" s="11">
        <v>6265372002510000</v>
      </c>
      <c r="DA125" s="11">
        <v>1774612505147600</v>
      </c>
      <c r="DB125" s="11">
        <v>5673</v>
      </c>
      <c r="DC125" s="11">
        <v>3836</v>
      </c>
      <c r="DD125" s="11">
        <v>1837</v>
      </c>
      <c r="DE125" s="11">
        <v>26328.9</v>
      </c>
      <c r="DF125" s="11">
        <v>23581</v>
      </c>
      <c r="DG125" s="11">
        <v>32067.200000000001</v>
      </c>
      <c r="DH125" s="11">
        <v>4974.84</v>
      </c>
      <c r="DI125" s="11">
        <v>5563.3</v>
      </c>
      <c r="DJ125" s="11">
        <v>10052.01</v>
      </c>
      <c r="DK125" s="11">
        <v>149364000</v>
      </c>
      <c r="DL125" s="11">
        <v>90456600</v>
      </c>
      <c r="DM125" s="11">
        <v>58907400</v>
      </c>
      <c r="DN125" s="11">
        <v>800429442920000</v>
      </c>
      <c r="DO125" s="11">
        <v>457564096860000</v>
      </c>
      <c r="DP125" s="11">
        <v>342865346060000</v>
      </c>
      <c r="DQ125" s="11">
        <v>2265</v>
      </c>
      <c r="DR125" s="11">
        <v>3440</v>
      </c>
      <c r="DS125" s="11">
        <f t="shared" si="77"/>
        <v>5705</v>
      </c>
      <c r="DT125" s="11">
        <v>1656</v>
      </c>
      <c r="DU125" s="11">
        <v>609</v>
      </c>
      <c r="DV125" s="11">
        <v>38423</v>
      </c>
      <c r="DW125" s="11">
        <v>44703.5</v>
      </c>
      <c r="DX125" s="11">
        <v>21345.200000000001</v>
      </c>
      <c r="DY125" s="11">
        <v>13100.89</v>
      </c>
      <c r="DZ125" s="11">
        <v>17482.919999999998</v>
      </c>
      <c r="EA125" s="11">
        <v>10650.87</v>
      </c>
      <c r="EB125" s="11">
        <v>87028200</v>
      </c>
      <c r="EC125" s="11">
        <v>116167600</v>
      </c>
      <c r="ED125" s="11">
        <f t="shared" si="78"/>
        <v>203195800</v>
      </c>
      <c r="EE125" s="173">
        <f t="shared" si="72"/>
        <v>35617.142857142855</v>
      </c>
      <c r="EF125" s="11">
        <v>74029000</v>
      </c>
      <c r="EG125" s="11">
        <v>12999200</v>
      </c>
      <c r="EH125" s="11">
        <v>883861407640000</v>
      </c>
      <c r="EI125" s="11">
        <v>841510809000000</v>
      </c>
      <c r="EJ125" s="11">
        <v>42350598640000</v>
      </c>
    </row>
    <row r="126" spans="1:140" x14ac:dyDescent="0.2">
      <c r="A126" s="11" t="s">
        <v>234</v>
      </c>
      <c r="B126" s="11" t="s">
        <v>399</v>
      </c>
      <c r="C126" s="11">
        <v>10464</v>
      </c>
      <c r="D126" s="11">
        <v>6270</v>
      </c>
      <c r="E126" s="11">
        <v>4194</v>
      </c>
      <c r="F126" s="11">
        <v>39804.1</v>
      </c>
      <c r="G126" s="11">
        <v>44930</v>
      </c>
      <c r="H126" s="11">
        <v>32140.9</v>
      </c>
      <c r="I126" s="11">
        <v>6139.92</v>
      </c>
      <c r="J126" s="11">
        <v>8818.8700000000008</v>
      </c>
      <c r="K126" s="11">
        <v>7799.25</v>
      </c>
      <c r="L126" s="11">
        <v>416510120</v>
      </c>
      <c r="M126" s="11">
        <v>281711220</v>
      </c>
      <c r="N126" s="11">
        <v>134798900</v>
      </c>
      <c r="O126" s="11">
        <v>4144397941637400</v>
      </c>
      <c r="P126" s="11">
        <v>3070117243227400</v>
      </c>
      <c r="Q126" s="11">
        <v>1074280698410000</v>
      </c>
      <c r="R126" s="11">
        <v>2164</v>
      </c>
      <c r="S126" s="11">
        <v>1515</v>
      </c>
      <c r="T126" s="11">
        <v>649</v>
      </c>
      <c r="U126" s="11">
        <v>52313.4</v>
      </c>
      <c r="V126" s="11">
        <v>53210</v>
      </c>
      <c r="W126" s="11">
        <v>50220.3</v>
      </c>
      <c r="X126" s="11">
        <v>17932.87</v>
      </c>
      <c r="Y126" s="11">
        <v>23862.18</v>
      </c>
      <c r="Z126" s="11">
        <v>21738.75</v>
      </c>
      <c r="AA126" s="11">
        <v>113206200</v>
      </c>
      <c r="AB126" s="11">
        <v>80613200</v>
      </c>
      <c r="AC126" s="11">
        <v>32593000</v>
      </c>
      <c r="AD126" s="11">
        <v>1511884166440000</v>
      </c>
      <c r="AE126" s="11">
        <v>1311199053440000</v>
      </c>
      <c r="AF126" s="11">
        <v>200685113000000</v>
      </c>
      <c r="AG126" s="11">
        <v>5233</v>
      </c>
      <c r="AH126" s="11">
        <v>2365</v>
      </c>
      <c r="AI126" s="11">
        <v>2868</v>
      </c>
      <c r="AJ126" s="11">
        <v>39613.4</v>
      </c>
      <c r="AK126" s="11">
        <v>50985.5</v>
      </c>
      <c r="AL126" s="11">
        <v>30235.7</v>
      </c>
      <c r="AM126" s="11">
        <v>8340.01</v>
      </c>
      <c r="AN126" s="11">
        <v>13973.23</v>
      </c>
      <c r="AO126" s="11">
        <v>9936.2800000000007</v>
      </c>
      <c r="AP126" s="11">
        <v>207296720</v>
      </c>
      <c r="AQ126" s="11">
        <v>120580820</v>
      </c>
      <c r="AR126" s="11">
        <v>86715900</v>
      </c>
      <c r="AS126" s="11">
        <v>1912947659917400</v>
      </c>
      <c r="AT126" s="11">
        <v>1098232212347400</v>
      </c>
      <c r="AU126" s="11">
        <v>814715447570000</v>
      </c>
      <c r="AV126" s="11">
        <v>3067</v>
      </c>
      <c r="AW126" s="11">
        <v>2390</v>
      </c>
      <c r="AX126" s="11">
        <v>677</v>
      </c>
      <c r="AY126" s="11">
        <v>31303.3</v>
      </c>
      <c r="AZ126" s="11">
        <v>33689.199999999997</v>
      </c>
      <c r="BA126" s="11">
        <v>22880.400000000001</v>
      </c>
      <c r="BB126" s="11">
        <v>8727.9599999999991</v>
      </c>
      <c r="BC126" s="11">
        <v>10732.63</v>
      </c>
      <c r="BD126" s="11">
        <v>11300.16</v>
      </c>
      <c r="BE126" s="11">
        <v>96007200</v>
      </c>
      <c r="BF126" s="11">
        <v>80517200</v>
      </c>
      <c r="BG126" s="11">
        <v>15490000</v>
      </c>
      <c r="BH126" s="11">
        <v>719566115280000</v>
      </c>
      <c r="BI126" s="11">
        <v>660685977440000</v>
      </c>
      <c r="BJ126" s="11">
        <v>58880137840000</v>
      </c>
      <c r="BK126" s="11" t="s">
        <v>295</v>
      </c>
      <c r="BL126" s="11" t="s">
        <v>382</v>
      </c>
      <c r="BM126" s="11" t="s">
        <v>235</v>
      </c>
      <c r="BN126" s="11">
        <v>16758</v>
      </c>
      <c r="BO126" s="11">
        <v>10464</v>
      </c>
      <c r="BP126" s="11">
        <f t="shared" si="73"/>
        <v>27222</v>
      </c>
      <c r="BQ126" s="11">
        <v>11866</v>
      </c>
      <c r="BR126" s="11">
        <v>4892</v>
      </c>
      <c r="BS126" s="11">
        <v>42812.2</v>
      </c>
      <c r="BT126" s="11">
        <v>42003.8</v>
      </c>
      <c r="BU126" s="11">
        <v>44773.1</v>
      </c>
      <c r="BV126" s="11">
        <v>5654.01</v>
      </c>
      <c r="BW126" s="11">
        <v>6571.11</v>
      </c>
      <c r="BX126" s="11">
        <v>11003.87</v>
      </c>
      <c r="BY126" s="11">
        <v>717447250</v>
      </c>
      <c r="BZ126" s="11">
        <v>416510120</v>
      </c>
      <c r="CA126" s="11">
        <f t="shared" si="74"/>
        <v>1133957370</v>
      </c>
      <c r="CB126" s="11">
        <f t="shared" si="70"/>
        <v>41655.916905444123</v>
      </c>
      <c r="CC126" s="11">
        <v>498417350</v>
      </c>
      <c r="CD126" s="11">
        <v>219029900</v>
      </c>
      <c r="CE126" s="11">
        <v>9008260652482500</v>
      </c>
      <c r="CF126" s="11">
        <v>6100687242872500</v>
      </c>
      <c r="CG126" s="11">
        <v>2907573409610000</v>
      </c>
      <c r="CH126" s="11">
        <v>4637</v>
      </c>
      <c r="CI126" s="11">
        <v>2164</v>
      </c>
      <c r="CJ126" s="11">
        <f t="shared" si="75"/>
        <v>6801</v>
      </c>
      <c r="CK126" s="11">
        <v>2939</v>
      </c>
      <c r="CL126" s="11">
        <v>1698</v>
      </c>
      <c r="CM126" s="11">
        <v>64993.7</v>
      </c>
      <c r="CN126" s="11">
        <v>58531.7</v>
      </c>
      <c r="CO126" s="11">
        <v>76178.600000000006</v>
      </c>
      <c r="CP126" s="11">
        <v>14378.38</v>
      </c>
      <c r="CQ126" s="11">
        <v>15020.96</v>
      </c>
      <c r="CR126" s="11">
        <v>29422.66</v>
      </c>
      <c r="CS126" s="11">
        <v>301375900</v>
      </c>
      <c r="CT126" s="11">
        <v>113206200</v>
      </c>
      <c r="CU126" s="11">
        <f t="shared" si="76"/>
        <v>414582100</v>
      </c>
      <c r="CV126" s="11">
        <f t="shared" si="71"/>
        <v>60958.991324805174</v>
      </c>
      <c r="CW126" s="11">
        <v>172024700</v>
      </c>
      <c r="CX126" s="11">
        <v>129351200</v>
      </c>
      <c r="CY126" s="11">
        <v>4464815838410000</v>
      </c>
      <c r="CZ126" s="11">
        <v>1958992172170000</v>
      </c>
      <c r="DA126" s="11">
        <v>2505823666240000</v>
      </c>
      <c r="DB126" s="11">
        <v>8225</v>
      </c>
      <c r="DC126" s="11">
        <v>6088</v>
      </c>
      <c r="DD126" s="11">
        <v>2137</v>
      </c>
      <c r="DE126" s="11">
        <v>35611.1</v>
      </c>
      <c r="DF126" s="11">
        <v>37726.199999999997</v>
      </c>
      <c r="DG126" s="11">
        <v>29585.7</v>
      </c>
      <c r="DH126" s="11">
        <v>7497.89</v>
      </c>
      <c r="DI126" s="11">
        <v>9803.35</v>
      </c>
      <c r="DJ126" s="11">
        <v>7265.54</v>
      </c>
      <c r="DK126" s="11">
        <v>292901650</v>
      </c>
      <c r="DL126" s="11">
        <v>229676950</v>
      </c>
      <c r="DM126" s="11">
        <v>63224700</v>
      </c>
      <c r="DN126" s="11">
        <v>3813641399822500</v>
      </c>
      <c r="DO126" s="11">
        <v>3570699901092500</v>
      </c>
      <c r="DP126" s="11">
        <v>242941498730000</v>
      </c>
      <c r="DQ126" s="11">
        <v>3896</v>
      </c>
      <c r="DR126" s="11">
        <v>5233</v>
      </c>
      <c r="DS126" s="11">
        <f t="shared" si="77"/>
        <v>9129</v>
      </c>
      <c r="DT126" s="11">
        <v>2839</v>
      </c>
      <c r="DU126" s="11">
        <v>1057</v>
      </c>
      <c r="DV126" s="11">
        <v>31614.400000000001</v>
      </c>
      <c r="DW126" s="11">
        <v>34066.800000000003</v>
      </c>
      <c r="DX126" s="11">
        <v>25027.4</v>
      </c>
      <c r="DY126" s="11">
        <v>6915.48</v>
      </c>
      <c r="DZ126" s="11">
        <v>8392.56</v>
      </c>
      <c r="EA126" s="11">
        <v>11897.46</v>
      </c>
      <c r="EB126" s="11">
        <v>123169700</v>
      </c>
      <c r="EC126" s="11">
        <v>207296720</v>
      </c>
      <c r="ED126" s="11">
        <f t="shared" si="78"/>
        <v>330466420</v>
      </c>
      <c r="EE126" s="173">
        <f t="shared" si="72"/>
        <v>36199.629751341876</v>
      </c>
      <c r="EF126" s="11">
        <v>96715700</v>
      </c>
      <c r="EG126" s="11">
        <v>26454000</v>
      </c>
      <c r="EH126" s="11">
        <v>729803414250000</v>
      </c>
      <c r="EI126" s="11">
        <v>570995169610000</v>
      </c>
      <c r="EJ126" s="11">
        <v>158808244640000</v>
      </c>
    </row>
    <row r="127" spans="1:140" x14ac:dyDescent="0.2">
      <c r="A127" s="11" t="s">
        <v>236</v>
      </c>
      <c r="B127" s="11" t="s">
        <v>399</v>
      </c>
      <c r="C127" s="11">
        <v>5021</v>
      </c>
      <c r="D127" s="11">
        <v>4103</v>
      </c>
      <c r="E127" s="11">
        <v>918</v>
      </c>
      <c r="F127" s="11">
        <v>34008.699999999997</v>
      </c>
      <c r="G127" s="11">
        <v>34460</v>
      </c>
      <c r="H127" s="11">
        <v>31991.5</v>
      </c>
      <c r="I127" s="11">
        <v>6989.84</v>
      </c>
      <c r="J127" s="11">
        <v>8228.69</v>
      </c>
      <c r="K127" s="11">
        <v>10438.719999999999</v>
      </c>
      <c r="L127" s="11">
        <v>170757540</v>
      </c>
      <c r="M127" s="11">
        <v>141389340</v>
      </c>
      <c r="N127" s="11">
        <v>29368200</v>
      </c>
      <c r="O127" s="11">
        <v>1237534610907600</v>
      </c>
      <c r="P127" s="11">
        <v>1144766009587600</v>
      </c>
      <c r="Q127" s="11">
        <v>92768601320000</v>
      </c>
      <c r="R127" s="11">
        <v>1049</v>
      </c>
      <c r="S127" s="11">
        <v>991</v>
      </c>
      <c r="T127" s="11">
        <v>58</v>
      </c>
      <c r="U127" s="11">
        <v>47268.3</v>
      </c>
      <c r="V127" s="11">
        <v>46569.9</v>
      </c>
      <c r="W127" s="11">
        <v>59200</v>
      </c>
      <c r="X127" s="11">
        <v>22072.82</v>
      </c>
      <c r="Y127" s="11">
        <v>23110.62</v>
      </c>
      <c r="Z127" s="11">
        <v>58687.44</v>
      </c>
      <c r="AA127" s="11">
        <v>49584400</v>
      </c>
      <c r="AB127" s="11">
        <v>46150800</v>
      </c>
      <c r="AC127" s="11">
        <v>3433600</v>
      </c>
      <c r="AD127" s="11">
        <v>538469269600000</v>
      </c>
      <c r="AE127" s="11">
        <v>526679660640000</v>
      </c>
      <c r="AF127" s="11">
        <v>11789608960000</v>
      </c>
      <c r="AG127" s="11">
        <v>2779</v>
      </c>
      <c r="AH127" s="11">
        <v>2287</v>
      </c>
      <c r="AI127" s="11">
        <v>492</v>
      </c>
      <c r="AJ127" s="11">
        <v>32197.4</v>
      </c>
      <c r="AK127" s="11">
        <v>31501.3</v>
      </c>
      <c r="AL127" s="11">
        <v>35432.9</v>
      </c>
      <c r="AM127" s="11">
        <v>8626.31</v>
      </c>
      <c r="AN127" s="11">
        <v>9974.7900000000009</v>
      </c>
      <c r="AO127" s="11">
        <v>14973.44</v>
      </c>
      <c r="AP127" s="11">
        <v>89476540</v>
      </c>
      <c r="AQ127" s="11">
        <v>72043540</v>
      </c>
      <c r="AR127" s="11">
        <v>17433000</v>
      </c>
      <c r="AS127" s="11">
        <v>577561960947600</v>
      </c>
      <c r="AT127" s="11">
        <v>522672535947600</v>
      </c>
      <c r="AU127" s="11">
        <v>54889425000000</v>
      </c>
      <c r="AV127" s="11">
        <v>1193</v>
      </c>
      <c r="AW127" s="11">
        <v>825</v>
      </c>
      <c r="AX127" s="11">
        <v>368</v>
      </c>
      <c r="AY127" s="11">
        <v>26568.799999999999</v>
      </c>
      <c r="AZ127" s="11">
        <v>28115.200000000001</v>
      </c>
      <c r="BA127" s="11">
        <v>23102.2</v>
      </c>
      <c r="BB127" s="11">
        <v>9207.5400000000009</v>
      </c>
      <c r="BC127" s="11">
        <v>11799.47</v>
      </c>
      <c r="BD127" s="11">
        <v>13827.53</v>
      </c>
      <c r="BE127" s="11">
        <v>31696600</v>
      </c>
      <c r="BF127" s="11">
        <v>23195000</v>
      </c>
      <c r="BG127" s="11">
        <v>8501600</v>
      </c>
      <c r="BH127" s="11">
        <v>121503380360000</v>
      </c>
      <c r="BI127" s="11">
        <v>95413813000000</v>
      </c>
      <c r="BJ127" s="11">
        <v>26089567360000</v>
      </c>
      <c r="BK127" s="11" t="s">
        <v>295</v>
      </c>
      <c r="BL127" s="11" t="s">
        <v>383</v>
      </c>
      <c r="BM127" s="11" t="s">
        <v>237</v>
      </c>
      <c r="BN127" s="11">
        <v>25443</v>
      </c>
      <c r="BO127" s="11">
        <v>5021</v>
      </c>
      <c r="BP127" s="11">
        <f t="shared" si="73"/>
        <v>30464</v>
      </c>
      <c r="BQ127" s="11">
        <v>17157</v>
      </c>
      <c r="BR127" s="11">
        <v>8286</v>
      </c>
      <c r="BS127" s="11">
        <v>42859.8</v>
      </c>
      <c r="BT127" s="11">
        <v>42337.3</v>
      </c>
      <c r="BU127" s="11">
        <v>43941.7</v>
      </c>
      <c r="BV127" s="11">
        <v>5127.37</v>
      </c>
      <c r="BW127" s="11">
        <v>6535.29</v>
      </c>
      <c r="BX127" s="11">
        <v>8047.5</v>
      </c>
      <c r="BY127" s="11">
        <v>1090482370</v>
      </c>
      <c r="BZ127" s="11">
        <v>170757540</v>
      </c>
      <c r="CA127" s="11">
        <f t="shared" si="74"/>
        <v>1261239910</v>
      </c>
      <c r="CB127" s="11">
        <f t="shared" si="70"/>
        <v>41400.994944852944</v>
      </c>
      <c r="CC127" s="11">
        <v>726381410</v>
      </c>
      <c r="CD127" s="11">
        <v>364100960</v>
      </c>
      <c r="CE127" s="11">
        <v>1.70654128116723E+16</v>
      </c>
      <c r="CF127" s="11">
        <v>1.26029809377627E+16</v>
      </c>
      <c r="CG127" s="11">
        <v>4462431873909600</v>
      </c>
      <c r="CH127" s="11">
        <v>10354</v>
      </c>
      <c r="CI127" s="11">
        <v>1049</v>
      </c>
      <c r="CJ127" s="11">
        <f t="shared" si="75"/>
        <v>11403</v>
      </c>
      <c r="CK127" s="11">
        <v>7390</v>
      </c>
      <c r="CL127" s="11">
        <v>2964</v>
      </c>
      <c r="CM127" s="11">
        <v>57240.800000000003</v>
      </c>
      <c r="CN127" s="11">
        <v>57678.9</v>
      </c>
      <c r="CO127" s="11">
        <v>56148.6</v>
      </c>
      <c r="CP127" s="11">
        <v>10608.6</v>
      </c>
      <c r="CQ127" s="11">
        <v>13568.1</v>
      </c>
      <c r="CR127" s="11">
        <v>15131.12</v>
      </c>
      <c r="CS127" s="11">
        <v>592671510</v>
      </c>
      <c r="CT127" s="11">
        <v>49584400</v>
      </c>
      <c r="CU127" s="11">
        <f t="shared" si="76"/>
        <v>642255910</v>
      </c>
      <c r="CV127" s="11">
        <f t="shared" si="71"/>
        <v>56323.415767780411</v>
      </c>
      <c r="CW127" s="11">
        <v>426247150</v>
      </c>
      <c r="CX127" s="11">
        <v>166424360</v>
      </c>
      <c r="CY127" s="11">
        <v>1.20990604087121E+16</v>
      </c>
      <c r="CZ127" s="11">
        <v>1.00783146501025E+16</v>
      </c>
      <c r="DA127" s="11">
        <v>2020745758609600</v>
      </c>
      <c r="DB127" s="11">
        <v>12453</v>
      </c>
      <c r="DC127" s="11">
        <v>7719</v>
      </c>
      <c r="DD127" s="11">
        <v>4734</v>
      </c>
      <c r="DE127" s="11">
        <v>32456.3</v>
      </c>
      <c r="DF127" s="11">
        <v>29605.599999999999</v>
      </c>
      <c r="DG127" s="11">
        <v>37104.400000000001</v>
      </c>
      <c r="DH127" s="11">
        <v>5199.71</v>
      </c>
      <c r="DI127" s="11">
        <v>5698</v>
      </c>
      <c r="DJ127" s="11">
        <v>10038.049999999999</v>
      </c>
      <c r="DK127" s="11">
        <v>404177690</v>
      </c>
      <c r="DL127" s="11">
        <v>228525290</v>
      </c>
      <c r="DM127" s="11">
        <v>175652400</v>
      </c>
      <c r="DN127" s="11">
        <v>4205936204861300</v>
      </c>
      <c r="DO127" s="11">
        <v>1941255304001300</v>
      </c>
      <c r="DP127" s="11">
        <v>2264680900860000</v>
      </c>
      <c r="DQ127" s="11">
        <v>2636</v>
      </c>
      <c r="DR127" s="11">
        <v>2779</v>
      </c>
      <c r="DS127" s="11">
        <f t="shared" si="77"/>
        <v>5415</v>
      </c>
      <c r="DT127" s="11">
        <v>2048</v>
      </c>
      <c r="DU127" s="11">
        <v>588</v>
      </c>
      <c r="DV127" s="11">
        <v>35520.9</v>
      </c>
      <c r="DW127" s="11">
        <v>34965.300000000003</v>
      </c>
      <c r="DX127" s="11">
        <v>37456.1</v>
      </c>
      <c r="DY127" s="11">
        <v>10438.27</v>
      </c>
      <c r="DZ127" s="11">
        <v>11768.56</v>
      </c>
      <c r="EA127" s="11">
        <v>22573.63</v>
      </c>
      <c r="EB127" s="11">
        <v>93633170</v>
      </c>
      <c r="EC127" s="11">
        <v>89476540</v>
      </c>
      <c r="ED127" s="11">
        <f t="shared" si="78"/>
        <v>183109710</v>
      </c>
      <c r="EE127" s="173">
        <f t="shared" si="72"/>
        <v>33815.274238227146</v>
      </c>
      <c r="EF127" s="11">
        <v>71608970</v>
      </c>
      <c r="EG127" s="11">
        <v>22024200</v>
      </c>
      <c r="EH127" s="11">
        <v>760416198098900</v>
      </c>
      <c r="EI127" s="11">
        <v>583410983658900</v>
      </c>
      <c r="EJ127" s="11">
        <v>177005214440000</v>
      </c>
    </row>
    <row r="128" spans="1:140" x14ac:dyDescent="0.2">
      <c r="A128" s="11" t="s">
        <v>238</v>
      </c>
      <c r="B128" s="11" t="s">
        <v>399</v>
      </c>
      <c r="C128" s="11">
        <v>4065</v>
      </c>
      <c r="D128" s="11">
        <v>2127</v>
      </c>
      <c r="E128" s="11">
        <v>1938</v>
      </c>
      <c r="F128" s="11">
        <v>54217.7</v>
      </c>
      <c r="G128" s="11">
        <v>56644.1</v>
      </c>
      <c r="H128" s="11">
        <v>51554.8</v>
      </c>
      <c r="I128" s="11">
        <v>11915.03</v>
      </c>
      <c r="J128" s="11">
        <v>18309.54</v>
      </c>
      <c r="K128" s="11">
        <v>14858.71</v>
      </c>
      <c r="L128" s="11">
        <v>220395150</v>
      </c>
      <c r="M128" s="11">
        <v>120482000</v>
      </c>
      <c r="N128" s="11">
        <v>99913150</v>
      </c>
      <c r="O128" s="11">
        <v>2357861393132500</v>
      </c>
      <c r="P128" s="11">
        <v>1523490226320000</v>
      </c>
      <c r="Q128" s="11">
        <v>834371166812500</v>
      </c>
      <c r="R128" s="11">
        <v>834</v>
      </c>
      <c r="S128" s="11">
        <v>61</v>
      </c>
      <c r="T128" s="11">
        <v>773</v>
      </c>
      <c r="U128" s="11">
        <v>58180.800000000003</v>
      </c>
      <c r="V128" s="11">
        <v>150000</v>
      </c>
      <c r="W128" s="11">
        <v>50935.1</v>
      </c>
      <c r="X128" s="11">
        <v>27064.28</v>
      </c>
      <c r="Y128" s="11">
        <v>148765.41</v>
      </c>
      <c r="Z128" s="11">
        <v>26718.799999999999</v>
      </c>
      <c r="AA128" s="11">
        <v>48522800</v>
      </c>
      <c r="AB128" s="11">
        <v>9150000</v>
      </c>
      <c r="AC128" s="11">
        <v>39372800</v>
      </c>
      <c r="AD128" s="11">
        <v>512300477040000</v>
      </c>
      <c r="AE128" s="11">
        <v>83722500000000</v>
      </c>
      <c r="AF128" s="11">
        <v>428577977040000</v>
      </c>
      <c r="AG128" s="11">
        <v>2645</v>
      </c>
      <c r="AH128" s="11">
        <v>1678</v>
      </c>
      <c r="AI128" s="11">
        <v>967</v>
      </c>
      <c r="AJ128" s="11">
        <v>57491.8</v>
      </c>
      <c r="AK128" s="11">
        <v>60309.9</v>
      </c>
      <c r="AL128" s="11">
        <v>52601.7</v>
      </c>
      <c r="AM128" s="11">
        <v>15715.8</v>
      </c>
      <c r="AN128" s="11">
        <v>22167.54</v>
      </c>
      <c r="AO128" s="11">
        <v>19187.38</v>
      </c>
      <c r="AP128" s="11">
        <v>152065850</v>
      </c>
      <c r="AQ128" s="11">
        <v>101200000</v>
      </c>
      <c r="AR128" s="11">
        <v>50865850</v>
      </c>
      <c r="AS128" s="11">
        <v>1736664388842500</v>
      </c>
      <c r="AT128" s="11">
        <v>1389730590320000</v>
      </c>
      <c r="AU128" s="11">
        <v>346933798522500</v>
      </c>
      <c r="AV128" s="11">
        <v>586</v>
      </c>
      <c r="AW128" s="11">
        <v>388</v>
      </c>
      <c r="AX128" s="11">
        <v>198</v>
      </c>
      <c r="AY128" s="11">
        <v>33799.5</v>
      </c>
      <c r="AZ128" s="11">
        <v>26113.4</v>
      </c>
      <c r="BA128" s="11">
        <v>48861.1</v>
      </c>
      <c r="BB128" s="11">
        <v>17752.939999999999</v>
      </c>
      <c r="BC128" s="11">
        <v>18182.900000000001</v>
      </c>
      <c r="BD128" s="11">
        <v>38591.51</v>
      </c>
      <c r="BE128" s="11">
        <v>19806500</v>
      </c>
      <c r="BF128" s="11">
        <v>10132000</v>
      </c>
      <c r="BG128" s="11">
        <v>9674500</v>
      </c>
      <c r="BH128" s="11">
        <v>108896527250000</v>
      </c>
      <c r="BI128" s="11">
        <v>50037136000000</v>
      </c>
      <c r="BJ128" s="11">
        <v>58859391250000</v>
      </c>
      <c r="BK128" s="11" t="s">
        <v>295</v>
      </c>
      <c r="BL128" s="11" t="s">
        <v>238</v>
      </c>
      <c r="BM128" s="11" t="s">
        <v>239</v>
      </c>
      <c r="BN128" s="11">
        <v>5565</v>
      </c>
      <c r="BO128" s="11">
        <v>4065</v>
      </c>
      <c r="BP128" s="11">
        <f t="shared" si="73"/>
        <v>9630</v>
      </c>
      <c r="BQ128" s="11">
        <v>2641</v>
      </c>
      <c r="BR128" s="11">
        <v>2924</v>
      </c>
      <c r="BS128" s="11">
        <v>50887.3</v>
      </c>
      <c r="BT128" s="11">
        <v>53128.3</v>
      </c>
      <c r="BU128" s="11">
        <v>48863.3</v>
      </c>
      <c r="BV128" s="11">
        <v>8695.52</v>
      </c>
      <c r="BW128" s="11">
        <v>11816.34</v>
      </c>
      <c r="BX128" s="11">
        <v>12648.11</v>
      </c>
      <c r="BY128" s="11">
        <v>283188100</v>
      </c>
      <c r="BZ128" s="11">
        <v>220395150</v>
      </c>
      <c r="CA128" s="11">
        <f t="shared" si="74"/>
        <v>503583250</v>
      </c>
      <c r="CB128" s="11">
        <f t="shared" si="70"/>
        <v>52293.172377985466</v>
      </c>
      <c r="CC128" s="11">
        <v>140311800</v>
      </c>
      <c r="CD128" s="11">
        <v>142876300</v>
      </c>
      <c r="CE128" s="11">
        <v>2356057232090000</v>
      </c>
      <c r="CF128" s="11">
        <v>981328732360000</v>
      </c>
      <c r="CG128" s="11">
        <v>1374728499730000</v>
      </c>
      <c r="CH128" s="11">
        <v>2626</v>
      </c>
      <c r="CI128" s="11">
        <v>834</v>
      </c>
      <c r="CJ128" s="11">
        <f t="shared" si="75"/>
        <v>3460</v>
      </c>
      <c r="CK128" s="11">
        <v>1214</v>
      </c>
      <c r="CL128" s="11">
        <v>1412</v>
      </c>
      <c r="CM128" s="11">
        <v>70871.5</v>
      </c>
      <c r="CN128" s="11">
        <v>71243.7</v>
      </c>
      <c r="CO128" s="11">
        <v>70551.600000000006</v>
      </c>
      <c r="CP128" s="11">
        <v>16658.740000000002</v>
      </c>
      <c r="CQ128" s="11">
        <v>22414.080000000002</v>
      </c>
      <c r="CR128" s="11">
        <v>24258.6</v>
      </c>
      <c r="CS128" s="11">
        <v>186108600</v>
      </c>
      <c r="CT128" s="11">
        <v>48522800</v>
      </c>
      <c r="CU128" s="11">
        <f t="shared" si="76"/>
        <v>234631400</v>
      </c>
      <c r="CV128" s="11">
        <f t="shared" si="71"/>
        <v>67812.543352601162</v>
      </c>
      <c r="CW128" s="11">
        <v>86489800</v>
      </c>
      <c r="CX128" s="11">
        <v>99618800</v>
      </c>
      <c r="CY128" s="11">
        <v>1926889427000000</v>
      </c>
      <c r="CZ128" s="11">
        <v>746583781240000</v>
      </c>
      <c r="DA128" s="11">
        <v>1180305645760000</v>
      </c>
      <c r="DB128" s="11">
        <v>2309</v>
      </c>
      <c r="DC128" s="11">
        <v>1089</v>
      </c>
      <c r="DD128" s="11">
        <v>1220</v>
      </c>
      <c r="DE128" s="11">
        <v>30793.200000000001</v>
      </c>
      <c r="DF128" s="11">
        <v>35144.199999999997</v>
      </c>
      <c r="DG128" s="11">
        <v>26909.4</v>
      </c>
      <c r="DH128" s="11">
        <v>7564.58</v>
      </c>
      <c r="DI128" s="11">
        <v>11621.54</v>
      </c>
      <c r="DJ128" s="11">
        <v>9865.84</v>
      </c>
      <c r="DK128" s="11">
        <v>71101500</v>
      </c>
      <c r="DL128" s="11">
        <v>38272000</v>
      </c>
      <c r="DM128" s="11">
        <v>32829500</v>
      </c>
      <c r="DN128" s="11">
        <v>307272089090000</v>
      </c>
      <c r="DO128" s="11">
        <v>161515619120000</v>
      </c>
      <c r="DP128" s="11">
        <v>145756469970000</v>
      </c>
      <c r="DQ128" s="11">
        <v>630</v>
      </c>
      <c r="DR128" s="11">
        <v>2645</v>
      </c>
      <c r="DS128" s="11">
        <f t="shared" si="77"/>
        <v>3275</v>
      </c>
      <c r="DT128" s="11">
        <v>338</v>
      </c>
      <c r="DU128" s="11">
        <v>292</v>
      </c>
      <c r="DV128" s="11">
        <v>41234.9</v>
      </c>
      <c r="DW128" s="11">
        <v>46005.9</v>
      </c>
      <c r="DX128" s="11">
        <v>35712.300000000003</v>
      </c>
      <c r="DY128" s="11">
        <v>17447.650000000001</v>
      </c>
      <c r="DZ128" s="11">
        <v>25193.82</v>
      </c>
      <c r="EA128" s="11">
        <v>23799.27</v>
      </c>
      <c r="EB128" s="11">
        <v>25978000</v>
      </c>
      <c r="EC128" s="11">
        <v>152065850</v>
      </c>
      <c r="ED128" s="11">
        <f t="shared" si="78"/>
        <v>178043850</v>
      </c>
      <c r="EE128" s="173">
        <f t="shared" si="72"/>
        <v>54364.534351145041</v>
      </c>
      <c r="EF128" s="11">
        <v>15550000</v>
      </c>
      <c r="EG128" s="11">
        <v>10428000</v>
      </c>
      <c r="EH128" s="11">
        <v>121895716000000</v>
      </c>
      <c r="EI128" s="11">
        <v>73229332000000</v>
      </c>
      <c r="EJ128" s="11">
        <v>48666384000000</v>
      </c>
    </row>
    <row r="129" spans="1:140" x14ac:dyDescent="0.2">
      <c r="A129" s="11" t="s">
        <v>240</v>
      </c>
      <c r="B129" s="11" t="s">
        <v>399</v>
      </c>
      <c r="C129" s="11">
        <v>2700</v>
      </c>
      <c r="D129" s="11">
        <v>1282</v>
      </c>
      <c r="E129" s="11">
        <v>1418</v>
      </c>
      <c r="F129" s="11">
        <v>63835.1</v>
      </c>
      <c r="G129" s="11">
        <v>58468.7</v>
      </c>
      <c r="H129" s="11">
        <v>68686.7</v>
      </c>
      <c r="I129" s="11">
        <v>23849.71</v>
      </c>
      <c r="J129" s="11">
        <v>22458.14</v>
      </c>
      <c r="K129" s="11">
        <v>40619.65</v>
      </c>
      <c r="L129" s="11">
        <v>172354720</v>
      </c>
      <c r="M129" s="11">
        <v>74956920</v>
      </c>
      <c r="N129" s="11">
        <v>97397800</v>
      </c>
      <c r="O129" s="11">
        <v>4157619183722400</v>
      </c>
      <c r="P129" s="11">
        <v>833323609582400</v>
      </c>
      <c r="Q129" s="11">
        <v>3324295574140000</v>
      </c>
      <c r="R129" s="11">
        <v>1098</v>
      </c>
      <c r="S129" s="11">
        <v>237</v>
      </c>
      <c r="T129" s="11">
        <v>861</v>
      </c>
      <c r="U129" s="11">
        <v>87984.2</v>
      </c>
      <c r="V129" s="11">
        <v>69041.399999999994</v>
      </c>
      <c r="W129" s="11">
        <v>93198.399999999994</v>
      </c>
      <c r="X129" s="11">
        <v>52977.62</v>
      </c>
      <c r="Y129" s="11">
        <v>51748.2</v>
      </c>
      <c r="Z129" s="11">
        <v>66040.52</v>
      </c>
      <c r="AA129" s="11">
        <v>96606600</v>
      </c>
      <c r="AB129" s="11">
        <v>16362800</v>
      </c>
      <c r="AC129" s="11">
        <v>80243800</v>
      </c>
      <c r="AD129" s="11">
        <v>3392182299080000</v>
      </c>
      <c r="AE129" s="11">
        <v>151543313440000</v>
      </c>
      <c r="AF129" s="11">
        <v>3240638985640000</v>
      </c>
      <c r="AG129" s="11">
        <v>1316</v>
      </c>
      <c r="AH129" s="11">
        <v>912</v>
      </c>
      <c r="AI129" s="11">
        <v>404</v>
      </c>
      <c r="AJ129" s="11">
        <v>51204.1</v>
      </c>
      <c r="AK129" s="11">
        <v>58852.1</v>
      </c>
      <c r="AL129" s="11">
        <v>33939.4</v>
      </c>
      <c r="AM129" s="11">
        <v>20473.32</v>
      </c>
      <c r="AN129" s="11">
        <v>28049.72</v>
      </c>
      <c r="AO129" s="11">
        <v>20906.75</v>
      </c>
      <c r="AP129" s="11">
        <v>67384620</v>
      </c>
      <c r="AQ129" s="11">
        <v>53673120</v>
      </c>
      <c r="AR129" s="11">
        <v>13711500</v>
      </c>
      <c r="AS129" s="11">
        <v>729369837392400</v>
      </c>
      <c r="AT129" s="11">
        <v>657564055142400</v>
      </c>
      <c r="AU129" s="11">
        <v>71805782250000</v>
      </c>
      <c r="AV129" s="11">
        <v>286</v>
      </c>
      <c r="AW129" s="11">
        <v>133</v>
      </c>
      <c r="AX129" s="11">
        <v>153</v>
      </c>
      <c r="AY129" s="11">
        <v>29243</v>
      </c>
      <c r="AZ129" s="11">
        <v>37000</v>
      </c>
      <c r="BA129" s="11">
        <v>22500</v>
      </c>
      <c r="BB129" s="11">
        <v>20927.23</v>
      </c>
      <c r="BC129" s="11">
        <v>36860.639999999999</v>
      </c>
      <c r="BD129" s="11">
        <v>22426.35</v>
      </c>
      <c r="BE129" s="11">
        <v>8363500</v>
      </c>
      <c r="BF129" s="11">
        <v>4921000</v>
      </c>
      <c r="BG129" s="11">
        <v>3442500</v>
      </c>
      <c r="BH129" s="11">
        <v>36067047250000</v>
      </c>
      <c r="BI129" s="11">
        <v>24216241000000</v>
      </c>
      <c r="BJ129" s="11">
        <v>11850806250000</v>
      </c>
      <c r="BK129" s="11" t="s">
        <v>295</v>
      </c>
      <c r="BL129" s="11" t="s">
        <v>240</v>
      </c>
      <c r="BM129" s="11" t="s">
        <v>241</v>
      </c>
      <c r="BN129" s="11">
        <v>9662</v>
      </c>
      <c r="BO129" s="11">
        <v>2700</v>
      </c>
      <c r="BP129" s="11">
        <f t="shared" si="73"/>
        <v>12362</v>
      </c>
      <c r="BQ129" s="11">
        <v>4886</v>
      </c>
      <c r="BR129" s="11">
        <v>4776</v>
      </c>
      <c r="BS129" s="11">
        <v>80452.7</v>
      </c>
      <c r="BT129" s="11">
        <v>99825.8</v>
      </c>
      <c r="BU129" s="11">
        <v>60633.4</v>
      </c>
      <c r="BV129" s="11">
        <v>14907.67</v>
      </c>
      <c r="BW129" s="11">
        <v>27044.39</v>
      </c>
      <c r="BX129" s="11">
        <v>11996.07</v>
      </c>
      <c r="BY129" s="11">
        <v>777334014</v>
      </c>
      <c r="BZ129" s="11">
        <v>172354720</v>
      </c>
      <c r="CA129" s="11">
        <f t="shared" si="74"/>
        <v>949688734</v>
      </c>
      <c r="CB129" s="11">
        <f t="shared" si="70"/>
        <v>76823.227147710728</v>
      </c>
      <c r="CC129" s="11">
        <v>487748760</v>
      </c>
      <c r="CD129" s="11">
        <v>289585254</v>
      </c>
      <c r="CE129" s="11">
        <v>2.08094489187581E+16</v>
      </c>
      <c r="CF129" s="11">
        <v>1.750937540862E+16</v>
      </c>
      <c r="CG129" s="11">
        <v>3300073510138190</v>
      </c>
      <c r="CH129" s="11">
        <v>6859</v>
      </c>
      <c r="CI129" s="11">
        <v>1098</v>
      </c>
      <c r="CJ129" s="11">
        <f t="shared" si="75"/>
        <v>7957</v>
      </c>
      <c r="CK129" s="11">
        <v>3156</v>
      </c>
      <c r="CL129" s="11">
        <v>3703</v>
      </c>
      <c r="CM129" s="11">
        <v>98386.6</v>
      </c>
      <c r="CN129" s="11">
        <v>136100.70000000001</v>
      </c>
      <c r="CO129" s="11">
        <v>66243.399999999994</v>
      </c>
      <c r="CP129" s="11">
        <v>20588.09</v>
      </c>
      <c r="CQ129" s="11">
        <v>41317.35</v>
      </c>
      <c r="CR129" s="11">
        <v>14616.41</v>
      </c>
      <c r="CS129" s="11">
        <v>674833394</v>
      </c>
      <c r="CT129" s="11">
        <v>96606600</v>
      </c>
      <c r="CU129" s="11">
        <f t="shared" si="76"/>
        <v>771439994</v>
      </c>
      <c r="CV129" s="11">
        <f t="shared" si="71"/>
        <v>96951.111474173682</v>
      </c>
      <c r="CW129" s="11">
        <v>429533960</v>
      </c>
      <c r="CX129" s="11">
        <v>245299434</v>
      </c>
      <c r="CY129" s="11">
        <v>2.00076984581617E+16</v>
      </c>
      <c r="CZ129" s="11">
        <v>1.706198107788E+16</v>
      </c>
      <c r="DA129" s="11">
        <v>2945717380281790</v>
      </c>
      <c r="DB129" s="11">
        <v>2544</v>
      </c>
      <c r="DC129" s="11">
        <v>1560</v>
      </c>
      <c r="DD129" s="11">
        <v>984</v>
      </c>
      <c r="DE129" s="11">
        <v>35480.300000000003</v>
      </c>
      <c r="DF129" s="11">
        <v>32495.599999999999</v>
      </c>
      <c r="DG129" s="11">
        <v>40212.199999999997</v>
      </c>
      <c r="DH129" s="11">
        <v>10785.67</v>
      </c>
      <c r="DI129" s="11">
        <v>13173.56</v>
      </c>
      <c r="DJ129" s="11">
        <v>18475.68</v>
      </c>
      <c r="DK129" s="11">
        <v>90261920</v>
      </c>
      <c r="DL129" s="11">
        <v>50693100</v>
      </c>
      <c r="DM129" s="11">
        <v>39568820</v>
      </c>
      <c r="DN129" s="11">
        <v>756086568706400</v>
      </c>
      <c r="DO129" s="11">
        <v>423980527850000</v>
      </c>
      <c r="DP129" s="11">
        <v>332106040856400</v>
      </c>
      <c r="DQ129" s="11">
        <v>259</v>
      </c>
      <c r="DR129" s="11">
        <v>1316</v>
      </c>
      <c r="DS129" s="11">
        <f t="shared" si="77"/>
        <v>1575</v>
      </c>
      <c r="DT129" s="11">
        <v>170</v>
      </c>
      <c r="DU129" s="11">
        <v>89</v>
      </c>
      <c r="DV129" s="11">
        <v>47253.7</v>
      </c>
      <c r="DW129" s="11">
        <v>44245.3</v>
      </c>
      <c r="DX129" s="11">
        <v>53000</v>
      </c>
      <c r="DY129" s="11">
        <v>25925.01</v>
      </c>
      <c r="DZ129" s="11">
        <v>28260.41</v>
      </c>
      <c r="EA129" s="11">
        <v>52701.41</v>
      </c>
      <c r="EB129" s="11">
        <v>12238700</v>
      </c>
      <c r="EC129" s="11">
        <v>67384620</v>
      </c>
      <c r="ED129" s="11">
        <f t="shared" si="78"/>
        <v>79623320</v>
      </c>
      <c r="EE129" s="173">
        <f t="shared" si="72"/>
        <v>50554.488888888889</v>
      </c>
      <c r="EF129" s="11">
        <v>7521700</v>
      </c>
      <c r="EG129" s="11">
        <v>4717000</v>
      </c>
      <c r="EH129" s="11">
        <v>45663891890000</v>
      </c>
      <c r="EI129" s="11">
        <v>23413802890000</v>
      </c>
      <c r="EJ129" s="11">
        <v>22250089000000</v>
      </c>
    </row>
    <row r="130" spans="1:140" x14ac:dyDescent="0.2">
      <c r="A130" s="11" t="s">
        <v>242</v>
      </c>
      <c r="B130" s="11" t="s">
        <v>399</v>
      </c>
      <c r="C130" s="11">
        <v>1608</v>
      </c>
      <c r="D130" s="11">
        <v>621</v>
      </c>
      <c r="E130" s="11">
        <v>987</v>
      </c>
      <c r="F130" s="11">
        <v>37744.300000000003</v>
      </c>
      <c r="G130" s="11">
        <v>52555.9</v>
      </c>
      <c r="H130" s="11">
        <v>28425.200000000001</v>
      </c>
      <c r="I130" s="11">
        <v>10131.92</v>
      </c>
      <c r="J130" s="11">
        <v>20638.3</v>
      </c>
      <c r="K130" s="11">
        <v>10179.81</v>
      </c>
      <c r="L130" s="11">
        <v>60692880</v>
      </c>
      <c r="M130" s="11">
        <v>32637200</v>
      </c>
      <c r="N130" s="11">
        <v>28055680</v>
      </c>
      <c r="O130" s="11">
        <v>267724286022400</v>
      </c>
      <c r="P130" s="11">
        <v>165974997040000</v>
      </c>
      <c r="Q130" s="11">
        <v>101749288982400</v>
      </c>
      <c r="R130" s="11">
        <v>402</v>
      </c>
      <c r="S130" s="11">
        <v>78</v>
      </c>
      <c r="T130" s="11">
        <v>324</v>
      </c>
      <c r="U130" s="11">
        <v>34482.800000000003</v>
      </c>
      <c r="V130" s="11">
        <v>25000</v>
      </c>
      <c r="W130" s="11">
        <v>36765.699999999997</v>
      </c>
      <c r="X130" s="11">
        <v>17107.689999999999</v>
      </c>
      <c r="Y130" s="11">
        <v>24839.23</v>
      </c>
      <c r="Z130" s="11">
        <v>20364.45</v>
      </c>
      <c r="AA130" s="11">
        <v>13862080</v>
      </c>
      <c r="AB130" s="11">
        <v>1950000</v>
      </c>
      <c r="AC130" s="11">
        <v>11912080</v>
      </c>
      <c r="AD130" s="11">
        <v>47775158182400</v>
      </c>
      <c r="AE130" s="11">
        <v>3802500000000</v>
      </c>
      <c r="AF130" s="11">
        <v>43972658182400</v>
      </c>
      <c r="AG130" s="11">
        <v>1120</v>
      </c>
      <c r="AH130" s="11">
        <v>457</v>
      </c>
      <c r="AI130" s="11">
        <v>663</v>
      </c>
      <c r="AJ130" s="11">
        <v>38496.1</v>
      </c>
      <c r="AK130" s="11">
        <v>59019.7</v>
      </c>
      <c r="AL130" s="11">
        <v>24349.3</v>
      </c>
      <c r="AM130" s="11">
        <v>12767.75</v>
      </c>
      <c r="AN130" s="11">
        <v>26510.27</v>
      </c>
      <c r="AO130" s="11">
        <v>11425.63</v>
      </c>
      <c r="AP130" s="11">
        <v>43115600</v>
      </c>
      <c r="AQ130" s="11">
        <v>26972000</v>
      </c>
      <c r="AR130" s="11">
        <v>16143600</v>
      </c>
      <c r="AS130" s="11">
        <v>206146416800000</v>
      </c>
      <c r="AT130" s="11">
        <v>148369786000000</v>
      </c>
      <c r="AU130" s="11">
        <v>57776630800000</v>
      </c>
      <c r="AV130" s="11">
        <v>86</v>
      </c>
      <c r="AW130" s="11">
        <v>86</v>
      </c>
      <c r="AX130" s="11">
        <v>0</v>
      </c>
      <c r="AY130" s="11">
        <v>43200</v>
      </c>
      <c r="AZ130" s="11">
        <v>43200</v>
      </c>
      <c r="BA130" s="11">
        <v>0</v>
      </c>
      <c r="BB130" s="11">
        <v>42948.1</v>
      </c>
      <c r="BC130" s="11">
        <v>42948.1</v>
      </c>
      <c r="BD130" s="11">
        <v>0</v>
      </c>
      <c r="BE130" s="11">
        <v>3715200</v>
      </c>
      <c r="BF130" s="11">
        <v>3715200</v>
      </c>
      <c r="BG130" s="11">
        <v>0</v>
      </c>
      <c r="BH130" s="11">
        <v>13802711040000</v>
      </c>
      <c r="BI130" s="11">
        <v>13802711040000</v>
      </c>
      <c r="BJ130" s="11">
        <v>0</v>
      </c>
      <c r="BK130" s="11" t="s">
        <v>295</v>
      </c>
      <c r="BL130" s="11" t="s">
        <v>242</v>
      </c>
      <c r="BM130" s="11" t="s">
        <v>243</v>
      </c>
      <c r="BN130" s="11">
        <v>27676</v>
      </c>
      <c r="BO130" s="11">
        <v>1608</v>
      </c>
      <c r="BP130" s="11">
        <f t="shared" si="73"/>
        <v>29284</v>
      </c>
      <c r="BQ130" s="11">
        <v>16098</v>
      </c>
      <c r="BR130" s="11">
        <v>11578</v>
      </c>
      <c r="BS130" s="11">
        <v>53839.9</v>
      </c>
      <c r="BT130" s="11">
        <v>58188.2</v>
      </c>
      <c r="BU130" s="11">
        <v>47794.1</v>
      </c>
      <c r="BV130" s="11">
        <v>5734.26</v>
      </c>
      <c r="BW130" s="11">
        <v>8681.7999999999993</v>
      </c>
      <c r="BX130" s="11">
        <v>6493.71</v>
      </c>
      <c r="BY130" s="11">
        <v>1490073830</v>
      </c>
      <c r="BZ130" s="11">
        <v>60692880</v>
      </c>
      <c r="CA130" s="11">
        <f t="shared" si="74"/>
        <v>1550766710</v>
      </c>
      <c r="CB130" s="11">
        <f t="shared" si="70"/>
        <v>52956.109479579296</v>
      </c>
      <c r="CC130" s="11">
        <v>936713970</v>
      </c>
      <c r="CD130" s="11">
        <v>553359860</v>
      </c>
      <c r="CE130" s="11">
        <v>2.52663690848279E+16</v>
      </c>
      <c r="CF130" s="11">
        <v>1.95872552275909E+16</v>
      </c>
      <c r="CG130" s="11">
        <v>5679113857237000</v>
      </c>
      <c r="CH130" s="11">
        <v>11121</v>
      </c>
      <c r="CI130" s="11">
        <v>402</v>
      </c>
      <c r="CJ130" s="11">
        <f t="shared" si="75"/>
        <v>11523</v>
      </c>
      <c r="CK130" s="11">
        <v>6519</v>
      </c>
      <c r="CL130" s="11">
        <v>4602</v>
      </c>
      <c r="CM130" s="11">
        <v>68131.3</v>
      </c>
      <c r="CN130" s="11">
        <v>76206</v>
      </c>
      <c r="CO130" s="11">
        <v>56693</v>
      </c>
      <c r="CP130" s="11">
        <v>10599.55</v>
      </c>
      <c r="CQ130" s="11">
        <v>15884.58</v>
      </c>
      <c r="CR130" s="11">
        <v>12236.67</v>
      </c>
      <c r="CS130" s="11">
        <v>757688200</v>
      </c>
      <c r="CT130" s="11">
        <v>13862080</v>
      </c>
      <c r="CU130" s="11">
        <f t="shared" si="76"/>
        <v>771550280</v>
      </c>
      <c r="CV130" s="11">
        <f t="shared" si="71"/>
        <v>66957.413867916344</v>
      </c>
      <c r="CW130" s="11">
        <v>496787100</v>
      </c>
      <c r="CX130" s="11">
        <v>260901100</v>
      </c>
      <c r="CY130" s="11">
        <v>1.394674182012E+16</v>
      </c>
      <c r="CZ130" s="11">
        <v>1.076078142203E+16</v>
      </c>
      <c r="DA130" s="11">
        <v>3185960398090000</v>
      </c>
      <c r="DB130" s="11">
        <v>14689</v>
      </c>
      <c r="DC130" s="11">
        <v>8554</v>
      </c>
      <c r="DD130" s="11">
        <v>6135</v>
      </c>
      <c r="DE130" s="11">
        <v>46398</v>
      </c>
      <c r="DF130" s="11">
        <v>48301.599999999999</v>
      </c>
      <c r="DG130" s="11">
        <v>43743.8</v>
      </c>
      <c r="DH130" s="11">
        <v>7147.13</v>
      </c>
      <c r="DI130" s="11">
        <v>10854.83</v>
      </c>
      <c r="DJ130" s="11">
        <v>7985.4</v>
      </c>
      <c r="DK130" s="11">
        <v>681540010</v>
      </c>
      <c r="DL130" s="11">
        <v>413171870</v>
      </c>
      <c r="DM130" s="11">
        <v>268368140</v>
      </c>
      <c r="DN130" s="11">
        <v>1.10532887332675E+16</v>
      </c>
      <c r="DO130" s="11">
        <v>8641487022560900</v>
      </c>
      <c r="DP130" s="11">
        <v>2411801710706600</v>
      </c>
      <c r="DQ130" s="11">
        <v>1866</v>
      </c>
      <c r="DR130" s="11">
        <v>1120</v>
      </c>
      <c r="DS130" s="11">
        <f t="shared" si="77"/>
        <v>2986</v>
      </c>
      <c r="DT130" s="11">
        <v>1025</v>
      </c>
      <c r="DU130" s="11">
        <v>841</v>
      </c>
      <c r="DV130" s="11">
        <v>27248.5</v>
      </c>
      <c r="DW130" s="11">
        <v>26102.400000000001</v>
      </c>
      <c r="DX130" s="11">
        <v>28645.200000000001</v>
      </c>
      <c r="DY130" s="11">
        <v>8723.14</v>
      </c>
      <c r="DZ130" s="11">
        <v>13244.18</v>
      </c>
      <c r="EA130" s="11">
        <v>10679.17</v>
      </c>
      <c r="EB130" s="11">
        <v>50845620</v>
      </c>
      <c r="EC130" s="11">
        <v>43115600</v>
      </c>
      <c r="ED130" s="11">
        <f t="shared" si="78"/>
        <v>93961220</v>
      </c>
      <c r="EE130" s="173">
        <f t="shared" si="72"/>
        <v>31467.253851306094</v>
      </c>
      <c r="EF130" s="11">
        <v>26755000</v>
      </c>
      <c r="EG130" s="11">
        <v>24090620</v>
      </c>
      <c r="EH130" s="11">
        <v>266338531440400</v>
      </c>
      <c r="EI130" s="11">
        <v>184986783000000</v>
      </c>
      <c r="EJ130" s="11">
        <v>81351748440400</v>
      </c>
    </row>
    <row r="131" spans="1:140" x14ac:dyDescent="0.2">
      <c r="A131" s="11" t="s">
        <v>244</v>
      </c>
      <c r="B131" s="11" t="s">
        <v>399</v>
      </c>
      <c r="C131" s="11">
        <v>1665</v>
      </c>
      <c r="D131" s="11">
        <v>405</v>
      </c>
      <c r="E131" s="11">
        <v>1260</v>
      </c>
      <c r="F131" s="11">
        <v>53640.800000000003</v>
      </c>
      <c r="G131" s="11">
        <v>80550.600000000006</v>
      </c>
      <c r="H131" s="11">
        <v>44991.3</v>
      </c>
      <c r="I131" s="11">
        <v>19989.79</v>
      </c>
      <c r="J131" s="11">
        <v>52980.89</v>
      </c>
      <c r="K131" s="11">
        <v>20186.77</v>
      </c>
      <c r="L131" s="11">
        <v>89312000</v>
      </c>
      <c r="M131" s="11">
        <v>32623000</v>
      </c>
      <c r="N131" s="11">
        <v>56689000</v>
      </c>
      <c r="O131" s="11">
        <v>1112548570000000</v>
      </c>
      <c r="P131" s="11">
        <v>463041877000000</v>
      </c>
      <c r="Q131" s="11">
        <v>649506693000000</v>
      </c>
      <c r="R131" s="11">
        <v>523</v>
      </c>
      <c r="S131" s="11">
        <v>190</v>
      </c>
      <c r="T131" s="11">
        <v>333</v>
      </c>
      <c r="U131" s="11">
        <v>76772.5</v>
      </c>
      <c r="V131" s="11">
        <v>90000</v>
      </c>
      <c r="W131" s="11">
        <v>69225.2</v>
      </c>
      <c r="X131" s="11">
        <v>42251.99</v>
      </c>
      <c r="Y131" s="11">
        <v>89762.85</v>
      </c>
      <c r="Z131" s="11">
        <v>42190.77</v>
      </c>
      <c r="AA131" s="11">
        <v>40152000</v>
      </c>
      <c r="AB131" s="11">
        <v>17100000</v>
      </c>
      <c r="AC131" s="11">
        <v>23052000</v>
      </c>
      <c r="AD131" s="11">
        <v>491394944000000</v>
      </c>
      <c r="AE131" s="11">
        <v>292410000000000</v>
      </c>
      <c r="AF131" s="11">
        <v>198984944000000</v>
      </c>
      <c r="AG131" s="11">
        <v>1142</v>
      </c>
      <c r="AH131" s="11">
        <v>215</v>
      </c>
      <c r="AI131" s="11">
        <v>927</v>
      </c>
      <c r="AJ131" s="11">
        <v>43047.3</v>
      </c>
      <c r="AK131" s="11">
        <v>72200</v>
      </c>
      <c r="AL131" s="11">
        <v>36285.9</v>
      </c>
      <c r="AM131" s="11">
        <v>21786.74</v>
      </c>
      <c r="AN131" s="11">
        <v>60556.480000000003</v>
      </c>
      <c r="AO131" s="11">
        <v>22865.94</v>
      </c>
      <c r="AP131" s="11">
        <v>49160000</v>
      </c>
      <c r="AQ131" s="11">
        <v>15523000</v>
      </c>
      <c r="AR131" s="11">
        <v>33637000</v>
      </c>
      <c r="AS131" s="11">
        <v>621153626000000</v>
      </c>
      <c r="AT131" s="11">
        <v>170631877000000</v>
      </c>
      <c r="AU131" s="11">
        <v>450521749000000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 t="s">
        <v>295</v>
      </c>
      <c r="BL131" s="11" t="s">
        <v>244</v>
      </c>
      <c r="BM131" s="11" t="s">
        <v>245</v>
      </c>
      <c r="BN131" s="11">
        <v>15344</v>
      </c>
      <c r="BO131" s="11">
        <v>1665</v>
      </c>
      <c r="BP131" s="11">
        <f t="shared" si="73"/>
        <v>17009</v>
      </c>
      <c r="BQ131" s="11">
        <v>7927</v>
      </c>
      <c r="BR131" s="11">
        <v>7417</v>
      </c>
      <c r="BS131" s="11">
        <v>52621.4</v>
      </c>
      <c r="BT131" s="11">
        <v>61098.6</v>
      </c>
      <c r="BU131" s="11">
        <v>43561.2</v>
      </c>
      <c r="BV131" s="11">
        <v>7205.83</v>
      </c>
      <c r="BW131" s="11">
        <v>11779.07</v>
      </c>
      <c r="BX131" s="11">
        <v>7982.37</v>
      </c>
      <c r="BY131" s="11">
        <v>807422318</v>
      </c>
      <c r="BZ131" s="11">
        <v>89312000</v>
      </c>
      <c r="CA131" s="11">
        <f t="shared" si="74"/>
        <v>896734318</v>
      </c>
      <c r="CB131" s="11">
        <f t="shared" si="70"/>
        <v>52721.166323710975</v>
      </c>
      <c r="CC131" s="11">
        <v>484328550</v>
      </c>
      <c r="CD131" s="11">
        <v>323093768</v>
      </c>
      <c r="CE131" s="11">
        <v>1.22673848826614E+16</v>
      </c>
      <c r="CF131" s="11">
        <v>8748054499402500</v>
      </c>
      <c r="CG131" s="11">
        <v>3519330383258980</v>
      </c>
      <c r="CH131" s="11">
        <v>7376</v>
      </c>
      <c r="CI131" s="11">
        <v>523</v>
      </c>
      <c r="CJ131" s="11">
        <f t="shared" si="75"/>
        <v>7899</v>
      </c>
      <c r="CK131" s="11">
        <v>4226</v>
      </c>
      <c r="CL131" s="11">
        <v>3150</v>
      </c>
      <c r="CM131" s="11">
        <v>67292.399999999994</v>
      </c>
      <c r="CN131" s="11">
        <v>78454.3</v>
      </c>
      <c r="CO131" s="11">
        <v>52317.9</v>
      </c>
      <c r="CP131" s="11">
        <v>11933.08</v>
      </c>
      <c r="CQ131" s="11">
        <v>18808.78</v>
      </c>
      <c r="CR131" s="11">
        <v>11996.44</v>
      </c>
      <c r="CS131" s="11">
        <v>496349100</v>
      </c>
      <c r="CT131" s="11">
        <v>40152000</v>
      </c>
      <c r="CU131" s="11">
        <f t="shared" si="76"/>
        <v>536501100</v>
      </c>
      <c r="CV131" s="11">
        <f t="shared" si="71"/>
        <v>67920.129130269648</v>
      </c>
      <c r="CW131" s="11">
        <v>331547850</v>
      </c>
      <c r="CX131" s="11">
        <v>164801250</v>
      </c>
      <c r="CY131" s="11">
        <v>7780635290025000</v>
      </c>
      <c r="CZ131" s="11">
        <v>6344019856552500</v>
      </c>
      <c r="DA131" s="11">
        <v>1436615433472500</v>
      </c>
      <c r="DB131" s="11">
        <v>7203</v>
      </c>
      <c r="DC131" s="11">
        <v>3144</v>
      </c>
      <c r="DD131" s="11">
        <v>4059</v>
      </c>
      <c r="DE131" s="11">
        <v>36306.6</v>
      </c>
      <c r="DF131" s="11">
        <v>35332.6</v>
      </c>
      <c r="DG131" s="11">
        <v>37061</v>
      </c>
      <c r="DH131" s="11">
        <v>8161.57</v>
      </c>
      <c r="DI131" s="11">
        <v>12005.93</v>
      </c>
      <c r="DJ131" s="11">
        <v>11103.4</v>
      </c>
      <c r="DK131" s="11">
        <v>261516218</v>
      </c>
      <c r="DL131" s="11">
        <v>111085700</v>
      </c>
      <c r="DM131" s="11">
        <v>150430518</v>
      </c>
      <c r="DN131" s="11">
        <v>3465495935636480</v>
      </c>
      <c r="DO131" s="11">
        <v>1428734605850000</v>
      </c>
      <c r="DP131" s="11">
        <v>2036761329786480</v>
      </c>
      <c r="DQ131" s="11">
        <v>765</v>
      </c>
      <c r="DR131" s="11">
        <v>1142</v>
      </c>
      <c r="DS131" s="11">
        <f t="shared" si="77"/>
        <v>1907</v>
      </c>
      <c r="DT131" s="11">
        <v>557</v>
      </c>
      <c r="DU131" s="11">
        <v>208</v>
      </c>
      <c r="DV131" s="11">
        <v>64780.4</v>
      </c>
      <c r="DW131" s="11">
        <v>74856.399999999994</v>
      </c>
      <c r="DX131" s="11">
        <v>37798.1</v>
      </c>
      <c r="DY131" s="11">
        <v>41708.22</v>
      </c>
      <c r="DZ131" s="11">
        <v>55978.07</v>
      </c>
      <c r="EA131" s="11">
        <v>32485.360000000001</v>
      </c>
      <c r="EB131" s="11">
        <v>49557000</v>
      </c>
      <c r="EC131" s="11">
        <v>49160000</v>
      </c>
      <c r="ED131" s="11">
        <f t="shared" si="78"/>
        <v>98717000</v>
      </c>
      <c r="EE131" s="173">
        <f t="shared" si="72"/>
        <v>51765.600419507078</v>
      </c>
      <c r="EF131" s="11">
        <v>41695000</v>
      </c>
      <c r="EG131" s="11">
        <v>7862000</v>
      </c>
      <c r="EH131" s="11">
        <v>1021253657000000</v>
      </c>
      <c r="EI131" s="11">
        <v>975300037000000</v>
      </c>
      <c r="EJ131" s="11">
        <v>45953620000000</v>
      </c>
    </row>
    <row r="132" spans="1:140" x14ac:dyDescent="0.2">
      <c r="A132" s="11" t="s">
        <v>246</v>
      </c>
      <c r="B132" s="11" t="s">
        <v>399</v>
      </c>
      <c r="C132" s="11">
        <v>5915</v>
      </c>
      <c r="D132" s="11">
        <v>3236</v>
      </c>
      <c r="E132" s="11">
        <v>2679</v>
      </c>
      <c r="F132" s="11">
        <v>44688.4</v>
      </c>
      <c r="G132" s="11">
        <v>54210.9</v>
      </c>
      <c r="H132" s="11">
        <v>33186</v>
      </c>
      <c r="I132" s="11">
        <v>7831.18</v>
      </c>
      <c r="J132" s="11">
        <v>11956.08</v>
      </c>
      <c r="K132" s="11">
        <v>9502.89</v>
      </c>
      <c r="L132" s="11">
        <v>264331800</v>
      </c>
      <c r="M132" s="11">
        <v>175426600</v>
      </c>
      <c r="N132" s="11">
        <v>88905200</v>
      </c>
      <c r="O132" s="11">
        <v>2157489901200000</v>
      </c>
      <c r="P132" s="11">
        <v>1506417651820000</v>
      </c>
      <c r="Q132" s="11">
        <v>651072249380000</v>
      </c>
      <c r="R132" s="11">
        <v>447</v>
      </c>
      <c r="S132" s="11">
        <v>254</v>
      </c>
      <c r="T132" s="11">
        <v>193</v>
      </c>
      <c r="U132" s="11">
        <v>51357.3</v>
      </c>
      <c r="V132" s="11">
        <v>63464.6</v>
      </c>
      <c r="W132" s="11">
        <v>35423.300000000003</v>
      </c>
      <c r="X132" s="11">
        <v>26107.83</v>
      </c>
      <c r="Y132" s="11">
        <v>43019.54</v>
      </c>
      <c r="Z132" s="11">
        <v>21179.49</v>
      </c>
      <c r="AA132" s="11">
        <v>22956700</v>
      </c>
      <c r="AB132" s="11">
        <v>16120000</v>
      </c>
      <c r="AC132" s="11">
        <v>6836700</v>
      </c>
      <c r="AD132" s="11">
        <v>137372588490000</v>
      </c>
      <c r="AE132" s="11">
        <v>120421600000000</v>
      </c>
      <c r="AF132" s="11">
        <v>16950988490000</v>
      </c>
      <c r="AG132" s="11">
        <v>4828</v>
      </c>
      <c r="AH132" s="11">
        <v>2520</v>
      </c>
      <c r="AI132" s="11">
        <v>2308</v>
      </c>
      <c r="AJ132" s="11">
        <v>45748.9</v>
      </c>
      <c r="AK132" s="11">
        <v>55713.1</v>
      </c>
      <c r="AL132" s="11">
        <v>34869.5</v>
      </c>
      <c r="AM132" s="11">
        <v>8964.25</v>
      </c>
      <c r="AN132" s="11">
        <v>13987.97</v>
      </c>
      <c r="AO132" s="11">
        <v>10875.5</v>
      </c>
      <c r="AP132" s="11">
        <v>220875900</v>
      </c>
      <c r="AQ132" s="11">
        <v>140397000</v>
      </c>
      <c r="AR132" s="11">
        <v>80478900</v>
      </c>
      <c r="AS132" s="11">
        <v>1883210418950000</v>
      </c>
      <c r="AT132" s="11">
        <v>1250361711660000</v>
      </c>
      <c r="AU132" s="11">
        <v>632848707290000</v>
      </c>
      <c r="AV132" s="11">
        <v>640</v>
      </c>
      <c r="AW132" s="11">
        <v>462</v>
      </c>
      <c r="AX132" s="11">
        <v>178</v>
      </c>
      <c r="AY132" s="11">
        <v>32030</v>
      </c>
      <c r="AZ132" s="11">
        <v>40929.9</v>
      </c>
      <c r="BA132" s="11">
        <v>8930.2999999999993</v>
      </c>
      <c r="BB132" s="11">
        <v>18238.490000000002</v>
      </c>
      <c r="BC132" s="11">
        <v>25136.23</v>
      </c>
      <c r="BD132" s="11">
        <v>6302.05</v>
      </c>
      <c r="BE132" s="11">
        <v>20499200</v>
      </c>
      <c r="BF132" s="11">
        <v>18909600</v>
      </c>
      <c r="BG132" s="11">
        <v>1589600</v>
      </c>
      <c r="BH132" s="11">
        <v>136906893760000</v>
      </c>
      <c r="BI132" s="11">
        <v>135634340160000</v>
      </c>
      <c r="BJ132" s="11">
        <v>1272553600000</v>
      </c>
      <c r="BK132" s="11" t="s">
        <v>295</v>
      </c>
      <c r="BL132" s="11" t="s">
        <v>246</v>
      </c>
      <c r="BM132" s="11" t="s">
        <v>247</v>
      </c>
      <c r="BN132" s="11">
        <v>14035</v>
      </c>
      <c r="BO132" s="11">
        <v>5915</v>
      </c>
      <c r="BP132" s="11">
        <f t="shared" si="73"/>
        <v>19950</v>
      </c>
      <c r="BQ132" s="11">
        <v>9113</v>
      </c>
      <c r="BR132" s="11">
        <v>4922</v>
      </c>
      <c r="BS132" s="11">
        <v>41667.9</v>
      </c>
      <c r="BT132" s="11">
        <v>44397</v>
      </c>
      <c r="BU132" s="11">
        <v>36615.1</v>
      </c>
      <c r="BV132" s="11">
        <v>4232.12</v>
      </c>
      <c r="BW132" s="11">
        <v>5718.54</v>
      </c>
      <c r="BX132" s="11">
        <v>5789.94</v>
      </c>
      <c r="BY132" s="11">
        <v>584809240</v>
      </c>
      <c r="BZ132" s="11">
        <v>264331800</v>
      </c>
      <c r="CA132" s="11">
        <f t="shared" si="74"/>
        <v>849141040</v>
      </c>
      <c r="CB132" s="11">
        <f t="shared" ref="CB132:CB159" si="79">CA132/BP132</f>
        <v>42563.460651629073</v>
      </c>
      <c r="CC132" s="11">
        <v>404589900</v>
      </c>
      <c r="CD132" s="11">
        <v>180219340</v>
      </c>
      <c r="CE132" s="11">
        <v>3552469745424200</v>
      </c>
      <c r="CF132" s="11">
        <v>2733729099164600</v>
      </c>
      <c r="CG132" s="11">
        <v>818740646259600</v>
      </c>
      <c r="CH132" s="11">
        <v>4939</v>
      </c>
      <c r="CI132" s="11">
        <v>447</v>
      </c>
      <c r="CJ132" s="11">
        <f t="shared" si="75"/>
        <v>5386</v>
      </c>
      <c r="CK132" s="11">
        <v>2927</v>
      </c>
      <c r="CL132" s="11">
        <v>2012</v>
      </c>
      <c r="CM132" s="11">
        <v>55808.800000000003</v>
      </c>
      <c r="CN132" s="11">
        <v>58927.1</v>
      </c>
      <c r="CO132" s="11">
        <v>51272.2</v>
      </c>
      <c r="CP132" s="11">
        <v>8488.59</v>
      </c>
      <c r="CQ132" s="11">
        <v>11968.7</v>
      </c>
      <c r="CR132" s="11">
        <v>11446.3</v>
      </c>
      <c r="CS132" s="11">
        <v>275639440</v>
      </c>
      <c r="CT132" s="11">
        <v>22956700</v>
      </c>
      <c r="CU132" s="11">
        <f t="shared" si="76"/>
        <v>298596140</v>
      </c>
      <c r="CV132" s="11">
        <f t="shared" ref="CV132:CV159" si="80">CU132/CJ132</f>
        <v>55439.31303379131</v>
      </c>
      <c r="CW132" s="11">
        <v>172479700</v>
      </c>
      <c r="CX132" s="11">
        <v>103159740</v>
      </c>
      <c r="CY132" s="11">
        <v>1773100318709600</v>
      </c>
      <c r="CZ132" s="11">
        <v>1237432155650000</v>
      </c>
      <c r="DA132" s="11">
        <v>535668163059600</v>
      </c>
      <c r="DB132" s="11">
        <v>6894</v>
      </c>
      <c r="DC132" s="11">
        <v>4544</v>
      </c>
      <c r="DD132" s="11">
        <v>2350</v>
      </c>
      <c r="DE132" s="11">
        <v>34508.1</v>
      </c>
      <c r="DF132" s="11">
        <v>38988.5</v>
      </c>
      <c r="DG132" s="11">
        <v>25844.799999999999</v>
      </c>
      <c r="DH132" s="11">
        <v>5573.05</v>
      </c>
      <c r="DI132" s="11">
        <v>7812.6</v>
      </c>
      <c r="DJ132" s="11">
        <v>6248.1</v>
      </c>
      <c r="DK132" s="11">
        <v>237898830</v>
      </c>
      <c r="DL132" s="11">
        <v>177163630</v>
      </c>
      <c r="DM132" s="11">
        <v>60735200</v>
      </c>
      <c r="DN132" s="11">
        <v>1484350065683700</v>
      </c>
      <c r="DO132" s="11">
        <v>1267188840483700</v>
      </c>
      <c r="DP132" s="11">
        <v>217161225200000</v>
      </c>
      <c r="DQ132" s="11">
        <v>2202</v>
      </c>
      <c r="DR132" s="11">
        <v>4828</v>
      </c>
      <c r="DS132" s="11">
        <f t="shared" si="77"/>
        <v>7030</v>
      </c>
      <c r="DT132" s="11">
        <v>1642</v>
      </c>
      <c r="DU132" s="11">
        <v>560</v>
      </c>
      <c r="DV132" s="11">
        <v>32366.5</v>
      </c>
      <c r="DW132" s="11">
        <v>33463.199999999997</v>
      </c>
      <c r="DX132" s="11">
        <v>29150.7</v>
      </c>
      <c r="DY132" s="11">
        <v>7769.68</v>
      </c>
      <c r="DZ132" s="11">
        <v>9181.16</v>
      </c>
      <c r="EA132" s="11">
        <v>14445.03</v>
      </c>
      <c r="EB132" s="11">
        <v>71270970</v>
      </c>
      <c r="EC132" s="11">
        <v>220875900</v>
      </c>
      <c r="ED132" s="11">
        <f t="shared" si="78"/>
        <v>292146870</v>
      </c>
      <c r="EE132" s="173">
        <f t="shared" ref="EE132:EE159" si="81">ED132/DS132</f>
        <v>41557.165007112373</v>
      </c>
      <c r="EF132" s="11">
        <v>54946570</v>
      </c>
      <c r="EG132" s="11">
        <v>16324400</v>
      </c>
      <c r="EH132" s="11">
        <v>295019361030900</v>
      </c>
      <c r="EI132" s="11">
        <v>229108103030900</v>
      </c>
      <c r="EJ132" s="11">
        <v>65911258000000</v>
      </c>
    </row>
    <row r="133" spans="1:140" x14ac:dyDescent="0.2">
      <c r="A133" s="11" t="s">
        <v>248</v>
      </c>
      <c r="B133" s="11" t="s">
        <v>399</v>
      </c>
      <c r="C133" s="11">
        <v>1801</v>
      </c>
      <c r="D133" s="11">
        <v>1171</v>
      </c>
      <c r="E133" s="11">
        <v>630</v>
      </c>
      <c r="F133" s="11">
        <v>42169.2</v>
      </c>
      <c r="G133" s="11">
        <v>39759</v>
      </c>
      <c r="H133" s="11">
        <v>46649.2</v>
      </c>
      <c r="I133" s="11">
        <v>16244.99</v>
      </c>
      <c r="J133" s="11">
        <v>21171.599999999999</v>
      </c>
      <c r="K133" s="11">
        <v>24658.17</v>
      </c>
      <c r="L133" s="11">
        <v>75946800</v>
      </c>
      <c r="M133" s="11">
        <v>46557800</v>
      </c>
      <c r="N133" s="11">
        <v>29389000</v>
      </c>
      <c r="O133" s="11">
        <v>859187784940000</v>
      </c>
      <c r="P133" s="11">
        <v>616491539940000</v>
      </c>
      <c r="Q133" s="11">
        <v>242696245000000</v>
      </c>
      <c r="R133" s="11">
        <v>270</v>
      </c>
      <c r="S133" s="11">
        <v>166</v>
      </c>
      <c r="T133" s="11">
        <v>104</v>
      </c>
      <c r="U133" s="11">
        <v>43455.6</v>
      </c>
      <c r="V133" s="11">
        <v>40000</v>
      </c>
      <c r="W133" s="11">
        <v>48971.199999999997</v>
      </c>
      <c r="X133" s="11">
        <v>29102.47</v>
      </c>
      <c r="Y133" s="11">
        <v>39879.339999999997</v>
      </c>
      <c r="Z133" s="11">
        <v>40696.800000000003</v>
      </c>
      <c r="AA133" s="11">
        <v>11733000</v>
      </c>
      <c r="AB133" s="11">
        <v>6640000</v>
      </c>
      <c r="AC133" s="11">
        <v>5093000</v>
      </c>
      <c r="AD133" s="11">
        <v>62252789000000</v>
      </c>
      <c r="AE133" s="11">
        <v>44089600000000</v>
      </c>
      <c r="AF133" s="11">
        <v>18163189000000</v>
      </c>
      <c r="AG133" s="11">
        <v>1196</v>
      </c>
      <c r="AH133" s="11">
        <v>774</v>
      </c>
      <c r="AI133" s="11">
        <v>422</v>
      </c>
      <c r="AJ133" s="11">
        <v>48083.9</v>
      </c>
      <c r="AK133" s="11">
        <v>44253.599999999999</v>
      </c>
      <c r="AL133" s="11">
        <v>55109</v>
      </c>
      <c r="AM133" s="11">
        <v>23305.41</v>
      </c>
      <c r="AN133" s="11">
        <v>30429.49</v>
      </c>
      <c r="AO133" s="11">
        <v>35320.76</v>
      </c>
      <c r="AP133" s="11">
        <v>57508300</v>
      </c>
      <c r="AQ133" s="11">
        <v>34252300</v>
      </c>
      <c r="AR133" s="11">
        <v>23256000</v>
      </c>
      <c r="AS133" s="11">
        <v>779684155690000</v>
      </c>
      <c r="AT133" s="11">
        <v>556232699690000</v>
      </c>
      <c r="AU133" s="11">
        <v>223451456000000</v>
      </c>
      <c r="AV133" s="11">
        <v>335</v>
      </c>
      <c r="AW133" s="11">
        <v>231</v>
      </c>
      <c r="AX133" s="11">
        <v>104</v>
      </c>
      <c r="AY133" s="11">
        <v>20016.400000000001</v>
      </c>
      <c r="AZ133" s="11">
        <v>24526</v>
      </c>
      <c r="BA133" s="11">
        <v>10000</v>
      </c>
      <c r="BB133" s="11">
        <v>12349.92</v>
      </c>
      <c r="BC133" s="11">
        <v>17332.400000000001</v>
      </c>
      <c r="BD133" s="11">
        <v>9951.81</v>
      </c>
      <c r="BE133" s="11">
        <v>6705500</v>
      </c>
      <c r="BF133" s="11">
        <v>5665500</v>
      </c>
      <c r="BG133" s="11">
        <v>1040000</v>
      </c>
      <c r="BH133" s="11">
        <v>17250840250000</v>
      </c>
      <c r="BI133" s="11">
        <v>16169240250000</v>
      </c>
      <c r="BJ133" s="11">
        <v>1081600000000</v>
      </c>
      <c r="BK133" s="11" t="s">
        <v>295</v>
      </c>
      <c r="BL133" s="11" t="s">
        <v>248</v>
      </c>
      <c r="BM133" s="11" t="s">
        <v>249</v>
      </c>
      <c r="BN133" s="11">
        <v>6832</v>
      </c>
      <c r="BO133" s="11">
        <v>1801</v>
      </c>
      <c r="BP133" s="11">
        <f t="shared" si="73"/>
        <v>8633</v>
      </c>
      <c r="BQ133" s="11">
        <v>3716</v>
      </c>
      <c r="BR133" s="11">
        <v>3116</v>
      </c>
      <c r="BS133" s="11">
        <v>52863.8</v>
      </c>
      <c r="BT133" s="11">
        <v>50353.7</v>
      </c>
      <c r="BU133" s="11">
        <v>55857.3</v>
      </c>
      <c r="BV133" s="11">
        <v>8625.83</v>
      </c>
      <c r="BW133" s="11">
        <v>10555.2</v>
      </c>
      <c r="BX133" s="11">
        <v>14114.98</v>
      </c>
      <c r="BY133" s="11">
        <v>361165700</v>
      </c>
      <c r="BZ133" s="11">
        <v>75946800</v>
      </c>
      <c r="CA133" s="11">
        <f t="shared" si="74"/>
        <v>437112500</v>
      </c>
      <c r="CB133" s="11">
        <f t="shared" si="79"/>
        <v>50632.746438086411</v>
      </c>
      <c r="CC133" s="11">
        <v>187114300</v>
      </c>
      <c r="CD133" s="11">
        <v>174051400</v>
      </c>
      <c r="CE133" s="11">
        <v>3492036133573200</v>
      </c>
      <c r="CF133" s="11">
        <v>1547874066653200</v>
      </c>
      <c r="CG133" s="11">
        <v>1944162066920000</v>
      </c>
      <c r="CH133" s="11">
        <v>2785</v>
      </c>
      <c r="CI133" s="11">
        <v>270</v>
      </c>
      <c r="CJ133" s="11">
        <f t="shared" si="75"/>
        <v>3055</v>
      </c>
      <c r="CK133" s="11">
        <v>1341</v>
      </c>
      <c r="CL133" s="11">
        <v>1444</v>
      </c>
      <c r="CM133" s="11">
        <v>73126.2</v>
      </c>
      <c r="CN133" s="11">
        <v>65340.800000000003</v>
      </c>
      <c r="CO133" s="11">
        <v>80356.2</v>
      </c>
      <c r="CP133" s="11">
        <v>17589.490000000002</v>
      </c>
      <c r="CQ133" s="11">
        <v>20089.54</v>
      </c>
      <c r="CR133" s="11">
        <v>28332.28</v>
      </c>
      <c r="CS133" s="11">
        <v>203656400</v>
      </c>
      <c r="CT133" s="11">
        <v>11733000</v>
      </c>
      <c r="CU133" s="11">
        <f t="shared" si="76"/>
        <v>215389400</v>
      </c>
      <c r="CV133" s="11">
        <f t="shared" si="80"/>
        <v>70503.895253682495</v>
      </c>
      <c r="CW133" s="11">
        <v>87622000</v>
      </c>
      <c r="CX133" s="11">
        <v>116034400</v>
      </c>
      <c r="CY133" s="11">
        <v>2414593040080000</v>
      </c>
      <c r="CZ133" s="11">
        <v>731492960000000</v>
      </c>
      <c r="DA133" s="11">
        <v>1683100080080000</v>
      </c>
      <c r="DB133" s="11">
        <v>3060</v>
      </c>
      <c r="DC133" s="11">
        <v>1536</v>
      </c>
      <c r="DD133" s="11">
        <v>1524</v>
      </c>
      <c r="DE133" s="11">
        <v>43235.9</v>
      </c>
      <c r="DF133" s="11">
        <v>50598.7</v>
      </c>
      <c r="DG133" s="11">
        <v>35815.1</v>
      </c>
      <c r="DH133" s="11">
        <v>10081.98</v>
      </c>
      <c r="DI133" s="11">
        <v>17207.830000000002</v>
      </c>
      <c r="DJ133" s="11">
        <v>10436.959999999999</v>
      </c>
      <c r="DK133" s="11">
        <v>132301800</v>
      </c>
      <c r="DL133" s="11">
        <v>77719600</v>
      </c>
      <c r="DM133" s="11">
        <v>54582200</v>
      </c>
      <c r="DN133" s="11">
        <v>957495617640000</v>
      </c>
      <c r="DO133" s="11">
        <v>702542249200000</v>
      </c>
      <c r="DP133" s="11">
        <v>254953368440000</v>
      </c>
      <c r="DQ133" s="11">
        <v>987</v>
      </c>
      <c r="DR133" s="11">
        <v>1196</v>
      </c>
      <c r="DS133" s="11">
        <f t="shared" si="77"/>
        <v>2183</v>
      </c>
      <c r="DT133" s="11">
        <v>839</v>
      </c>
      <c r="DU133" s="11">
        <v>148</v>
      </c>
      <c r="DV133" s="11">
        <v>25539.5</v>
      </c>
      <c r="DW133" s="11">
        <v>25950.799999999999</v>
      </c>
      <c r="DX133" s="11">
        <v>23208.1</v>
      </c>
      <c r="DY133" s="11">
        <v>11066.49</v>
      </c>
      <c r="DZ133" s="11">
        <v>12685.36</v>
      </c>
      <c r="EA133" s="11">
        <v>16590.419999999998</v>
      </c>
      <c r="EB133" s="11">
        <v>25207500</v>
      </c>
      <c r="EC133" s="11">
        <v>57508300</v>
      </c>
      <c r="ED133" s="11">
        <f t="shared" si="78"/>
        <v>82715800</v>
      </c>
      <c r="EE133" s="173">
        <f t="shared" si="81"/>
        <v>37890.884104443423</v>
      </c>
      <c r="EF133" s="11">
        <v>21772700</v>
      </c>
      <c r="EG133" s="11">
        <v>3434800</v>
      </c>
      <c r="EH133" s="11">
        <v>119947475853200</v>
      </c>
      <c r="EI133" s="11">
        <v>113838857453200</v>
      </c>
      <c r="EJ133" s="11">
        <v>6108618400000</v>
      </c>
    </row>
    <row r="134" spans="1:140" x14ac:dyDescent="0.2">
      <c r="A134" s="11" t="s">
        <v>250</v>
      </c>
      <c r="B134" s="11" t="s">
        <v>399</v>
      </c>
      <c r="C134" s="11">
        <v>734</v>
      </c>
      <c r="D134" s="11">
        <v>734</v>
      </c>
      <c r="E134" s="11">
        <v>0</v>
      </c>
      <c r="F134" s="11">
        <v>46716.6</v>
      </c>
      <c r="G134" s="11">
        <v>46716.6</v>
      </c>
      <c r="H134" s="11">
        <v>0</v>
      </c>
      <c r="I134" s="11">
        <v>21772.7</v>
      </c>
      <c r="J134" s="11">
        <v>21772.7</v>
      </c>
      <c r="K134" s="11">
        <v>0</v>
      </c>
      <c r="L134" s="11">
        <v>34290000</v>
      </c>
      <c r="M134" s="11">
        <v>34290000</v>
      </c>
      <c r="N134" s="11">
        <v>0</v>
      </c>
      <c r="O134" s="11">
        <v>256999550000000</v>
      </c>
      <c r="P134" s="11">
        <v>256999550000000</v>
      </c>
      <c r="Q134" s="11">
        <v>0</v>
      </c>
      <c r="R134" s="11">
        <v>103</v>
      </c>
      <c r="S134" s="11">
        <v>103</v>
      </c>
      <c r="T134" s="11">
        <v>0</v>
      </c>
      <c r="U134" s="11">
        <v>65000</v>
      </c>
      <c r="V134" s="11">
        <v>65000</v>
      </c>
      <c r="W134" s="11">
        <v>0</v>
      </c>
      <c r="X134" s="11">
        <v>64683.7</v>
      </c>
      <c r="Y134" s="11">
        <v>64683.7</v>
      </c>
      <c r="Z134" s="11">
        <v>0</v>
      </c>
      <c r="AA134" s="11">
        <v>6695000</v>
      </c>
      <c r="AB134" s="11">
        <v>6695000</v>
      </c>
      <c r="AC134" s="11">
        <v>0</v>
      </c>
      <c r="AD134" s="11">
        <v>44823025000000</v>
      </c>
      <c r="AE134" s="11">
        <v>44823025000000</v>
      </c>
      <c r="AF134" s="11">
        <v>0</v>
      </c>
      <c r="AG134" s="11">
        <v>518</v>
      </c>
      <c r="AH134" s="11">
        <v>518</v>
      </c>
      <c r="AI134" s="11">
        <v>0</v>
      </c>
      <c r="AJ134" s="11">
        <v>43455.6</v>
      </c>
      <c r="AK134" s="11">
        <v>43455.6</v>
      </c>
      <c r="AL134" s="11">
        <v>0</v>
      </c>
      <c r="AM134" s="11">
        <v>26281.86</v>
      </c>
      <c r="AN134" s="11">
        <v>26281.86</v>
      </c>
      <c r="AO134" s="11">
        <v>0</v>
      </c>
      <c r="AP134" s="11">
        <v>22510000</v>
      </c>
      <c r="AQ134" s="11">
        <v>22510000</v>
      </c>
      <c r="AR134" s="11">
        <v>0</v>
      </c>
      <c r="AS134" s="11">
        <v>186319300000000</v>
      </c>
      <c r="AT134" s="11">
        <v>186319300000000</v>
      </c>
      <c r="AU134" s="11">
        <v>0</v>
      </c>
      <c r="AV134" s="11">
        <v>113</v>
      </c>
      <c r="AW134" s="11">
        <v>113</v>
      </c>
      <c r="AX134" s="11">
        <v>0</v>
      </c>
      <c r="AY134" s="11">
        <v>45000</v>
      </c>
      <c r="AZ134" s="11">
        <v>45000</v>
      </c>
      <c r="BA134" s="11">
        <v>0</v>
      </c>
      <c r="BB134" s="11">
        <v>44800.44</v>
      </c>
      <c r="BC134" s="11">
        <v>44800.44</v>
      </c>
      <c r="BD134" s="11">
        <v>0</v>
      </c>
      <c r="BE134" s="11">
        <v>5085000</v>
      </c>
      <c r="BF134" s="11">
        <v>5085000</v>
      </c>
      <c r="BG134" s="11">
        <v>0</v>
      </c>
      <c r="BH134" s="11">
        <v>25857225000000</v>
      </c>
      <c r="BI134" s="11">
        <v>25857225000000</v>
      </c>
      <c r="BJ134" s="11">
        <v>0</v>
      </c>
      <c r="BK134" s="11" t="s">
        <v>295</v>
      </c>
      <c r="BL134" s="11" t="s">
        <v>250</v>
      </c>
      <c r="BM134" s="11" t="s">
        <v>249</v>
      </c>
      <c r="BN134" s="11">
        <v>5296</v>
      </c>
      <c r="BO134" s="11">
        <v>734</v>
      </c>
      <c r="BP134" s="11">
        <f t="shared" si="73"/>
        <v>6030</v>
      </c>
      <c r="BQ134" s="11">
        <v>2684</v>
      </c>
      <c r="BR134" s="11">
        <v>2612</v>
      </c>
      <c r="BS134" s="11">
        <v>52193.5</v>
      </c>
      <c r="BT134" s="11">
        <v>59857.8</v>
      </c>
      <c r="BU134" s="11">
        <v>44317.9</v>
      </c>
      <c r="BV134" s="11">
        <v>9685.07</v>
      </c>
      <c r="BW134" s="11">
        <v>15284.59</v>
      </c>
      <c r="BX134" s="11">
        <v>11785.3</v>
      </c>
      <c r="BY134" s="11">
        <v>276416600</v>
      </c>
      <c r="BZ134" s="11">
        <v>34290000</v>
      </c>
      <c r="CA134" s="11">
        <f t="shared" si="74"/>
        <v>310706600</v>
      </c>
      <c r="CB134" s="11">
        <f t="shared" si="79"/>
        <v>51526.799336650081</v>
      </c>
      <c r="CC134" s="11">
        <v>160658300</v>
      </c>
      <c r="CD134" s="11">
        <v>115758300</v>
      </c>
      <c r="CE134" s="11">
        <v>2645309054420000</v>
      </c>
      <c r="CF134" s="11">
        <v>1692572972170000</v>
      </c>
      <c r="CG134" s="11">
        <v>952736082250000</v>
      </c>
      <c r="CH134" s="11">
        <v>2166</v>
      </c>
      <c r="CI134" s="11">
        <v>103</v>
      </c>
      <c r="CJ134" s="11">
        <f t="shared" si="75"/>
        <v>2269</v>
      </c>
      <c r="CK134" s="11">
        <v>1107</v>
      </c>
      <c r="CL134" s="11">
        <v>1059</v>
      </c>
      <c r="CM134" s="11">
        <v>77565.5</v>
      </c>
      <c r="CN134" s="11">
        <v>92667.1</v>
      </c>
      <c r="CO134" s="11">
        <v>61779.3</v>
      </c>
      <c r="CP134" s="11">
        <v>19475.64</v>
      </c>
      <c r="CQ134" s="11">
        <v>32098.16</v>
      </c>
      <c r="CR134" s="11">
        <v>21458.87</v>
      </c>
      <c r="CS134" s="11">
        <v>168006800</v>
      </c>
      <c r="CT134" s="11">
        <v>6695000</v>
      </c>
      <c r="CU134" s="11">
        <f t="shared" si="76"/>
        <v>174701800</v>
      </c>
      <c r="CV134" s="11">
        <f t="shared" si="80"/>
        <v>76995.063904803872</v>
      </c>
      <c r="CW134" s="11">
        <v>102582500</v>
      </c>
      <c r="CX134" s="11">
        <v>65424300</v>
      </c>
      <c r="CY134" s="11">
        <v>1792541113500000</v>
      </c>
      <c r="CZ134" s="11">
        <v>1272076049250000</v>
      </c>
      <c r="DA134" s="11">
        <v>520465064250000</v>
      </c>
      <c r="DB134" s="11">
        <v>2801</v>
      </c>
      <c r="DC134" s="11">
        <v>1577</v>
      </c>
      <c r="DD134" s="11">
        <v>1224</v>
      </c>
      <c r="DE134" s="11">
        <v>36354.800000000003</v>
      </c>
      <c r="DF134" s="11">
        <v>36826.800000000003</v>
      </c>
      <c r="DG134" s="11">
        <v>35746.699999999997</v>
      </c>
      <c r="DH134" s="11">
        <v>10134.27</v>
      </c>
      <c r="DI134" s="11">
        <v>12970.07</v>
      </c>
      <c r="DJ134" s="11">
        <v>16080.68</v>
      </c>
      <c r="DK134" s="11">
        <v>101829800</v>
      </c>
      <c r="DL134" s="11">
        <v>58075800</v>
      </c>
      <c r="DM134" s="11">
        <v>43754000</v>
      </c>
      <c r="DN134" s="11">
        <v>809471540920000</v>
      </c>
      <c r="DO134" s="11">
        <v>420496922920000</v>
      </c>
      <c r="DP134" s="11">
        <v>388974618000000</v>
      </c>
      <c r="DQ134" s="11">
        <v>329</v>
      </c>
      <c r="DR134" s="11">
        <v>518</v>
      </c>
      <c r="DS134" s="11">
        <f t="shared" si="77"/>
        <v>847</v>
      </c>
      <c r="DT134" s="11">
        <v>0</v>
      </c>
      <c r="DU134" s="11">
        <v>329</v>
      </c>
      <c r="DV134" s="11">
        <v>20000</v>
      </c>
      <c r="DW134" s="11">
        <v>0</v>
      </c>
      <c r="DX134" s="11">
        <v>20000</v>
      </c>
      <c r="DY134" s="11">
        <v>19969.580000000002</v>
      </c>
      <c r="DZ134" s="11">
        <v>0</v>
      </c>
      <c r="EA134" s="11">
        <v>19969.580000000002</v>
      </c>
      <c r="EB134" s="11">
        <v>6580000</v>
      </c>
      <c r="EC134" s="11">
        <v>22510000</v>
      </c>
      <c r="ED134" s="11">
        <f t="shared" si="78"/>
        <v>29090000</v>
      </c>
      <c r="EE134" s="173">
        <f t="shared" si="81"/>
        <v>34344.746162927979</v>
      </c>
      <c r="EF134" s="11">
        <v>0</v>
      </c>
      <c r="EG134" s="11">
        <v>6580000</v>
      </c>
      <c r="EH134" s="11">
        <v>43296400000000</v>
      </c>
      <c r="EI134" s="11">
        <v>0</v>
      </c>
      <c r="EJ134" s="11">
        <v>43296400000000</v>
      </c>
    </row>
    <row r="135" spans="1:140" x14ac:dyDescent="0.2">
      <c r="A135" s="11" t="s">
        <v>251</v>
      </c>
      <c r="B135" s="11" t="s">
        <v>399</v>
      </c>
      <c r="C135" s="11">
        <v>1137</v>
      </c>
      <c r="D135" s="11">
        <v>1076</v>
      </c>
      <c r="E135" s="11">
        <v>61</v>
      </c>
      <c r="F135" s="11">
        <v>49316.1</v>
      </c>
      <c r="G135" s="11">
        <v>48370.3</v>
      </c>
      <c r="H135" s="11">
        <v>66000</v>
      </c>
      <c r="I135" s="11">
        <v>22181.01</v>
      </c>
      <c r="J135" s="11">
        <v>23142.53</v>
      </c>
      <c r="K135" s="11">
        <v>65456.78</v>
      </c>
      <c r="L135" s="11">
        <v>56072400</v>
      </c>
      <c r="M135" s="11">
        <v>52046400</v>
      </c>
      <c r="N135" s="11">
        <v>4026000</v>
      </c>
      <c r="O135" s="11">
        <v>638804084960000</v>
      </c>
      <c r="P135" s="11">
        <v>622595408960000</v>
      </c>
      <c r="Q135" s="11">
        <v>16208676000000</v>
      </c>
      <c r="R135" s="11">
        <v>357</v>
      </c>
      <c r="S135" s="11">
        <v>357</v>
      </c>
      <c r="T135" s="11">
        <v>0</v>
      </c>
      <c r="U135" s="11">
        <v>58823.5</v>
      </c>
      <c r="V135" s="11">
        <v>58823.5</v>
      </c>
      <c r="W135" s="11">
        <v>0</v>
      </c>
      <c r="X135" s="11">
        <v>41570.43</v>
      </c>
      <c r="Y135" s="11">
        <v>41570.43</v>
      </c>
      <c r="Z135" s="11">
        <v>0</v>
      </c>
      <c r="AA135" s="11">
        <v>21000000</v>
      </c>
      <c r="AB135" s="11">
        <v>21000000</v>
      </c>
      <c r="AC135" s="11">
        <v>0</v>
      </c>
      <c r="AD135" s="11">
        <v>221480000000000</v>
      </c>
      <c r="AE135" s="11">
        <v>221480000000000</v>
      </c>
      <c r="AF135" s="11">
        <v>0</v>
      </c>
      <c r="AG135" s="11">
        <v>700</v>
      </c>
      <c r="AH135" s="11">
        <v>639</v>
      </c>
      <c r="AI135" s="11">
        <v>61</v>
      </c>
      <c r="AJ135" s="11">
        <v>44389.1</v>
      </c>
      <c r="AK135" s="11">
        <v>42326.1</v>
      </c>
      <c r="AL135" s="11">
        <v>66000</v>
      </c>
      <c r="AM135" s="11">
        <v>28569.46</v>
      </c>
      <c r="AN135" s="11">
        <v>30665.37</v>
      </c>
      <c r="AO135" s="11">
        <v>65456.78</v>
      </c>
      <c r="AP135" s="11">
        <v>31072400</v>
      </c>
      <c r="AQ135" s="11">
        <v>27046400</v>
      </c>
      <c r="AR135" s="11">
        <v>4026000</v>
      </c>
      <c r="AS135" s="11">
        <v>401324084960000</v>
      </c>
      <c r="AT135" s="11">
        <v>385115408960000</v>
      </c>
      <c r="AU135" s="11">
        <v>16208676000000</v>
      </c>
      <c r="AV135" s="11">
        <v>80</v>
      </c>
      <c r="AW135" s="11">
        <v>80</v>
      </c>
      <c r="AX135" s="11">
        <v>0</v>
      </c>
      <c r="AY135" s="11">
        <v>50000</v>
      </c>
      <c r="AZ135" s="11">
        <v>50000</v>
      </c>
      <c r="BA135" s="11">
        <v>0</v>
      </c>
      <c r="BB135" s="11">
        <v>49686.52</v>
      </c>
      <c r="BC135" s="11">
        <v>49686.52</v>
      </c>
      <c r="BD135" s="11">
        <v>0</v>
      </c>
      <c r="BE135" s="11">
        <v>4000000</v>
      </c>
      <c r="BF135" s="11">
        <v>4000000</v>
      </c>
      <c r="BG135" s="11">
        <v>0</v>
      </c>
      <c r="BH135" s="11">
        <v>16000000000000</v>
      </c>
      <c r="BI135" s="11">
        <v>16000000000000</v>
      </c>
      <c r="BJ135" s="11">
        <v>0</v>
      </c>
      <c r="BK135" s="11" t="s">
        <v>295</v>
      </c>
      <c r="BL135" s="11" t="s">
        <v>384</v>
      </c>
      <c r="BM135" s="11" t="s">
        <v>252</v>
      </c>
      <c r="BN135" s="11">
        <v>1273</v>
      </c>
      <c r="BO135" s="11">
        <v>1137</v>
      </c>
      <c r="BP135" s="11">
        <f t="shared" si="73"/>
        <v>2410</v>
      </c>
      <c r="BQ135" s="11">
        <v>683</v>
      </c>
      <c r="BR135" s="11">
        <v>590</v>
      </c>
      <c r="BS135" s="11">
        <v>79964</v>
      </c>
      <c r="BT135" s="11">
        <v>91435.4</v>
      </c>
      <c r="BU135" s="11">
        <v>66684.399999999994</v>
      </c>
      <c r="BV135" s="11">
        <v>28412.49</v>
      </c>
      <c r="BW135" s="11">
        <v>45917.21</v>
      </c>
      <c r="BX135" s="11">
        <v>30530.55</v>
      </c>
      <c r="BY135" s="11">
        <v>101794180</v>
      </c>
      <c r="BZ135" s="11">
        <v>56072400</v>
      </c>
      <c r="CA135" s="11">
        <f t="shared" si="74"/>
        <v>157866580</v>
      </c>
      <c r="CB135" s="11">
        <f t="shared" si="79"/>
        <v>65504.804979253109</v>
      </c>
      <c r="CC135" s="11">
        <v>62450400</v>
      </c>
      <c r="CD135" s="11">
        <v>39343780</v>
      </c>
      <c r="CE135" s="11">
        <v>1316343660858000</v>
      </c>
      <c r="CF135" s="11">
        <v>989250972160000</v>
      </c>
      <c r="CG135" s="11">
        <v>327092688698000</v>
      </c>
      <c r="CH135" s="11">
        <v>569</v>
      </c>
      <c r="CI135" s="11">
        <v>357</v>
      </c>
      <c r="CJ135" s="11">
        <f t="shared" si="75"/>
        <v>926</v>
      </c>
      <c r="CK135" s="11">
        <v>299</v>
      </c>
      <c r="CL135" s="11">
        <v>270</v>
      </c>
      <c r="CM135" s="11">
        <v>127736.6</v>
      </c>
      <c r="CN135" s="11">
        <v>158743.79999999999</v>
      </c>
      <c r="CO135" s="11">
        <v>93399</v>
      </c>
      <c r="CP135" s="11">
        <v>58678.21</v>
      </c>
      <c r="CQ135" s="11">
        <v>99913.81</v>
      </c>
      <c r="CR135" s="11">
        <v>55143.76</v>
      </c>
      <c r="CS135" s="11">
        <v>72682120</v>
      </c>
      <c r="CT135" s="11">
        <v>21000000</v>
      </c>
      <c r="CU135" s="11">
        <f t="shared" si="76"/>
        <v>93682120</v>
      </c>
      <c r="CV135" s="11">
        <f t="shared" si="80"/>
        <v>101168.59611231102</v>
      </c>
      <c r="CW135" s="11">
        <v>47464400</v>
      </c>
      <c r="CX135" s="11">
        <v>25217720</v>
      </c>
      <c r="CY135" s="11">
        <v>1124036288718400</v>
      </c>
      <c r="CZ135" s="11">
        <v>900004184160000</v>
      </c>
      <c r="DA135" s="11">
        <v>224032104558400</v>
      </c>
      <c r="DB135" s="11">
        <v>528</v>
      </c>
      <c r="DC135" s="11">
        <v>275</v>
      </c>
      <c r="DD135" s="11">
        <v>253</v>
      </c>
      <c r="DE135" s="11">
        <v>46739.3</v>
      </c>
      <c r="DF135" s="11">
        <v>38640</v>
      </c>
      <c r="DG135" s="11">
        <v>55542.9</v>
      </c>
      <c r="DH135" s="11">
        <v>24848.81</v>
      </c>
      <c r="DI135" s="11">
        <v>30386.3</v>
      </c>
      <c r="DJ135" s="11">
        <v>39972.699999999997</v>
      </c>
      <c r="DK135" s="11">
        <v>24678360</v>
      </c>
      <c r="DL135" s="11">
        <v>10626000</v>
      </c>
      <c r="DM135" s="11">
        <v>14052360</v>
      </c>
      <c r="DN135" s="11">
        <v>173292340449600</v>
      </c>
      <c r="DO135" s="11">
        <v>70237188000000</v>
      </c>
      <c r="DP135" s="11">
        <v>103055152449600</v>
      </c>
      <c r="DQ135" s="11">
        <v>176</v>
      </c>
      <c r="DR135" s="11">
        <v>700</v>
      </c>
      <c r="DS135" s="11">
        <f t="shared" si="77"/>
        <v>876</v>
      </c>
      <c r="DT135" s="11">
        <v>109</v>
      </c>
      <c r="DU135" s="11">
        <v>67</v>
      </c>
      <c r="DV135" s="11">
        <v>25191.5</v>
      </c>
      <c r="DW135" s="11">
        <v>40000</v>
      </c>
      <c r="DX135" s="11">
        <v>1100</v>
      </c>
      <c r="DY135" s="11">
        <v>24703.39</v>
      </c>
      <c r="DZ135" s="11">
        <v>39816.089999999997</v>
      </c>
      <c r="EA135" s="11">
        <v>1091.76</v>
      </c>
      <c r="EB135" s="11">
        <v>4433700</v>
      </c>
      <c r="EC135" s="11">
        <v>31072400</v>
      </c>
      <c r="ED135" s="11">
        <f t="shared" si="78"/>
        <v>35506100</v>
      </c>
      <c r="EE135" s="173">
        <f t="shared" si="81"/>
        <v>40532.077625570775</v>
      </c>
      <c r="EF135" s="11">
        <v>4360000</v>
      </c>
      <c r="EG135" s="11">
        <v>73700</v>
      </c>
      <c r="EH135" s="11">
        <v>19015031690000</v>
      </c>
      <c r="EI135" s="11">
        <v>19009600000000</v>
      </c>
      <c r="EJ135" s="11">
        <v>5431690000</v>
      </c>
    </row>
    <row r="136" spans="1:140" x14ac:dyDescent="0.2">
      <c r="A136" s="11" t="s">
        <v>400</v>
      </c>
      <c r="B136" s="11"/>
      <c r="C136" s="11">
        <f t="shared" ref="C136:AU136" si="82">SUM(C81:C135)</f>
        <v>88594</v>
      </c>
      <c r="D136" s="11">
        <f t="shared" si="82"/>
        <v>51995</v>
      </c>
      <c r="E136" s="11">
        <f t="shared" si="82"/>
        <v>36599</v>
      </c>
      <c r="F136" s="11">
        <f t="shared" si="82"/>
        <v>2996091.5000000014</v>
      </c>
      <c r="G136" s="11">
        <f t="shared" si="82"/>
        <v>2892479.5999999996</v>
      </c>
      <c r="H136" s="11">
        <f t="shared" si="82"/>
        <v>2223449.5</v>
      </c>
      <c r="I136" s="11">
        <f t="shared" si="82"/>
        <v>1571182.18</v>
      </c>
      <c r="J136" s="11">
        <f t="shared" si="82"/>
        <v>1792540.9299999997</v>
      </c>
      <c r="K136" s="11">
        <f t="shared" si="82"/>
        <v>1371095.5399999998</v>
      </c>
      <c r="L136" s="11">
        <f t="shared" si="82"/>
        <v>4435938185</v>
      </c>
      <c r="M136" s="11">
        <f t="shared" si="82"/>
        <v>2659427735</v>
      </c>
      <c r="N136" s="11">
        <f t="shared" si="82"/>
        <v>1776510450</v>
      </c>
      <c r="O136" s="11">
        <f t="shared" si="82"/>
        <v>9.172017821107472E+16</v>
      </c>
      <c r="P136" s="11">
        <f t="shared" si="82"/>
        <v>5.6406541825349048E+16</v>
      </c>
      <c r="Q136" s="11">
        <f t="shared" si="82"/>
        <v>3.53136363857257E+16</v>
      </c>
      <c r="R136" s="11">
        <f t="shared" si="82"/>
        <v>28712</v>
      </c>
      <c r="S136" s="11">
        <f t="shared" si="82"/>
        <v>14850</v>
      </c>
      <c r="T136" s="11">
        <f t="shared" si="82"/>
        <v>13862</v>
      </c>
      <c r="U136" s="11">
        <f t="shared" si="82"/>
        <v>3191118.2999999989</v>
      </c>
      <c r="V136" s="11">
        <f t="shared" si="82"/>
        <v>2651599.1</v>
      </c>
      <c r="W136" s="11">
        <f t="shared" si="82"/>
        <v>2387037.3000000003</v>
      </c>
      <c r="X136" s="11">
        <f t="shared" si="82"/>
        <v>2184227.96</v>
      </c>
      <c r="Y136" s="11">
        <f t="shared" si="82"/>
        <v>2145748.39</v>
      </c>
      <c r="Z136" s="11">
        <f t="shared" si="82"/>
        <v>1764102.5999999999</v>
      </c>
      <c r="AA136" s="11">
        <f t="shared" si="82"/>
        <v>2086056197</v>
      </c>
      <c r="AB136" s="11">
        <f t="shared" si="82"/>
        <v>1077062237</v>
      </c>
      <c r="AC136" s="11">
        <f t="shared" si="82"/>
        <v>1008993960</v>
      </c>
      <c r="AD136" s="11">
        <f t="shared" si="82"/>
        <v>7.0257624689443696E+16</v>
      </c>
      <c r="AE136" s="11">
        <f t="shared" si="82"/>
        <v>4.115791424465892E+16</v>
      </c>
      <c r="AF136" s="11">
        <f t="shared" si="82"/>
        <v>2.90997104447848E+16</v>
      </c>
      <c r="AG136" s="11">
        <f t="shared" si="82"/>
        <v>45482</v>
      </c>
      <c r="AH136" s="11">
        <f t="shared" si="82"/>
        <v>26833</v>
      </c>
      <c r="AI136" s="11">
        <f t="shared" si="82"/>
        <v>18649</v>
      </c>
      <c r="AJ136" s="11">
        <f t="shared" si="82"/>
        <v>2057289.4000000001</v>
      </c>
      <c r="AK136" s="11">
        <f t="shared" si="82"/>
        <v>2139461.2000000002</v>
      </c>
      <c r="AL136" s="11">
        <f t="shared" si="82"/>
        <v>1389801.6999999997</v>
      </c>
      <c r="AM136" s="11">
        <f t="shared" si="82"/>
        <v>1309672.73</v>
      </c>
      <c r="AN136" s="11">
        <f t="shared" si="82"/>
        <v>1549736.6700000002</v>
      </c>
      <c r="AO136" s="11">
        <f t="shared" si="82"/>
        <v>1026869.65</v>
      </c>
      <c r="AP136" s="11">
        <f t="shared" si="82"/>
        <v>1856050260</v>
      </c>
      <c r="AQ136" s="11">
        <f t="shared" si="82"/>
        <v>1197139570</v>
      </c>
      <c r="AR136" s="11">
        <f t="shared" si="82"/>
        <v>658910690</v>
      </c>
      <c r="AS136" s="11">
        <f t="shared" si="82"/>
        <v>1.69936395024444E+16</v>
      </c>
      <c r="AT136" s="11">
        <f t="shared" si="82"/>
        <v>1.13266998611635E+16</v>
      </c>
      <c r="AU136" s="11">
        <f t="shared" si="82"/>
        <v>5666939641280900</v>
      </c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>
        <f t="shared" ref="BN136:CA136" si="83">SUM(BN81:BN135)</f>
        <v>465118</v>
      </c>
      <c r="BO136" s="11">
        <f t="shared" si="83"/>
        <v>88594</v>
      </c>
      <c r="BP136" s="11">
        <f t="shared" si="83"/>
        <v>553712</v>
      </c>
      <c r="BQ136" s="11">
        <f t="shared" si="83"/>
        <v>266055</v>
      </c>
      <c r="BR136" s="11">
        <f t="shared" si="83"/>
        <v>199063</v>
      </c>
      <c r="BS136" s="11">
        <f t="shared" si="83"/>
        <v>3072275.9999999995</v>
      </c>
      <c r="BT136" s="11">
        <f t="shared" si="83"/>
        <v>3211793.9999999991</v>
      </c>
      <c r="BU136" s="11">
        <f t="shared" si="83"/>
        <v>2962641.2</v>
      </c>
      <c r="BV136" s="11">
        <f t="shared" si="83"/>
        <v>702531.52</v>
      </c>
      <c r="BW136" s="11">
        <f t="shared" si="83"/>
        <v>979340.74999999988</v>
      </c>
      <c r="BX136" s="11">
        <f t="shared" si="83"/>
        <v>950727.45999999973</v>
      </c>
      <c r="BY136" s="11">
        <f t="shared" si="83"/>
        <v>23799358879</v>
      </c>
      <c r="BZ136" s="11">
        <f t="shared" si="83"/>
        <v>4435938185</v>
      </c>
      <c r="CA136" s="11">
        <f t="shared" si="83"/>
        <v>28235297064</v>
      </c>
      <c r="CB136" s="11">
        <f t="shared" si="79"/>
        <v>50992.749053659667</v>
      </c>
      <c r="CC136" s="11">
        <f t="shared" ref="CC136:CU136" si="84">SUM(CC81:CC135)</f>
        <v>13648425743</v>
      </c>
      <c r="CD136" s="11">
        <f t="shared" si="84"/>
        <v>10150933136</v>
      </c>
      <c r="CE136" s="11">
        <f t="shared" si="84"/>
        <v>5.0605791817923469E+17</v>
      </c>
      <c r="CF136" s="11">
        <f t="shared" si="84"/>
        <v>2.8951974735398938E+17</v>
      </c>
      <c r="CG136" s="11">
        <f t="shared" si="84"/>
        <v>2.1653817082524557E+17</v>
      </c>
      <c r="CH136" s="11">
        <f t="shared" si="84"/>
        <v>191096</v>
      </c>
      <c r="CI136" s="11">
        <f t="shared" si="84"/>
        <v>28712</v>
      </c>
      <c r="CJ136" s="11">
        <f t="shared" si="84"/>
        <v>219808</v>
      </c>
      <c r="CK136" s="11">
        <f t="shared" si="84"/>
        <v>101732</v>
      </c>
      <c r="CL136" s="11">
        <f t="shared" si="84"/>
        <v>89364</v>
      </c>
      <c r="CM136" s="11">
        <f t="shared" si="84"/>
        <v>4029435.2999999993</v>
      </c>
      <c r="CN136" s="11">
        <f t="shared" si="84"/>
        <v>4176113.4000000004</v>
      </c>
      <c r="CO136" s="11">
        <f t="shared" si="84"/>
        <v>3900845.5000000009</v>
      </c>
      <c r="CP136" s="11">
        <f t="shared" si="84"/>
        <v>1233639.3000000003</v>
      </c>
      <c r="CQ136" s="11">
        <f t="shared" si="84"/>
        <v>1762265.0400000005</v>
      </c>
      <c r="CR136" s="11">
        <f t="shared" si="84"/>
        <v>1623896.21</v>
      </c>
      <c r="CS136" s="11">
        <f t="shared" si="84"/>
        <v>14176157212</v>
      </c>
      <c r="CT136" s="11">
        <f t="shared" si="84"/>
        <v>2086056197</v>
      </c>
      <c r="CU136" s="11">
        <f t="shared" si="84"/>
        <v>16262213409</v>
      </c>
      <c r="CV136" s="11">
        <f t="shared" si="80"/>
        <v>73983.71946880914</v>
      </c>
      <c r="CW136" s="11">
        <f t="shared" ref="CW136:ED136" si="85">SUM(CW81:CW135)</f>
        <v>7699470769</v>
      </c>
      <c r="CX136" s="11">
        <f t="shared" si="85"/>
        <v>6476686443</v>
      </c>
      <c r="CY136" s="11">
        <f t="shared" si="85"/>
        <v>4.0731255984234605E+17</v>
      </c>
      <c r="CZ136" s="11">
        <f t="shared" si="85"/>
        <v>2.287970910592215E+17</v>
      </c>
      <c r="DA136" s="11">
        <f t="shared" si="85"/>
        <v>1.7851546878312454E+17</v>
      </c>
      <c r="DB136" s="11">
        <f t="shared" si="85"/>
        <v>213600</v>
      </c>
      <c r="DC136" s="11">
        <f t="shared" si="85"/>
        <v>123923</v>
      </c>
      <c r="DD136" s="11">
        <f t="shared" si="85"/>
        <v>89677</v>
      </c>
      <c r="DE136" s="11">
        <f t="shared" si="85"/>
        <v>2203961.2999999998</v>
      </c>
      <c r="DF136" s="11">
        <f t="shared" si="85"/>
        <v>2196216.7999999998</v>
      </c>
      <c r="DG136" s="11">
        <f t="shared" si="85"/>
        <v>2020884.7</v>
      </c>
      <c r="DH136" s="11">
        <f t="shared" si="85"/>
        <v>804275.92000000016</v>
      </c>
      <c r="DI136" s="11">
        <f t="shared" si="85"/>
        <v>963997.88000000012</v>
      </c>
      <c r="DJ136" s="11">
        <f t="shared" si="85"/>
        <v>974633.64</v>
      </c>
      <c r="DK136" s="11">
        <f t="shared" si="85"/>
        <v>7897451061</v>
      </c>
      <c r="DL136" s="11">
        <f t="shared" si="85"/>
        <v>4745816784</v>
      </c>
      <c r="DM136" s="11">
        <f t="shared" si="85"/>
        <v>3151634277</v>
      </c>
      <c r="DN136" s="11">
        <f t="shared" si="85"/>
        <v>8.6253050951408944E+16</v>
      </c>
      <c r="DO136" s="11">
        <f t="shared" si="85"/>
        <v>5.1816661856141088E+16</v>
      </c>
      <c r="DP136" s="11">
        <f t="shared" si="85"/>
        <v>3.4436389095267872E+16</v>
      </c>
      <c r="DQ136" s="11">
        <f t="shared" si="85"/>
        <v>60422</v>
      </c>
      <c r="DR136" s="11">
        <f t="shared" si="85"/>
        <v>45482</v>
      </c>
      <c r="DS136" s="11">
        <f t="shared" si="85"/>
        <v>105904</v>
      </c>
      <c r="DT136" s="11">
        <f t="shared" si="85"/>
        <v>40400</v>
      </c>
      <c r="DU136" s="11">
        <f t="shared" si="85"/>
        <v>20022</v>
      </c>
      <c r="DV136" s="11">
        <f t="shared" si="85"/>
        <v>1523461.1999999997</v>
      </c>
      <c r="DW136" s="11">
        <f t="shared" si="85"/>
        <v>1515164.4999999998</v>
      </c>
      <c r="DX136" s="11">
        <f t="shared" si="85"/>
        <v>1309494.7</v>
      </c>
      <c r="DY136" s="11">
        <f t="shared" si="85"/>
        <v>779493.83</v>
      </c>
      <c r="DZ136" s="11">
        <f t="shared" si="85"/>
        <v>893661.64000000025</v>
      </c>
      <c r="EA136" s="11">
        <f t="shared" si="85"/>
        <v>970161.02000000025</v>
      </c>
      <c r="EB136" s="11">
        <f t="shared" si="85"/>
        <v>1725750606</v>
      </c>
      <c r="EC136" s="11">
        <f t="shared" si="85"/>
        <v>1856050260</v>
      </c>
      <c r="ED136" s="11">
        <f t="shared" si="85"/>
        <v>3581800866</v>
      </c>
      <c r="EE136" s="173">
        <f t="shared" si="81"/>
        <v>33821.204732588005</v>
      </c>
      <c r="EF136" s="11"/>
      <c r="EG136" s="11"/>
      <c r="EH136" s="11"/>
      <c r="EI136" s="11"/>
      <c r="EJ136" s="11"/>
    </row>
    <row r="137" spans="1:140" x14ac:dyDescent="0.2">
      <c r="A137" s="7" t="s">
        <v>253</v>
      </c>
      <c r="B137" s="7" t="s">
        <v>401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 t="s">
        <v>295</v>
      </c>
      <c r="BL137" s="7" t="s">
        <v>253</v>
      </c>
      <c r="BM137" s="7" t="s">
        <v>254</v>
      </c>
      <c r="BN137" s="7">
        <v>480</v>
      </c>
      <c r="BO137" s="7">
        <v>0</v>
      </c>
      <c r="BP137" s="7">
        <f>BN137+BO137</f>
        <v>480</v>
      </c>
      <c r="BQ137" s="7">
        <v>317</v>
      </c>
      <c r="BR137" s="7">
        <v>163</v>
      </c>
      <c r="BS137" s="7">
        <v>38381.699999999997</v>
      </c>
      <c r="BT137" s="7">
        <v>36881.1</v>
      </c>
      <c r="BU137" s="7">
        <v>41300</v>
      </c>
      <c r="BV137" s="7">
        <v>21992.33</v>
      </c>
      <c r="BW137" s="7">
        <v>25704.12</v>
      </c>
      <c r="BX137" s="7">
        <v>41173.120000000003</v>
      </c>
      <c r="BY137" s="7">
        <v>18423200</v>
      </c>
      <c r="BZ137" s="7">
        <v>0</v>
      </c>
      <c r="CA137" s="7">
        <f>BY137+BZ137</f>
        <v>18423200</v>
      </c>
      <c r="CB137" s="7">
        <f t="shared" si="79"/>
        <v>38381.666666666664</v>
      </c>
      <c r="CC137" s="7">
        <v>11691300</v>
      </c>
      <c r="CD137" s="7">
        <v>6731900</v>
      </c>
      <c r="CE137" s="7">
        <v>112142926900000</v>
      </c>
      <c r="CF137" s="7">
        <v>66824449290000</v>
      </c>
      <c r="CG137" s="7">
        <v>45318477610000</v>
      </c>
      <c r="CH137" s="7">
        <v>377</v>
      </c>
      <c r="CI137" s="7">
        <v>0</v>
      </c>
      <c r="CJ137" s="7">
        <f>CH137+CI137</f>
        <v>377</v>
      </c>
      <c r="CK137" s="7">
        <v>214</v>
      </c>
      <c r="CL137" s="7">
        <v>163</v>
      </c>
      <c r="CM137" s="7">
        <v>42966.6</v>
      </c>
      <c r="CN137" s="7">
        <v>44236</v>
      </c>
      <c r="CO137" s="7">
        <v>41300</v>
      </c>
      <c r="CP137" s="7">
        <v>27373.34</v>
      </c>
      <c r="CQ137" s="7">
        <v>36632.639999999999</v>
      </c>
      <c r="CR137" s="7">
        <v>41173.120000000003</v>
      </c>
      <c r="CS137" s="7">
        <v>16198400</v>
      </c>
      <c r="CT137" s="7">
        <v>0</v>
      </c>
      <c r="CU137" s="7">
        <f>CS137+CT137</f>
        <v>16198400</v>
      </c>
      <c r="CV137" s="7">
        <f t="shared" si="80"/>
        <v>42966.578249336868</v>
      </c>
      <c r="CW137" s="7">
        <v>9466500</v>
      </c>
      <c r="CX137" s="7">
        <v>6731900</v>
      </c>
      <c r="CY137" s="7">
        <v>107193191860000</v>
      </c>
      <c r="CZ137" s="7">
        <v>61874714250000</v>
      </c>
      <c r="DA137" s="7">
        <v>45318477610000</v>
      </c>
      <c r="DB137" s="7">
        <v>103</v>
      </c>
      <c r="DC137" s="7">
        <v>103</v>
      </c>
      <c r="DD137" s="7">
        <v>0</v>
      </c>
      <c r="DE137" s="7">
        <v>21600</v>
      </c>
      <c r="DF137" s="7">
        <v>21600</v>
      </c>
      <c r="DG137" s="7">
        <v>0</v>
      </c>
      <c r="DH137" s="7">
        <v>21494.89</v>
      </c>
      <c r="DI137" s="7">
        <v>21494.89</v>
      </c>
      <c r="DJ137" s="7">
        <v>0</v>
      </c>
      <c r="DK137" s="7">
        <v>2224800</v>
      </c>
      <c r="DL137" s="7">
        <v>2224800</v>
      </c>
      <c r="DM137" s="7">
        <v>0</v>
      </c>
      <c r="DN137" s="7">
        <v>4949735040000</v>
      </c>
      <c r="DO137" s="7">
        <v>4949735040000</v>
      </c>
      <c r="DP137" s="7">
        <v>0</v>
      </c>
      <c r="DQ137" s="7">
        <v>0</v>
      </c>
      <c r="DR137" s="7">
        <v>0</v>
      </c>
      <c r="DS137" s="7">
        <f>DQ137+DR137</f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f>EB137+EC137</f>
        <v>0</v>
      </c>
      <c r="EE137" s="174" t="e">
        <f t="shared" si="81"/>
        <v>#DIV/0!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</row>
    <row r="138" spans="1:140" x14ac:dyDescent="0.2">
      <c r="A138" s="7" t="s">
        <v>255</v>
      </c>
      <c r="B138" s="7" t="s">
        <v>401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 t="s">
        <v>295</v>
      </c>
      <c r="BL138" s="7" t="s">
        <v>255</v>
      </c>
      <c r="BM138" s="7" t="s">
        <v>256</v>
      </c>
      <c r="BN138" s="7">
        <v>260</v>
      </c>
      <c r="BO138" s="7">
        <v>0</v>
      </c>
      <c r="BP138" s="7">
        <f>BN138+BO138</f>
        <v>260</v>
      </c>
      <c r="BQ138" s="7">
        <v>260</v>
      </c>
      <c r="BR138" s="7">
        <v>0</v>
      </c>
      <c r="BS138" s="7">
        <v>119492.3</v>
      </c>
      <c r="BT138" s="7">
        <v>119492.3</v>
      </c>
      <c r="BU138" s="7">
        <v>0</v>
      </c>
      <c r="BV138" s="7">
        <v>86301.56</v>
      </c>
      <c r="BW138" s="7">
        <v>86301.56</v>
      </c>
      <c r="BX138" s="7">
        <v>0</v>
      </c>
      <c r="BY138" s="7">
        <v>31068000</v>
      </c>
      <c r="BZ138" s="7">
        <v>0</v>
      </c>
      <c r="CA138" s="7">
        <f>BY138+BZ138</f>
        <v>31068000</v>
      </c>
      <c r="CB138" s="7">
        <f t="shared" si="79"/>
        <v>119492.30769230769</v>
      </c>
      <c r="CC138" s="7">
        <v>31068000</v>
      </c>
      <c r="CD138" s="7">
        <v>0</v>
      </c>
      <c r="CE138" s="7">
        <v>507194384000000</v>
      </c>
      <c r="CF138" s="7">
        <v>507194384000000</v>
      </c>
      <c r="CG138" s="7">
        <v>0</v>
      </c>
      <c r="CH138" s="7">
        <v>260</v>
      </c>
      <c r="CI138" s="7">
        <v>0</v>
      </c>
      <c r="CJ138" s="7">
        <f>CH138+CI138</f>
        <v>260</v>
      </c>
      <c r="CK138" s="7">
        <v>260</v>
      </c>
      <c r="CL138" s="7">
        <v>0</v>
      </c>
      <c r="CM138" s="7">
        <v>119492.3</v>
      </c>
      <c r="CN138" s="7">
        <v>119492.3</v>
      </c>
      <c r="CO138" s="7">
        <v>0</v>
      </c>
      <c r="CP138" s="7">
        <v>86301.56</v>
      </c>
      <c r="CQ138" s="7">
        <v>86301.56</v>
      </c>
      <c r="CR138" s="7">
        <v>0</v>
      </c>
      <c r="CS138" s="7">
        <v>31068000</v>
      </c>
      <c r="CT138" s="7">
        <v>0</v>
      </c>
      <c r="CU138" s="7">
        <f>CS138+CT138</f>
        <v>31068000</v>
      </c>
      <c r="CV138" s="7">
        <f t="shared" si="80"/>
        <v>119492.30769230769</v>
      </c>
      <c r="CW138" s="7">
        <v>31068000</v>
      </c>
      <c r="CX138" s="7">
        <v>0</v>
      </c>
      <c r="CY138" s="7">
        <v>507194384000000</v>
      </c>
      <c r="CZ138" s="7">
        <v>507194384000000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f>DQ138+DR138</f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f>EB138+EC138</f>
        <v>0</v>
      </c>
      <c r="EE138" s="174" t="e">
        <f t="shared" si="81"/>
        <v>#DIV/0!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</row>
    <row r="139" spans="1:140" x14ac:dyDescent="0.2">
      <c r="A139" s="7" t="s">
        <v>257</v>
      </c>
      <c r="B139" s="7" t="s">
        <v>401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 t="s">
        <v>295</v>
      </c>
      <c r="BL139" s="7" t="s">
        <v>257</v>
      </c>
      <c r="BM139" s="7" t="s">
        <v>258</v>
      </c>
      <c r="BN139" s="7">
        <v>318</v>
      </c>
      <c r="BO139" s="7">
        <v>0</v>
      </c>
      <c r="BP139" s="7">
        <f>BN139+BO139</f>
        <v>318</v>
      </c>
      <c r="BQ139" s="7">
        <v>0</v>
      </c>
      <c r="BR139" s="7">
        <v>318</v>
      </c>
      <c r="BS139" s="7">
        <v>36129.199999999997</v>
      </c>
      <c r="BT139" s="7">
        <v>0</v>
      </c>
      <c r="BU139" s="7">
        <v>36129.199999999997</v>
      </c>
      <c r="BV139" s="7">
        <v>21382.31</v>
      </c>
      <c r="BW139" s="7">
        <v>0</v>
      </c>
      <c r="BX139" s="7">
        <v>21382.31</v>
      </c>
      <c r="BY139" s="7">
        <v>11489100</v>
      </c>
      <c r="BZ139" s="7">
        <v>0</v>
      </c>
      <c r="CA139" s="7">
        <f>BY139+BZ139</f>
        <v>11489100</v>
      </c>
      <c r="CB139" s="7">
        <f t="shared" si="79"/>
        <v>36129.24528301887</v>
      </c>
      <c r="CC139" s="7">
        <v>0</v>
      </c>
      <c r="CD139" s="7">
        <v>11489100</v>
      </c>
      <c r="CE139" s="7">
        <v>46649296610000</v>
      </c>
      <c r="CF139" s="7">
        <v>0</v>
      </c>
      <c r="CG139" s="7">
        <v>46649296610000</v>
      </c>
      <c r="CH139" s="7">
        <v>19</v>
      </c>
      <c r="CI139" s="7">
        <v>0</v>
      </c>
      <c r="CJ139" s="7">
        <f>CH139+CI139</f>
        <v>19</v>
      </c>
      <c r="CK139" s="7">
        <v>0</v>
      </c>
      <c r="CL139" s="7">
        <v>19</v>
      </c>
      <c r="CM139" s="7">
        <v>33000</v>
      </c>
      <c r="CN139" s="7">
        <v>0</v>
      </c>
      <c r="CO139" s="7">
        <v>33000</v>
      </c>
      <c r="CP139" s="7">
        <v>32119.84</v>
      </c>
      <c r="CQ139" s="7">
        <v>0</v>
      </c>
      <c r="CR139" s="7">
        <v>32119.84</v>
      </c>
      <c r="CS139" s="7">
        <v>627000</v>
      </c>
      <c r="CT139" s="7">
        <v>0</v>
      </c>
      <c r="CU139" s="7">
        <f>CS139+CT139</f>
        <v>627000</v>
      </c>
      <c r="CV139" s="7">
        <f t="shared" si="80"/>
        <v>33000</v>
      </c>
      <c r="CW139" s="7">
        <v>0</v>
      </c>
      <c r="CX139" s="7">
        <v>627000</v>
      </c>
      <c r="CY139" s="7">
        <v>393129000000</v>
      </c>
      <c r="CZ139" s="7">
        <v>0</v>
      </c>
      <c r="DA139" s="7">
        <v>393129000000</v>
      </c>
      <c r="DB139" s="7">
        <v>299</v>
      </c>
      <c r="DC139" s="7">
        <v>0</v>
      </c>
      <c r="DD139" s="7">
        <v>299</v>
      </c>
      <c r="DE139" s="7">
        <v>36328.1</v>
      </c>
      <c r="DF139" s="7">
        <v>0</v>
      </c>
      <c r="DG139" s="7">
        <v>36328.1</v>
      </c>
      <c r="DH139" s="7">
        <v>22649.22</v>
      </c>
      <c r="DI139" s="7">
        <v>0</v>
      </c>
      <c r="DJ139" s="7">
        <v>22649.22</v>
      </c>
      <c r="DK139" s="7">
        <v>10862100</v>
      </c>
      <c r="DL139" s="7">
        <v>0</v>
      </c>
      <c r="DM139" s="7">
        <v>10862100</v>
      </c>
      <c r="DN139" s="7">
        <v>46256167610000</v>
      </c>
      <c r="DO139" s="7">
        <v>0</v>
      </c>
      <c r="DP139" s="7">
        <v>46256167610000</v>
      </c>
      <c r="DQ139" s="7">
        <v>0</v>
      </c>
      <c r="DR139" s="7">
        <v>0</v>
      </c>
      <c r="DS139" s="7">
        <f>DQ139+DR139</f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f>EB139+EC139</f>
        <v>0</v>
      </c>
      <c r="EE139" s="174" t="e">
        <f t="shared" si="81"/>
        <v>#DIV/0!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</row>
    <row r="140" spans="1:140" x14ac:dyDescent="0.2">
      <c r="A140" s="7" t="s">
        <v>402</v>
      </c>
      <c r="B140" s="7"/>
      <c r="C140" s="7">
        <f t="shared" ref="C140:T140" si="86">SUM(C137:C139)</f>
        <v>0</v>
      </c>
      <c r="D140" s="7">
        <f t="shared" si="86"/>
        <v>0</v>
      </c>
      <c r="E140" s="7">
        <f t="shared" si="86"/>
        <v>0</v>
      </c>
      <c r="F140" s="7">
        <f t="shared" si="86"/>
        <v>0</v>
      </c>
      <c r="G140" s="7">
        <f t="shared" si="86"/>
        <v>0</v>
      </c>
      <c r="H140" s="7">
        <f t="shared" si="86"/>
        <v>0</v>
      </c>
      <c r="I140" s="7">
        <f t="shared" si="86"/>
        <v>0</v>
      </c>
      <c r="J140" s="7">
        <f t="shared" si="86"/>
        <v>0</v>
      </c>
      <c r="K140" s="7">
        <f t="shared" si="86"/>
        <v>0</v>
      </c>
      <c r="L140" s="7">
        <f t="shared" si="86"/>
        <v>0</v>
      </c>
      <c r="M140" s="7">
        <f t="shared" si="86"/>
        <v>0</v>
      </c>
      <c r="N140" s="7">
        <f t="shared" si="86"/>
        <v>0</v>
      </c>
      <c r="O140" s="7">
        <f t="shared" si="86"/>
        <v>0</v>
      </c>
      <c r="P140" s="7">
        <f t="shared" si="86"/>
        <v>0</v>
      </c>
      <c r="Q140" s="7">
        <f t="shared" si="86"/>
        <v>0</v>
      </c>
      <c r="R140" s="7">
        <f t="shared" si="86"/>
        <v>0</v>
      </c>
      <c r="S140" s="7">
        <f t="shared" si="86"/>
        <v>0</v>
      </c>
      <c r="T140" s="7">
        <f t="shared" si="86"/>
        <v>0</v>
      </c>
      <c r="U140" s="7"/>
      <c r="V140" s="7"/>
      <c r="W140" s="7"/>
      <c r="X140" s="7"/>
      <c r="Y140" s="7"/>
      <c r="Z140" s="7"/>
      <c r="AA140" s="7">
        <f t="shared" ref="AA140:AU140" si="87">SUM(AA137:AA139)</f>
        <v>0</v>
      </c>
      <c r="AB140" s="7">
        <f t="shared" si="87"/>
        <v>0</v>
      </c>
      <c r="AC140" s="7">
        <f t="shared" si="87"/>
        <v>0</v>
      </c>
      <c r="AD140" s="7">
        <f t="shared" si="87"/>
        <v>0</v>
      </c>
      <c r="AE140" s="7">
        <f t="shared" si="87"/>
        <v>0</v>
      </c>
      <c r="AF140" s="7">
        <f t="shared" si="87"/>
        <v>0</v>
      </c>
      <c r="AG140" s="7">
        <f t="shared" si="87"/>
        <v>0</v>
      </c>
      <c r="AH140" s="7">
        <f t="shared" si="87"/>
        <v>0</v>
      </c>
      <c r="AI140" s="7">
        <f t="shared" si="87"/>
        <v>0</v>
      </c>
      <c r="AJ140" s="7">
        <f t="shared" si="87"/>
        <v>0</v>
      </c>
      <c r="AK140" s="7">
        <f t="shared" si="87"/>
        <v>0</v>
      </c>
      <c r="AL140" s="7">
        <f t="shared" si="87"/>
        <v>0</v>
      </c>
      <c r="AM140" s="7">
        <f t="shared" si="87"/>
        <v>0</v>
      </c>
      <c r="AN140" s="7">
        <f t="shared" si="87"/>
        <v>0</v>
      </c>
      <c r="AO140" s="7">
        <f t="shared" si="87"/>
        <v>0</v>
      </c>
      <c r="AP140" s="7">
        <f t="shared" si="87"/>
        <v>0</v>
      </c>
      <c r="AQ140" s="7">
        <f t="shared" si="87"/>
        <v>0</v>
      </c>
      <c r="AR140" s="7">
        <f t="shared" si="87"/>
        <v>0</v>
      </c>
      <c r="AS140" s="7">
        <f t="shared" si="87"/>
        <v>0</v>
      </c>
      <c r="AT140" s="7">
        <f t="shared" si="87"/>
        <v>0</v>
      </c>
      <c r="AU140" s="7">
        <f t="shared" si="87"/>
        <v>0</v>
      </c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>
        <f t="shared" ref="BN140:CA140" si="88">SUM(BN137:BN139)</f>
        <v>1058</v>
      </c>
      <c r="BO140" s="7">
        <f t="shared" si="88"/>
        <v>0</v>
      </c>
      <c r="BP140" s="7">
        <f t="shared" si="88"/>
        <v>1058</v>
      </c>
      <c r="BQ140" s="7">
        <f t="shared" si="88"/>
        <v>577</v>
      </c>
      <c r="BR140" s="7">
        <f t="shared" si="88"/>
        <v>481</v>
      </c>
      <c r="BS140" s="7">
        <f t="shared" si="88"/>
        <v>194003.20000000001</v>
      </c>
      <c r="BT140" s="7">
        <f t="shared" si="88"/>
        <v>156373.4</v>
      </c>
      <c r="BU140" s="7">
        <f t="shared" si="88"/>
        <v>77429.2</v>
      </c>
      <c r="BV140" s="7">
        <f t="shared" si="88"/>
        <v>129676.2</v>
      </c>
      <c r="BW140" s="7">
        <f t="shared" si="88"/>
        <v>112005.68</v>
      </c>
      <c r="BX140" s="7">
        <f t="shared" si="88"/>
        <v>62555.430000000008</v>
      </c>
      <c r="BY140" s="7">
        <f t="shared" si="88"/>
        <v>60980300</v>
      </c>
      <c r="BZ140" s="7">
        <f t="shared" si="88"/>
        <v>0</v>
      </c>
      <c r="CA140" s="7">
        <f t="shared" si="88"/>
        <v>60980300</v>
      </c>
      <c r="CB140" s="7">
        <f t="shared" si="79"/>
        <v>57637.334593572778</v>
      </c>
      <c r="CC140" s="7">
        <f t="shared" ref="CC140:CU140" si="89">SUM(CC137:CC139)</f>
        <v>42759300</v>
      </c>
      <c r="CD140" s="7">
        <f t="shared" si="89"/>
        <v>18221000</v>
      </c>
      <c r="CE140" s="7">
        <f t="shared" si="89"/>
        <v>665986607510000</v>
      </c>
      <c r="CF140" s="7">
        <f t="shared" si="89"/>
        <v>574018833290000</v>
      </c>
      <c r="CG140" s="7">
        <f t="shared" si="89"/>
        <v>91967774220000</v>
      </c>
      <c r="CH140" s="7">
        <f t="shared" si="89"/>
        <v>656</v>
      </c>
      <c r="CI140" s="7">
        <f t="shared" si="89"/>
        <v>0</v>
      </c>
      <c r="CJ140" s="7">
        <f t="shared" si="89"/>
        <v>656</v>
      </c>
      <c r="CK140" s="7">
        <f t="shared" si="89"/>
        <v>474</v>
      </c>
      <c r="CL140" s="7">
        <f t="shared" si="89"/>
        <v>182</v>
      </c>
      <c r="CM140" s="7">
        <f t="shared" si="89"/>
        <v>195458.9</v>
      </c>
      <c r="CN140" s="7">
        <f t="shared" si="89"/>
        <v>163728.29999999999</v>
      </c>
      <c r="CO140" s="7">
        <f t="shared" si="89"/>
        <v>74300</v>
      </c>
      <c r="CP140" s="7">
        <f t="shared" si="89"/>
        <v>145794.74</v>
      </c>
      <c r="CQ140" s="7">
        <f t="shared" si="89"/>
        <v>122934.2</v>
      </c>
      <c r="CR140" s="7">
        <f t="shared" si="89"/>
        <v>73292.960000000006</v>
      </c>
      <c r="CS140" s="7">
        <f t="shared" si="89"/>
        <v>47893400</v>
      </c>
      <c r="CT140" s="7">
        <f t="shared" si="89"/>
        <v>0</v>
      </c>
      <c r="CU140" s="7">
        <f t="shared" si="89"/>
        <v>47893400</v>
      </c>
      <c r="CV140" s="7">
        <f t="shared" si="80"/>
        <v>73008.231707317071</v>
      </c>
      <c r="CW140" s="7">
        <f t="shared" ref="CW140:ED140" si="90">SUM(CW137:CW139)</f>
        <v>40534500</v>
      </c>
      <c r="CX140" s="7">
        <f t="shared" si="90"/>
        <v>7358900</v>
      </c>
      <c r="CY140" s="7">
        <f t="shared" si="90"/>
        <v>614780704860000</v>
      </c>
      <c r="CZ140" s="7">
        <f t="shared" si="90"/>
        <v>569069098250000</v>
      </c>
      <c r="DA140" s="7">
        <f t="shared" si="90"/>
        <v>45711606610000</v>
      </c>
      <c r="DB140" s="7">
        <f t="shared" si="90"/>
        <v>402</v>
      </c>
      <c r="DC140" s="7">
        <f t="shared" si="90"/>
        <v>103</v>
      </c>
      <c r="DD140" s="7">
        <f t="shared" si="90"/>
        <v>299</v>
      </c>
      <c r="DE140" s="7">
        <f t="shared" si="90"/>
        <v>57928.1</v>
      </c>
      <c r="DF140" s="7">
        <f t="shared" si="90"/>
        <v>21600</v>
      </c>
      <c r="DG140" s="7">
        <f t="shared" si="90"/>
        <v>36328.1</v>
      </c>
      <c r="DH140" s="7">
        <f t="shared" si="90"/>
        <v>44144.11</v>
      </c>
      <c r="DI140" s="7">
        <f t="shared" si="90"/>
        <v>21494.89</v>
      </c>
      <c r="DJ140" s="7">
        <f t="shared" si="90"/>
        <v>22649.22</v>
      </c>
      <c r="DK140" s="7">
        <f t="shared" si="90"/>
        <v>13086900</v>
      </c>
      <c r="DL140" s="7">
        <f t="shared" si="90"/>
        <v>2224800</v>
      </c>
      <c r="DM140" s="7">
        <f t="shared" si="90"/>
        <v>10862100</v>
      </c>
      <c r="DN140" s="7">
        <f t="shared" si="90"/>
        <v>51205902650000</v>
      </c>
      <c r="DO140" s="7">
        <f t="shared" si="90"/>
        <v>4949735040000</v>
      </c>
      <c r="DP140" s="7">
        <f t="shared" si="90"/>
        <v>46256167610000</v>
      </c>
      <c r="DQ140" s="7">
        <f t="shared" si="90"/>
        <v>0</v>
      </c>
      <c r="DR140" s="7">
        <f t="shared" si="90"/>
        <v>0</v>
      </c>
      <c r="DS140" s="7">
        <f t="shared" si="90"/>
        <v>0</v>
      </c>
      <c r="DT140" s="7">
        <f t="shared" si="90"/>
        <v>0</v>
      </c>
      <c r="DU140" s="7">
        <f t="shared" si="90"/>
        <v>0</v>
      </c>
      <c r="DV140" s="7">
        <f t="shared" si="90"/>
        <v>0</v>
      </c>
      <c r="DW140" s="7">
        <f t="shared" si="90"/>
        <v>0</v>
      </c>
      <c r="DX140" s="7">
        <f t="shared" si="90"/>
        <v>0</v>
      </c>
      <c r="DY140" s="7">
        <f t="shared" si="90"/>
        <v>0</v>
      </c>
      <c r="DZ140" s="7">
        <f t="shared" si="90"/>
        <v>0</v>
      </c>
      <c r="EA140" s="7">
        <f t="shared" si="90"/>
        <v>0</v>
      </c>
      <c r="EB140" s="7">
        <f t="shared" si="90"/>
        <v>0</v>
      </c>
      <c r="EC140" s="7">
        <f t="shared" si="90"/>
        <v>0</v>
      </c>
      <c r="ED140" s="7">
        <f t="shared" si="90"/>
        <v>0</v>
      </c>
      <c r="EE140" s="174" t="e">
        <f t="shared" si="81"/>
        <v>#DIV/0!</v>
      </c>
      <c r="EF140" s="7"/>
      <c r="EG140" s="7"/>
      <c r="EH140" s="7"/>
      <c r="EI140" s="7"/>
      <c r="EJ140" s="7"/>
    </row>
    <row r="141" spans="1:140" x14ac:dyDescent="0.2">
      <c r="A141" s="4" t="s">
        <v>259</v>
      </c>
      <c r="B141" s="4" t="s">
        <v>403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 t="s">
        <v>295</v>
      </c>
      <c r="BL141" s="4" t="s">
        <v>259</v>
      </c>
      <c r="BM141" s="4" t="s">
        <v>260</v>
      </c>
      <c r="BN141" s="4">
        <v>89</v>
      </c>
      <c r="BO141" s="4">
        <v>0</v>
      </c>
      <c r="BP141" s="4">
        <f t="shared" ref="BP141:BP146" si="91">BN141+BO141</f>
        <v>89</v>
      </c>
      <c r="BQ141" s="4">
        <v>89</v>
      </c>
      <c r="BR141" s="4">
        <v>0</v>
      </c>
      <c r="BS141" s="4">
        <v>60100</v>
      </c>
      <c r="BT141" s="4">
        <v>60100</v>
      </c>
      <c r="BU141" s="4">
        <v>0</v>
      </c>
      <c r="BV141" s="4">
        <v>59761.41</v>
      </c>
      <c r="BW141" s="4">
        <v>59761.41</v>
      </c>
      <c r="BX141" s="4">
        <v>0</v>
      </c>
      <c r="BY141" s="4">
        <v>5348900</v>
      </c>
      <c r="BZ141" s="4">
        <v>0</v>
      </c>
      <c r="CA141" s="4">
        <f t="shared" ref="CA141:CA146" si="92">BY141+BZ141</f>
        <v>5348900</v>
      </c>
      <c r="CB141" s="4">
        <f t="shared" si="79"/>
        <v>60100</v>
      </c>
      <c r="CC141" s="4">
        <v>5348900</v>
      </c>
      <c r="CD141" s="4">
        <v>0</v>
      </c>
      <c r="CE141" s="4">
        <v>28610731210000</v>
      </c>
      <c r="CF141" s="4">
        <v>28610731210000</v>
      </c>
      <c r="CG141" s="4">
        <v>0</v>
      </c>
      <c r="CH141" s="4">
        <v>89</v>
      </c>
      <c r="CI141" s="4">
        <v>0</v>
      </c>
      <c r="CJ141" s="4">
        <f t="shared" ref="CJ141:CJ146" si="93">CH141+CI141</f>
        <v>89</v>
      </c>
      <c r="CK141" s="4">
        <v>89</v>
      </c>
      <c r="CL141" s="4">
        <v>0</v>
      </c>
      <c r="CM141" s="4">
        <v>60100</v>
      </c>
      <c r="CN141" s="4">
        <v>60100</v>
      </c>
      <c r="CO141" s="4">
        <v>0</v>
      </c>
      <c r="CP141" s="4">
        <v>59761.41</v>
      </c>
      <c r="CQ141" s="4">
        <v>59761.41</v>
      </c>
      <c r="CR141" s="4">
        <v>0</v>
      </c>
      <c r="CS141" s="4">
        <v>5348900</v>
      </c>
      <c r="CT141" s="4">
        <v>0</v>
      </c>
      <c r="CU141" s="4">
        <f t="shared" ref="CU141:CU146" si="94">CS141+CT141</f>
        <v>5348900</v>
      </c>
      <c r="CV141" s="4">
        <f t="shared" si="80"/>
        <v>60100</v>
      </c>
      <c r="CW141" s="4">
        <v>5348900</v>
      </c>
      <c r="CX141" s="4">
        <v>0</v>
      </c>
      <c r="CY141" s="4">
        <v>28610731210000</v>
      </c>
      <c r="CZ141" s="4">
        <v>28610731210000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f t="shared" ref="DS141:DS146" si="95">DQ141+DR141</f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f t="shared" ref="ED141:ED146" si="96">EB141+EC141</f>
        <v>0</v>
      </c>
      <c r="EE141" s="175" t="e">
        <f t="shared" si="81"/>
        <v>#DIV/0!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</row>
    <row r="142" spans="1:140" x14ac:dyDescent="0.2">
      <c r="A142" s="4" t="s">
        <v>261</v>
      </c>
      <c r="B142" s="4" t="s">
        <v>403</v>
      </c>
      <c r="C142" s="4">
        <v>70</v>
      </c>
      <c r="D142" s="4">
        <v>70</v>
      </c>
      <c r="E142" s="4">
        <v>0</v>
      </c>
      <c r="F142" s="4">
        <v>66000</v>
      </c>
      <c r="G142" s="4">
        <v>66000</v>
      </c>
      <c r="H142" s="4">
        <v>0</v>
      </c>
      <c r="I142" s="4">
        <v>65526.879999999997</v>
      </c>
      <c r="J142" s="4">
        <v>65526.879999999997</v>
      </c>
      <c r="K142" s="4">
        <v>0</v>
      </c>
      <c r="L142" s="4">
        <v>4620000</v>
      </c>
      <c r="M142" s="4">
        <v>4620000</v>
      </c>
      <c r="N142" s="4">
        <v>0</v>
      </c>
      <c r="O142" s="4">
        <v>21344400000000</v>
      </c>
      <c r="P142" s="4">
        <v>21344400000000</v>
      </c>
      <c r="Q142" s="4">
        <v>0</v>
      </c>
      <c r="R142" s="4">
        <v>70</v>
      </c>
      <c r="S142" s="4">
        <v>70</v>
      </c>
      <c r="T142" s="4">
        <v>0</v>
      </c>
      <c r="U142" s="4">
        <v>66000</v>
      </c>
      <c r="V142" s="4">
        <v>66000</v>
      </c>
      <c r="W142" s="4">
        <v>0</v>
      </c>
      <c r="X142" s="4">
        <v>65526.879999999997</v>
      </c>
      <c r="Y142" s="4">
        <v>65526.879999999997</v>
      </c>
      <c r="Z142" s="4">
        <v>0</v>
      </c>
      <c r="AA142" s="4">
        <v>4620000</v>
      </c>
      <c r="AB142" s="4">
        <v>4620000</v>
      </c>
      <c r="AC142" s="4">
        <v>0</v>
      </c>
      <c r="AD142" s="4">
        <v>21344400000000</v>
      </c>
      <c r="AE142" s="4">
        <v>21344400000000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 t="s">
        <v>295</v>
      </c>
      <c r="BL142" s="4" t="s">
        <v>261</v>
      </c>
      <c r="BM142" s="4" t="s">
        <v>262</v>
      </c>
      <c r="BN142" s="4">
        <v>1135</v>
      </c>
      <c r="BO142" s="4">
        <v>70</v>
      </c>
      <c r="BP142" s="4">
        <f t="shared" si="91"/>
        <v>1205</v>
      </c>
      <c r="BQ142" s="4">
        <v>756</v>
      </c>
      <c r="BR142" s="4">
        <v>379</v>
      </c>
      <c r="BS142" s="4">
        <v>77091.5</v>
      </c>
      <c r="BT142" s="4">
        <v>101112.3</v>
      </c>
      <c r="BU142" s="4">
        <v>29176.5</v>
      </c>
      <c r="BV142" s="4">
        <v>39708.26</v>
      </c>
      <c r="BW142" s="4">
        <v>59099.73</v>
      </c>
      <c r="BX142" s="4">
        <v>15305.35</v>
      </c>
      <c r="BY142" s="4">
        <v>87498800</v>
      </c>
      <c r="BZ142" s="4">
        <v>4620000</v>
      </c>
      <c r="CA142" s="4">
        <f t="shared" si="92"/>
        <v>92118800</v>
      </c>
      <c r="CB142" s="4">
        <f t="shared" si="79"/>
        <v>76447.136929460583</v>
      </c>
      <c r="CC142" s="4">
        <v>76440900</v>
      </c>
      <c r="CD142" s="4">
        <v>11057900</v>
      </c>
      <c r="CE142" s="4">
        <v>2037948888940000</v>
      </c>
      <c r="CF142" s="4">
        <v>2003977796850000</v>
      </c>
      <c r="CG142" s="4">
        <v>33971092090000</v>
      </c>
      <c r="CH142" s="4">
        <v>826</v>
      </c>
      <c r="CI142" s="4">
        <v>70</v>
      </c>
      <c r="CJ142" s="4">
        <f t="shared" si="93"/>
        <v>896</v>
      </c>
      <c r="CK142" s="4">
        <v>534</v>
      </c>
      <c r="CL142" s="4">
        <v>292</v>
      </c>
      <c r="CM142" s="4">
        <v>97900.4</v>
      </c>
      <c r="CN142" s="4">
        <v>134701.5</v>
      </c>
      <c r="CO142" s="4">
        <v>30599.7</v>
      </c>
      <c r="CP142" s="4">
        <v>54413.72</v>
      </c>
      <c r="CQ142" s="4">
        <v>83467.7</v>
      </c>
      <c r="CR142" s="4">
        <v>19200.14</v>
      </c>
      <c r="CS142" s="4">
        <v>80865700</v>
      </c>
      <c r="CT142" s="4">
        <v>4620000</v>
      </c>
      <c r="CU142" s="4">
        <f t="shared" si="94"/>
        <v>85485700</v>
      </c>
      <c r="CV142" s="4">
        <f t="shared" si="80"/>
        <v>95408.147321428565</v>
      </c>
      <c r="CW142" s="4">
        <v>71930600</v>
      </c>
      <c r="CX142" s="4">
        <v>8935100</v>
      </c>
      <c r="CY142" s="4">
        <v>2028036007010000</v>
      </c>
      <c r="CZ142" s="4">
        <v>1996330410760000</v>
      </c>
      <c r="DA142" s="4">
        <v>31705596250000</v>
      </c>
      <c r="DB142" s="4">
        <v>309</v>
      </c>
      <c r="DC142" s="4">
        <v>222</v>
      </c>
      <c r="DD142" s="4">
        <v>87</v>
      </c>
      <c r="DE142" s="4">
        <v>21466.3</v>
      </c>
      <c r="DF142" s="4">
        <v>20316.7</v>
      </c>
      <c r="DG142" s="4">
        <v>24400</v>
      </c>
      <c r="DH142" s="4">
        <v>10115.790000000001</v>
      </c>
      <c r="DI142" s="4">
        <v>12381.86</v>
      </c>
      <c r="DJ142" s="4">
        <v>17101.73</v>
      </c>
      <c r="DK142" s="4">
        <v>6633100</v>
      </c>
      <c r="DL142" s="4">
        <v>4510300</v>
      </c>
      <c r="DM142" s="4">
        <v>2122800</v>
      </c>
      <c r="DN142" s="4">
        <v>9912881930000</v>
      </c>
      <c r="DO142" s="4">
        <v>7647386090000</v>
      </c>
      <c r="DP142" s="4">
        <v>2265495840000</v>
      </c>
      <c r="DQ142" s="4">
        <v>0</v>
      </c>
      <c r="DR142" s="4">
        <v>0</v>
      </c>
      <c r="DS142" s="4">
        <f t="shared" si="95"/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f t="shared" si="96"/>
        <v>0</v>
      </c>
      <c r="EE142" s="175" t="e">
        <f t="shared" si="81"/>
        <v>#DIV/0!</v>
      </c>
      <c r="EF142" s="4">
        <v>0</v>
      </c>
      <c r="EG142" s="4">
        <v>0</v>
      </c>
      <c r="EH142" s="4">
        <v>0</v>
      </c>
      <c r="EI142" s="4">
        <v>0</v>
      </c>
      <c r="EJ142" s="4">
        <v>0</v>
      </c>
    </row>
    <row r="143" spans="1:140" x14ac:dyDescent="0.2">
      <c r="A143" s="4" t="s">
        <v>263</v>
      </c>
      <c r="B143" s="4" t="s">
        <v>403</v>
      </c>
      <c r="C143" s="4">
        <v>284</v>
      </c>
      <c r="D143" s="4">
        <v>284</v>
      </c>
      <c r="E143" s="4">
        <v>0</v>
      </c>
      <c r="F143" s="4">
        <v>150000</v>
      </c>
      <c r="G143" s="4">
        <v>150000</v>
      </c>
      <c r="H143" s="4">
        <v>0</v>
      </c>
      <c r="I143" s="4">
        <v>149735.67999999999</v>
      </c>
      <c r="J143" s="4">
        <v>149735.67999999999</v>
      </c>
      <c r="K143" s="4">
        <v>0</v>
      </c>
      <c r="L143" s="4">
        <v>42600000</v>
      </c>
      <c r="M143" s="4">
        <v>42600000</v>
      </c>
      <c r="N143" s="4">
        <v>0</v>
      </c>
      <c r="O143" s="4">
        <v>1814760000000000</v>
      </c>
      <c r="P143" s="4">
        <v>1814760000000000</v>
      </c>
      <c r="Q143" s="4">
        <v>0</v>
      </c>
      <c r="R143" s="4">
        <v>284</v>
      </c>
      <c r="S143" s="4">
        <v>284</v>
      </c>
      <c r="T143" s="4">
        <v>0</v>
      </c>
      <c r="U143" s="4">
        <v>150000</v>
      </c>
      <c r="V143" s="4">
        <v>150000</v>
      </c>
      <c r="W143" s="4">
        <v>0</v>
      </c>
      <c r="X143" s="4">
        <v>149735.67999999999</v>
      </c>
      <c r="Y143" s="4">
        <v>149735.67999999999</v>
      </c>
      <c r="Z143" s="4">
        <v>0</v>
      </c>
      <c r="AA143" s="4">
        <v>42600000</v>
      </c>
      <c r="AB143" s="4">
        <v>42600000</v>
      </c>
      <c r="AC143" s="4">
        <v>0</v>
      </c>
      <c r="AD143" s="4">
        <v>1814760000000000</v>
      </c>
      <c r="AE143" s="4">
        <v>1814760000000000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 t="s">
        <v>295</v>
      </c>
      <c r="BL143" s="4" t="s">
        <v>263</v>
      </c>
      <c r="BM143" s="4" t="s">
        <v>264</v>
      </c>
      <c r="BN143" s="4">
        <v>704</v>
      </c>
      <c r="BO143" s="4">
        <v>284</v>
      </c>
      <c r="BP143" s="4">
        <f t="shared" si="91"/>
        <v>988</v>
      </c>
      <c r="BQ143" s="4">
        <v>347</v>
      </c>
      <c r="BR143" s="4">
        <v>357</v>
      </c>
      <c r="BS143" s="4">
        <v>219253.1</v>
      </c>
      <c r="BT143" s="4">
        <v>402712.4</v>
      </c>
      <c r="BU143" s="4">
        <v>40932.800000000003</v>
      </c>
      <c r="BV143" s="4">
        <v>176011.51</v>
      </c>
      <c r="BW143" s="4">
        <v>355860.29</v>
      </c>
      <c r="BX143" s="4">
        <v>25519.26</v>
      </c>
      <c r="BY143" s="4">
        <v>154354200</v>
      </c>
      <c r="BZ143" s="4">
        <v>42600000</v>
      </c>
      <c r="CA143" s="4">
        <f t="shared" si="92"/>
        <v>196954200</v>
      </c>
      <c r="CB143" s="4">
        <f t="shared" si="79"/>
        <v>199346.35627530364</v>
      </c>
      <c r="CC143" s="4">
        <v>139741200</v>
      </c>
      <c r="CD143" s="4">
        <v>14613000</v>
      </c>
      <c r="CE143" s="4">
        <v>1.538805241444E+16</v>
      </c>
      <c r="CF143" s="4">
        <v>1.530445534544E+16</v>
      </c>
      <c r="CG143" s="4">
        <v>83597069000000</v>
      </c>
      <c r="CH143" s="4">
        <v>704</v>
      </c>
      <c r="CI143" s="4">
        <v>284</v>
      </c>
      <c r="CJ143" s="4">
        <f t="shared" si="93"/>
        <v>988</v>
      </c>
      <c r="CK143" s="4">
        <v>347</v>
      </c>
      <c r="CL143" s="4">
        <v>357</v>
      </c>
      <c r="CM143" s="4">
        <v>219253.1</v>
      </c>
      <c r="CN143" s="4">
        <v>402712.4</v>
      </c>
      <c r="CO143" s="4">
        <v>40932.800000000003</v>
      </c>
      <c r="CP143" s="4">
        <v>176011.51</v>
      </c>
      <c r="CQ143" s="4">
        <v>355860.29</v>
      </c>
      <c r="CR143" s="4">
        <v>25519.26</v>
      </c>
      <c r="CS143" s="4">
        <v>154354200</v>
      </c>
      <c r="CT143" s="4">
        <v>42600000</v>
      </c>
      <c r="CU143" s="4">
        <f t="shared" si="94"/>
        <v>196954200</v>
      </c>
      <c r="CV143" s="4">
        <f t="shared" si="80"/>
        <v>199346.35627530364</v>
      </c>
      <c r="CW143" s="4">
        <v>139741200</v>
      </c>
      <c r="CX143" s="4">
        <v>14613000</v>
      </c>
      <c r="CY143" s="4">
        <v>1.538805241444E+16</v>
      </c>
      <c r="CZ143" s="4">
        <v>1.530445534544E+16</v>
      </c>
      <c r="DA143" s="4">
        <v>83597069000000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f t="shared" si="95"/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f t="shared" si="96"/>
        <v>0</v>
      </c>
      <c r="EE143" s="175" t="e">
        <f t="shared" si="81"/>
        <v>#DIV/0!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</row>
    <row r="144" spans="1:140" x14ac:dyDescent="0.2">
      <c r="A144" s="4" t="s">
        <v>265</v>
      </c>
      <c r="B144" s="4" t="s">
        <v>403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 t="s">
        <v>295</v>
      </c>
      <c r="BL144" s="4" t="s">
        <v>385</v>
      </c>
      <c r="BM144" s="4" t="s">
        <v>266</v>
      </c>
      <c r="BN144" s="4">
        <v>688</v>
      </c>
      <c r="BO144" s="4">
        <v>0</v>
      </c>
      <c r="BP144" s="4">
        <f t="shared" si="91"/>
        <v>688</v>
      </c>
      <c r="BQ144" s="4">
        <v>383</v>
      </c>
      <c r="BR144" s="4">
        <v>305</v>
      </c>
      <c r="BS144" s="4">
        <v>60322.7</v>
      </c>
      <c r="BT144" s="4">
        <v>42000</v>
      </c>
      <c r="BU144" s="4">
        <v>83331.100000000006</v>
      </c>
      <c r="BV144" s="4">
        <v>39386.660000000003</v>
      </c>
      <c r="BW144" s="4">
        <v>30760.92</v>
      </c>
      <c r="BX144" s="4">
        <v>79989.95</v>
      </c>
      <c r="BY144" s="4">
        <v>41502000</v>
      </c>
      <c r="BZ144" s="4">
        <v>0</v>
      </c>
      <c r="CA144" s="4">
        <f t="shared" si="92"/>
        <v>41502000</v>
      </c>
      <c r="CB144" s="4">
        <f t="shared" si="79"/>
        <v>60322.674418604649</v>
      </c>
      <c r="CC144" s="4">
        <v>16086000</v>
      </c>
      <c r="CD144" s="4">
        <v>25416000</v>
      </c>
      <c r="CE144" s="4">
        <v>736806132000000</v>
      </c>
      <c r="CF144" s="4">
        <v>139477716000000</v>
      </c>
      <c r="CG144" s="4">
        <v>597328416000000</v>
      </c>
      <c r="CH144" s="4">
        <v>605</v>
      </c>
      <c r="CI144" s="4">
        <v>0</v>
      </c>
      <c r="CJ144" s="4">
        <f t="shared" si="93"/>
        <v>605</v>
      </c>
      <c r="CK144" s="4">
        <v>383</v>
      </c>
      <c r="CL144" s="4">
        <v>222</v>
      </c>
      <c r="CM144" s="4">
        <v>66952.100000000006</v>
      </c>
      <c r="CN144" s="4">
        <v>42000</v>
      </c>
      <c r="CO144" s="4">
        <v>110000</v>
      </c>
      <c r="CP144" s="4">
        <v>44753.49</v>
      </c>
      <c r="CQ144" s="4">
        <v>30760.92</v>
      </c>
      <c r="CR144" s="4">
        <v>109751.97</v>
      </c>
      <c r="CS144" s="4">
        <v>40506000</v>
      </c>
      <c r="CT144" s="4">
        <v>0</v>
      </c>
      <c r="CU144" s="4">
        <f t="shared" si="94"/>
        <v>40506000</v>
      </c>
      <c r="CV144" s="4">
        <f t="shared" si="80"/>
        <v>66952.066115702473</v>
      </c>
      <c r="CW144" s="4">
        <v>16086000</v>
      </c>
      <c r="CX144" s="4">
        <v>24420000</v>
      </c>
      <c r="CY144" s="4">
        <v>735814116000000</v>
      </c>
      <c r="CZ144" s="4">
        <v>139477716000000</v>
      </c>
      <c r="DA144" s="4">
        <v>596336400000000</v>
      </c>
      <c r="DB144" s="4">
        <v>83</v>
      </c>
      <c r="DC144" s="4">
        <v>0</v>
      </c>
      <c r="DD144" s="4">
        <v>83</v>
      </c>
      <c r="DE144" s="4">
        <v>12000</v>
      </c>
      <c r="DF144" s="4">
        <v>0</v>
      </c>
      <c r="DG144" s="4">
        <v>12000</v>
      </c>
      <c r="DH144" s="4">
        <v>11927.49</v>
      </c>
      <c r="DI144" s="4">
        <v>0</v>
      </c>
      <c r="DJ144" s="4">
        <v>11927.49</v>
      </c>
      <c r="DK144" s="4">
        <v>996000</v>
      </c>
      <c r="DL144" s="4">
        <v>0</v>
      </c>
      <c r="DM144" s="4">
        <v>996000</v>
      </c>
      <c r="DN144" s="4">
        <v>992016000000</v>
      </c>
      <c r="DO144" s="4">
        <v>0</v>
      </c>
      <c r="DP144" s="4">
        <v>992016000000</v>
      </c>
      <c r="DQ144" s="4">
        <v>0</v>
      </c>
      <c r="DR144" s="4">
        <v>0</v>
      </c>
      <c r="DS144" s="4">
        <f t="shared" si="95"/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f t="shared" si="96"/>
        <v>0</v>
      </c>
      <c r="EE144" s="175" t="e">
        <f t="shared" si="81"/>
        <v>#DIV/0!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</row>
    <row r="145" spans="1:140" x14ac:dyDescent="0.2">
      <c r="A145" s="4" t="s">
        <v>267</v>
      </c>
      <c r="B145" s="4" t="s">
        <v>403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 t="s">
        <v>295</v>
      </c>
      <c r="BL145" s="4" t="s">
        <v>267</v>
      </c>
      <c r="BM145" s="4" t="s">
        <v>268</v>
      </c>
      <c r="BN145" s="4">
        <v>37</v>
      </c>
      <c r="BO145" s="4">
        <v>0</v>
      </c>
      <c r="BP145" s="4">
        <f t="shared" si="91"/>
        <v>37</v>
      </c>
      <c r="BQ145" s="4">
        <v>37</v>
      </c>
      <c r="BR145" s="4">
        <v>0</v>
      </c>
      <c r="BS145" s="4">
        <v>25000</v>
      </c>
      <c r="BT145" s="4">
        <v>25000</v>
      </c>
      <c r="BU145" s="4">
        <v>0</v>
      </c>
      <c r="BV145" s="4">
        <v>24659.85</v>
      </c>
      <c r="BW145" s="4">
        <v>24659.85</v>
      </c>
      <c r="BX145" s="4">
        <v>0</v>
      </c>
      <c r="BY145" s="4">
        <v>925000</v>
      </c>
      <c r="BZ145" s="4">
        <v>0</v>
      </c>
      <c r="CA145" s="4">
        <f t="shared" si="92"/>
        <v>925000</v>
      </c>
      <c r="CB145" s="4">
        <f t="shared" si="79"/>
        <v>25000</v>
      </c>
      <c r="CC145" s="4">
        <v>925000</v>
      </c>
      <c r="CD145" s="4">
        <v>0</v>
      </c>
      <c r="CE145" s="4">
        <v>855625000000</v>
      </c>
      <c r="CF145" s="4">
        <v>855625000000</v>
      </c>
      <c r="CG145" s="4">
        <v>0</v>
      </c>
      <c r="CH145" s="4">
        <v>0</v>
      </c>
      <c r="CI145" s="4">
        <v>0</v>
      </c>
      <c r="CJ145" s="4">
        <f t="shared" si="93"/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f t="shared" si="94"/>
        <v>0</v>
      </c>
      <c r="CV145" s="4" t="e">
        <f t="shared" si="80"/>
        <v>#DIV/0!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37</v>
      </c>
      <c r="DC145" s="4">
        <v>37</v>
      </c>
      <c r="DD145" s="4">
        <v>0</v>
      </c>
      <c r="DE145" s="4">
        <v>25000</v>
      </c>
      <c r="DF145" s="4">
        <v>25000</v>
      </c>
      <c r="DG145" s="4">
        <v>0</v>
      </c>
      <c r="DH145" s="4">
        <v>24659.85</v>
      </c>
      <c r="DI145" s="4">
        <v>24659.85</v>
      </c>
      <c r="DJ145" s="4">
        <v>0</v>
      </c>
      <c r="DK145" s="4">
        <v>925000</v>
      </c>
      <c r="DL145" s="4">
        <v>925000</v>
      </c>
      <c r="DM145" s="4">
        <v>0</v>
      </c>
      <c r="DN145" s="4">
        <v>855625000000</v>
      </c>
      <c r="DO145" s="4">
        <v>855625000000</v>
      </c>
      <c r="DP145" s="4">
        <v>0</v>
      </c>
      <c r="DQ145" s="4">
        <v>0</v>
      </c>
      <c r="DR145" s="4">
        <v>0</v>
      </c>
      <c r="DS145" s="4">
        <f t="shared" si="95"/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f t="shared" si="96"/>
        <v>0</v>
      </c>
      <c r="EE145" s="175" t="e">
        <f t="shared" si="81"/>
        <v>#DIV/0!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</row>
    <row r="146" spans="1:140" x14ac:dyDescent="0.2">
      <c r="A146" s="4" t="s">
        <v>269</v>
      </c>
      <c r="B146" s="4" t="s">
        <v>403</v>
      </c>
      <c r="C146" s="4">
        <v>110</v>
      </c>
      <c r="D146" s="4">
        <v>73</v>
      </c>
      <c r="E146" s="4">
        <v>37</v>
      </c>
      <c r="F146" s="4">
        <v>58161.8</v>
      </c>
      <c r="G146" s="4">
        <v>55000</v>
      </c>
      <c r="H146" s="4">
        <v>64400</v>
      </c>
      <c r="I146" s="4">
        <v>42080.06</v>
      </c>
      <c r="J146" s="4">
        <v>54621.99</v>
      </c>
      <c r="K146" s="4">
        <v>63523.77</v>
      </c>
      <c r="L146" s="4">
        <v>6397800</v>
      </c>
      <c r="M146" s="4">
        <v>4015000</v>
      </c>
      <c r="N146" s="4">
        <v>2382800</v>
      </c>
      <c r="O146" s="4">
        <v>21797960840000</v>
      </c>
      <c r="P146" s="4">
        <v>16120225000000</v>
      </c>
      <c r="Q146" s="4">
        <v>5677735840000</v>
      </c>
      <c r="R146" s="4">
        <v>110</v>
      </c>
      <c r="S146" s="4">
        <v>73</v>
      </c>
      <c r="T146" s="4">
        <v>37</v>
      </c>
      <c r="U146" s="4">
        <v>58161.8</v>
      </c>
      <c r="V146" s="4">
        <v>55000</v>
      </c>
      <c r="W146" s="4">
        <v>64400</v>
      </c>
      <c r="X146" s="4">
        <v>42080.06</v>
      </c>
      <c r="Y146" s="4">
        <v>54621.99</v>
      </c>
      <c r="Z146" s="4">
        <v>63523.77</v>
      </c>
      <c r="AA146" s="4">
        <v>6397800</v>
      </c>
      <c r="AB146" s="4">
        <v>4015000</v>
      </c>
      <c r="AC146" s="4">
        <v>2382800</v>
      </c>
      <c r="AD146" s="4">
        <v>21797960840000</v>
      </c>
      <c r="AE146" s="4">
        <v>16120225000000</v>
      </c>
      <c r="AF146" s="4">
        <v>5677735840000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 t="s">
        <v>295</v>
      </c>
      <c r="BL146" s="4" t="s">
        <v>269</v>
      </c>
      <c r="BM146" s="4" t="s">
        <v>270</v>
      </c>
      <c r="BN146" s="4">
        <v>1601</v>
      </c>
      <c r="BO146" s="4">
        <v>110</v>
      </c>
      <c r="BP146" s="4">
        <f t="shared" si="91"/>
        <v>1711</v>
      </c>
      <c r="BQ146" s="4">
        <v>871</v>
      </c>
      <c r="BR146" s="4">
        <v>730</v>
      </c>
      <c r="BS146" s="4">
        <v>48204.9</v>
      </c>
      <c r="BT146" s="4">
        <v>70499.3</v>
      </c>
      <c r="BU146" s="4">
        <v>21604.400000000001</v>
      </c>
      <c r="BV146" s="4">
        <v>17024.73</v>
      </c>
      <c r="BW146" s="4">
        <v>29648.61</v>
      </c>
      <c r="BX146" s="4">
        <v>11870.97</v>
      </c>
      <c r="BY146" s="4">
        <v>77176100</v>
      </c>
      <c r="BZ146" s="4">
        <v>6397800</v>
      </c>
      <c r="CA146" s="4">
        <f t="shared" si="92"/>
        <v>83573900</v>
      </c>
      <c r="CB146" s="4">
        <f t="shared" si="79"/>
        <v>48845.061367621274</v>
      </c>
      <c r="CC146" s="4">
        <v>61404900</v>
      </c>
      <c r="CD146" s="4">
        <v>15771200</v>
      </c>
      <c r="CE146" s="4">
        <v>746641858530000</v>
      </c>
      <c r="CF146" s="4">
        <v>671204933090000</v>
      </c>
      <c r="CG146" s="4">
        <v>75436925440000</v>
      </c>
      <c r="CH146" s="4">
        <v>1250</v>
      </c>
      <c r="CI146" s="4">
        <v>110</v>
      </c>
      <c r="CJ146" s="4">
        <f t="shared" si="93"/>
        <v>1360</v>
      </c>
      <c r="CK146" s="4">
        <v>520</v>
      </c>
      <c r="CL146" s="4">
        <v>730</v>
      </c>
      <c r="CM146" s="4">
        <v>43300.5</v>
      </c>
      <c r="CN146" s="4">
        <v>73758.5</v>
      </c>
      <c r="CO146" s="4">
        <v>21604.400000000001</v>
      </c>
      <c r="CP146" s="4">
        <v>17956.740000000002</v>
      </c>
      <c r="CQ146" s="4">
        <v>39780.15</v>
      </c>
      <c r="CR146" s="4">
        <v>11870.97</v>
      </c>
      <c r="CS146" s="4">
        <v>54125600</v>
      </c>
      <c r="CT146" s="4">
        <v>6397800</v>
      </c>
      <c r="CU146" s="4">
        <f t="shared" si="94"/>
        <v>60523400</v>
      </c>
      <c r="CV146" s="4">
        <f t="shared" si="80"/>
        <v>44502.5</v>
      </c>
      <c r="CW146" s="4">
        <v>38354400</v>
      </c>
      <c r="CX146" s="4">
        <v>15771200</v>
      </c>
      <c r="CY146" s="4">
        <v>506163143280000</v>
      </c>
      <c r="CZ146" s="4">
        <v>430726217840000</v>
      </c>
      <c r="DA146" s="4">
        <v>75436925440000</v>
      </c>
      <c r="DB146" s="4">
        <v>351</v>
      </c>
      <c r="DC146" s="4">
        <v>351</v>
      </c>
      <c r="DD146" s="4">
        <v>0</v>
      </c>
      <c r="DE146" s="4">
        <v>65670.899999999994</v>
      </c>
      <c r="DF146" s="4">
        <v>65670.899999999994</v>
      </c>
      <c r="DG146" s="4">
        <v>0</v>
      </c>
      <c r="DH146" s="4">
        <v>44041.29</v>
      </c>
      <c r="DI146" s="4">
        <v>44041.29</v>
      </c>
      <c r="DJ146" s="4">
        <v>0</v>
      </c>
      <c r="DK146" s="4">
        <v>23050500</v>
      </c>
      <c r="DL146" s="4">
        <v>23050500</v>
      </c>
      <c r="DM146" s="4">
        <v>0</v>
      </c>
      <c r="DN146" s="4">
        <v>240478715250000</v>
      </c>
      <c r="DO146" s="4">
        <v>240478715250000</v>
      </c>
      <c r="DP146" s="4">
        <v>0</v>
      </c>
      <c r="DQ146" s="4">
        <v>0</v>
      </c>
      <c r="DR146" s="4">
        <v>0</v>
      </c>
      <c r="DS146" s="4">
        <f t="shared" si="95"/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f t="shared" si="96"/>
        <v>0</v>
      </c>
      <c r="EE146" s="175" t="e">
        <f t="shared" si="81"/>
        <v>#DIV/0!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</row>
    <row r="147" spans="1:140" x14ac:dyDescent="0.2">
      <c r="A147" s="4" t="s">
        <v>404</v>
      </c>
      <c r="B147" s="4"/>
      <c r="C147" s="4">
        <f t="shared" ref="C147:AU147" si="97">SUM(C141:C146)</f>
        <v>464</v>
      </c>
      <c r="D147" s="4">
        <f t="shared" si="97"/>
        <v>427</v>
      </c>
      <c r="E147" s="4">
        <f t="shared" si="97"/>
        <v>37</v>
      </c>
      <c r="F147" s="4">
        <f t="shared" si="97"/>
        <v>274161.8</v>
      </c>
      <c r="G147" s="4">
        <f t="shared" si="97"/>
        <v>271000</v>
      </c>
      <c r="H147" s="4">
        <f t="shared" si="97"/>
        <v>64400</v>
      </c>
      <c r="I147" s="4">
        <f t="shared" si="97"/>
        <v>257342.62</v>
      </c>
      <c r="J147" s="4">
        <f t="shared" si="97"/>
        <v>269884.55</v>
      </c>
      <c r="K147" s="4">
        <f t="shared" si="97"/>
        <v>63523.77</v>
      </c>
      <c r="L147" s="4">
        <f t="shared" si="97"/>
        <v>53617800</v>
      </c>
      <c r="M147" s="4">
        <f t="shared" si="97"/>
        <v>51235000</v>
      </c>
      <c r="N147" s="4">
        <f t="shared" si="97"/>
        <v>2382800</v>
      </c>
      <c r="O147" s="4">
        <f t="shared" si="97"/>
        <v>1857902360840000</v>
      </c>
      <c r="P147" s="4">
        <f t="shared" si="97"/>
        <v>1852224625000000</v>
      </c>
      <c r="Q147" s="4">
        <f t="shared" si="97"/>
        <v>5677735840000</v>
      </c>
      <c r="R147" s="4">
        <f t="shared" si="97"/>
        <v>464</v>
      </c>
      <c r="S147" s="4">
        <f t="shared" si="97"/>
        <v>427</v>
      </c>
      <c r="T147" s="4">
        <f t="shared" si="97"/>
        <v>37</v>
      </c>
      <c r="U147" s="4">
        <f t="shared" si="97"/>
        <v>274161.8</v>
      </c>
      <c r="V147" s="4">
        <f t="shared" si="97"/>
        <v>271000</v>
      </c>
      <c r="W147" s="4">
        <f t="shared" si="97"/>
        <v>64400</v>
      </c>
      <c r="X147" s="4">
        <f t="shared" si="97"/>
        <v>257342.62</v>
      </c>
      <c r="Y147" s="4">
        <f t="shared" si="97"/>
        <v>269884.55</v>
      </c>
      <c r="Z147" s="4">
        <f t="shared" si="97"/>
        <v>63523.77</v>
      </c>
      <c r="AA147" s="4">
        <f t="shared" si="97"/>
        <v>53617800</v>
      </c>
      <c r="AB147" s="4">
        <f t="shared" si="97"/>
        <v>51235000</v>
      </c>
      <c r="AC147" s="4">
        <f t="shared" si="97"/>
        <v>2382800</v>
      </c>
      <c r="AD147" s="4">
        <f t="shared" si="97"/>
        <v>1857902360840000</v>
      </c>
      <c r="AE147" s="4">
        <f t="shared" si="97"/>
        <v>1852224625000000</v>
      </c>
      <c r="AF147" s="4">
        <f t="shared" si="97"/>
        <v>5677735840000</v>
      </c>
      <c r="AG147" s="4">
        <f t="shared" si="97"/>
        <v>0</v>
      </c>
      <c r="AH147" s="4">
        <f t="shared" si="97"/>
        <v>0</v>
      </c>
      <c r="AI147" s="4">
        <f t="shared" si="97"/>
        <v>0</v>
      </c>
      <c r="AJ147" s="4">
        <f t="shared" si="97"/>
        <v>0</v>
      </c>
      <c r="AK147" s="4">
        <f t="shared" si="97"/>
        <v>0</v>
      </c>
      <c r="AL147" s="4">
        <f t="shared" si="97"/>
        <v>0</v>
      </c>
      <c r="AM147" s="4">
        <f t="shared" si="97"/>
        <v>0</v>
      </c>
      <c r="AN147" s="4">
        <f t="shared" si="97"/>
        <v>0</v>
      </c>
      <c r="AO147" s="4">
        <f t="shared" si="97"/>
        <v>0</v>
      </c>
      <c r="AP147" s="4">
        <f t="shared" si="97"/>
        <v>0</v>
      </c>
      <c r="AQ147" s="4">
        <f t="shared" si="97"/>
        <v>0</v>
      </c>
      <c r="AR147" s="4">
        <f t="shared" si="97"/>
        <v>0</v>
      </c>
      <c r="AS147" s="4">
        <f t="shared" si="97"/>
        <v>0</v>
      </c>
      <c r="AT147" s="4">
        <f t="shared" si="97"/>
        <v>0</v>
      </c>
      <c r="AU147" s="4">
        <f t="shared" si="97"/>
        <v>0</v>
      </c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>
        <f t="shared" ref="BN147:CA147" si="98">SUM(BN141:BN146)</f>
        <v>4254</v>
      </c>
      <c r="BO147" s="4">
        <f t="shared" si="98"/>
        <v>464</v>
      </c>
      <c r="BP147" s="4">
        <f t="shared" si="98"/>
        <v>4718</v>
      </c>
      <c r="BQ147" s="4">
        <f t="shared" si="98"/>
        <v>2483</v>
      </c>
      <c r="BR147" s="4">
        <f t="shared" si="98"/>
        <v>1771</v>
      </c>
      <c r="BS147" s="4">
        <f t="shared" si="98"/>
        <v>489972.2</v>
      </c>
      <c r="BT147" s="4">
        <f t="shared" si="98"/>
        <v>701424</v>
      </c>
      <c r="BU147" s="4">
        <f t="shared" si="98"/>
        <v>175044.80000000002</v>
      </c>
      <c r="BV147" s="4">
        <f t="shared" si="98"/>
        <v>356552.42000000004</v>
      </c>
      <c r="BW147" s="4">
        <f t="shared" si="98"/>
        <v>559790.80999999994</v>
      </c>
      <c r="BX147" s="4">
        <f t="shared" si="98"/>
        <v>132685.53</v>
      </c>
      <c r="BY147" s="4">
        <f t="shared" si="98"/>
        <v>366805000</v>
      </c>
      <c r="BZ147" s="4">
        <f t="shared" si="98"/>
        <v>53617800</v>
      </c>
      <c r="CA147" s="4">
        <f t="shared" si="98"/>
        <v>420422800</v>
      </c>
      <c r="CB147" s="4">
        <f t="shared" si="79"/>
        <v>89110.385756676551</v>
      </c>
      <c r="CC147" s="4">
        <f t="shared" ref="CC147:CU147" si="99">SUM(CC141:CC146)</f>
        <v>299946900</v>
      </c>
      <c r="CD147" s="4">
        <f t="shared" si="99"/>
        <v>66858100</v>
      </c>
      <c r="CE147" s="4">
        <f t="shared" si="99"/>
        <v>1.893891565012E+16</v>
      </c>
      <c r="CF147" s="4">
        <f t="shared" si="99"/>
        <v>1.814858214759E+16</v>
      </c>
      <c r="CG147" s="4">
        <f t="shared" si="99"/>
        <v>790333502530000</v>
      </c>
      <c r="CH147" s="4">
        <f t="shared" si="99"/>
        <v>3474</v>
      </c>
      <c r="CI147" s="4">
        <f t="shared" si="99"/>
        <v>464</v>
      </c>
      <c r="CJ147" s="4">
        <f t="shared" si="99"/>
        <v>3938</v>
      </c>
      <c r="CK147" s="4">
        <f t="shared" si="99"/>
        <v>1873</v>
      </c>
      <c r="CL147" s="4">
        <f t="shared" si="99"/>
        <v>1601</v>
      </c>
      <c r="CM147" s="4">
        <f t="shared" si="99"/>
        <v>487506.1</v>
      </c>
      <c r="CN147" s="4">
        <f t="shared" si="99"/>
        <v>713272.4</v>
      </c>
      <c r="CO147" s="4">
        <f t="shared" si="99"/>
        <v>203136.9</v>
      </c>
      <c r="CP147" s="4">
        <f t="shared" si="99"/>
        <v>352896.87</v>
      </c>
      <c r="CQ147" s="4">
        <f t="shared" si="99"/>
        <v>569630.47</v>
      </c>
      <c r="CR147" s="4">
        <f t="shared" si="99"/>
        <v>166342.34</v>
      </c>
      <c r="CS147" s="4">
        <f t="shared" si="99"/>
        <v>335200400</v>
      </c>
      <c r="CT147" s="4">
        <f t="shared" si="99"/>
        <v>53617800</v>
      </c>
      <c r="CU147" s="4">
        <f t="shared" si="99"/>
        <v>388818200</v>
      </c>
      <c r="CV147" s="4">
        <f t="shared" si="80"/>
        <v>98734.941594718126</v>
      </c>
      <c r="CW147" s="4">
        <f t="shared" ref="CW147:ED147" si="100">SUM(CW141:CW146)</f>
        <v>271461100</v>
      </c>
      <c r="CX147" s="4">
        <f t="shared" si="100"/>
        <v>63739300</v>
      </c>
      <c r="CY147" s="4">
        <f t="shared" si="100"/>
        <v>1.868667641194E+16</v>
      </c>
      <c r="CZ147" s="4">
        <f t="shared" si="100"/>
        <v>1.789960042125E+16</v>
      </c>
      <c r="DA147" s="4">
        <f t="shared" si="100"/>
        <v>787075990690000</v>
      </c>
      <c r="DB147" s="4">
        <f t="shared" si="100"/>
        <v>780</v>
      </c>
      <c r="DC147" s="4">
        <f t="shared" si="100"/>
        <v>610</v>
      </c>
      <c r="DD147" s="4">
        <f t="shared" si="100"/>
        <v>170</v>
      </c>
      <c r="DE147" s="4">
        <f t="shared" si="100"/>
        <v>124137.2</v>
      </c>
      <c r="DF147" s="4">
        <f t="shared" si="100"/>
        <v>110987.59999999999</v>
      </c>
      <c r="DG147" s="4">
        <f t="shared" si="100"/>
        <v>36400</v>
      </c>
      <c r="DH147" s="4">
        <f t="shared" si="100"/>
        <v>90744.42</v>
      </c>
      <c r="DI147" s="4">
        <f t="shared" si="100"/>
        <v>81083</v>
      </c>
      <c r="DJ147" s="4">
        <f t="shared" si="100"/>
        <v>29029.22</v>
      </c>
      <c r="DK147" s="4">
        <f t="shared" si="100"/>
        <v>31604600</v>
      </c>
      <c r="DL147" s="4">
        <f t="shared" si="100"/>
        <v>28485800</v>
      </c>
      <c r="DM147" s="4">
        <f t="shared" si="100"/>
        <v>3118800</v>
      </c>
      <c r="DN147" s="4">
        <f t="shared" si="100"/>
        <v>252239238180000</v>
      </c>
      <c r="DO147" s="4">
        <f t="shared" si="100"/>
        <v>248981726340000</v>
      </c>
      <c r="DP147" s="4">
        <f t="shared" si="100"/>
        <v>3257511840000</v>
      </c>
      <c r="DQ147" s="4">
        <f t="shared" si="100"/>
        <v>0</v>
      </c>
      <c r="DR147" s="4">
        <f t="shared" si="100"/>
        <v>0</v>
      </c>
      <c r="DS147" s="4">
        <f t="shared" si="100"/>
        <v>0</v>
      </c>
      <c r="DT147" s="4">
        <f t="shared" si="100"/>
        <v>0</v>
      </c>
      <c r="DU147" s="4">
        <f t="shared" si="100"/>
        <v>0</v>
      </c>
      <c r="DV147" s="4">
        <f t="shared" si="100"/>
        <v>0</v>
      </c>
      <c r="DW147" s="4">
        <f t="shared" si="100"/>
        <v>0</v>
      </c>
      <c r="DX147" s="4">
        <f t="shared" si="100"/>
        <v>0</v>
      </c>
      <c r="DY147" s="4">
        <f t="shared" si="100"/>
        <v>0</v>
      </c>
      <c r="DZ147" s="4">
        <f t="shared" si="100"/>
        <v>0</v>
      </c>
      <c r="EA147" s="4">
        <f t="shared" si="100"/>
        <v>0</v>
      </c>
      <c r="EB147" s="4">
        <f t="shared" si="100"/>
        <v>0</v>
      </c>
      <c r="EC147" s="4">
        <f t="shared" si="100"/>
        <v>0</v>
      </c>
      <c r="ED147" s="4">
        <f t="shared" si="100"/>
        <v>0</v>
      </c>
      <c r="EE147" s="175" t="e">
        <f t="shared" si="81"/>
        <v>#DIV/0!</v>
      </c>
      <c r="EF147" s="4"/>
      <c r="EG147" s="4"/>
      <c r="EH147" s="4"/>
      <c r="EI147" s="4"/>
      <c r="EJ147" s="4"/>
    </row>
    <row r="148" spans="1:140" x14ac:dyDescent="0.2">
      <c r="A148" s="5" t="s">
        <v>271</v>
      </c>
      <c r="B148" s="5" t="s">
        <v>405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 t="s">
        <v>295</v>
      </c>
      <c r="BL148" s="5" t="s">
        <v>271</v>
      </c>
      <c r="BM148" s="5" t="s">
        <v>272</v>
      </c>
      <c r="BN148" s="5">
        <v>332</v>
      </c>
      <c r="BO148" s="5">
        <v>0</v>
      </c>
      <c r="BP148" s="5">
        <f t="shared" ref="BP148:BP158" si="101">BN148+BO148</f>
        <v>332</v>
      </c>
      <c r="BQ148" s="5">
        <v>162</v>
      </c>
      <c r="BR148" s="5">
        <v>170</v>
      </c>
      <c r="BS148" s="5">
        <v>308474</v>
      </c>
      <c r="BT148" s="5">
        <v>587010</v>
      </c>
      <c r="BU148" s="5">
        <v>43045.599999999999</v>
      </c>
      <c r="BV148" s="5">
        <v>286472.26</v>
      </c>
      <c r="BW148" s="5">
        <v>585195.43999999994</v>
      </c>
      <c r="BX148" s="5">
        <v>34189.68</v>
      </c>
      <c r="BY148" s="5">
        <v>102413370</v>
      </c>
      <c r="BZ148" s="5">
        <v>0</v>
      </c>
      <c r="CA148" s="5">
        <f t="shared" ref="CA148:CA158" si="102">BY148+BZ148</f>
        <v>102413370</v>
      </c>
      <c r="CB148" s="5">
        <f t="shared" si="79"/>
        <v>308474.00602409639</v>
      </c>
      <c r="CC148" s="5">
        <v>95095620</v>
      </c>
      <c r="CD148" s="5">
        <v>7317750</v>
      </c>
      <c r="CE148" s="5">
        <v>9077274138326900</v>
      </c>
      <c r="CF148" s="5">
        <v>9043176943184400</v>
      </c>
      <c r="CG148" s="5">
        <v>34097195142500</v>
      </c>
      <c r="CH148" s="5">
        <v>324</v>
      </c>
      <c r="CI148" s="5">
        <v>0</v>
      </c>
      <c r="CJ148" s="5">
        <f t="shared" ref="CJ148:CJ158" si="103">CH148+CI148</f>
        <v>324</v>
      </c>
      <c r="CK148" s="5">
        <v>162</v>
      </c>
      <c r="CL148" s="5">
        <v>162</v>
      </c>
      <c r="CM148" s="5">
        <v>315932.59999999998</v>
      </c>
      <c r="CN148" s="5">
        <v>587010</v>
      </c>
      <c r="CO148" s="5">
        <v>44855.199999999997</v>
      </c>
      <c r="CP148" s="5">
        <v>293533.48</v>
      </c>
      <c r="CQ148" s="5">
        <v>585195.43999999994</v>
      </c>
      <c r="CR148" s="5">
        <v>35870.85</v>
      </c>
      <c r="CS148" s="5">
        <v>102362170</v>
      </c>
      <c r="CT148" s="5">
        <v>0</v>
      </c>
      <c r="CU148" s="5">
        <f t="shared" ref="CU148:CU158" si="104">CS148+CT148</f>
        <v>102362170</v>
      </c>
      <c r="CV148" s="5">
        <f t="shared" si="80"/>
        <v>315932.62345679011</v>
      </c>
      <c r="CW148" s="5">
        <v>95095620</v>
      </c>
      <c r="CX148" s="5">
        <v>7266550</v>
      </c>
      <c r="CY148" s="5">
        <v>9077271516886900</v>
      </c>
      <c r="CZ148" s="5">
        <v>9043176943184400</v>
      </c>
      <c r="DA148" s="5">
        <v>34094573702500</v>
      </c>
      <c r="DB148" s="5">
        <v>8</v>
      </c>
      <c r="DC148" s="5">
        <v>0</v>
      </c>
      <c r="DD148" s="5">
        <v>8</v>
      </c>
      <c r="DE148" s="5">
        <v>6400</v>
      </c>
      <c r="DF148" s="5">
        <v>0</v>
      </c>
      <c r="DG148" s="5">
        <v>6400</v>
      </c>
      <c r="DH148" s="5">
        <v>5986.65</v>
      </c>
      <c r="DI148" s="5">
        <v>0</v>
      </c>
      <c r="DJ148" s="5">
        <v>5986.65</v>
      </c>
      <c r="DK148" s="5">
        <v>51200</v>
      </c>
      <c r="DL148" s="5">
        <v>0</v>
      </c>
      <c r="DM148" s="5">
        <v>51200</v>
      </c>
      <c r="DN148" s="5">
        <v>2621440000</v>
      </c>
      <c r="DO148" s="5">
        <v>0</v>
      </c>
      <c r="DP148" s="5">
        <v>2621440000</v>
      </c>
      <c r="DQ148" s="5">
        <v>0</v>
      </c>
      <c r="DR148" s="5">
        <v>0</v>
      </c>
      <c r="DS148" s="5">
        <f t="shared" ref="DS148:DS158" si="105">DQ148+DR148</f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f t="shared" ref="ED148:ED158" si="106">EB148+EC148</f>
        <v>0</v>
      </c>
      <c r="EE148" s="176" t="e">
        <f t="shared" si="81"/>
        <v>#DIV/0!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</row>
    <row r="149" spans="1:140" x14ac:dyDescent="0.2">
      <c r="A149" s="5" t="s">
        <v>273</v>
      </c>
      <c r="B149" s="5" t="s">
        <v>405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 t="s">
        <v>295</v>
      </c>
      <c r="BL149" s="5" t="s">
        <v>273</v>
      </c>
      <c r="BM149" s="5" t="s">
        <v>274</v>
      </c>
      <c r="BN149" s="5">
        <v>93</v>
      </c>
      <c r="BO149" s="5">
        <v>0</v>
      </c>
      <c r="BP149" s="5">
        <f t="shared" si="101"/>
        <v>93</v>
      </c>
      <c r="BQ149" s="5">
        <v>93</v>
      </c>
      <c r="BR149" s="5">
        <v>0</v>
      </c>
      <c r="BS149" s="5">
        <v>25118.3</v>
      </c>
      <c r="BT149" s="5">
        <v>25118.3</v>
      </c>
      <c r="BU149" s="5">
        <v>0</v>
      </c>
      <c r="BV149" s="5">
        <v>21232.36</v>
      </c>
      <c r="BW149" s="5">
        <v>21232.36</v>
      </c>
      <c r="BX149" s="5">
        <v>0</v>
      </c>
      <c r="BY149" s="5">
        <v>2336000</v>
      </c>
      <c r="BZ149" s="5">
        <v>0</v>
      </c>
      <c r="CA149" s="5">
        <f t="shared" si="102"/>
        <v>2336000</v>
      </c>
      <c r="CB149" s="5">
        <f t="shared" si="79"/>
        <v>25118.279569892475</v>
      </c>
      <c r="CC149" s="5">
        <v>2336000</v>
      </c>
      <c r="CD149" s="5">
        <v>0</v>
      </c>
      <c r="CE149" s="5">
        <v>3957760000000</v>
      </c>
      <c r="CF149" s="5">
        <v>3957760000000</v>
      </c>
      <c r="CG149" s="5">
        <v>0</v>
      </c>
      <c r="CH149" s="5">
        <v>32</v>
      </c>
      <c r="CI149" s="5">
        <v>0</v>
      </c>
      <c r="CJ149" s="5">
        <f t="shared" si="103"/>
        <v>32</v>
      </c>
      <c r="CK149" s="5">
        <v>32</v>
      </c>
      <c r="CL149" s="5">
        <v>0</v>
      </c>
      <c r="CM149" s="5">
        <v>12000</v>
      </c>
      <c r="CN149" s="5">
        <v>12000</v>
      </c>
      <c r="CO149" s="5">
        <v>0</v>
      </c>
      <c r="CP149" s="5">
        <v>11811.01</v>
      </c>
      <c r="CQ149" s="5">
        <v>11811.01</v>
      </c>
      <c r="CR149" s="5">
        <v>0</v>
      </c>
      <c r="CS149" s="5">
        <v>384000</v>
      </c>
      <c r="CT149" s="5">
        <v>0</v>
      </c>
      <c r="CU149" s="5">
        <f t="shared" si="104"/>
        <v>384000</v>
      </c>
      <c r="CV149" s="5">
        <f t="shared" si="80"/>
        <v>12000</v>
      </c>
      <c r="CW149" s="5">
        <v>384000</v>
      </c>
      <c r="CX149" s="5">
        <v>0</v>
      </c>
      <c r="CY149" s="5">
        <v>147456000000</v>
      </c>
      <c r="CZ149" s="5">
        <v>147456000000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61</v>
      </c>
      <c r="DR149" s="5">
        <v>0</v>
      </c>
      <c r="DS149" s="5">
        <f t="shared" si="105"/>
        <v>61</v>
      </c>
      <c r="DT149" s="5">
        <v>61</v>
      </c>
      <c r="DU149" s="5">
        <v>0</v>
      </c>
      <c r="DV149" s="5">
        <v>32000</v>
      </c>
      <c r="DW149" s="5">
        <v>32000</v>
      </c>
      <c r="DX149" s="5">
        <v>0</v>
      </c>
      <c r="DY149" s="5">
        <v>31736.62</v>
      </c>
      <c r="DZ149" s="5">
        <v>31736.62</v>
      </c>
      <c r="EA149" s="5">
        <v>0</v>
      </c>
      <c r="EB149" s="5">
        <v>1952000</v>
      </c>
      <c r="EC149" s="5">
        <v>0</v>
      </c>
      <c r="ED149" s="5">
        <f t="shared" si="106"/>
        <v>1952000</v>
      </c>
      <c r="EE149" s="176">
        <f t="shared" si="81"/>
        <v>32000</v>
      </c>
      <c r="EF149" s="5">
        <v>1952000</v>
      </c>
      <c r="EG149" s="5">
        <v>0</v>
      </c>
      <c r="EH149" s="5">
        <v>3810304000000</v>
      </c>
      <c r="EI149" s="5">
        <v>3810304000000</v>
      </c>
      <c r="EJ149" s="5">
        <v>0</v>
      </c>
    </row>
    <row r="150" spans="1:140" x14ac:dyDescent="0.2">
      <c r="A150" s="5" t="s">
        <v>275</v>
      </c>
      <c r="B150" s="5" t="s">
        <v>405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 t="s">
        <v>295</v>
      </c>
      <c r="BL150" s="5" t="s">
        <v>275</v>
      </c>
      <c r="BM150" s="5" t="s">
        <v>276</v>
      </c>
      <c r="BN150" s="5">
        <v>908</v>
      </c>
      <c r="BO150" s="5">
        <v>0</v>
      </c>
      <c r="BP150" s="5">
        <f t="shared" si="101"/>
        <v>908</v>
      </c>
      <c r="BQ150" s="5">
        <v>791</v>
      </c>
      <c r="BR150" s="5">
        <v>117</v>
      </c>
      <c r="BS150" s="5">
        <v>52193.7</v>
      </c>
      <c r="BT150" s="5">
        <v>56888.6</v>
      </c>
      <c r="BU150" s="5">
        <v>20453</v>
      </c>
      <c r="BV150" s="5">
        <v>24595.97</v>
      </c>
      <c r="BW150" s="5">
        <v>28149.87</v>
      </c>
      <c r="BX150" s="5">
        <v>14390.7</v>
      </c>
      <c r="BY150" s="5">
        <v>47391890</v>
      </c>
      <c r="BZ150" s="5">
        <v>0</v>
      </c>
      <c r="CA150" s="5">
        <f t="shared" si="102"/>
        <v>47391890</v>
      </c>
      <c r="CB150" s="5">
        <f t="shared" si="79"/>
        <v>52193.711453744494</v>
      </c>
      <c r="CC150" s="5">
        <v>44998890</v>
      </c>
      <c r="CD150" s="5">
        <v>2393000</v>
      </c>
      <c r="CE150" s="5">
        <v>501242733566100</v>
      </c>
      <c r="CF150" s="5">
        <v>498358904566100</v>
      </c>
      <c r="CG150" s="5">
        <v>2883829000000</v>
      </c>
      <c r="CH150" s="5">
        <v>498</v>
      </c>
      <c r="CI150" s="5">
        <v>0</v>
      </c>
      <c r="CJ150" s="5">
        <f t="shared" si="103"/>
        <v>498</v>
      </c>
      <c r="CK150" s="5">
        <v>425</v>
      </c>
      <c r="CL150" s="5">
        <v>73</v>
      </c>
      <c r="CM150" s="5">
        <v>54562.1</v>
      </c>
      <c r="CN150" s="5">
        <v>61357.5</v>
      </c>
      <c r="CO150" s="5">
        <v>15000</v>
      </c>
      <c r="CP150" s="5">
        <v>34848.589999999997</v>
      </c>
      <c r="CQ150" s="5">
        <v>40745.01</v>
      </c>
      <c r="CR150" s="5">
        <v>14896.91</v>
      </c>
      <c r="CS150" s="5">
        <v>27171950</v>
      </c>
      <c r="CT150" s="5">
        <v>0</v>
      </c>
      <c r="CU150" s="5">
        <f t="shared" si="104"/>
        <v>27171950</v>
      </c>
      <c r="CV150" s="5">
        <f t="shared" si="80"/>
        <v>54562.148594377511</v>
      </c>
      <c r="CW150" s="5">
        <v>26076950</v>
      </c>
      <c r="CX150" s="5">
        <v>1095000</v>
      </c>
      <c r="CY150" s="5">
        <v>302664688202500</v>
      </c>
      <c r="CZ150" s="5">
        <v>301465663202500</v>
      </c>
      <c r="DA150" s="5">
        <v>1199025000000</v>
      </c>
      <c r="DB150" s="5">
        <v>410</v>
      </c>
      <c r="DC150" s="5">
        <v>366</v>
      </c>
      <c r="DD150" s="5">
        <v>44</v>
      </c>
      <c r="DE150" s="5">
        <v>49316.9</v>
      </c>
      <c r="DF150" s="5">
        <v>51699.3</v>
      </c>
      <c r="DG150" s="5">
        <v>29500</v>
      </c>
      <c r="DH150" s="5">
        <v>34283.769999999997</v>
      </c>
      <c r="DI150" s="5">
        <v>38243.07</v>
      </c>
      <c r="DJ150" s="5">
        <v>29162.85</v>
      </c>
      <c r="DK150" s="5">
        <v>20219940</v>
      </c>
      <c r="DL150" s="5">
        <v>18921940</v>
      </c>
      <c r="DM150" s="5">
        <v>1298000</v>
      </c>
      <c r="DN150" s="5">
        <v>198578045363600</v>
      </c>
      <c r="DO150" s="5">
        <v>196893241363600</v>
      </c>
      <c r="DP150" s="5">
        <v>1684804000000</v>
      </c>
      <c r="DQ150" s="5">
        <v>0</v>
      </c>
      <c r="DR150" s="5">
        <v>0</v>
      </c>
      <c r="DS150" s="5">
        <f t="shared" si="105"/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f t="shared" si="106"/>
        <v>0</v>
      </c>
      <c r="EE150" s="176" t="e">
        <f t="shared" si="81"/>
        <v>#DIV/0!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</row>
    <row r="151" spans="1:140" x14ac:dyDescent="0.2">
      <c r="A151" s="5" t="s">
        <v>277</v>
      </c>
      <c r="B151" s="5" t="s">
        <v>405</v>
      </c>
      <c r="C151" s="5">
        <v>317</v>
      </c>
      <c r="D151" s="5">
        <v>219</v>
      </c>
      <c r="E151" s="5">
        <v>98</v>
      </c>
      <c r="F151" s="5">
        <v>227571</v>
      </c>
      <c r="G151" s="5">
        <v>226484</v>
      </c>
      <c r="H151" s="5">
        <v>230000</v>
      </c>
      <c r="I151" s="5">
        <v>143714.82</v>
      </c>
      <c r="J151" s="5">
        <v>181079.24</v>
      </c>
      <c r="K151" s="5">
        <v>228823.52</v>
      </c>
      <c r="L151" s="5">
        <v>72140000</v>
      </c>
      <c r="M151" s="5">
        <v>49600000</v>
      </c>
      <c r="N151" s="5">
        <v>22540000</v>
      </c>
      <c r="O151" s="5">
        <v>2091911600000000</v>
      </c>
      <c r="P151" s="5">
        <v>1583860000000000</v>
      </c>
      <c r="Q151" s="5">
        <v>508051600000000</v>
      </c>
      <c r="R151" s="5">
        <v>317</v>
      </c>
      <c r="S151" s="5">
        <v>219</v>
      </c>
      <c r="T151" s="5">
        <v>98</v>
      </c>
      <c r="U151" s="5">
        <v>227571</v>
      </c>
      <c r="V151" s="5">
        <v>226484</v>
      </c>
      <c r="W151" s="5">
        <v>230000</v>
      </c>
      <c r="X151" s="5">
        <v>143714.82</v>
      </c>
      <c r="Y151" s="5">
        <v>181079.24</v>
      </c>
      <c r="Z151" s="5">
        <v>228823.52</v>
      </c>
      <c r="AA151" s="5">
        <v>72140000</v>
      </c>
      <c r="AB151" s="5">
        <v>49600000</v>
      </c>
      <c r="AC151" s="5">
        <v>22540000</v>
      </c>
      <c r="AD151" s="5">
        <v>2091911600000000</v>
      </c>
      <c r="AE151" s="5">
        <v>1583860000000000</v>
      </c>
      <c r="AF151" s="5">
        <v>508051600000000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 t="s">
        <v>295</v>
      </c>
      <c r="BL151" s="5" t="s">
        <v>277</v>
      </c>
      <c r="BM151" s="5" t="s">
        <v>278</v>
      </c>
      <c r="BN151" s="5">
        <v>1507</v>
      </c>
      <c r="BO151" s="5">
        <v>317</v>
      </c>
      <c r="BP151" s="5">
        <f t="shared" si="101"/>
        <v>1824</v>
      </c>
      <c r="BQ151" s="5">
        <v>872</v>
      </c>
      <c r="BR151" s="5">
        <v>635</v>
      </c>
      <c r="BS151" s="5">
        <v>97531.7</v>
      </c>
      <c r="BT151" s="5">
        <v>104926.5</v>
      </c>
      <c r="BU151" s="5">
        <v>87376.9</v>
      </c>
      <c r="BV151" s="5">
        <v>34621.949999999997</v>
      </c>
      <c r="BW151" s="5">
        <v>52737.2</v>
      </c>
      <c r="BX151" s="5">
        <v>38810.42</v>
      </c>
      <c r="BY151" s="5">
        <v>146980220</v>
      </c>
      <c r="BZ151" s="5">
        <v>72140000</v>
      </c>
      <c r="CA151" s="5">
        <f t="shared" si="102"/>
        <v>219120220</v>
      </c>
      <c r="CB151" s="5">
        <f t="shared" si="79"/>
        <v>120131.69956140351</v>
      </c>
      <c r="CC151" s="5">
        <v>91495900</v>
      </c>
      <c r="CD151" s="5">
        <v>55484320</v>
      </c>
      <c r="CE151" s="5">
        <v>2736594371656400</v>
      </c>
      <c r="CF151" s="5">
        <v>2124389289810000</v>
      </c>
      <c r="CG151" s="5">
        <v>612205081846400</v>
      </c>
      <c r="CH151" s="5">
        <v>1244</v>
      </c>
      <c r="CI151" s="5">
        <v>317</v>
      </c>
      <c r="CJ151" s="5">
        <f t="shared" si="103"/>
        <v>1561</v>
      </c>
      <c r="CK151" s="5">
        <v>806</v>
      </c>
      <c r="CL151" s="5">
        <v>438</v>
      </c>
      <c r="CM151" s="5">
        <v>115028.3</v>
      </c>
      <c r="CN151" s="5">
        <v>110898.1</v>
      </c>
      <c r="CO151" s="5">
        <v>122628.6</v>
      </c>
      <c r="CP151" s="5">
        <v>41866.53</v>
      </c>
      <c r="CQ151" s="5">
        <v>56991.21</v>
      </c>
      <c r="CR151" s="5">
        <v>56039.65</v>
      </c>
      <c r="CS151" s="5">
        <v>143095220</v>
      </c>
      <c r="CT151" s="5">
        <v>72140000</v>
      </c>
      <c r="CU151" s="5">
        <f t="shared" si="104"/>
        <v>215235220</v>
      </c>
      <c r="CV151" s="5">
        <f t="shared" si="80"/>
        <v>137882.90839205639</v>
      </c>
      <c r="CW151" s="5">
        <v>89383900</v>
      </c>
      <c r="CX151" s="5">
        <v>53711320</v>
      </c>
      <c r="CY151" s="5">
        <v>2728990298656400</v>
      </c>
      <c r="CZ151" s="5">
        <v>2119928745810000</v>
      </c>
      <c r="DA151" s="5">
        <v>609061552846400</v>
      </c>
      <c r="DB151" s="5">
        <v>66</v>
      </c>
      <c r="DC151" s="5">
        <v>66</v>
      </c>
      <c r="DD151" s="5">
        <v>0</v>
      </c>
      <c r="DE151" s="5">
        <v>32000</v>
      </c>
      <c r="DF151" s="5">
        <v>32000</v>
      </c>
      <c r="DG151" s="5">
        <v>0</v>
      </c>
      <c r="DH151" s="5">
        <v>31756.65</v>
      </c>
      <c r="DI151" s="5">
        <v>31756.65</v>
      </c>
      <c r="DJ151" s="5">
        <v>0</v>
      </c>
      <c r="DK151" s="5">
        <v>2112000</v>
      </c>
      <c r="DL151" s="5">
        <v>2112000</v>
      </c>
      <c r="DM151" s="5">
        <v>0</v>
      </c>
      <c r="DN151" s="5">
        <v>4460544000000</v>
      </c>
      <c r="DO151" s="5">
        <v>4460544000000</v>
      </c>
      <c r="DP151" s="5">
        <v>0</v>
      </c>
      <c r="DQ151" s="5">
        <v>197</v>
      </c>
      <c r="DR151" s="5">
        <v>0</v>
      </c>
      <c r="DS151" s="5">
        <f t="shared" si="105"/>
        <v>197</v>
      </c>
      <c r="DT151" s="5">
        <v>0</v>
      </c>
      <c r="DU151" s="5">
        <v>197</v>
      </c>
      <c r="DV151" s="5">
        <v>9000</v>
      </c>
      <c r="DW151" s="5">
        <v>0</v>
      </c>
      <c r="DX151" s="5">
        <v>9000</v>
      </c>
      <c r="DY151" s="5">
        <v>8977.1299999999992</v>
      </c>
      <c r="DZ151" s="5">
        <v>0</v>
      </c>
      <c r="EA151" s="5">
        <v>8977.1299999999992</v>
      </c>
      <c r="EB151" s="5">
        <v>1773000</v>
      </c>
      <c r="EC151" s="5">
        <v>0</v>
      </c>
      <c r="ED151" s="5">
        <f t="shared" si="106"/>
        <v>1773000</v>
      </c>
      <c r="EE151" s="176">
        <f t="shared" si="81"/>
        <v>9000</v>
      </c>
      <c r="EF151" s="5">
        <v>0</v>
      </c>
      <c r="EG151" s="5">
        <v>1773000</v>
      </c>
      <c r="EH151" s="5">
        <v>3143529000000</v>
      </c>
      <c r="EI151" s="5">
        <v>0</v>
      </c>
      <c r="EJ151" s="5">
        <v>3143529000000</v>
      </c>
    </row>
    <row r="152" spans="1:140" x14ac:dyDescent="0.2">
      <c r="A152" s="5" t="s">
        <v>279</v>
      </c>
      <c r="B152" s="5" t="s">
        <v>405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 t="s">
        <v>295</v>
      </c>
      <c r="BL152" s="5" t="s">
        <v>279</v>
      </c>
      <c r="BM152" s="5" t="s">
        <v>280</v>
      </c>
      <c r="BN152" s="5">
        <v>298</v>
      </c>
      <c r="BO152" s="5">
        <v>0</v>
      </c>
      <c r="BP152" s="5">
        <f t="shared" si="101"/>
        <v>298</v>
      </c>
      <c r="BQ152" s="5">
        <v>209</v>
      </c>
      <c r="BR152" s="5">
        <v>89</v>
      </c>
      <c r="BS152" s="5">
        <v>69094</v>
      </c>
      <c r="BT152" s="5">
        <v>55933</v>
      </c>
      <c r="BU152" s="5">
        <v>100000</v>
      </c>
      <c r="BV152" s="5">
        <v>41579.15</v>
      </c>
      <c r="BW152" s="5">
        <v>41460.22</v>
      </c>
      <c r="BX152" s="5">
        <v>99436.62</v>
      </c>
      <c r="BY152" s="5">
        <v>20590000</v>
      </c>
      <c r="BZ152" s="5">
        <v>0</v>
      </c>
      <c r="CA152" s="5">
        <f t="shared" si="102"/>
        <v>20590000</v>
      </c>
      <c r="CB152" s="5">
        <f t="shared" si="79"/>
        <v>69093.959731543626</v>
      </c>
      <c r="CC152" s="5">
        <v>11690000</v>
      </c>
      <c r="CD152" s="5">
        <v>8900000</v>
      </c>
      <c r="CE152" s="5">
        <v>154949300000000</v>
      </c>
      <c r="CF152" s="5">
        <v>75739300000000</v>
      </c>
      <c r="CG152" s="5">
        <v>79210000000000</v>
      </c>
      <c r="CH152" s="5">
        <v>298</v>
      </c>
      <c r="CI152" s="5">
        <v>0</v>
      </c>
      <c r="CJ152" s="5">
        <f t="shared" si="103"/>
        <v>298</v>
      </c>
      <c r="CK152" s="5">
        <v>209</v>
      </c>
      <c r="CL152" s="5">
        <v>89</v>
      </c>
      <c r="CM152" s="5">
        <v>69094</v>
      </c>
      <c r="CN152" s="5">
        <v>55933</v>
      </c>
      <c r="CO152" s="5">
        <v>100000</v>
      </c>
      <c r="CP152" s="5">
        <v>41579.15</v>
      </c>
      <c r="CQ152" s="5">
        <v>41460.22</v>
      </c>
      <c r="CR152" s="5">
        <v>99436.62</v>
      </c>
      <c r="CS152" s="5">
        <v>20590000</v>
      </c>
      <c r="CT152" s="5">
        <v>0</v>
      </c>
      <c r="CU152" s="5">
        <f t="shared" si="104"/>
        <v>20590000</v>
      </c>
      <c r="CV152" s="5">
        <f t="shared" si="80"/>
        <v>69093.959731543626</v>
      </c>
      <c r="CW152" s="5">
        <v>11690000</v>
      </c>
      <c r="CX152" s="5">
        <v>8900000</v>
      </c>
      <c r="CY152" s="5">
        <v>154949300000000</v>
      </c>
      <c r="CZ152" s="5">
        <v>75739300000000</v>
      </c>
      <c r="DA152" s="5">
        <v>79210000000000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f t="shared" si="105"/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f t="shared" si="106"/>
        <v>0</v>
      </c>
      <c r="EE152" s="176" t="e">
        <f t="shared" si="81"/>
        <v>#DIV/0!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</row>
    <row r="153" spans="1:140" x14ac:dyDescent="0.2">
      <c r="A153" s="5" t="s">
        <v>281</v>
      </c>
      <c r="B153" s="5" t="s">
        <v>405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 t="s">
        <v>295</v>
      </c>
      <c r="BL153" s="5" t="s">
        <v>281</v>
      </c>
      <c r="BM153" s="5" t="s">
        <v>282</v>
      </c>
      <c r="BN153" s="5">
        <v>1136</v>
      </c>
      <c r="BO153" s="5">
        <v>0</v>
      </c>
      <c r="BP153" s="5">
        <f t="shared" si="101"/>
        <v>1136</v>
      </c>
      <c r="BQ153" s="5">
        <v>732</v>
      </c>
      <c r="BR153" s="5">
        <v>404</v>
      </c>
      <c r="BS153" s="5">
        <v>28806.9</v>
      </c>
      <c r="BT153" s="5">
        <v>29323.200000000001</v>
      </c>
      <c r="BU153" s="5">
        <v>27871.3</v>
      </c>
      <c r="BV153" s="5">
        <v>15045.34</v>
      </c>
      <c r="BW153" s="5">
        <v>19349.46</v>
      </c>
      <c r="BX153" s="5">
        <v>23677.88</v>
      </c>
      <c r="BY153" s="5">
        <v>32724600</v>
      </c>
      <c r="BZ153" s="5">
        <v>0</v>
      </c>
      <c r="CA153" s="5">
        <f t="shared" si="102"/>
        <v>32724600</v>
      </c>
      <c r="CB153" s="5">
        <f t="shared" si="79"/>
        <v>28806.866197183099</v>
      </c>
      <c r="CC153" s="5">
        <v>21464600</v>
      </c>
      <c r="CD153" s="5">
        <v>11260000</v>
      </c>
      <c r="CE153" s="5">
        <v>293062472360000</v>
      </c>
      <c r="CF153" s="5">
        <v>201242872360000</v>
      </c>
      <c r="CG153" s="5">
        <v>91819600000000</v>
      </c>
      <c r="CH153" s="5">
        <v>220</v>
      </c>
      <c r="CI153" s="5">
        <v>0</v>
      </c>
      <c r="CJ153" s="5">
        <f t="shared" si="103"/>
        <v>220</v>
      </c>
      <c r="CK153" s="5">
        <v>126</v>
      </c>
      <c r="CL153" s="5">
        <v>94</v>
      </c>
      <c r="CM153" s="5">
        <v>93127.3</v>
      </c>
      <c r="CN153" s="5">
        <v>88000</v>
      </c>
      <c r="CO153" s="5">
        <v>100000</v>
      </c>
      <c r="CP153" s="5">
        <v>65775.06</v>
      </c>
      <c r="CQ153" s="5">
        <v>87650.1</v>
      </c>
      <c r="CR153" s="5">
        <v>99466.66</v>
      </c>
      <c r="CS153" s="5">
        <v>20488000</v>
      </c>
      <c r="CT153" s="5">
        <v>0</v>
      </c>
      <c r="CU153" s="5">
        <f t="shared" si="104"/>
        <v>20488000</v>
      </c>
      <c r="CV153" s="5">
        <f t="shared" si="80"/>
        <v>93127.272727272721</v>
      </c>
      <c r="CW153" s="5">
        <v>11088000</v>
      </c>
      <c r="CX153" s="5">
        <v>9400000</v>
      </c>
      <c r="CY153" s="5">
        <v>211303744000000</v>
      </c>
      <c r="CZ153" s="5">
        <v>122943744000000</v>
      </c>
      <c r="DA153" s="5">
        <v>88360000000000</v>
      </c>
      <c r="DB153" s="5">
        <v>916</v>
      </c>
      <c r="DC153" s="5">
        <v>606</v>
      </c>
      <c r="DD153" s="5">
        <v>310</v>
      </c>
      <c r="DE153" s="5">
        <v>13358.7</v>
      </c>
      <c r="DF153" s="5">
        <v>17123.099999999999</v>
      </c>
      <c r="DG153" s="5">
        <v>6000</v>
      </c>
      <c r="DH153" s="5">
        <v>9861.36</v>
      </c>
      <c r="DI153" s="5">
        <v>14585.2</v>
      </c>
      <c r="DJ153" s="5">
        <v>5990.31</v>
      </c>
      <c r="DK153" s="5">
        <v>12236600</v>
      </c>
      <c r="DL153" s="5">
        <v>10376600</v>
      </c>
      <c r="DM153" s="5">
        <v>1860000</v>
      </c>
      <c r="DN153" s="5">
        <v>81758728360000</v>
      </c>
      <c r="DO153" s="5">
        <v>78299128360000</v>
      </c>
      <c r="DP153" s="5">
        <v>3459600000000</v>
      </c>
      <c r="DQ153" s="5">
        <v>0</v>
      </c>
      <c r="DR153" s="5">
        <v>0</v>
      </c>
      <c r="DS153" s="5">
        <f t="shared" si="105"/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f t="shared" si="106"/>
        <v>0</v>
      </c>
      <c r="EE153" s="176" t="e">
        <f t="shared" si="81"/>
        <v>#DIV/0!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</row>
    <row r="154" spans="1:140" x14ac:dyDescent="0.2">
      <c r="A154" s="5" t="s">
        <v>283</v>
      </c>
      <c r="B154" s="5" t="s">
        <v>405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 t="s">
        <v>295</v>
      </c>
      <c r="BL154" s="5" t="s">
        <v>283</v>
      </c>
      <c r="BM154" s="5" t="s">
        <v>284</v>
      </c>
      <c r="BN154" s="5">
        <v>362</v>
      </c>
      <c r="BO154" s="5">
        <v>0</v>
      </c>
      <c r="BP154" s="5">
        <f t="shared" si="101"/>
        <v>362</v>
      </c>
      <c r="BQ154" s="5">
        <v>333</v>
      </c>
      <c r="BR154" s="5">
        <v>29</v>
      </c>
      <c r="BS154" s="5">
        <v>25814.7</v>
      </c>
      <c r="BT154" s="5">
        <v>25435.4</v>
      </c>
      <c r="BU154" s="5">
        <v>30170</v>
      </c>
      <c r="BV154" s="5">
        <v>17265.25</v>
      </c>
      <c r="BW154" s="5">
        <v>18590.28</v>
      </c>
      <c r="BX154" s="5">
        <v>29645.26</v>
      </c>
      <c r="BY154" s="5">
        <v>9344930</v>
      </c>
      <c r="BZ154" s="5">
        <v>0</v>
      </c>
      <c r="CA154" s="5">
        <f t="shared" si="102"/>
        <v>9344930</v>
      </c>
      <c r="CB154" s="5">
        <f t="shared" si="79"/>
        <v>25814.723756906078</v>
      </c>
      <c r="CC154" s="5">
        <v>8470000</v>
      </c>
      <c r="CD154" s="5">
        <v>874930</v>
      </c>
      <c r="CE154" s="5">
        <v>39304002504900</v>
      </c>
      <c r="CF154" s="5">
        <v>38538500000000</v>
      </c>
      <c r="CG154" s="5">
        <v>765502504900</v>
      </c>
      <c r="CH154" s="5">
        <v>29</v>
      </c>
      <c r="CI154" s="5">
        <v>0</v>
      </c>
      <c r="CJ154" s="5">
        <f t="shared" si="103"/>
        <v>29</v>
      </c>
      <c r="CK154" s="5">
        <v>0</v>
      </c>
      <c r="CL154" s="5">
        <v>29</v>
      </c>
      <c r="CM154" s="5">
        <v>30170</v>
      </c>
      <c r="CN154" s="5">
        <v>0</v>
      </c>
      <c r="CO154" s="5">
        <v>30170</v>
      </c>
      <c r="CP154" s="5">
        <v>29645.26</v>
      </c>
      <c r="CQ154" s="5">
        <v>0</v>
      </c>
      <c r="CR154" s="5">
        <v>29645.26</v>
      </c>
      <c r="CS154" s="5">
        <v>874930</v>
      </c>
      <c r="CT154" s="5">
        <v>0</v>
      </c>
      <c r="CU154" s="5">
        <f t="shared" si="104"/>
        <v>874930</v>
      </c>
      <c r="CV154" s="5">
        <f t="shared" si="80"/>
        <v>30170</v>
      </c>
      <c r="CW154" s="5">
        <v>0</v>
      </c>
      <c r="CX154" s="5">
        <v>874930</v>
      </c>
      <c r="CY154" s="5">
        <v>765502504900</v>
      </c>
      <c r="CZ154" s="5">
        <v>0</v>
      </c>
      <c r="DA154" s="5">
        <v>765502504900</v>
      </c>
      <c r="DB154" s="5">
        <v>333</v>
      </c>
      <c r="DC154" s="5">
        <v>333</v>
      </c>
      <c r="DD154" s="5">
        <v>0</v>
      </c>
      <c r="DE154" s="5">
        <v>25435.4</v>
      </c>
      <c r="DF154" s="5">
        <v>25435.4</v>
      </c>
      <c r="DG154" s="5">
        <v>0</v>
      </c>
      <c r="DH154" s="5">
        <v>18590.28</v>
      </c>
      <c r="DI154" s="5">
        <v>18590.28</v>
      </c>
      <c r="DJ154" s="5">
        <v>0</v>
      </c>
      <c r="DK154" s="5">
        <v>8470000</v>
      </c>
      <c r="DL154" s="5">
        <v>8470000</v>
      </c>
      <c r="DM154" s="5">
        <v>0</v>
      </c>
      <c r="DN154" s="5">
        <v>38538500000000</v>
      </c>
      <c r="DO154" s="5">
        <v>38538500000000</v>
      </c>
      <c r="DP154" s="5">
        <v>0</v>
      </c>
      <c r="DQ154" s="5">
        <v>0</v>
      </c>
      <c r="DR154" s="5">
        <v>0</v>
      </c>
      <c r="DS154" s="5">
        <f t="shared" si="105"/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f t="shared" si="106"/>
        <v>0</v>
      </c>
      <c r="EE154" s="176" t="e">
        <f t="shared" si="81"/>
        <v>#DIV/0!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</row>
    <row r="155" spans="1:140" x14ac:dyDescent="0.2">
      <c r="A155" s="5" t="s">
        <v>285</v>
      </c>
      <c r="B155" s="5" t="s">
        <v>405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 t="s">
        <v>295</v>
      </c>
      <c r="BL155" s="5" t="s">
        <v>285</v>
      </c>
      <c r="BM155" s="5" t="s">
        <v>286</v>
      </c>
      <c r="BN155" s="5">
        <v>203</v>
      </c>
      <c r="BO155" s="5">
        <v>0</v>
      </c>
      <c r="BP155" s="5">
        <f t="shared" si="101"/>
        <v>203</v>
      </c>
      <c r="BQ155" s="5">
        <v>0</v>
      </c>
      <c r="BR155" s="5">
        <v>203</v>
      </c>
      <c r="BS155" s="5">
        <v>27382.799999999999</v>
      </c>
      <c r="BT155" s="5">
        <v>0</v>
      </c>
      <c r="BU155" s="5">
        <v>27382.799999999999</v>
      </c>
      <c r="BV155" s="5">
        <v>16519.37</v>
      </c>
      <c r="BW155" s="5">
        <v>0</v>
      </c>
      <c r="BX155" s="5">
        <v>16519.37</v>
      </c>
      <c r="BY155" s="5">
        <v>5558700</v>
      </c>
      <c r="BZ155" s="5">
        <v>0</v>
      </c>
      <c r="CA155" s="5">
        <f t="shared" si="102"/>
        <v>5558700</v>
      </c>
      <c r="CB155" s="5">
        <f t="shared" si="79"/>
        <v>27382.758620689656</v>
      </c>
      <c r="CC155" s="5">
        <v>0</v>
      </c>
      <c r="CD155" s="5">
        <v>5558700</v>
      </c>
      <c r="CE155" s="5">
        <v>11397717050000</v>
      </c>
      <c r="CF155" s="5">
        <v>0</v>
      </c>
      <c r="CG155" s="5">
        <v>11397717050000</v>
      </c>
      <c r="CH155" s="5">
        <v>73</v>
      </c>
      <c r="CI155" s="5">
        <v>0</v>
      </c>
      <c r="CJ155" s="5">
        <f t="shared" si="103"/>
        <v>73</v>
      </c>
      <c r="CK155" s="5">
        <v>0</v>
      </c>
      <c r="CL155" s="5">
        <v>73</v>
      </c>
      <c r="CM155" s="5">
        <v>37100</v>
      </c>
      <c r="CN155" s="5">
        <v>0</v>
      </c>
      <c r="CO155" s="5">
        <v>37100</v>
      </c>
      <c r="CP155" s="5">
        <v>36845.01</v>
      </c>
      <c r="CQ155" s="5">
        <v>0</v>
      </c>
      <c r="CR155" s="5">
        <v>36845.01</v>
      </c>
      <c r="CS155" s="5">
        <v>2708300</v>
      </c>
      <c r="CT155" s="5">
        <v>0</v>
      </c>
      <c r="CU155" s="5">
        <f t="shared" si="104"/>
        <v>2708300</v>
      </c>
      <c r="CV155" s="5">
        <f t="shared" si="80"/>
        <v>37100</v>
      </c>
      <c r="CW155" s="5">
        <v>0</v>
      </c>
      <c r="CX155" s="5">
        <v>2708300</v>
      </c>
      <c r="CY155" s="5">
        <v>7334888890000</v>
      </c>
      <c r="CZ155" s="5">
        <v>0</v>
      </c>
      <c r="DA155" s="5">
        <v>7334888890000</v>
      </c>
      <c r="DB155" s="5">
        <v>48</v>
      </c>
      <c r="DC155" s="5">
        <v>0</v>
      </c>
      <c r="DD155" s="5">
        <v>48</v>
      </c>
      <c r="DE155" s="5">
        <v>30000</v>
      </c>
      <c r="DF155" s="5">
        <v>0</v>
      </c>
      <c r="DG155" s="5">
        <v>30000</v>
      </c>
      <c r="DH155" s="5">
        <v>29685.86</v>
      </c>
      <c r="DI155" s="5">
        <v>0</v>
      </c>
      <c r="DJ155" s="5">
        <v>29685.86</v>
      </c>
      <c r="DK155" s="5">
        <v>1440000</v>
      </c>
      <c r="DL155" s="5">
        <v>0</v>
      </c>
      <c r="DM155" s="5">
        <v>1440000</v>
      </c>
      <c r="DN155" s="5">
        <v>2073600000000</v>
      </c>
      <c r="DO155" s="5">
        <v>0</v>
      </c>
      <c r="DP155" s="5">
        <v>2073600000000</v>
      </c>
      <c r="DQ155" s="5">
        <v>82</v>
      </c>
      <c r="DR155" s="5">
        <v>0</v>
      </c>
      <c r="DS155" s="5">
        <f t="shared" si="105"/>
        <v>82</v>
      </c>
      <c r="DT155" s="5">
        <v>0</v>
      </c>
      <c r="DU155" s="5">
        <v>82</v>
      </c>
      <c r="DV155" s="5">
        <v>17200</v>
      </c>
      <c r="DW155" s="5">
        <v>0</v>
      </c>
      <c r="DX155" s="5">
        <v>17200</v>
      </c>
      <c r="DY155" s="5">
        <v>17094.8</v>
      </c>
      <c r="DZ155" s="5">
        <v>0</v>
      </c>
      <c r="EA155" s="5">
        <v>17094.8</v>
      </c>
      <c r="EB155" s="5">
        <v>1410400</v>
      </c>
      <c r="EC155" s="5">
        <v>0</v>
      </c>
      <c r="ED155" s="5">
        <f t="shared" si="106"/>
        <v>1410400</v>
      </c>
      <c r="EE155" s="176">
        <f t="shared" si="81"/>
        <v>17200</v>
      </c>
      <c r="EF155" s="5">
        <v>0</v>
      </c>
      <c r="EG155" s="5">
        <v>1410400</v>
      </c>
      <c r="EH155" s="5">
        <v>1989228160000</v>
      </c>
      <c r="EI155" s="5">
        <v>0</v>
      </c>
      <c r="EJ155" s="5">
        <v>1989228160000</v>
      </c>
    </row>
    <row r="156" spans="1:140" x14ac:dyDescent="0.2">
      <c r="A156" s="5" t="s">
        <v>287</v>
      </c>
      <c r="B156" s="5" t="s">
        <v>405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 t="s">
        <v>295</v>
      </c>
      <c r="BL156" s="5" t="s">
        <v>287</v>
      </c>
      <c r="BM156" s="5" t="s">
        <v>288</v>
      </c>
      <c r="BN156" s="5">
        <v>1566</v>
      </c>
      <c r="BO156" s="5">
        <v>0</v>
      </c>
      <c r="BP156" s="5">
        <f t="shared" si="101"/>
        <v>1566</v>
      </c>
      <c r="BQ156" s="5">
        <v>1298</v>
      </c>
      <c r="BR156" s="5">
        <v>268</v>
      </c>
      <c r="BS156" s="5">
        <v>32267.9</v>
      </c>
      <c r="BT156" s="5">
        <v>32543.599999999999</v>
      </c>
      <c r="BU156" s="5">
        <v>30932.799999999999</v>
      </c>
      <c r="BV156" s="5">
        <v>10160.65</v>
      </c>
      <c r="BW156" s="5">
        <v>11634.36</v>
      </c>
      <c r="BX156" s="5">
        <v>18703.46</v>
      </c>
      <c r="BY156" s="5">
        <v>50531600</v>
      </c>
      <c r="BZ156" s="5">
        <v>0</v>
      </c>
      <c r="CA156" s="5">
        <f t="shared" si="102"/>
        <v>50531600</v>
      </c>
      <c r="CB156" s="5">
        <f t="shared" si="79"/>
        <v>32267.943805874842</v>
      </c>
      <c r="CC156" s="5">
        <v>42241600</v>
      </c>
      <c r="CD156" s="5">
        <v>8290000</v>
      </c>
      <c r="CE156" s="5">
        <v>254808759140000</v>
      </c>
      <c r="CF156" s="5">
        <v>229426909140000</v>
      </c>
      <c r="CG156" s="5">
        <v>25381850000000</v>
      </c>
      <c r="CH156" s="5">
        <v>646</v>
      </c>
      <c r="CI156" s="5">
        <v>0</v>
      </c>
      <c r="CJ156" s="5">
        <f t="shared" si="103"/>
        <v>646</v>
      </c>
      <c r="CK156" s="5">
        <v>591</v>
      </c>
      <c r="CL156" s="5">
        <v>55</v>
      </c>
      <c r="CM156" s="5">
        <v>47995.5</v>
      </c>
      <c r="CN156" s="5">
        <v>49204.9</v>
      </c>
      <c r="CO156" s="5">
        <v>35000</v>
      </c>
      <c r="CP156" s="5">
        <v>22198.09</v>
      </c>
      <c r="CQ156" s="5">
        <v>24047.69</v>
      </c>
      <c r="CR156" s="5">
        <v>34680.36</v>
      </c>
      <c r="CS156" s="5">
        <v>31005100</v>
      </c>
      <c r="CT156" s="5">
        <v>0</v>
      </c>
      <c r="CU156" s="5">
        <f t="shared" si="104"/>
        <v>31005100</v>
      </c>
      <c r="CV156" s="5">
        <f t="shared" si="80"/>
        <v>47995.510835913316</v>
      </c>
      <c r="CW156" s="5">
        <v>29080100</v>
      </c>
      <c r="CX156" s="5">
        <v>1925000</v>
      </c>
      <c r="CY156" s="5">
        <v>207122670410000</v>
      </c>
      <c r="CZ156" s="5">
        <v>203417045410000</v>
      </c>
      <c r="DA156" s="5">
        <v>3705625000000</v>
      </c>
      <c r="DB156" s="5">
        <v>868</v>
      </c>
      <c r="DC156" s="5">
        <v>707</v>
      </c>
      <c r="DD156" s="5">
        <v>161</v>
      </c>
      <c r="DE156" s="5">
        <v>19800.099999999999</v>
      </c>
      <c r="DF156" s="5">
        <v>18616</v>
      </c>
      <c r="DG156" s="5">
        <v>25000</v>
      </c>
      <c r="DH156" s="5">
        <v>7454.74</v>
      </c>
      <c r="DI156" s="5">
        <v>7179.5</v>
      </c>
      <c r="DJ156" s="5">
        <v>24922.240000000002</v>
      </c>
      <c r="DK156" s="5">
        <v>17186500</v>
      </c>
      <c r="DL156" s="5">
        <v>13161500</v>
      </c>
      <c r="DM156" s="5">
        <v>4025000</v>
      </c>
      <c r="DN156" s="5">
        <v>42210488730000</v>
      </c>
      <c r="DO156" s="5">
        <v>26009863730000</v>
      </c>
      <c r="DP156" s="5">
        <v>16200625000000</v>
      </c>
      <c r="DQ156" s="5">
        <v>52</v>
      </c>
      <c r="DR156" s="5">
        <v>0</v>
      </c>
      <c r="DS156" s="5">
        <f t="shared" si="105"/>
        <v>52</v>
      </c>
      <c r="DT156" s="5">
        <v>0</v>
      </c>
      <c r="DU156" s="5">
        <v>52</v>
      </c>
      <c r="DV156" s="5">
        <v>45000</v>
      </c>
      <c r="DW156" s="5">
        <v>0</v>
      </c>
      <c r="DX156" s="5">
        <v>45000</v>
      </c>
      <c r="DY156" s="5">
        <v>44565.21</v>
      </c>
      <c r="DZ156" s="5">
        <v>0</v>
      </c>
      <c r="EA156" s="5">
        <v>44565.21</v>
      </c>
      <c r="EB156" s="5">
        <v>2340000</v>
      </c>
      <c r="EC156" s="5">
        <v>0</v>
      </c>
      <c r="ED156" s="5">
        <f t="shared" si="106"/>
        <v>2340000</v>
      </c>
      <c r="EE156" s="176">
        <f t="shared" si="81"/>
        <v>45000</v>
      </c>
      <c r="EF156" s="5">
        <v>0</v>
      </c>
      <c r="EG156" s="5">
        <v>2340000</v>
      </c>
      <c r="EH156" s="5">
        <v>5475600000000</v>
      </c>
      <c r="EI156" s="5">
        <v>0</v>
      </c>
      <c r="EJ156" s="5">
        <v>5475600000000</v>
      </c>
    </row>
    <row r="157" spans="1:140" x14ac:dyDescent="0.2">
      <c r="A157" s="5" t="s">
        <v>289</v>
      </c>
      <c r="B157" s="5" t="s">
        <v>405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 t="s">
        <v>295</v>
      </c>
      <c r="BL157" s="5" t="s">
        <v>289</v>
      </c>
      <c r="BM157" s="5" t="s">
        <v>290</v>
      </c>
      <c r="BN157" s="5">
        <v>244</v>
      </c>
      <c r="BO157" s="5">
        <v>0</v>
      </c>
      <c r="BP157" s="5">
        <f t="shared" si="101"/>
        <v>244</v>
      </c>
      <c r="BQ157" s="5">
        <v>125</v>
      </c>
      <c r="BR157" s="5">
        <v>119</v>
      </c>
      <c r="BS157" s="5">
        <v>28491.8</v>
      </c>
      <c r="BT157" s="5">
        <v>48000</v>
      </c>
      <c r="BU157" s="5">
        <v>8000</v>
      </c>
      <c r="BV157" s="5">
        <v>24830.87</v>
      </c>
      <c r="BW157" s="5">
        <v>47807.61</v>
      </c>
      <c r="BX157" s="5">
        <v>7966.32</v>
      </c>
      <c r="BY157" s="5">
        <v>6952000</v>
      </c>
      <c r="BZ157" s="5">
        <v>0</v>
      </c>
      <c r="CA157" s="5">
        <f t="shared" si="102"/>
        <v>6952000</v>
      </c>
      <c r="CB157" s="5">
        <f t="shared" si="79"/>
        <v>28491.803278688523</v>
      </c>
      <c r="CC157" s="5">
        <v>6000000</v>
      </c>
      <c r="CD157" s="5">
        <v>952000</v>
      </c>
      <c r="CE157" s="5">
        <v>36906304000000</v>
      </c>
      <c r="CF157" s="5">
        <v>36000000000000</v>
      </c>
      <c r="CG157" s="5">
        <v>906304000000</v>
      </c>
      <c r="CH157" s="5">
        <v>0</v>
      </c>
      <c r="CI157" s="5">
        <v>0</v>
      </c>
      <c r="CJ157" s="5">
        <f t="shared" si="103"/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f t="shared" si="104"/>
        <v>0</v>
      </c>
      <c r="CV157" s="5" t="e">
        <f t="shared" si="80"/>
        <v>#DIV/0!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244</v>
      </c>
      <c r="DR157" s="5">
        <v>0</v>
      </c>
      <c r="DS157" s="5">
        <f t="shared" si="105"/>
        <v>244</v>
      </c>
      <c r="DT157" s="5">
        <v>125</v>
      </c>
      <c r="DU157" s="5">
        <v>119</v>
      </c>
      <c r="DV157" s="5">
        <v>28491.8</v>
      </c>
      <c r="DW157" s="5">
        <v>48000</v>
      </c>
      <c r="DX157" s="5">
        <v>8000</v>
      </c>
      <c r="DY157" s="5">
        <v>24830.87</v>
      </c>
      <c r="DZ157" s="5">
        <v>47807.61</v>
      </c>
      <c r="EA157" s="5">
        <v>7966.32</v>
      </c>
      <c r="EB157" s="5">
        <v>6952000</v>
      </c>
      <c r="EC157" s="5">
        <v>0</v>
      </c>
      <c r="ED157" s="5">
        <f t="shared" si="106"/>
        <v>6952000</v>
      </c>
      <c r="EE157" s="176">
        <f t="shared" si="81"/>
        <v>28491.803278688523</v>
      </c>
      <c r="EF157" s="5">
        <v>6000000</v>
      </c>
      <c r="EG157" s="5">
        <v>952000</v>
      </c>
      <c r="EH157" s="5">
        <v>36906304000000</v>
      </c>
      <c r="EI157" s="5">
        <v>36000000000000</v>
      </c>
      <c r="EJ157" s="5">
        <v>906304000000</v>
      </c>
    </row>
    <row r="158" spans="1:140" x14ac:dyDescent="0.2">
      <c r="A158" s="5" t="s">
        <v>291</v>
      </c>
      <c r="B158" s="5" t="s">
        <v>405</v>
      </c>
      <c r="C158" s="5">
        <v>44</v>
      </c>
      <c r="D158" s="5">
        <v>44</v>
      </c>
      <c r="E158" s="5">
        <v>0</v>
      </c>
      <c r="F158" s="5">
        <v>40000</v>
      </c>
      <c r="G158" s="5">
        <v>40000</v>
      </c>
      <c r="H158" s="5">
        <v>0</v>
      </c>
      <c r="I158" s="5">
        <v>39542.839999999997</v>
      </c>
      <c r="J158" s="5">
        <v>39542.839999999997</v>
      </c>
      <c r="K158" s="5">
        <v>0</v>
      </c>
      <c r="L158" s="5">
        <v>1760000</v>
      </c>
      <c r="M158" s="5">
        <v>1760000</v>
      </c>
      <c r="N158" s="5">
        <v>0</v>
      </c>
      <c r="O158" s="5">
        <v>3097600000000</v>
      </c>
      <c r="P158" s="5">
        <v>3097600000000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44</v>
      </c>
      <c r="AW158" s="5">
        <v>44</v>
      </c>
      <c r="AX158" s="5">
        <v>0</v>
      </c>
      <c r="AY158" s="5">
        <v>40000</v>
      </c>
      <c r="AZ158" s="5">
        <v>40000</v>
      </c>
      <c r="BA158" s="5">
        <v>0</v>
      </c>
      <c r="BB158" s="5">
        <v>39542.839999999997</v>
      </c>
      <c r="BC158" s="5">
        <v>39542.839999999997</v>
      </c>
      <c r="BD158" s="5">
        <v>0</v>
      </c>
      <c r="BE158" s="5">
        <v>1760000</v>
      </c>
      <c r="BF158" s="5">
        <v>1760000</v>
      </c>
      <c r="BG158" s="5">
        <v>0</v>
      </c>
      <c r="BH158" s="5">
        <v>3097600000000</v>
      </c>
      <c r="BI158" s="5">
        <v>3097600000000</v>
      </c>
      <c r="BJ158" s="5">
        <v>0</v>
      </c>
      <c r="BK158" s="5" t="s">
        <v>295</v>
      </c>
      <c r="BL158" s="5" t="s">
        <v>386</v>
      </c>
      <c r="BM158" s="5" t="s">
        <v>292</v>
      </c>
      <c r="BN158" s="5">
        <v>486</v>
      </c>
      <c r="BO158" s="5">
        <v>44</v>
      </c>
      <c r="BP158" s="5">
        <f t="shared" si="101"/>
        <v>530</v>
      </c>
      <c r="BQ158" s="5">
        <v>184</v>
      </c>
      <c r="BR158" s="5">
        <v>302</v>
      </c>
      <c r="BS158" s="5">
        <v>15990.7</v>
      </c>
      <c r="BT158" s="5">
        <v>4790.8</v>
      </c>
      <c r="BU158" s="5">
        <v>22814.6</v>
      </c>
      <c r="BV158" s="5">
        <v>9707.02</v>
      </c>
      <c r="BW158" s="5">
        <v>2882.47</v>
      </c>
      <c r="BX158" s="5">
        <v>15509.07</v>
      </c>
      <c r="BY158" s="5">
        <v>7771500</v>
      </c>
      <c r="BZ158" s="5">
        <v>1760000</v>
      </c>
      <c r="CA158" s="5">
        <f t="shared" si="102"/>
        <v>9531500</v>
      </c>
      <c r="CB158" s="5">
        <f t="shared" si="79"/>
        <v>17983.962264150945</v>
      </c>
      <c r="CC158" s="5">
        <v>881500</v>
      </c>
      <c r="CD158" s="5">
        <v>6890000</v>
      </c>
      <c r="CE158" s="5">
        <v>22380115250000</v>
      </c>
      <c r="CF158" s="5">
        <v>285519250000</v>
      </c>
      <c r="CG158" s="5">
        <v>22094596000000</v>
      </c>
      <c r="CH158" s="5">
        <v>18</v>
      </c>
      <c r="CI158" s="5">
        <v>0</v>
      </c>
      <c r="CJ158" s="5">
        <f t="shared" si="103"/>
        <v>18</v>
      </c>
      <c r="CK158" s="5">
        <v>0</v>
      </c>
      <c r="CL158" s="5">
        <v>18</v>
      </c>
      <c r="CM158" s="5">
        <v>17000</v>
      </c>
      <c r="CN158" s="5">
        <v>0</v>
      </c>
      <c r="CO158" s="5">
        <v>17000</v>
      </c>
      <c r="CP158" s="5">
        <v>16521.03</v>
      </c>
      <c r="CQ158" s="5">
        <v>0</v>
      </c>
      <c r="CR158" s="5">
        <v>16521.03</v>
      </c>
      <c r="CS158" s="5">
        <v>306000</v>
      </c>
      <c r="CT158" s="5">
        <v>0</v>
      </c>
      <c r="CU158" s="5">
        <f t="shared" si="104"/>
        <v>306000</v>
      </c>
      <c r="CV158" s="5">
        <f t="shared" si="80"/>
        <v>17000</v>
      </c>
      <c r="CW158" s="5">
        <v>0</v>
      </c>
      <c r="CX158" s="5">
        <v>306000</v>
      </c>
      <c r="CY158" s="5">
        <v>93636000000</v>
      </c>
      <c r="CZ158" s="5">
        <v>0</v>
      </c>
      <c r="DA158" s="5">
        <v>93636000000</v>
      </c>
      <c r="DB158" s="5">
        <v>316</v>
      </c>
      <c r="DC158" s="5">
        <v>184</v>
      </c>
      <c r="DD158" s="5">
        <v>132</v>
      </c>
      <c r="DE158" s="5">
        <v>14485.8</v>
      </c>
      <c r="DF158" s="5">
        <v>4790.8</v>
      </c>
      <c r="DG158" s="5">
        <v>28000</v>
      </c>
      <c r="DH158" s="5">
        <v>11789.67</v>
      </c>
      <c r="DI158" s="5">
        <v>2882.47</v>
      </c>
      <c r="DJ158" s="5">
        <v>27893.74</v>
      </c>
      <c r="DK158" s="5">
        <v>4577500</v>
      </c>
      <c r="DL158" s="5">
        <v>881500</v>
      </c>
      <c r="DM158" s="5">
        <v>3696000</v>
      </c>
      <c r="DN158" s="5">
        <v>13945935250000</v>
      </c>
      <c r="DO158" s="5">
        <v>285519250000</v>
      </c>
      <c r="DP158" s="5">
        <v>13660416000000</v>
      </c>
      <c r="DQ158" s="5">
        <v>152</v>
      </c>
      <c r="DR158" s="5">
        <v>0</v>
      </c>
      <c r="DS158" s="5">
        <f t="shared" si="105"/>
        <v>152</v>
      </c>
      <c r="DT158" s="5">
        <v>0</v>
      </c>
      <c r="DU158" s="5">
        <v>152</v>
      </c>
      <c r="DV158" s="5">
        <v>19000</v>
      </c>
      <c r="DW158" s="5">
        <v>0</v>
      </c>
      <c r="DX158" s="5">
        <v>19000</v>
      </c>
      <c r="DY158" s="5">
        <v>18937.400000000001</v>
      </c>
      <c r="DZ158" s="5">
        <v>0</v>
      </c>
      <c r="EA158" s="5">
        <v>18937.400000000001</v>
      </c>
      <c r="EB158" s="5">
        <v>2888000</v>
      </c>
      <c r="EC158" s="5">
        <v>0</v>
      </c>
      <c r="ED158" s="5">
        <f t="shared" si="106"/>
        <v>2888000</v>
      </c>
      <c r="EE158" s="176">
        <f t="shared" si="81"/>
        <v>19000</v>
      </c>
      <c r="EF158" s="5">
        <v>0</v>
      </c>
      <c r="EG158" s="5">
        <v>2888000</v>
      </c>
      <c r="EH158" s="5">
        <v>8340544000000</v>
      </c>
      <c r="EI158" s="5">
        <v>0</v>
      </c>
      <c r="EJ158" s="5">
        <v>8340544000000</v>
      </c>
    </row>
    <row r="159" spans="1:140" x14ac:dyDescent="0.2">
      <c r="A159" s="13" t="s">
        <v>406</v>
      </c>
      <c r="B159" s="13"/>
      <c r="C159" s="13">
        <f t="shared" ref="C159:AU159" si="107">SUM(C148:C158)</f>
        <v>361</v>
      </c>
      <c r="D159" s="13">
        <f t="shared" si="107"/>
        <v>263</v>
      </c>
      <c r="E159" s="13">
        <f t="shared" si="107"/>
        <v>98</v>
      </c>
      <c r="F159" s="13">
        <f t="shared" si="107"/>
        <v>267571</v>
      </c>
      <c r="G159" s="13">
        <f t="shared" si="107"/>
        <v>266484</v>
      </c>
      <c r="H159" s="13">
        <f t="shared" si="107"/>
        <v>230000</v>
      </c>
      <c r="I159" s="13">
        <f t="shared" si="107"/>
        <v>183257.66</v>
      </c>
      <c r="J159" s="13">
        <f t="shared" si="107"/>
        <v>220622.07999999999</v>
      </c>
      <c r="K159" s="13">
        <f t="shared" si="107"/>
        <v>228823.52</v>
      </c>
      <c r="L159" s="13">
        <f t="shared" si="107"/>
        <v>73900000</v>
      </c>
      <c r="M159" s="13">
        <f t="shared" si="107"/>
        <v>51360000</v>
      </c>
      <c r="N159" s="13">
        <f t="shared" si="107"/>
        <v>22540000</v>
      </c>
      <c r="O159" s="13">
        <f t="shared" si="107"/>
        <v>2095009200000000</v>
      </c>
      <c r="P159" s="13">
        <f t="shared" si="107"/>
        <v>1586957600000000</v>
      </c>
      <c r="Q159" s="13">
        <f t="shared" si="107"/>
        <v>508051600000000</v>
      </c>
      <c r="R159" s="13">
        <f t="shared" si="107"/>
        <v>317</v>
      </c>
      <c r="S159" s="13">
        <f t="shared" si="107"/>
        <v>219</v>
      </c>
      <c r="T159" s="13">
        <f t="shared" si="107"/>
        <v>98</v>
      </c>
      <c r="U159" s="13">
        <f t="shared" si="107"/>
        <v>227571</v>
      </c>
      <c r="V159" s="13">
        <f t="shared" si="107"/>
        <v>226484</v>
      </c>
      <c r="W159" s="13">
        <f t="shared" si="107"/>
        <v>230000</v>
      </c>
      <c r="X159" s="13">
        <f t="shared" si="107"/>
        <v>143714.82</v>
      </c>
      <c r="Y159" s="13">
        <f t="shared" si="107"/>
        <v>181079.24</v>
      </c>
      <c r="Z159" s="13">
        <f t="shared" si="107"/>
        <v>228823.52</v>
      </c>
      <c r="AA159" s="13">
        <f t="shared" si="107"/>
        <v>72140000</v>
      </c>
      <c r="AB159" s="13">
        <f t="shared" si="107"/>
        <v>49600000</v>
      </c>
      <c r="AC159" s="13">
        <f t="shared" si="107"/>
        <v>22540000</v>
      </c>
      <c r="AD159" s="13">
        <f t="shared" si="107"/>
        <v>2091911600000000</v>
      </c>
      <c r="AE159" s="13">
        <f t="shared" si="107"/>
        <v>1583860000000000</v>
      </c>
      <c r="AF159" s="13">
        <f t="shared" si="107"/>
        <v>508051600000000</v>
      </c>
      <c r="AG159" s="13">
        <f t="shared" si="107"/>
        <v>0</v>
      </c>
      <c r="AH159" s="13">
        <f t="shared" si="107"/>
        <v>0</v>
      </c>
      <c r="AI159" s="13">
        <f t="shared" si="107"/>
        <v>0</v>
      </c>
      <c r="AJ159" s="13">
        <f t="shared" si="107"/>
        <v>0</v>
      </c>
      <c r="AK159" s="13">
        <f t="shared" si="107"/>
        <v>0</v>
      </c>
      <c r="AL159" s="13">
        <f t="shared" si="107"/>
        <v>0</v>
      </c>
      <c r="AM159" s="13">
        <f t="shared" si="107"/>
        <v>0</v>
      </c>
      <c r="AN159" s="13">
        <f t="shared" si="107"/>
        <v>0</v>
      </c>
      <c r="AO159" s="13">
        <f t="shared" si="107"/>
        <v>0</v>
      </c>
      <c r="AP159" s="13">
        <f t="shared" si="107"/>
        <v>0</v>
      </c>
      <c r="AQ159" s="13">
        <f t="shared" si="107"/>
        <v>0</v>
      </c>
      <c r="AR159" s="13">
        <f t="shared" si="107"/>
        <v>0</v>
      </c>
      <c r="AS159" s="13">
        <f t="shared" si="107"/>
        <v>0</v>
      </c>
      <c r="AT159" s="13">
        <f t="shared" si="107"/>
        <v>0</v>
      </c>
      <c r="AU159" s="13">
        <f t="shared" si="107"/>
        <v>0</v>
      </c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>
        <f t="shared" ref="BN159:CA159" si="108">SUM(BN148:BN158)</f>
        <v>7135</v>
      </c>
      <c r="BO159" s="13">
        <f t="shared" si="108"/>
        <v>361</v>
      </c>
      <c r="BP159" s="13">
        <f t="shared" si="108"/>
        <v>7496</v>
      </c>
      <c r="BQ159" s="13">
        <f t="shared" si="108"/>
        <v>4799</v>
      </c>
      <c r="BR159" s="13">
        <f t="shared" si="108"/>
        <v>2336</v>
      </c>
      <c r="BS159" s="13">
        <f t="shared" si="108"/>
        <v>711166.5</v>
      </c>
      <c r="BT159" s="13">
        <f t="shared" si="108"/>
        <v>969969.4</v>
      </c>
      <c r="BU159" s="13">
        <f t="shared" si="108"/>
        <v>398046.99999999994</v>
      </c>
      <c r="BV159" s="13">
        <f t="shared" si="108"/>
        <v>502030.19000000006</v>
      </c>
      <c r="BW159" s="13">
        <f t="shared" si="108"/>
        <v>829039.26999999979</v>
      </c>
      <c r="BX159" s="13">
        <f t="shared" si="108"/>
        <v>298848.78000000003</v>
      </c>
      <c r="BY159" s="13">
        <f t="shared" si="108"/>
        <v>432594810</v>
      </c>
      <c r="BZ159" s="13">
        <f t="shared" si="108"/>
        <v>73900000</v>
      </c>
      <c r="CA159" s="13">
        <f t="shared" si="108"/>
        <v>506494810</v>
      </c>
      <c r="CB159" s="13">
        <f t="shared" si="79"/>
        <v>67568.677961579509</v>
      </c>
      <c r="CC159" s="13">
        <f t="shared" ref="CC159:CU159" si="109">SUM(CC148:CC158)</f>
        <v>324674110</v>
      </c>
      <c r="CD159" s="13">
        <f t="shared" si="109"/>
        <v>107920700</v>
      </c>
      <c r="CE159" s="13">
        <f t="shared" si="109"/>
        <v>1.31318776738543E+16</v>
      </c>
      <c r="CF159" s="13">
        <f t="shared" si="109"/>
        <v>1.22511159983105E+16</v>
      </c>
      <c r="CG159" s="13">
        <f t="shared" si="109"/>
        <v>880761675543800</v>
      </c>
      <c r="CH159" s="13">
        <f t="shared" si="109"/>
        <v>3382</v>
      </c>
      <c r="CI159" s="13">
        <f t="shared" si="109"/>
        <v>317</v>
      </c>
      <c r="CJ159" s="13">
        <f t="shared" si="109"/>
        <v>3699</v>
      </c>
      <c r="CK159" s="13">
        <f t="shared" si="109"/>
        <v>2351</v>
      </c>
      <c r="CL159" s="13">
        <f t="shared" si="109"/>
        <v>1031</v>
      </c>
      <c r="CM159" s="13">
        <f t="shared" si="109"/>
        <v>792009.8</v>
      </c>
      <c r="CN159" s="13">
        <f t="shared" si="109"/>
        <v>964403.5</v>
      </c>
      <c r="CO159" s="13">
        <f t="shared" si="109"/>
        <v>501753.8</v>
      </c>
      <c r="CP159" s="13">
        <f t="shared" si="109"/>
        <v>594623.21</v>
      </c>
      <c r="CQ159" s="13">
        <f t="shared" si="109"/>
        <v>847900.67999999982</v>
      </c>
      <c r="CR159" s="13">
        <f t="shared" si="109"/>
        <v>423402.35</v>
      </c>
      <c r="CS159" s="13">
        <f t="shared" si="109"/>
        <v>348985670</v>
      </c>
      <c r="CT159" s="13">
        <f t="shared" si="109"/>
        <v>72140000</v>
      </c>
      <c r="CU159" s="13">
        <f t="shared" si="109"/>
        <v>421125670</v>
      </c>
      <c r="CV159" s="13">
        <f t="shared" si="80"/>
        <v>113848.51851851853</v>
      </c>
      <c r="CW159" s="13">
        <f t="shared" ref="CW159:ED159" si="110">SUM(CW148:CW158)</f>
        <v>262798570</v>
      </c>
      <c r="CX159" s="13">
        <f t="shared" si="110"/>
        <v>86187100</v>
      </c>
      <c r="CY159" s="13">
        <f t="shared" si="110"/>
        <v>1.26906437015507E+16</v>
      </c>
      <c r="CZ159" s="13">
        <f t="shared" si="110"/>
        <v>1.18668188976069E+16</v>
      </c>
      <c r="DA159" s="13">
        <f t="shared" si="110"/>
        <v>823824803943800</v>
      </c>
      <c r="DB159" s="13">
        <f t="shared" si="110"/>
        <v>2965</v>
      </c>
      <c r="DC159" s="13">
        <f t="shared" si="110"/>
        <v>2262</v>
      </c>
      <c r="DD159" s="13">
        <f t="shared" si="110"/>
        <v>703</v>
      </c>
      <c r="DE159" s="13">
        <f t="shared" si="110"/>
        <v>190796.9</v>
      </c>
      <c r="DF159" s="13">
        <f t="shared" si="110"/>
        <v>149664.59999999998</v>
      </c>
      <c r="DG159" s="13">
        <f t="shared" si="110"/>
        <v>124900</v>
      </c>
      <c r="DH159" s="13">
        <f t="shared" si="110"/>
        <v>149408.98000000001</v>
      </c>
      <c r="DI159" s="13">
        <f t="shared" si="110"/>
        <v>113237.17</v>
      </c>
      <c r="DJ159" s="13">
        <f t="shared" si="110"/>
        <v>123641.65000000001</v>
      </c>
      <c r="DK159" s="13">
        <f t="shared" si="110"/>
        <v>66293740</v>
      </c>
      <c r="DL159" s="13">
        <f t="shared" si="110"/>
        <v>53923540</v>
      </c>
      <c r="DM159" s="13">
        <f t="shared" si="110"/>
        <v>12370200</v>
      </c>
      <c r="DN159" s="13">
        <f t="shared" si="110"/>
        <v>381568463143600</v>
      </c>
      <c r="DO159" s="13">
        <f t="shared" si="110"/>
        <v>344486796703600</v>
      </c>
      <c r="DP159" s="13">
        <f t="shared" si="110"/>
        <v>37081666440000</v>
      </c>
      <c r="DQ159" s="13">
        <f t="shared" si="110"/>
        <v>788</v>
      </c>
      <c r="DR159" s="13">
        <f t="shared" si="110"/>
        <v>0</v>
      </c>
      <c r="DS159" s="13">
        <f t="shared" si="110"/>
        <v>788</v>
      </c>
      <c r="DT159" s="13">
        <f t="shared" si="110"/>
        <v>186</v>
      </c>
      <c r="DU159" s="13">
        <f t="shared" si="110"/>
        <v>602</v>
      </c>
      <c r="DV159" s="13">
        <f t="shared" si="110"/>
        <v>150691.79999999999</v>
      </c>
      <c r="DW159" s="13">
        <f t="shared" si="110"/>
        <v>80000</v>
      </c>
      <c r="DX159" s="13">
        <f t="shared" si="110"/>
        <v>98200</v>
      </c>
      <c r="DY159" s="13">
        <f t="shared" si="110"/>
        <v>146142.03</v>
      </c>
      <c r="DZ159" s="13">
        <f t="shared" si="110"/>
        <v>79544.23</v>
      </c>
      <c r="EA159" s="13">
        <f t="shared" si="110"/>
        <v>97540.859999999986</v>
      </c>
      <c r="EB159" s="13">
        <f t="shared" si="110"/>
        <v>17315400</v>
      </c>
      <c r="EC159" s="13">
        <f t="shared" si="110"/>
        <v>0</v>
      </c>
      <c r="ED159" s="13">
        <f t="shared" si="110"/>
        <v>17315400</v>
      </c>
      <c r="EE159" s="177">
        <f t="shared" si="81"/>
        <v>21973.857868020306</v>
      </c>
      <c r="EF159" s="13"/>
      <c r="EG159" s="13"/>
      <c r="EH159" s="13"/>
      <c r="EI159" s="13"/>
      <c r="EJ159" s="13"/>
    </row>
    <row r="160" spans="1:140" x14ac:dyDescent="0.2">
      <c r="A160" t="s">
        <v>295</v>
      </c>
      <c r="C160" s="155" t="s">
        <v>295</v>
      </c>
      <c r="D160" s="155" t="s">
        <v>295</v>
      </c>
      <c r="E160" s="155" t="s">
        <v>295</v>
      </c>
      <c r="F160" s="155" t="s">
        <v>295</v>
      </c>
      <c r="G160" s="155" t="s">
        <v>295</v>
      </c>
      <c r="H160" s="155" t="s">
        <v>295</v>
      </c>
      <c r="I160" s="155" t="s">
        <v>295</v>
      </c>
      <c r="J160" s="155" t="s">
        <v>295</v>
      </c>
      <c r="K160" s="155" t="s">
        <v>295</v>
      </c>
      <c r="L160" s="155" t="s">
        <v>295</v>
      </c>
      <c r="M160" s="155" t="s">
        <v>295</v>
      </c>
      <c r="N160" s="155" t="s">
        <v>295</v>
      </c>
      <c r="O160" s="155" t="s">
        <v>295</v>
      </c>
      <c r="P160" s="155" t="s">
        <v>295</v>
      </c>
      <c r="Q160" s="155" t="s">
        <v>295</v>
      </c>
      <c r="R160" s="139" t="s">
        <v>295</v>
      </c>
      <c r="S160" s="139" t="s">
        <v>295</v>
      </c>
      <c r="T160" s="139" t="s">
        <v>295</v>
      </c>
      <c r="U160" s="139" t="s">
        <v>295</v>
      </c>
      <c r="V160" s="139" t="s">
        <v>295</v>
      </c>
      <c r="W160" s="139" t="s">
        <v>295</v>
      </c>
      <c r="X160" s="139" t="s">
        <v>295</v>
      </c>
      <c r="Y160" s="139" t="s">
        <v>295</v>
      </c>
      <c r="Z160" s="139" t="s">
        <v>295</v>
      </c>
      <c r="AA160" s="139" t="s">
        <v>295</v>
      </c>
      <c r="AB160" s="139" t="s">
        <v>295</v>
      </c>
      <c r="AC160" s="139" t="s">
        <v>295</v>
      </c>
      <c r="AD160" s="139" t="s">
        <v>295</v>
      </c>
      <c r="AE160" s="139" t="s">
        <v>295</v>
      </c>
      <c r="AF160" s="139" t="s">
        <v>295</v>
      </c>
      <c r="AG160" s="156" t="s">
        <v>295</v>
      </c>
      <c r="AH160" s="156" t="s">
        <v>295</v>
      </c>
      <c r="AI160" s="156" t="s">
        <v>295</v>
      </c>
      <c r="AJ160" s="156" t="s">
        <v>295</v>
      </c>
      <c r="AK160" s="156" t="s">
        <v>295</v>
      </c>
      <c r="AL160" s="156" t="s">
        <v>295</v>
      </c>
      <c r="AM160" s="156" t="s">
        <v>295</v>
      </c>
      <c r="AN160" s="156" t="s">
        <v>295</v>
      </c>
      <c r="AO160" s="156" t="s">
        <v>295</v>
      </c>
      <c r="AP160" s="156" t="s">
        <v>295</v>
      </c>
      <c r="AQ160" s="156" t="s">
        <v>295</v>
      </c>
      <c r="AR160" s="156" t="s">
        <v>295</v>
      </c>
      <c r="AS160" s="156" t="s">
        <v>295</v>
      </c>
      <c r="AT160" s="156" t="s">
        <v>295</v>
      </c>
      <c r="AU160" s="156" t="s">
        <v>295</v>
      </c>
      <c r="AV160" t="s">
        <v>295</v>
      </c>
      <c r="AW160" t="s">
        <v>295</v>
      </c>
      <c r="AX160" t="s">
        <v>295</v>
      </c>
      <c r="AY160" t="s">
        <v>295</v>
      </c>
      <c r="AZ160" t="s">
        <v>295</v>
      </c>
      <c r="BA160" t="s">
        <v>295</v>
      </c>
      <c r="BB160" t="s">
        <v>295</v>
      </c>
      <c r="BC160" t="s">
        <v>295</v>
      </c>
      <c r="BD160" t="s">
        <v>295</v>
      </c>
      <c r="BE160" t="s">
        <v>295</v>
      </c>
      <c r="BF160" t="s">
        <v>295</v>
      </c>
      <c r="BG160" t="s">
        <v>295</v>
      </c>
      <c r="BH160" t="s">
        <v>295</v>
      </c>
      <c r="BI160" t="s">
        <v>295</v>
      </c>
      <c r="BJ160" t="s">
        <v>295</v>
      </c>
      <c r="BK160" s="157" t="s">
        <v>295</v>
      </c>
      <c r="BL160" t="s">
        <v>295</v>
      </c>
      <c r="BN160" t="s">
        <v>295</v>
      </c>
      <c r="BO160" s="155" t="s">
        <v>295</v>
      </c>
      <c r="BP160" s="159" t="e">
        <f t="shared" ref="BP160:BP198" si="111">BN160+BO160</f>
        <v>#VALUE!</v>
      </c>
      <c r="BQ160" t="s">
        <v>295</v>
      </c>
      <c r="BR160" t="s">
        <v>295</v>
      </c>
      <c r="BS160" t="s">
        <v>295</v>
      </c>
      <c r="BT160" t="s">
        <v>295</v>
      </c>
      <c r="BU160" t="s">
        <v>295</v>
      </c>
      <c r="BV160" t="s">
        <v>295</v>
      </c>
      <c r="BW160" t="s">
        <v>295</v>
      </c>
      <c r="BX160" t="s">
        <v>295</v>
      </c>
      <c r="BY160" t="s">
        <v>295</v>
      </c>
      <c r="BZ160" s="155" t="s">
        <v>295</v>
      </c>
      <c r="CA160" s="159" t="e">
        <f t="shared" ref="CA160:CA198" si="112">BY160+BZ160</f>
        <v>#VALUE!</v>
      </c>
      <c r="CB160" s="164" t="e">
        <f t="shared" ref="CB160:CB198" si="113">CA160/BP160</f>
        <v>#VALUE!</v>
      </c>
      <c r="CC160" t="s">
        <v>295</v>
      </c>
      <c r="CD160" t="s">
        <v>295</v>
      </c>
      <c r="CE160" t="s">
        <v>295</v>
      </c>
      <c r="CF160" t="s">
        <v>295</v>
      </c>
      <c r="CG160" t="s">
        <v>295</v>
      </c>
      <c r="CH160" t="s">
        <v>295</v>
      </c>
      <c r="CI160" s="139" t="s">
        <v>295</v>
      </c>
      <c r="CJ160" s="146" t="e">
        <f t="shared" ref="CJ160:CJ198" si="114">CH160+CI160</f>
        <v>#VALUE!</v>
      </c>
      <c r="CK160" t="s">
        <v>295</v>
      </c>
      <c r="CL160" t="s">
        <v>295</v>
      </c>
      <c r="CT160" s="139" t="s">
        <v>295</v>
      </c>
      <c r="CU160" s="146" t="e">
        <f t="shared" ref="CU160:CU198" si="115">CS160+CT160</f>
        <v>#VALUE!</v>
      </c>
      <c r="CV160" s="147" t="e">
        <f t="shared" ref="CV160:CV198" si="116">CU160/CJ160</f>
        <v>#VALUE!</v>
      </c>
      <c r="DR160" s="156" t="s">
        <v>295</v>
      </c>
      <c r="DS160" s="162" t="e">
        <f t="shared" ref="DS160:DS198" si="117">DQ160+DR160</f>
        <v>#VALUE!</v>
      </c>
      <c r="EC160" s="156" t="s">
        <v>295</v>
      </c>
      <c r="ED160" s="162" t="e">
        <f t="shared" ref="ED160:ED198" si="118">EB160+EC160</f>
        <v>#VALUE!</v>
      </c>
      <c r="EE160" s="166" t="e">
        <f t="shared" ref="EE160:EE198" si="119">ED160/DS160</f>
        <v>#VALUE!</v>
      </c>
    </row>
    <row r="161" spans="1:135" x14ac:dyDescent="0.2">
      <c r="A161" t="s">
        <v>295</v>
      </c>
      <c r="C161" s="155" t="s">
        <v>295</v>
      </c>
      <c r="D161" s="155" t="s">
        <v>295</v>
      </c>
      <c r="E161" s="155" t="s">
        <v>295</v>
      </c>
      <c r="F161" s="155" t="s">
        <v>295</v>
      </c>
      <c r="G161" s="155" t="s">
        <v>295</v>
      </c>
      <c r="H161" s="155" t="s">
        <v>295</v>
      </c>
      <c r="I161" s="155" t="s">
        <v>295</v>
      </c>
      <c r="J161" s="155" t="s">
        <v>295</v>
      </c>
      <c r="K161" s="155" t="s">
        <v>295</v>
      </c>
      <c r="L161" s="155" t="s">
        <v>295</v>
      </c>
      <c r="M161" s="155" t="s">
        <v>295</v>
      </c>
      <c r="N161" s="155" t="s">
        <v>295</v>
      </c>
      <c r="O161" s="155" t="s">
        <v>295</v>
      </c>
      <c r="P161" s="155" t="s">
        <v>295</v>
      </c>
      <c r="Q161" s="155" t="s">
        <v>295</v>
      </c>
      <c r="R161" s="139" t="s">
        <v>295</v>
      </c>
      <c r="S161" s="139" t="s">
        <v>295</v>
      </c>
      <c r="T161" s="139" t="s">
        <v>295</v>
      </c>
      <c r="U161" s="139" t="s">
        <v>295</v>
      </c>
      <c r="V161" s="139" t="s">
        <v>295</v>
      </c>
      <c r="W161" s="139" t="s">
        <v>295</v>
      </c>
      <c r="X161" s="139" t="s">
        <v>295</v>
      </c>
      <c r="Y161" s="139" t="s">
        <v>295</v>
      </c>
      <c r="Z161" s="139" t="s">
        <v>295</v>
      </c>
      <c r="AA161" s="139" t="s">
        <v>295</v>
      </c>
      <c r="AB161" s="139" t="s">
        <v>295</v>
      </c>
      <c r="AC161" s="139" t="s">
        <v>295</v>
      </c>
      <c r="AD161" s="139" t="s">
        <v>295</v>
      </c>
      <c r="AE161" s="139" t="s">
        <v>295</v>
      </c>
      <c r="AF161" s="139" t="s">
        <v>295</v>
      </c>
      <c r="AG161" s="156" t="s">
        <v>295</v>
      </c>
      <c r="AH161" s="156" t="s">
        <v>295</v>
      </c>
      <c r="AI161" s="156" t="s">
        <v>295</v>
      </c>
      <c r="AJ161" s="156" t="s">
        <v>295</v>
      </c>
      <c r="AK161" s="156" t="s">
        <v>295</v>
      </c>
      <c r="AL161" s="156" t="s">
        <v>295</v>
      </c>
      <c r="AM161" s="156" t="s">
        <v>295</v>
      </c>
      <c r="AN161" s="156" t="s">
        <v>295</v>
      </c>
      <c r="AO161" s="156" t="s">
        <v>295</v>
      </c>
      <c r="AP161" s="156" t="s">
        <v>295</v>
      </c>
      <c r="AQ161" s="156" t="s">
        <v>295</v>
      </c>
      <c r="AR161" s="156" t="s">
        <v>295</v>
      </c>
      <c r="AS161" s="156" t="s">
        <v>295</v>
      </c>
      <c r="AT161" s="156" t="s">
        <v>295</v>
      </c>
      <c r="AU161" s="156" t="s">
        <v>295</v>
      </c>
      <c r="AV161" t="s">
        <v>295</v>
      </c>
      <c r="AW161" t="s">
        <v>295</v>
      </c>
      <c r="AX161" t="s">
        <v>295</v>
      </c>
      <c r="AY161" t="s">
        <v>295</v>
      </c>
      <c r="AZ161" t="s">
        <v>295</v>
      </c>
      <c r="BA161" t="s">
        <v>295</v>
      </c>
      <c r="BB161" t="s">
        <v>295</v>
      </c>
      <c r="BC161" t="s">
        <v>295</v>
      </c>
      <c r="BD161" t="s">
        <v>295</v>
      </c>
      <c r="BE161" t="s">
        <v>295</v>
      </c>
      <c r="BF161" t="s">
        <v>295</v>
      </c>
      <c r="BG161" t="s">
        <v>295</v>
      </c>
      <c r="BH161" t="s">
        <v>295</v>
      </c>
      <c r="BI161" t="s">
        <v>295</v>
      </c>
      <c r="BJ161" t="s">
        <v>295</v>
      </c>
      <c r="BK161" s="157" t="s">
        <v>295</v>
      </c>
      <c r="BL161" t="s">
        <v>295</v>
      </c>
      <c r="BN161" t="s">
        <v>295</v>
      </c>
      <c r="BO161" s="155" t="s">
        <v>295</v>
      </c>
      <c r="BP161" s="159" t="e">
        <f t="shared" si="111"/>
        <v>#VALUE!</v>
      </c>
      <c r="BQ161" t="s">
        <v>295</v>
      </c>
      <c r="BR161" t="s">
        <v>295</v>
      </c>
      <c r="BS161" t="s">
        <v>295</v>
      </c>
      <c r="BT161" t="s">
        <v>295</v>
      </c>
      <c r="BU161" t="s">
        <v>295</v>
      </c>
      <c r="BV161" t="s">
        <v>295</v>
      </c>
      <c r="BW161" t="s">
        <v>295</v>
      </c>
      <c r="BX161" t="s">
        <v>295</v>
      </c>
      <c r="BY161" t="s">
        <v>295</v>
      </c>
      <c r="BZ161" s="155" t="s">
        <v>295</v>
      </c>
      <c r="CA161" s="159" t="e">
        <f t="shared" si="112"/>
        <v>#VALUE!</v>
      </c>
      <c r="CB161" s="164" t="e">
        <f t="shared" si="113"/>
        <v>#VALUE!</v>
      </c>
      <c r="CC161" t="s">
        <v>295</v>
      </c>
      <c r="CD161" t="s">
        <v>295</v>
      </c>
      <c r="CE161" t="s">
        <v>295</v>
      </c>
      <c r="CF161" t="s">
        <v>295</v>
      </c>
      <c r="CG161" t="s">
        <v>295</v>
      </c>
      <c r="CH161" t="s">
        <v>295</v>
      </c>
      <c r="CI161" s="139" t="s">
        <v>295</v>
      </c>
      <c r="CJ161" s="146" t="e">
        <f t="shared" si="114"/>
        <v>#VALUE!</v>
      </c>
      <c r="CK161" t="s">
        <v>295</v>
      </c>
      <c r="CL161" t="s">
        <v>295</v>
      </c>
      <c r="CT161" s="139" t="s">
        <v>295</v>
      </c>
      <c r="CU161" s="146" t="e">
        <f t="shared" si="115"/>
        <v>#VALUE!</v>
      </c>
      <c r="CV161" s="147" t="e">
        <f t="shared" si="116"/>
        <v>#VALUE!</v>
      </c>
      <c r="DR161" s="156" t="s">
        <v>295</v>
      </c>
      <c r="DS161" s="162" t="e">
        <f t="shared" si="117"/>
        <v>#VALUE!</v>
      </c>
      <c r="EC161" s="156" t="s">
        <v>295</v>
      </c>
      <c r="ED161" s="162" t="e">
        <f t="shared" si="118"/>
        <v>#VALUE!</v>
      </c>
      <c r="EE161" s="166" t="e">
        <f t="shared" si="119"/>
        <v>#VALUE!</v>
      </c>
    </row>
    <row r="162" spans="1:135" x14ac:dyDescent="0.2">
      <c r="A162" t="s">
        <v>295</v>
      </c>
      <c r="C162" s="155" t="s">
        <v>295</v>
      </c>
      <c r="D162" s="155" t="s">
        <v>295</v>
      </c>
      <c r="E162" s="155" t="s">
        <v>295</v>
      </c>
      <c r="F162" s="155" t="s">
        <v>295</v>
      </c>
      <c r="G162" s="155" t="s">
        <v>295</v>
      </c>
      <c r="H162" s="155" t="s">
        <v>295</v>
      </c>
      <c r="I162" s="155" t="s">
        <v>295</v>
      </c>
      <c r="J162" s="155" t="s">
        <v>295</v>
      </c>
      <c r="K162" s="155" t="s">
        <v>295</v>
      </c>
      <c r="L162" s="155" t="s">
        <v>295</v>
      </c>
      <c r="M162" s="155" t="s">
        <v>295</v>
      </c>
      <c r="N162" s="155" t="s">
        <v>295</v>
      </c>
      <c r="O162" s="155" t="s">
        <v>295</v>
      </c>
      <c r="P162" s="155" t="s">
        <v>295</v>
      </c>
      <c r="Q162" s="155" t="s">
        <v>295</v>
      </c>
      <c r="R162" s="139" t="s">
        <v>295</v>
      </c>
      <c r="S162" s="139" t="s">
        <v>295</v>
      </c>
      <c r="T162" s="139" t="s">
        <v>295</v>
      </c>
      <c r="U162" s="139" t="s">
        <v>295</v>
      </c>
      <c r="V162" s="139" t="s">
        <v>295</v>
      </c>
      <c r="W162" s="139" t="s">
        <v>295</v>
      </c>
      <c r="X162" s="139" t="s">
        <v>295</v>
      </c>
      <c r="Y162" s="139" t="s">
        <v>295</v>
      </c>
      <c r="Z162" s="139" t="s">
        <v>295</v>
      </c>
      <c r="AA162" s="139" t="s">
        <v>295</v>
      </c>
      <c r="AB162" s="139" t="s">
        <v>295</v>
      </c>
      <c r="AC162" s="139" t="s">
        <v>295</v>
      </c>
      <c r="AD162" s="139" t="s">
        <v>295</v>
      </c>
      <c r="AE162" s="139" t="s">
        <v>295</v>
      </c>
      <c r="AF162" s="139" t="s">
        <v>295</v>
      </c>
      <c r="AG162" s="156" t="s">
        <v>295</v>
      </c>
      <c r="AH162" s="156" t="s">
        <v>295</v>
      </c>
      <c r="AI162" s="156" t="s">
        <v>295</v>
      </c>
      <c r="AJ162" s="156" t="s">
        <v>295</v>
      </c>
      <c r="AK162" s="156" t="s">
        <v>295</v>
      </c>
      <c r="AL162" s="156" t="s">
        <v>295</v>
      </c>
      <c r="AM162" s="156" t="s">
        <v>295</v>
      </c>
      <c r="AN162" s="156" t="s">
        <v>295</v>
      </c>
      <c r="AO162" s="156" t="s">
        <v>295</v>
      </c>
      <c r="AP162" s="156" t="s">
        <v>295</v>
      </c>
      <c r="AQ162" s="156" t="s">
        <v>295</v>
      </c>
      <c r="AR162" s="156" t="s">
        <v>295</v>
      </c>
      <c r="AS162" s="156" t="s">
        <v>295</v>
      </c>
      <c r="AT162" s="156" t="s">
        <v>295</v>
      </c>
      <c r="AU162" s="156" t="s">
        <v>295</v>
      </c>
      <c r="AV162" t="s">
        <v>295</v>
      </c>
      <c r="AW162" t="s">
        <v>295</v>
      </c>
      <c r="AX162" t="s">
        <v>295</v>
      </c>
      <c r="AY162" t="s">
        <v>295</v>
      </c>
      <c r="AZ162" t="s">
        <v>295</v>
      </c>
      <c r="BA162" t="s">
        <v>295</v>
      </c>
      <c r="BB162" t="s">
        <v>295</v>
      </c>
      <c r="BC162" t="s">
        <v>295</v>
      </c>
      <c r="BD162" t="s">
        <v>295</v>
      </c>
      <c r="BE162" t="s">
        <v>295</v>
      </c>
      <c r="BF162" t="s">
        <v>295</v>
      </c>
      <c r="BG162" t="s">
        <v>295</v>
      </c>
      <c r="BH162" t="s">
        <v>295</v>
      </c>
      <c r="BI162" t="s">
        <v>295</v>
      </c>
      <c r="BJ162" t="s">
        <v>295</v>
      </c>
      <c r="BK162" s="157" t="s">
        <v>295</v>
      </c>
      <c r="BL162" t="s">
        <v>295</v>
      </c>
      <c r="BN162" t="s">
        <v>295</v>
      </c>
      <c r="BO162" s="155" t="s">
        <v>295</v>
      </c>
      <c r="BP162" s="159" t="e">
        <f t="shared" si="111"/>
        <v>#VALUE!</v>
      </c>
      <c r="BQ162" t="s">
        <v>295</v>
      </c>
      <c r="BR162" t="s">
        <v>295</v>
      </c>
      <c r="BS162" t="s">
        <v>295</v>
      </c>
      <c r="BT162" t="s">
        <v>295</v>
      </c>
      <c r="BU162" t="s">
        <v>295</v>
      </c>
      <c r="BV162" t="s">
        <v>295</v>
      </c>
      <c r="BW162" t="s">
        <v>295</v>
      </c>
      <c r="BX162" t="s">
        <v>295</v>
      </c>
      <c r="BY162" t="s">
        <v>295</v>
      </c>
      <c r="BZ162" s="155" t="s">
        <v>295</v>
      </c>
      <c r="CA162" s="159" t="e">
        <f t="shared" si="112"/>
        <v>#VALUE!</v>
      </c>
      <c r="CB162" s="164" t="e">
        <f t="shared" si="113"/>
        <v>#VALUE!</v>
      </c>
      <c r="CC162" t="s">
        <v>295</v>
      </c>
      <c r="CD162" t="s">
        <v>295</v>
      </c>
      <c r="CE162" t="s">
        <v>295</v>
      </c>
      <c r="CF162" t="s">
        <v>295</v>
      </c>
      <c r="CG162" t="s">
        <v>295</v>
      </c>
      <c r="CH162" t="s">
        <v>295</v>
      </c>
      <c r="CI162" s="139" t="s">
        <v>295</v>
      </c>
      <c r="CJ162" s="146" t="e">
        <f t="shared" si="114"/>
        <v>#VALUE!</v>
      </c>
      <c r="CK162" t="s">
        <v>295</v>
      </c>
      <c r="CL162" t="s">
        <v>295</v>
      </c>
      <c r="CT162" s="139" t="s">
        <v>295</v>
      </c>
      <c r="CU162" s="146" t="e">
        <f t="shared" si="115"/>
        <v>#VALUE!</v>
      </c>
      <c r="CV162" s="147" t="e">
        <f t="shared" si="116"/>
        <v>#VALUE!</v>
      </c>
      <c r="DR162" s="156" t="s">
        <v>295</v>
      </c>
      <c r="DS162" s="162" t="e">
        <f t="shared" si="117"/>
        <v>#VALUE!</v>
      </c>
      <c r="EC162" s="156" t="s">
        <v>295</v>
      </c>
      <c r="ED162" s="162" t="e">
        <f t="shared" si="118"/>
        <v>#VALUE!</v>
      </c>
      <c r="EE162" s="166" t="e">
        <f t="shared" si="119"/>
        <v>#VALUE!</v>
      </c>
    </row>
    <row r="163" spans="1:135" x14ac:dyDescent="0.2">
      <c r="A163" t="s">
        <v>295</v>
      </c>
      <c r="C163" s="155" t="s">
        <v>295</v>
      </c>
      <c r="D163" s="155" t="s">
        <v>295</v>
      </c>
      <c r="E163" s="155" t="s">
        <v>295</v>
      </c>
      <c r="F163" s="155" t="s">
        <v>295</v>
      </c>
      <c r="G163" s="155" t="s">
        <v>295</v>
      </c>
      <c r="H163" s="155" t="s">
        <v>295</v>
      </c>
      <c r="I163" s="155" t="s">
        <v>295</v>
      </c>
      <c r="J163" s="155" t="s">
        <v>295</v>
      </c>
      <c r="K163" s="155" t="s">
        <v>295</v>
      </c>
      <c r="L163" s="155" t="s">
        <v>295</v>
      </c>
      <c r="M163" s="155" t="s">
        <v>295</v>
      </c>
      <c r="N163" s="155" t="s">
        <v>295</v>
      </c>
      <c r="O163" s="155" t="s">
        <v>295</v>
      </c>
      <c r="P163" s="155" t="s">
        <v>295</v>
      </c>
      <c r="Q163" s="155" t="s">
        <v>295</v>
      </c>
      <c r="R163" s="139" t="s">
        <v>295</v>
      </c>
      <c r="S163" s="139" t="s">
        <v>295</v>
      </c>
      <c r="T163" s="139" t="s">
        <v>295</v>
      </c>
      <c r="U163" s="139" t="s">
        <v>295</v>
      </c>
      <c r="V163" s="139" t="s">
        <v>295</v>
      </c>
      <c r="W163" s="139" t="s">
        <v>295</v>
      </c>
      <c r="X163" s="139" t="s">
        <v>295</v>
      </c>
      <c r="Y163" s="139" t="s">
        <v>295</v>
      </c>
      <c r="Z163" s="139" t="s">
        <v>295</v>
      </c>
      <c r="AA163" s="139" t="s">
        <v>295</v>
      </c>
      <c r="AB163" s="139" t="s">
        <v>295</v>
      </c>
      <c r="AC163" s="139" t="s">
        <v>295</v>
      </c>
      <c r="AD163" s="139" t="s">
        <v>295</v>
      </c>
      <c r="AE163" s="139" t="s">
        <v>295</v>
      </c>
      <c r="AF163" s="139" t="s">
        <v>295</v>
      </c>
      <c r="AG163" s="156" t="s">
        <v>295</v>
      </c>
      <c r="AH163" s="156" t="s">
        <v>295</v>
      </c>
      <c r="AI163" s="156" t="s">
        <v>295</v>
      </c>
      <c r="AJ163" s="156" t="s">
        <v>295</v>
      </c>
      <c r="AK163" s="156" t="s">
        <v>295</v>
      </c>
      <c r="AL163" s="156" t="s">
        <v>295</v>
      </c>
      <c r="AM163" s="156" t="s">
        <v>295</v>
      </c>
      <c r="AN163" s="156" t="s">
        <v>295</v>
      </c>
      <c r="AO163" s="156" t="s">
        <v>295</v>
      </c>
      <c r="AP163" s="156" t="s">
        <v>295</v>
      </c>
      <c r="AQ163" s="156" t="s">
        <v>295</v>
      </c>
      <c r="AR163" s="156" t="s">
        <v>295</v>
      </c>
      <c r="AS163" s="156" t="s">
        <v>295</v>
      </c>
      <c r="AT163" s="156" t="s">
        <v>295</v>
      </c>
      <c r="AU163" s="156" t="s">
        <v>295</v>
      </c>
      <c r="AV163" t="s">
        <v>295</v>
      </c>
      <c r="AW163" t="s">
        <v>295</v>
      </c>
      <c r="AX163" t="s">
        <v>295</v>
      </c>
      <c r="AY163" t="s">
        <v>295</v>
      </c>
      <c r="AZ163" t="s">
        <v>295</v>
      </c>
      <c r="BA163" t="s">
        <v>295</v>
      </c>
      <c r="BB163" t="s">
        <v>295</v>
      </c>
      <c r="BC163" t="s">
        <v>295</v>
      </c>
      <c r="BD163" t="s">
        <v>295</v>
      </c>
      <c r="BE163" t="s">
        <v>295</v>
      </c>
      <c r="BF163" t="s">
        <v>295</v>
      </c>
      <c r="BG163" t="s">
        <v>295</v>
      </c>
      <c r="BH163" t="s">
        <v>295</v>
      </c>
      <c r="BI163" t="s">
        <v>295</v>
      </c>
      <c r="BJ163" t="s">
        <v>295</v>
      </c>
      <c r="BK163" s="157" t="s">
        <v>295</v>
      </c>
      <c r="BL163" t="s">
        <v>295</v>
      </c>
      <c r="BN163" t="s">
        <v>295</v>
      </c>
      <c r="BO163" s="155" t="s">
        <v>295</v>
      </c>
      <c r="BP163" s="159" t="e">
        <f t="shared" si="111"/>
        <v>#VALUE!</v>
      </c>
      <c r="BQ163" t="s">
        <v>295</v>
      </c>
      <c r="BR163" t="s">
        <v>295</v>
      </c>
      <c r="BS163" t="s">
        <v>295</v>
      </c>
      <c r="BT163" t="s">
        <v>295</v>
      </c>
      <c r="BU163" t="s">
        <v>295</v>
      </c>
      <c r="BV163" t="s">
        <v>295</v>
      </c>
      <c r="BW163" t="s">
        <v>295</v>
      </c>
      <c r="BX163" t="s">
        <v>295</v>
      </c>
      <c r="BY163" t="s">
        <v>295</v>
      </c>
      <c r="BZ163" s="155" t="s">
        <v>295</v>
      </c>
      <c r="CA163" s="159" t="e">
        <f t="shared" si="112"/>
        <v>#VALUE!</v>
      </c>
      <c r="CB163" s="164" t="e">
        <f t="shared" si="113"/>
        <v>#VALUE!</v>
      </c>
      <c r="CC163" t="s">
        <v>295</v>
      </c>
      <c r="CD163" t="s">
        <v>295</v>
      </c>
      <c r="CE163" t="s">
        <v>295</v>
      </c>
      <c r="CF163" t="s">
        <v>295</v>
      </c>
      <c r="CG163" t="s">
        <v>295</v>
      </c>
      <c r="CH163" t="s">
        <v>295</v>
      </c>
      <c r="CI163" s="139" t="s">
        <v>295</v>
      </c>
      <c r="CJ163" s="146" t="e">
        <f t="shared" si="114"/>
        <v>#VALUE!</v>
      </c>
      <c r="CK163" t="s">
        <v>295</v>
      </c>
      <c r="CL163" t="s">
        <v>295</v>
      </c>
      <c r="CT163" s="139" t="s">
        <v>295</v>
      </c>
      <c r="CU163" s="146" t="e">
        <f t="shared" si="115"/>
        <v>#VALUE!</v>
      </c>
      <c r="CV163" s="147" t="e">
        <f t="shared" si="116"/>
        <v>#VALUE!</v>
      </c>
      <c r="DR163" s="156" t="s">
        <v>295</v>
      </c>
      <c r="DS163" s="162" t="e">
        <f t="shared" si="117"/>
        <v>#VALUE!</v>
      </c>
      <c r="EC163" s="156" t="s">
        <v>295</v>
      </c>
      <c r="ED163" s="162" t="e">
        <f t="shared" si="118"/>
        <v>#VALUE!</v>
      </c>
      <c r="EE163" s="166" t="e">
        <f t="shared" si="119"/>
        <v>#VALUE!</v>
      </c>
    </row>
    <row r="164" spans="1:135" x14ac:dyDescent="0.2">
      <c r="A164" t="s">
        <v>295</v>
      </c>
      <c r="C164" s="155" t="s">
        <v>295</v>
      </c>
      <c r="D164" s="155" t="s">
        <v>295</v>
      </c>
      <c r="E164" s="155" t="s">
        <v>295</v>
      </c>
      <c r="F164" s="155" t="s">
        <v>295</v>
      </c>
      <c r="G164" s="155" t="s">
        <v>295</v>
      </c>
      <c r="H164" s="155" t="s">
        <v>295</v>
      </c>
      <c r="I164" s="155" t="s">
        <v>295</v>
      </c>
      <c r="J164" s="155" t="s">
        <v>295</v>
      </c>
      <c r="K164" s="155" t="s">
        <v>295</v>
      </c>
      <c r="L164" s="155" t="s">
        <v>295</v>
      </c>
      <c r="M164" s="155" t="s">
        <v>295</v>
      </c>
      <c r="N164" s="155" t="s">
        <v>295</v>
      </c>
      <c r="O164" s="155" t="s">
        <v>295</v>
      </c>
      <c r="P164" s="155" t="s">
        <v>295</v>
      </c>
      <c r="Q164" s="155" t="s">
        <v>295</v>
      </c>
      <c r="R164" s="139" t="s">
        <v>295</v>
      </c>
      <c r="S164" s="139" t="s">
        <v>295</v>
      </c>
      <c r="T164" s="139" t="s">
        <v>295</v>
      </c>
      <c r="U164" s="139" t="s">
        <v>295</v>
      </c>
      <c r="V164" s="139" t="s">
        <v>295</v>
      </c>
      <c r="W164" s="139" t="s">
        <v>295</v>
      </c>
      <c r="X164" s="139" t="s">
        <v>295</v>
      </c>
      <c r="Y164" s="139" t="s">
        <v>295</v>
      </c>
      <c r="Z164" s="139" t="s">
        <v>295</v>
      </c>
      <c r="AA164" s="139" t="s">
        <v>295</v>
      </c>
      <c r="AB164" s="139" t="s">
        <v>295</v>
      </c>
      <c r="AC164" s="139" t="s">
        <v>295</v>
      </c>
      <c r="AD164" s="139" t="s">
        <v>295</v>
      </c>
      <c r="AE164" s="139" t="s">
        <v>295</v>
      </c>
      <c r="AF164" s="139" t="s">
        <v>295</v>
      </c>
      <c r="AG164" s="156" t="s">
        <v>295</v>
      </c>
      <c r="AH164" s="156" t="s">
        <v>295</v>
      </c>
      <c r="AI164" s="156" t="s">
        <v>295</v>
      </c>
      <c r="AJ164" s="156" t="s">
        <v>295</v>
      </c>
      <c r="AK164" s="156" t="s">
        <v>295</v>
      </c>
      <c r="AL164" s="156" t="s">
        <v>295</v>
      </c>
      <c r="AM164" s="156" t="s">
        <v>295</v>
      </c>
      <c r="AN164" s="156" t="s">
        <v>295</v>
      </c>
      <c r="AO164" s="156" t="s">
        <v>295</v>
      </c>
      <c r="AP164" s="156" t="s">
        <v>295</v>
      </c>
      <c r="AQ164" s="156" t="s">
        <v>295</v>
      </c>
      <c r="AR164" s="156" t="s">
        <v>295</v>
      </c>
      <c r="AS164" s="156" t="s">
        <v>295</v>
      </c>
      <c r="AT164" s="156" t="s">
        <v>295</v>
      </c>
      <c r="AU164" s="156" t="s">
        <v>295</v>
      </c>
      <c r="AV164" t="s">
        <v>295</v>
      </c>
      <c r="AW164" t="s">
        <v>295</v>
      </c>
      <c r="AX164" t="s">
        <v>295</v>
      </c>
      <c r="AY164" t="s">
        <v>295</v>
      </c>
      <c r="AZ164" t="s">
        <v>295</v>
      </c>
      <c r="BA164" t="s">
        <v>295</v>
      </c>
      <c r="BB164" t="s">
        <v>295</v>
      </c>
      <c r="BC164" t="s">
        <v>295</v>
      </c>
      <c r="BD164" t="s">
        <v>295</v>
      </c>
      <c r="BE164" t="s">
        <v>295</v>
      </c>
      <c r="BF164" t="s">
        <v>295</v>
      </c>
      <c r="BG164" t="s">
        <v>295</v>
      </c>
      <c r="BH164" t="s">
        <v>295</v>
      </c>
      <c r="BI164" t="s">
        <v>295</v>
      </c>
      <c r="BJ164" t="s">
        <v>295</v>
      </c>
      <c r="BK164" s="157" t="s">
        <v>295</v>
      </c>
      <c r="BL164" t="s">
        <v>295</v>
      </c>
      <c r="BN164" t="s">
        <v>295</v>
      </c>
      <c r="BO164" s="155" t="s">
        <v>295</v>
      </c>
      <c r="BP164" s="159" t="e">
        <f t="shared" si="111"/>
        <v>#VALUE!</v>
      </c>
      <c r="BQ164" t="s">
        <v>295</v>
      </c>
      <c r="BR164" t="s">
        <v>295</v>
      </c>
      <c r="BS164" t="s">
        <v>295</v>
      </c>
      <c r="BT164" t="s">
        <v>295</v>
      </c>
      <c r="BU164" t="s">
        <v>295</v>
      </c>
      <c r="BV164" t="s">
        <v>295</v>
      </c>
      <c r="BW164" t="s">
        <v>295</v>
      </c>
      <c r="BX164" t="s">
        <v>295</v>
      </c>
      <c r="BY164" t="s">
        <v>295</v>
      </c>
      <c r="BZ164" s="155" t="s">
        <v>295</v>
      </c>
      <c r="CA164" s="159" t="e">
        <f t="shared" si="112"/>
        <v>#VALUE!</v>
      </c>
      <c r="CB164" s="164" t="e">
        <f t="shared" si="113"/>
        <v>#VALUE!</v>
      </c>
      <c r="CC164" t="s">
        <v>295</v>
      </c>
      <c r="CD164" t="s">
        <v>295</v>
      </c>
      <c r="CE164" t="s">
        <v>295</v>
      </c>
      <c r="CF164" t="s">
        <v>295</v>
      </c>
      <c r="CG164" t="s">
        <v>295</v>
      </c>
      <c r="CH164" t="s">
        <v>295</v>
      </c>
      <c r="CI164" s="139" t="s">
        <v>295</v>
      </c>
      <c r="CJ164" s="146" t="e">
        <f t="shared" si="114"/>
        <v>#VALUE!</v>
      </c>
      <c r="CK164" t="s">
        <v>295</v>
      </c>
      <c r="CL164" t="s">
        <v>295</v>
      </c>
      <c r="CT164" s="139" t="s">
        <v>295</v>
      </c>
      <c r="CU164" s="146" t="e">
        <f t="shared" si="115"/>
        <v>#VALUE!</v>
      </c>
      <c r="CV164" s="147" t="e">
        <f t="shared" si="116"/>
        <v>#VALUE!</v>
      </c>
      <c r="DR164" s="156" t="s">
        <v>295</v>
      </c>
      <c r="DS164" s="162" t="e">
        <f t="shared" si="117"/>
        <v>#VALUE!</v>
      </c>
      <c r="EC164" s="156" t="s">
        <v>295</v>
      </c>
      <c r="ED164" s="162" t="e">
        <f t="shared" si="118"/>
        <v>#VALUE!</v>
      </c>
      <c r="EE164" s="166" t="e">
        <f t="shared" si="119"/>
        <v>#VALUE!</v>
      </c>
    </row>
    <row r="165" spans="1:135" x14ac:dyDescent="0.2">
      <c r="A165" t="s">
        <v>295</v>
      </c>
      <c r="C165" s="155" t="s">
        <v>295</v>
      </c>
      <c r="D165" s="155" t="s">
        <v>295</v>
      </c>
      <c r="E165" s="155" t="s">
        <v>295</v>
      </c>
      <c r="F165" s="155" t="s">
        <v>295</v>
      </c>
      <c r="G165" s="155" t="s">
        <v>295</v>
      </c>
      <c r="H165" s="155" t="s">
        <v>295</v>
      </c>
      <c r="I165" s="155" t="s">
        <v>295</v>
      </c>
      <c r="J165" s="155" t="s">
        <v>295</v>
      </c>
      <c r="K165" s="155" t="s">
        <v>295</v>
      </c>
      <c r="L165" s="155" t="s">
        <v>295</v>
      </c>
      <c r="M165" s="155" t="s">
        <v>295</v>
      </c>
      <c r="N165" s="155" t="s">
        <v>295</v>
      </c>
      <c r="O165" s="155" t="s">
        <v>295</v>
      </c>
      <c r="P165" s="155" t="s">
        <v>295</v>
      </c>
      <c r="Q165" s="155" t="s">
        <v>295</v>
      </c>
      <c r="R165" s="139" t="s">
        <v>295</v>
      </c>
      <c r="S165" s="139" t="s">
        <v>295</v>
      </c>
      <c r="T165" s="139" t="s">
        <v>295</v>
      </c>
      <c r="U165" s="139" t="s">
        <v>295</v>
      </c>
      <c r="V165" s="139" t="s">
        <v>295</v>
      </c>
      <c r="W165" s="139" t="s">
        <v>295</v>
      </c>
      <c r="X165" s="139" t="s">
        <v>295</v>
      </c>
      <c r="Y165" s="139" t="s">
        <v>295</v>
      </c>
      <c r="Z165" s="139" t="s">
        <v>295</v>
      </c>
      <c r="AA165" s="139" t="s">
        <v>295</v>
      </c>
      <c r="AB165" s="139" t="s">
        <v>295</v>
      </c>
      <c r="AC165" s="139" t="s">
        <v>295</v>
      </c>
      <c r="AD165" s="139" t="s">
        <v>295</v>
      </c>
      <c r="AE165" s="139" t="s">
        <v>295</v>
      </c>
      <c r="AF165" s="139" t="s">
        <v>295</v>
      </c>
      <c r="AG165" s="156" t="s">
        <v>295</v>
      </c>
      <c r="AH165" s="156" t="s">
        <v>295</v>
      </c>
      <c r="AI165" s="156" t="s">
        <v>295</v>
      </c>
      <c r="AJ165" s="156" t="s">
        <v>295</v>
      </c>
      <c r="AK165" s="156" t="s">
        <v>295</v>
      </c>
      <c r="AL165" s="156" t="s">
        <v>295</v>
      </c>
      <c r="AM165" s="156" t="s">
        <v>295</v>
      </c>
      <c r="AN165" s="156" t="s">
        <v>295</v>
      </c>
      <c r="AO165" s="156" t="s">
        <v>295</v>
      </c>
      <c r="AP165" s="156" t="s">
        <v>295</v>
      </c>
      <c r="AQ165" s="156" t="s">
        <v>295</v>
      </c>
      <c r="AR165" s="156" t="s">
        <v>295</v>
      </c>
      <c r="AS165" s="156" t="s">
        <v>295</v>
      </c>
      <c r="AT165" s="156" t="s">
        <v>295</v>
      </c>
      <c r="AU165" s="156" t="s">
        <v>295</v>
      </c>
      <c r="AV165" t="s">
        <v>295</v>
      </c>
      <c r="AW165" t="s">
        <v>295</v>
      </c>
      <c r="AX165" t="s">
        <v>295</v>
      </c>
      <c r="AY165" t="s">
        <v>295</v>
      </c>
      <c r="AZ165" t="s">
        <v>295</v>
      </c>
      <c r="BA165" t="s">
        <v>295</v>
      </c>
      <c r="BB165" t="s">
        <v>295</v>
      </c>
      <c r="BC165" t="s">
        <v>295</v>
      </c>
      <c r="BD165" t="s">
        <v>295</v>
      </c>
      <c r="BE165" t="s">
        <v>295</v>
      </c>
      <c r="BF165" t="s">
        <v>295</v>
      </c>
      <c r="BG165" t="s">
        <v>295</v>
      </c>
      <c r="BH165" t="s">
        <v>295</v>
      </c>
      <c r="BI165" t="s">
        <v>295</v>
      </c>
      <c r="BJ165" t="s">
        <v>295</v>
      </c>
      <c r="BK165" s="157" t="s">
        <v>295</v>
      </c>
      <c r="BL165" t="s">
        <v>295</v>
      </c>
      <c r="BN165" t="s">
        <v>295</v>
      </c>
      <c r="BO165" s="155" t="s">
        <v>295</v>
      </c>
      <c r="BP165" s="159" t="e">
        <f t="shared" si="111"/>
        <v>#VALUE!</v>
      </c>
      <c r="BQ165" t="s">
        <v>295</v>
      </c>
      <c r="BR165" t="s">
        <v>295</v>
      </c>
      <c r="BS165" t="s">
        <v>295</v>
      </c>
      <c r="BT165" t="s">
        <v>295</v>
      </c>
      <c r="BU165" t="s">
        <v>295</v>
      </c>
      <c r="BV165" t="s">
        <v>295</v>
      </c>
      <c r="BW165" t="s">
        <v>295</v>
      </c>
      <c r="BX165" t="s">
        <v>295</v>
      </c>
      <c r="BY165" t="s">
        <v>295</v>
      </c>
      <c r="BZ165" s="155" t="s">
        <v>295</v>
      </c>
      <c r="CA165" s="159" t="e">
        <f t="shared" si="112"/>
        <v>#VALUE!</v>
      </c>
      <c r="CB165" s="164" t="e">
        <f t="shared" si="113"/>
        <v>#VALUE!</v>
      </c>
      <c r="CC165" t="s">
        <v>295</v>
      </c>
      <c r="CD165" t="s">
        <v>295</v>
      </c>
      <c r="CE165" t="s">
        <v>295</v>
      </c>
      <c r="CF165" t="s">
        <v>295</v>
      </c>
      <c r="CG165" t="s">
        <v>295</v>
      </c>
      <c r="CH165" t="s">
        <v>295</v>
      </c>
      <c r="CI165" s="139" t="s">
        <v>295</v>
      </c>
      <c r="CJ165" s="146" t="e">
        <f t="shared" si="114"/>
        <v>#VALUE!</v>
      </c>
      <c r="CK165" t="s">
        <v>295</v>
      </c>
      <c r="CL165" t="s">
        <v>295</v>
      </c>
      <c r="CT165" s="139" t="s">
        <v>295</v>
      </c>
      <c r="CU165" s="146" t="e">
        <f t="shared" si="115"/>
        <v>#VALUE!</v>
      </c>
      <c r="CV165" s="147" t="e">
        <f t="shared" si="116"/>
        <v>#VALUE!</v>
      </c>
      <c r="DR165" s="156" t="s">
        <v>295</v>
      </c>
      <c r="DS165" s="162" t="e">
        <f t="shared" si="117"/>
        <v>#VALUE!</v>
      </c>
      <c r="EC165" s="156" t="s">
        <v>295</v>
      </c>
      <c r="ED165" s="162" t="e">
        <f t="shared" si="118"/>
        <v>#VALUE!</v>
      </c>
      <c r="EE165" s="166" t="e">
        <f t="shared" si="119"/>
        <v>#VALUE!</v>
      </c>
    </row>
    <row r="166" spans="1:135" x14ac:dyDescent="0.2">
      <c r="A166" t="s">
        <v>295</v>
      </c>
      <c r="C166" s="155" t="s">
        <v>295</v>
      </c>
      <c r="D166" s="155" t="s">
        <v>295</v>
      </c>
      <c r="E166" s="155" t="s">
        <v>295</v>
      </c>
      <c r="F166" s="155" t="s">
        <v>295</v>
      </c>
      <c r="G166" s="155" t="s">
        <v>295</v>
      </c>
      <c r="H166" s="155" t="s">
        <v>295</v>
      </c>
      <c r="I166" s="155" t="s">
        <v>295</v>
      </c>
      <c r="J166" s="155" t="s">
        <v>295</v>
      </c>
      <c r="K166" s="155" t="s">
        <v>295</v>
      </c>
      <c r="L166" s="155" t="s">
        <v>295</v>
      </c>
      <c r="M166" s="155" t="s">
        <v>295</v>
      </c>
      <c r="N166" s="155" t="s">
        <v>295</v>
      </c>
      <c r="O166" s="155" t="s">
        <v>295</v>
      </c>
      <c r="P166" s="155" t="s">
        <v>295</v>
      </c>
      <c r="Q166" s="155" t="s">
        <v>295</v>
      </c>
      <c r="R166" s="139" t="s">
        <v>295</v>
      </c>
      <c r="S166" s="139" t="s">
        <v>295</v>
      </c>
      <c r="T166" s="139" t="s">
        <v>295</v>
      </c>
      <c r="U166" s="139" t="s">
        <v>295</v>
      </c>
      <c r="V166" s="139" t="s">
        <v>295</v>
      </c>
      <c r="W166" s="139" t="s">
        <v>295</v>
      </c>
      <c r="X166" s="139" t="s">
        <v>295</v>
      </c>
      <c r="Y166" s="139" t="s">
        <v>295</v>
      </c>
      <c r="Z166" s="139" t="s">
        <v>295</v>
      </c>
      <c r="AA166" s="139" t="s">
        <v>295</v>
      </c>
      <c r="AB166" s="139" t="s">
        <v>295</v>
      </c>
      <c r="AC166" s="139" t="s">
        <v>295</v>
      </c>
      <c r="AD166" s="139" t="s">
        <v>295</v>
      </c>
      <c r="AE166" s="139" t="s">
        <v>295</v>
      </c>
      <c r="AF166" s="139" t="s">
        <v>295</v>
      </c>
      <c r="AG166" s="156" t="s">
        <v>295</v>
      </c>
      <c r="AH166" s="156" t="s">
        <v>295</v>
      </c>
      <c r="AI166" s="156" t="s">
        <v>295</v>
      </c>
      <c r="AJ166" s="156" t="s">
        <v>295</v>
      </c>
      <c r="AK166" s="156" t="s">
        <v>295</v>
      </c>
      <c r="AL166" s="156" t="s">
        <v>295</v>
      </c>
      <c r="AM166" s="156" t="s">
        <v>295</v>
      </c>
      <c r="AN166" s="156" t="s">
        <v>295</v>
      </c>
      <c r="AO166" s="156" t="s">
        <v>295</v>
      </c>
      <c r="AP166" s="156" t="s">
        <v>295</v>
      </c>
      <c r="AQ166" s="156" t="s">
        <v>295</v>
      </c>
      <c r="AR166" s="156" t="s">
        <v>295</v>
      </c>
      <c r="AS166" s="156" t="s">
        <v>295</v>
      </c>
      <c r="AT166" s="156" t="s">
        <v>295</v>
      </c>
      <c r="AU166" s="156" t="s">
        <v>295</v>
      </c>
      <c r="AV166" t="s">
        <v>295</v>
      </c>
      <c r="AW166" t="s">
        <v>295</v>
      </c>
      <c r="AX166" t="s">
        <v>295</v>
      </c>
      <c r="AY166" t="s">
        <v>295</v>
      </c>
      <c r="AZ166" t="s">
        <v>295</v>
      </c>
      <c r="BA166" t="s">
        <v>295</v>
      </c>
      <c r="BB166" t="s">
        <v>295</v>
      </c>
      <c r="BC166" t="s">
        <v>295</v>
      </c>
      <c r="BD166" t="s">
        <v>295</v>
      </c>
      <c r="BE166" t="s">
        <v>295</v>
      </c>
      <c r="BF166" t="s">
        <v>295</v>
      </c>
      <c r="BG166" t="s">
        <v>295</v>
      </c>
      <c r="BH166" t="s">
        <v>295</v>
      </c>
      <c r="BI166" t="s">
        <v>295</v>
      </c>
      <c r="BJ166" t="s">
        <v>295</v>
      </c>
      <c r="BK166" s="157" t="s">
        <v>295</v>
      </c>
      <c r="BL166" t="s">
        <v>295</v>
      </c>
      <c r="BN166" t="s">
        <v>295</v>
      </c>
      <c r="BO166" s="155" t="s">
        <v>295</v>
      </c>
      <c r="BP166" s="159" t="e">
        <f t="shared" si="111"/>
        <v>#VALUE!</v>
      </c>
      <c r="BQ166" t="s">
        <v>295</v>
      </c>
      <c r="BR166" t="s">
        <v>295</v>
      </c>
      <c r="BS166" t="s">
        <v>295</v>
      </c>
      <c r="BT166" t="s">
        <v>295</v>
      </c>
      <c r="BU166" t="s">
        <v>295</v>
      </c>
      <c r="BV166" t="s">
        <v>295</v>
      </c>
      <c r="BW166" t="s">
        <v>295</v>
      </c>
      <c r="BX166" t="s">
        <v>295</v>
      </c>
      <c r="BY166" t="s">
        <v>295</v>
      </c>
      <c r="BZ166" s="155" t="s">
        <v>295</v>
      </c>
      <c r="CA166" s="159" t="e">
        <f t="shared" si="112"/>
        <v>#VALUE!</v>
      </c>
      <c r="CB166" s="164" t="e">
        <f t="shared" si="113"/>
        <v>#VALUE!</v>
      </c>
      <c r="CC166" t="s">
        <v>295</v>
      </c>
      <c r="CD166" t="s">
        <v>295</v>
      </c>
      <c r="CE166" t="s">
        <v>295</v>
      </c>
      <c r="CF166" t="s">
        <v>295</v>
      </c>
      <c r="CG166" t="s">
        <v>295</v>
      </c>
      <c r="CH166" t="s">
        <v>295</v>
      </c>
      <c r="CI166" s="139" t="s">
        <v>295</v>
      </c>
      <c r="CJ166" s="146" t="e">
        <f t="shared" si="114"/>
        <v>#VALUE!</v>
      </c>
      <c r="CK166" t="s">
        <v>295</v>
      </c>
      <c r="CL166" t="s">
        <v>295</v>
      </c>
      <c r="CT166" s="139" t="s">
        <v>295</v>
      </c>
      <c r="CU166" s="146" t="e">
        <f t="shared" si="115"/>
        <v>#VALUE!</v>
      </c>
      <c r="CV166" s="147" t="e">
        <f t="shared" si="116"/>
        <v>#VALUE!</v>
      </c>
      <c r="DR166" s="156" t="s">
        <v>295</v>
      </c>
      <c r="DS166" s="162" t="e">
        <f t="shared" si="117"/>
        <v>#VALUE!</v>
      </c>
      <c r="EC166" s="156" t="s">
        <v>295</v>
      </c>
      <c r="ED166" s="162" t="e">
        <f t="shared" si="118"/>
        <v>#VALUE!</v>
      </c>
      <c r="EE166" s="166" t="e">
        <f t="shared" si="119"/>
        <v>#VALUE!</v>
      </c>
    </row>
    <row r="167" spans="1:135" x14ac:dyDescent="0.2">
      <c r="A167" t="s">
        <v>295</v>
      </c>
      <c r="C167" s="155" t="s">
        <v>295</v>
      </c>
      <c r="D167" s="155" t="s">
        <v>295</v>
      </c>
      <c r="E167" s="155" t="s">
        <v>295</v>
      </c>
      <c r="F167" s="155" t="s">
        <v>295</v>
      </c>
      <c r="G167" s="155" t="s">
        <v>295</v>
      </c>
      <c r="H167" s="155" t="s">
        <v>295</v>
      </c>
      <c r="I167" s="155" t="s">
        <v>295</v>
      </c>
      <c r="J167" s="155" t="s">
        <v>295</v>
      </c>
      <c r="K167" s="155" t="s">
        <v>295</v>
      </c>
      <c r="L167" s="155" t="s">
        <v>295</v>
      </c>
      <c r="M167" s="155" t="s">
        <v>295</v>
      </c>
      <c r="N167" s="155" t="s">
        <v>295</v>
      </c>
      <c r="O167" s="155" t="s">
        <v>295</v>
      </c>
      <c r="P167" s="155" t="s">
        <v>295</v>
      </c>
      <c r="Q167" s="155" t="s">
        <v>295</v>
      </c>
      <c r="R167" s="139" t="s">
        <v>295</v>
      </c>
      <c r="S167" s="139" t="s">
        <v>295</v>
      </c>
      <c r="T167" s="139" t="s">
        <v>295</v>
      </c>
      <c r="U167" s="139" t="s">
        <v>295</v>
      </c>
      <c r="V167" s="139" t="s">
        <v>295</v>
      </c>
      <c r="W167" s="139" t="s">
        <v>295</v>
      </c>
      <c r="X167" s="139" t="s">
        <v>295</v>
      </c>
      <c r="Y167" s="139" t="s">
        <v>295</v>
      </c>
      <c r="Z167" s="139" t="s">
        <v>295</v>
      </c>
      <c r="AA167" s="139" t="s">
        <v>295</v>
      </c>
      <c r="AB167" s="139" t="s">
        <v>295</v>
      </c>
      <c r="AC167" s="139" t="s">
        <v>295</v>
      </c>
      <c r="AD167" s="139" t="s">
        <v>295</v>
      </c>
      <c r="AE167" s="139" t="s">
        <v>295</v>
      </c>
      <c r="AF167" s="139" t="s">
        <v>295</v>
      </c>
      <c r="AG167" s="156" t="s">
        <v>295</v>
      </c>
      <c r="AH167" s="156" t="s">
        <v>295</v>
      </c>
      <c r="AI167" s="156" t="s">
        <v>295</v>
      </c>
      <c r="AJ167" s="156" t="s">
        <v>295</v>
      </c>
      <c r="AK167" s="156" t="s">
        <v>295</v>
      </c>
      <c r="AL167" s="156" t="s">
        <v>295</v>
      </c>
      <c r="AM167" s="156" t="s">
        <v>295</v>
      </c>
      <c r="AN167" s="156" t="s">
        <v>295</v>
      </c>
      <c r="AO167" s="156" t="s">
        <v>295</v>
      </c>
      <c r="AP167" s="156" t="s">
        <v>295</v>
      </c>
      <c r="AQ167" s="156" t="s">
        <v>295</v>
      </c>
      <c r="AR167" s="156" t="s">
        <v>295</v>
      </c>
      <c r="AS167" s="156" t="s">
        <v>295</v>
      </c>
      <c r="AT167" s="156" t="s">
        <v>295</v>
      </c>
      <c r="AU167" s="156" t="s">
        <v>295</v>
      </c>
      <c r="AV167" t="s">
        <v>295</v>
      </c>
      <c r="AW167" t="s">
        <v>295</v>
      </c>
      <c r="AX167" t="s">
        <v>295</v>
      </c>
      <c r="AY167" t="s">
        <v>295</v>
      </c>
      <c r="AZ167" t="s">
        <v>295</v>
      </c>
      <c r="BA167" t="s">
        <v>295</v>
      </c>
      <c r="BB167" t="s">
        <v>295</v>
      </c>
      <c r="BC167" t="s">
        <v>295</v>
      </c>
      <c r="BD167" t="s">
        <v>295</v>
      </c>
      <c r="BE167" t="s">
        <v>295</v>
      </c>
      <c r="BF167" t="s">
        <v>295</v>
      </c>
      <c r="BG167" t="s">
        <v>295</v>
      </c>
      <c r="BH167" t="s">
        <v>295</v>
      </c>
      <c r="BI167" t="s">
        <v>295</v>
      </c>
      <c r="BJ167" t="s">
        <v>295</v>
      </c>
      <c r="BK167" s="157" t="s">
        <v>295</v>
      </c>
      <c r="BL167" t="s">
        <v>295</v>
      </c>
      <c r="BN167" t="s">
        <v>295</v>
      </c>
      <c r="BO167" s="155" t="s">
        <v>295</v>
      </c>
      <c r="BP167" s="159" t="e">
        <f t="shared" si="111"/>
        <v>#VALUE!</v>
      </c>
      <c r="BQ167" t="s">
        <v>295</v>
      </c>
      <c r="BR167" t="s">
        <v>295</v>
      </c>
      <c r="BS167" t="s">
        <v>295</v>
      </c>
      <c r="BT167" t="s">
        <v>295</v>
      </c>
      <c r="BU167" t="s">
        <v>295</v>
      </c>
      <c r="BV167" t="s">
        <v>295</v>
      </c>
      <c r="BW167" t="s">
        <v>295</v>
      </c>
      <c r="BX167" t="s">
        <v>295</v>
      </c>
      <c r="BY167" t="s">
        <v>295</v>
      </c>
      <c r="BZ167" s="155" t="s">
        <v>295</v>
      </c>
      <c r="CA167" s="159" t="e">
        <f t="shared" si="112"/>
        <v>#VALUE!</v>
      </c>
      <c r="CB167" s="164" t="e">
        <f t="shared" si="113"/>
        <v>#VALUE!</v>
      </c>
      <c r="CC167" t="s">
        <v>295</v>
      </c>
      <c r="CD167" t="s">
        <v>295</v>
      </c>
      <c r="CE167" t="s">
        <v>295</v>
      </c>
      <c r="CF167" t="s">
        <v>295</v>
      </c>
      <c r="CG167" t="s">
        <v>295</v>
      </c>
      <c r="CH167" t="s">
        <v>295</v>
      </c>
      <c r="CI167" s="139" t="s">
        <v>295</v>
      </c>
      <c r="CJ167" s="146" t="e">
        <f t="shared" si="114"/>
        <v>#VALUE!</v>
      </c>
      <c r="CK167" t="s">
        <v>295</v>
      </c>
      <c r="CL167" t="s">
        <v>295</v>
      </c>
      <c r="CT167" s="139" t="s">
        <v>295</v>
      </c>
      <c r="CU167" s="146" t="e">
        <f t="shared" si="115"/>
        <v>#VALUE!</v>
      </c>
      <c r="CV167" s="147" t="e">
        <f t="shared" si="116"/>
        <v>#VALUE!</v>
      </c>
      <c r="DR167" s="156" t="s">
        <v>295</v>
      </c>
      <c r="DS167" s="162" t="e">
        <f t="shared" si="117"/>
        <v>#VALUE!</v>
      </c>
      <c r="EC167" s="156" t="s">
        <v>295</v>
      </c>
      <c r="ED167" s="162" t="e">
        <f t="shared" si="118"/>
        <v>#VALUE!</v>
      </c>
      <c r="EE167" s="166" t="e">
        <f t="shared" si="119"/>
        <v>#VALUE!</v>
      </c>
    </row>
    <row r="168" spans="1:135" x14ac:dyDescent="0.2">
      <c r="A168" t="s">
        <v>295</v>
      </c>
      <c r="C168" s="155" t="s">
        <v>295</v>
      </c>
      <c r="D168" s="155" t="s">
        <v>295</v>
      </c>
      <c r="E168" s="155" t="s">
        <v>295</v>
      </c>
      <c r="F168" s="155" t="s">
        <v>295</v>
      </c>
      <c r="G168" s="155" t="s">
        <v>295</v>
      </c>
      <c r="H168" s="155" t="s">
        <v>295</v>
      </c>
      <c r="I168" s="155" t="s">
        <v>295</v>
      </c>
      <c r="J168" s="155" t="s">
        <v>295</v>
      </c>
      <c r="K168" s="155" t="s">
        <v>295</v>
      </c>
      <c r="L168" s="155" t="s">
        <v>295</v>
      </c>
      <c r="M168" s="155" t="s">
        <v>295</v>
      </c>
      <c r="N168" s="155" t="s">
        <v>295</v>
      </c>
      <c r="O168" s="155" t="s">
        <v>295</v>
      </c>
      <c r="P168" s="155" t="s">
        <v>295</v>
      </c>
      <c r="Q168" s="155" t="s">
        <v>295</v>
      </c>
      <c r="R168" s="139" t="s">
        <v>295</v>
      </c>
      <c r="S168" s="139" t="s">
        <v>295</v>
      </c>
      <c r="T168" s="139" t="s">
        <v>295</v>
      </c>
      <c r="U168" s="139" t="s">
        <v>295</v>
      </c>
      <c r="V168" s="139" t="s">
        <v>295</v>
      </c>
      <c r="W168" s="139" t="s">
        <v>295</v>
      </c>
      <c r="X168" s="139" t="s">
        <v>295</v>
      </c>
      <c r="Y168" s="139" t="s">
        <v>295</v>
      </c>
      <c r="Z168" s="139" t="s">
        <v>295</v>
      </c>
      <c r="AA168" s="139" t="s">
        <v>295</v>
      </c>
      <c r="AB168" s="139" t="s">
        <v>295</v>
      </c>
      <c r="AC168" s="139" t="s">
        <v>295</v>
      </c>
      <c r="AD168" s="139" t="s">
        <v>295</v>
      </c>
      <c r="AE168" s="139" t="s">
        <v>295</v>
      </c>
      <c r="AF168" s="139" t="s">
        <v>295</v>
      </c>
      <c r="AG168" s="156" t="s">
        <v>295</v>
      </c>
      <c r="AH168" s="156" t="s">
        <v>295</v>
      </c>
      <c r="AI168" s="156" t="s">
        <v>295</v>
      </c>
      <c r="AJ168" s="156" t="s">
        <v>295</v>
      </c>
      <c r="AK168" s="156" t="s">
        <v>295</v>
      </c>
      <c r="AL168" s="156" t="s">
        <v>295</v>
      </c>
      <c r="AM168" s="156" t="s">
        <v>295</v>
      </c>
      <c r="AN168" s="156" t="s">
        <v>295</v>
      </c>
      <c r="AO168" s="156" t="s">
        <v>295</v>
      </c>
      <c r="AP168" s="156" t="s">
        <v>295</v>
      </c>
      <c r="AQ168" s="156" t="s">
        <v>295</v>
      </c>
      <c r="AR168" s="156" t="s">
        <v>295</v>
      </c>
      <c r="AS168" s="156" t="s">
        <v>295</v>
      </c>
      <c r="AT168" s="156" t="s">
        <v>295</v>
      </c>
      <c r="AU168" s="156" t="s">
        <v>295</v>
      </c>
      <c r="AV168" t="s">
        <v>295</v>
      </c>
      <c r="AW168" t="s">
        <v>295</v>
      </c>
      <c r="AX168" t="s">
        <v>295</v>
      </c>
      <c r="AY168" t="s">
        <v>295</v>
      </c>
      <c r="AZ168" t="s">
        <v>295</v>
      </c>
      <c r="BA168" t="s">
        <v>295</v>
      </c>
      <c r="BB168" t="s">
        <v>295</v>
      </c>
      <c r="BC168" t="s">
        <v>295</v>
      </c>
      <c r="BD168" t="s">
        <v>295</v>
      </c>
      <c r="BE168" t="s">
        <v>295</v>
      </c>
      <c r="BF168" t="s">
        <v>295</v>
      </c>
      <c r="BG168" t="s">
        <v>295</v>
      </c>
      <c r="BH168" t="s">
        <v>295</v>
      </c>
      <c r="BI168" t="s">
        <v>295</v>
      </c>
      <c r="BJ168" t="s">
        <v>295</v>
      </c>
      <c r="BK168" s="157" t="s">
        <v>295</v>
      </c>
      <c r="BL168" t="s">
        <v>295</v>
      </c>
      <c r="BN168" t="s">
        <v>295</v>
      </c>
      <c r="BO168" s="155" t="s">
        <v>295</v>
      </c>
      <c r="BP168" s="159" t="e">
        <f t="shared" si="111"/>
        <v>#VALUE!</v>
      </c>
      <c r="BQ168" t="s">
        <v>295</v>
      </c>
      <c r="BR168" t="s">
        <v>295</v>
      </c>
      <c r="BS168" t="s">
        <v>295</v>
      </c>
      <c r="BT168" t="s">
        <v>295</v>
      </c>
      <c r="BU168" t="s">
        <v>295</v>
      </c>
      <c r="BV168" t="s">
        <v>295</v>
      </c>
      <c r="BW168" t="s">
        <v>295</v>
      </c>
      <c r="BX168" t="s">
        <v>295</v>
      </c>
      <c r="BY168" t="s">
        <v>295</v>
      </c>
      <c r="BZ168" s="155" t="s">
        <v>295</v>
      </c>
      <c r="CA168" s="159" t="e">
        <f t="shared" si="112"/>
        <v>#VALUE!</v>
      </c>
      <c r="CB168" s="164" t="e">
        <f t="shared" si="113"/>
        <v>#VALUE!</v>
      </c>
      <c r="CC168" t="s">
        <v>295</v>
      </c>
      <c r="CD168" t="s">
        <v>295</v>
      </c>
      <c r="CE168" t="s">
        <v>295</v>
      </c>
      <c r="CF168" t="s">
        <v>295</v>
      </c>
      <c r="CG168" t="s">
        <v>295</v>
      </c>
      <c r="CH168" t="s">
        <v>295</v>
      </c>
      <c r="CI168" s="139" t="s">
        <v>295</v>
      </c>
      <c r="CJ168" s="146" t="e">
        <f t="shared" si="114"/>
        <v>#VALUE!</v>
      </c>
      <c r="CK168" t="s">
        <v>295</v>
      </c>
      <c r="CL168" t="s">
        <v>295</v>
      </c>
      <c r="CT168" s="139" t="s">
        <v>295</v>
      </c>
      <c r="CU168" s="146" t="e">
        <f t="shared" si="115"/>
        <v>#VALUE!</v>
      </c>
      <c r="CV168" s="147" t="e">
        <f t="shared" si="116"/>
        <v>#VALUE!</v>
      </c>
      <c r="DR168" s="156" t="s">
        <v>295</v>
      </c>
      <c r="DS168" s="162" t="e">
        <f t="shared" si="117"/>
        <v>#VALUE!</v>
      </c>
      <c r="EC168" s="156" t="s">
        <v>295</v>
      </c>
      <c r="ED168" s="162" t="e">
        <f t="shared" si="118"/>
        <v>#VALUE!</v>
      </c>
      <c r="EE168" s="166" t="e">
        <f t="shared" si="119"/>
        <v>#VALUE!</v>
      </c>
    </row>
    <row r="169" spans="1:135" x14ac:dyDescent="0.2">
      <c r="A169" t="s">
        <v>295</v>
      </c>
      <c r="C169" s="155" t="s">
        <v>295</v>
      </c>
      <c r="D169" s="155" t="s">
        <v>295</v>
      </c>
      <c r="E169" s="155" t="s">
        <v>295</v>
      </c>
      <c r="F169" s="155" t="s">
        <v>295</v>
      </c>
      <c r="G169" s="155" t="s">
        <v>295</v>
      </c>
      <c r="H169" s="155" t="s">
        <v>295</v>
      </c>
      <c r="I169" s="155" t="s">
        <v>295</v>
      </c>
      <c r="J169" s="155" t="s">
        <v>295</v>
      </c>
      <c r="K169" s="155" t="s">
        <v>295</v>
      </c>
      <c r="L169" s="155" t="s">
        <v>295</v>
      </c>
      <c r="M169" s="155" t="s">
        <v>295</v>
      </c>
      <c r="N169" s="155" t="s">
        <v>295</v>
      </c>
      <c r="O169" s="155" t="s">
        <v>295</v>
      </c>
      <c r="P169" s="155" t="s">
        <v>295</v>
      </c>
      <c r="Q169" s="155" t="s">
        <v>295</v>
      </c>
      <c r="R169" s="139" t="s">
        <v>295</v>
      </c>
      <c r="S169" s="139" t="s">
        <v>295</v>
      </c>
      <c r="T169" s="139" t="s">
        <v>295</v>
      </c>
      <c r="U169" s="139" t="s">
        <v>295</v>
      </c>
      <c r="V169" s="139" t="s">
        <v>295</v>
      </c>
      <c r="W169" s="139" t="s">
        <v>295</v>
      </c>
      <c r="X169" s="139" t="s">
        <v>295</v>
      </c>
      <c r="Y169" s="139" t="s">
        <v>295</v>
      </c>
      <c r="Z169" s="139" t="s">
        <v>295</v>
      </c>
      <c r="AA169" s="139" t="s">
        <v>295</v>
      </c>
      <c r="AB169" s="139" t="s">
        <v>295</v>
      </c>
      <c r="AC169" s="139" t="s">
        <v>295</v>
      </c>
      <c r="AD169" s="139" t="s">
        <v>295</v>
      </c>
      <c r="AE169" s="139" t="s">
        <v>295</v>
      </c>
      <c r="AF169" s="139" t="s">
        <v>295</v>
      </c>
      <c r="AG169" s="156" t="s">
        <v>295</v>
      </c>
      <c r="AH169" s="156" t="s">
        <v>295</v>
      </c>
      <c r="AI169" s="156" t="s">
        <v>295</v>
      </c>
      <c r="AJ169" s="156" t="s">
        <v>295</v>
      </c>
      <c r="AK169" s="156" t="s">
        <v>295</v>
      </c>
      <c r="AL169" s="156" t="s">
        <v>295</v>
      </c>
      <c r="AM169" s="156" t="s">
        <v>295</v>
      </c>
      <c r="AN169" s="156" t="s">
        <v>295</v>
      </c>
      <c r="AO169" s="156" t="s">
        <v>295</v>
      </c>
      <c r="AP169" s="156" t="s">
        <v>295</v>
      </c>
      <c r="AQ169" s="156" t="s">
        <v>295</v>
      </c>
      <c r="AR169" s="156" t="s">
        <v>295</v>
      </c>
      <c r="AS169" s="156" t="s">
        <v>295</v>
      </c>
      <c r="AT169" s="156" t="s">
        <v>295</v>
      </c>
      <c r="AU169" s="156" t="s">
        <v>295</v>
      </c>
      <c r="AV169" t="s">
        <v>295</v>
      </c>
      <c r="AW169" t="s">
        <v>295</v>
      </c>
      <c r="AX169" t="s">
        <v>295</v>
      </c>
      <c r="AY169" t="s">
        <v>295</v>
      </c>
      <c r="AZ169" t="s">
        <v>295</v>
      </c>
      <c r="BA169" t="s">
        <v>295</v>
      </c>
      <c r="BB169" t="s">
        <v>295</v>
      </c>
      <c r="BC169" t="s">
        <v>295</v>
      </c>
      <c r="BD169" t="s">
        <v>295</v>
      </c>
      <c r="BE169" t="s">
        <v>295</v>
      </c>
      <c r="BF169" t="s">
        <v>295</v>
      </c>
      <c r="BG169" t="s">
        <v>295</v>
      </c>
      <c r="BH169" t="s">
        <v>295</v>
      </c>
      <c r="BI169" t="s">
        <v>295</v>
      </c>
      <c r="BJ169" t="s">
        <v>295</v>
      </c>
      <c r="BK169" s="157" t="s">
        <v>295</v>
      </c>
      <c r="BL169" t="s">
        <v>295</v>
      </c>
      <c r="BN169" t="s">
        <v>295</v>
      </c>
      <c r="BO169" s="155" t="s">
        <v>295</v>
      </c>
      <c r="BP169" s="159" t="e">
        <f t="shared" si="111"/>
        <v>#VALUE!</v>
      </c>
      <c r="BQ169" t="s">
        <v>295</v>
      </c>
      <c r="BR169" t="s">
        <v>295</v>
      </c>
      <c r="BS169" t="s">
        <v>295</v>
      </c>
      <c r="BT169" t="s">
        <v>295</v>
      </c>
      <c r="BU169" t="s">
        <v>295</v>
      </c>
      <c r="BV169" t="s">
        <v>295</v>
      </c>
      <c r="BW169" t="s">
        <v>295</v>
      </c>
      <c r="BX169" t="s">
        <v>295</v>
      </c>
      <c r="BY169" t="s">
        <v>295</v>
      </c>
      <c r="BZ169" s="155" t="s">
        <v>295</v>
      </c>
      <c r="CA169" s="159" t="e">
        <f t="shared" si="112"/>
        <v>#VALUE!</v>
      </c>
      <c r="CB169" s="164" t="e">
        <f t="shared" si="113"/>
        <v>#VALUE!</v>
      </c>
      <c r="CC169" t="s">
        <v>295</v>
      </c>
      <c r="CD169" t="s">
        <v>295</v>
      </c>
      <c r="CE169" t="s">
        <v>295</v>
      </c>
      <c r="CF169" t="s">
        <v>295</v>
      </c>
      <c r="CG169" t="s">
        <v>295</v>
      </c>
      <c r="CH169" t="s">
        <v>295</v>
      </c>
      <c r="CI169" s="139" t="s">
        <v>295</v>
      </c>
      <c r="CJ169" s="146" t="e">
        <f t="shared" si="114"/>
        <v>#VALUE!</v>
      </c>
      <c r="CK169" t="s">
        <v>295</v>
      </c>
      <c r="CL169" t="s">
        <v>295</v>
      </c>
      <c r="CT169" s="139" t="s">
        <v>295</v>
      </c>
      <c r="CU169" s="146" t="e">
        <f t="shared" si="115"/>
        <v>#VALUE!</v>
      </c>
      <c r="CV169" s="147" t="e">
        <f t="shared" si="116"/>
        <v>#VALUE!</v>
      </c>
      <c r="DR169" s="156" t="s">
        <v>295</v>
      </c>
      <c r="DS169" s="162" t="e">
        <f t="shared" si="117"/>
        <v>#VALUE!</v>
      </c>
      <c r="EC169" s="156" t="s">
        <v>295</v>
      </c>
      <c r="ED169" s="162" t="e">
        <f t="shared" si="118"/>
        <v>#VALUE!</v>
      </c>
      <c r="EE169" s="166" t="e">
        <f t="shared" si="119"/>
        <v>#VALUE!</v>
      </c>
    </row>
    <row r="170" spans="1:135" x14ac:dyDescent="0.2">
      <c r="A170" t="s">
        <v>295</v>
      </c>
      <c r="C170" s="155" t="s">
        <v>295</v>
      </c>
      <c r="D170" s="155" t="s">
        <v>295</v>
      </c>
      <c r="E170" s="155" t="s">
        <v>295</v>
      </c>
      <c r="F170" s="155" t="s">
        <v>295</v>
      </c>
      <c r="G170" s="155" t="s">
        <v>295</v>
      </c>
      <c r="H170" s="155" t="s">
        <v>295</v>
      </c>
      <c r="I170" s="155" t="s">
        <v>295</v>
      </c>
      <c r="J170" s="155" t="s">
        <v>295</v>
      </c>
      <c r="K170" s="155" t="s">
        <v>295</v>
      </c>
      <c r="L170" s="155" t="s">
        <v>295</v>
      </c>
      <c r="M170" s="155" t="s">
        <v>295</v>
      </c>
      <c r="N170" s="155" t="s">
        <v>295</v>
      </c>
      <c r="O170" s="155" t="s">
        <v>295</v>
      </c>
      <c r="P170" s="155" t="s">
        <v>295</v>
      </c>
      <c r="Q170" s="155" t="s">
        <v>295</v>
      </c>
      <c r="R170" s="139" t="s">
        <v>295</v>
      </c>
      <c r="S170" s="139" t="s">
        <v>295</v>
      </c>
      <c r="T170" s="139" t="s">
        <v>295</v>
      </c>
      <c r="U170" s="139" t="s">
        <v>295</v>
      </c>
      <c r="V170" s="139" t="s">
        <v>295</v>
      </c>
      <c r="W170" s="139" t="s">
        <v>295</v>
      </c>
      <c r="X170" s="139" t="s">
        <v>295</v>
      </c>
      <c r="Y170" s="139" t="s">
        <v>295</v>
      </c>
      <c r="Z170" s="139" t="s">
        <v>295</v>
      </c>
      <c r="AA170" s="139" t="s">
        <v>295</v>
      </c>
      <c r="AB170" s="139" t="s">
        <v>295</v>
      </c>
      <c r="AC170" s="139" t="s">
        <v>295</v>
      </c>
      <c r="AD170" s="139" t="s">
        <v>295</v>
      </c>
      <c r="AE170" s="139" t="s">
        <v>295</v>
      </c>
      <c r="AF170" s="139" t="s">
        <v>295</v>
      </c>
      <c r="AG170" s="156" t="s">
        <v>295</v>
      </c>
      <c r="AH170" s="156" t="s">
        <v>295</v>
      </c>
      <c r="AI170" s="156" t="s">
        <v>295</v>
      </c>
      <c r="AJ170" s="156" t="s">
        <v>295</v>
      </c>
      <c r="AK170" s="156" t="s">
        <v>295</v>
      </c>
      <c r="AL170" s="156" t="s">
        <v>295</v>
      </c>
      <c r="AM170" s="156" t="s">
        <v>295</v>
      </c>
      <c r="AN170" s="156" t="s">
        <v>295</v>
      </c>
      <c r="AO170" s="156" t="s">
        <v>295</v>
      </c>
      <c r="AP170" s="156" t="s">
        <v>295</v>
      </c>
      <c r="AQ170" s="156" t="s">
        <v>295</v>
      </c>
      <c r="AR170" s="156" t="s">
        <v>295</v>
      </c>
      <c r="AS170" s="156" t="s">
        <v>295</v>
      </c>
      <c r="AT170" s="156" t="s">
        <v>295</v>
      </c>
      <c r="AU170" s="156" t="s">
        <v>295</v>
      </c>
      <c r="AV170" t="s">
        <v>295</v>
      </c>
      <c r="AW170" t="s">
        <v>295</v>
      </c>
      <c r="AX170" t="s">
        <v>295</v>
      </c>
      <c r="AY170" t="s">
        <v>295</v>
      </c>
      <c r="AZ170" t="s">
        <v>295</v>
      </c>
      <c r="BA170" t="s">
        <v>295</v>
      </c>
      <c r="BB170" t="s">
        <v>295</v>
      </c>
      <c r="BC170" t="s">
        <v>295</v>
      </c>
      <c r="BD170" t="s">
        <v>295</v>
      </c>
      <c r="BE170" t="s">
        <v>295</v>
      </c>
      <c r="BF170" t="s">
        <v>295</v>
      </c>
      <c r="BG170" t="s">
        <v>295</v>
      </c>
      <c r="BH170" t="s">
        <v>295</v>
      </c>
      <c r="BI170" t="s">
        <v>295</v>
      </c>
      <c r="BJ170" t="s">
        <v>295</v>
      </c>
      <c r="BK170" s="157" t="s">
        <v>295</v>
      </c>
      <c r="BL170" t="s">
        <v>295</v>
      </c>
      <c r="BN170" t="s">
        <v>295</v>
      </c>
      <c r="BO170" s="155" t="s">
        <v>295</v>
      </c>
      <c r="BP170" s="159" t="e">
        <f t="shared" si="111"/>
        <v>#VALUE!</v>
      </c>
      <c r="BQ170" t="s">
        <v>295</v>
      </c>
      <c r="BR170" t="s">
        <v>295</v>
      </c>
      <c r="BS170" t="s">
        <v>295</v>
      </c>
      <c r="BT170" t="s">
        <v>295</v>
      </c>
      <c r="BU170" t="s">
        <v>295</v>
      </c>
      <c r="BV170" t="s">
        <v>295</v>
      </c>
      <c r="BW170" t="s">
        <v>295</v>
      </c>
      <c r="BX170" t="s">
        <v>295</v>
      </c>
      <c r="BY170" t="s">
        <v>295</v>
      </c>
      <c r="BZ170" s="155" t="s">
        <v>295</v>
      </c>
      <c r="CA170" s="159" t="e">
        <f t="shared" si="112"/>
        <v>#VALUE!</v>
      </c>
      <c r="CB170" s="164" t="e">
        <f t="shared" si="113"/>
        <v>#VALUE!</v>
      </c>
      <c r="CC170" t="s">
        <v>295</v>
      </c>
      <c r="CD170" t="s">
        <v>295</v>
      </c>
      <c r="CE170" t="s">
        <v>295</v>
      </c>
      <c r="CF170" t="s">
        <v>295</v>
      </c>
      <c r="CG170" t="s">
        <v>295</v>
      </c>
      <c r="CH170" t="s">
        <v>295</v>
      </c>
      <c r="CI170" s="139" t="s">
        <v>295</v>
      </c>
      <c r="CJ170" s="146" t="e">
        <f t="shared" si="114"/>
        <v>#VALUE!</v>
      </c>
      <c r="CK170" t="s">
        <v>295</v>
      </c>
      <c r="CL170" t="s">
        <v>295</v>
      </c>
      <c r="CT170" s="139" t="s">
        <v>295</v>
      </c>
      <c r="CU170" s="146" t="e">
        <f t="shared" si="115"/>
        <v>#VALUE!</v>
      </c>
      <c r="CV170" s="147" t="e">
        <f t="shared" si="116"/>
        <v>#VALUE!</v>
      </c>
      <c r="DR170" s="156" t="s">
        <v>295</v>
      </c>
      <c r="DS170" s="162" t="e">
        <f t="shared" si="117"/>
        <v>#VALUE!</v>
      </c>
      <c r="EC170" s="156" t="s">
        <v>295</v>
      </c>
      <c r="ED170" s="162" t="e">
        <f t="shared" si="118"/>
        <v>#VALUE!</v>
      </c>
      <c r="EE170" s="166" t="e">
        <f t="shared" si="119"/>
        <v>#VALUE!</v>
      </c>
    </row>
    <row r="171" spans="1:135" x14ac:dyDescent="0.2">
      <c r="A171" t="s">
        <v>295</v>
      </c>
      <c r="C171" s="155" t="s">
        <v>295</v>
      </c>
      <c r="D171" s="155" t="s">
        <v>295</v>
      </c>
      <c r="E171" s="155" t="s">
        <v>295</v>
      </c>
      <c r="F171" s="155" t="s">
        <v>295</v>
      </c>
      <c r="G171" s="155" t="s">
        <v>295</v>
      </c>
      <c r="H171" s="155" t="s">
        <v>295</v>
      </c>
      <c r="I171" s="155" t="s">
        <v>295</v>
      </c>
      <c r="J171" s="155" t="s">
        <v>295</v>
      </c>
      <c r="K171" s="155" t="s">
        <v>295</v>
      </c>
      <c r="L171" s="155" t="s">
        <v>295</v>
      </c>
      <c r="M171" s="155" t="s">
        <v>295</v>
      </c>
      <c r="N171" s="155" t="s">
        <v>295</v>
      </c>
      <c r="O171" s="155" t="s">
        <v>295</v>
      </c>
      <c r="P171" s="155" t="s">
        <v>295</v>
      </c>
      <c r="Q171" s="155" t="s">
        <v>295</v>
      </c>
      <c r="R171" s="139" t="s">
        <v>295</v>
      </c>
      <c r="S171" s="139" t="s">
        <v>295</v>
      </c>
      <c r="T171" s="139" t="s">
        <v>295</v>
      </c>
      <c r="U171" s="139" t="s">
        <v>295</v>
      </c>
      <c r="V171" s="139" t="s">
        <v>295</v>
      </c>
      <c r="W171" s="139" t="s">
        <v>295</v>
      </c>
      <c r="X171" s="139" t="s">
        <v>295</v>
      </c>
      <c r="Y171" s="139" t="s">
        <v>295</v>
      </c>
      <c r="Z171" s="139" t="s">
        <v>295</v>
      </c>
      <c r="AA171" s="139" t="s">
        <v>295</v>
      </c>
      <c r="AB171" s="139" t="s">
        <v>295</v>
      </c>
      <c r="AC171" s="139" t="s">
        <v>295</v>
      </c>
      <c r="AD171" s="139" t="s">
        <v>295</v>
      </c>
      <c r="AE171" s="139" t="s">
        <v>295</v>
      </c>
      <c r="AF171" s="139" t="s">
        <v>295</v>
      </c>
      <c r="AG171" s="156" t="s">
        <v>295</v>
      </c>
      <c r="AH171" s="156" t="s">
        <v>295</v>
      </c>
      <c r="AI171" s="156" t="s">
        <v>295</v>
      </c>
      <c r="AJ171" s="156" t="s">
        <v>295</v>
      </c>
      <c r="AK171" s="156" t="s">
        <v>295</v>
      </c>
      <c r="AL171" s="156" t="s">
        <v>295</v>
      </c>
      <c r="AM171" s="156" t="s">
        <v>295</v>
      </c>
      <c r="AN171" s="156" t="s">
        <v>295</v>
      </c>
      <c r="AO171" s="156" t="s">
        <v>295</v>
      </c>
      <c r="AP171" s="156" t="s">
        <v>295</v>
      </c>
      <c r="AQ171" s="156" t="s">
        <v>295</v>
      </c>
      <c r="AR171" s="156" t="s">
        <v>295</v>
      </c>
      <c r="AS171" s="156" t="s">
        <v>295</v>
      </c>
      <c r="AT171" s="156" t="s">
        <v>295</v>
      </c>
      <c r="AU171" s="156" t="s">
        <v>295</v>
      </c>
      <c r="AV171" t="s">
        <v>295</v>
      </c>
      <c r="AW171" t="s">
        <v>295</v>
      </c>
      <c r="AX171" t="s">
        <v>295</v>
      </c>
      <c r="AY171" t="s">
        <v>295</v>
      </c>
      <c r="AZ171" t="s">
        <v>295</v>
      </c>
      <c r="BA171" t="s">
        <v>295</v>
      </c>
      <c r="BB171" t="s">
        <v>295</v>
      </c>
      <c r="BC171" t="s">
        <v>295</v>
      </c>
      <c r="BD171" t="s">
        <v>295</v>
      </c>
      <c r="BE171" t="s">
        <v>295</v>
      </c>
      <c r="BF171" t="s">
        <v>295</v>
      </c>
      <c r="BG171" t="s">
        <v>295</v>
      </c>
      <c r="BH171" t="s">
        <v>295</v>
      </c>
      <c r="BI171" t="s">
        <v>295</v>
      </c>
      <c r="BJ171" t="s">
        <v>295</v>
      </c>
      <c r="BK171" s="157" t="s">
        <v>295</v>
      </c>
      <c r="BL171" t="s">
        <v>295</v>
      </c>
      <c r="BN171" t="s">
        <v>295</v>
      </c>
      <c r="BO171" s="155" t="s">
        <v>295</v>
      </c>
      <c r="BP171" s="159" t="e">
        <f t="shared" si="111"/>
        <v>#VALUE!</v>
      </c>
      <c r="BQ171" t="s">
        <v>295</v>
      </c>
      <c r="BR171" t="s">
        <v>295</v>
      </c>
      <c r="BS171" t="s">
        <v>295</v>
      </c>
      <c r="BT171" t="s">
        <v>295</v>
      </c>
      <c r="BU171" t="s">
        <v>295</v>
      </c>
      <c r="BV171" t="s">
        <v>295</v>
      </c>
      <c r="BW171" t="s">
        <v>295</v>
      </c>
      <c r="BX171" t="s">
        <v>295</v>
      </c>
      <c r="BY171" t="s">
        <v>295</v>
      </c>
      <c r="BZ171" s="155" t="s">
        <v>295</v>
      </c>
      <c r="CA171" s="159" t="e">
        <f t="shared" si="112"/>
        <v>#VALUE!</v>
      </c>
      <c r="CB171" s="164" t="e">
        <f t="shared" si="113"/>
        <v>#VALUE!</v>
      </c>
      <c r="CC171" t="s">
        <v>295</v>
      </c>
      <c r="CD171" t="s">
        <v>295</v>
      </c>
      <c r="CE171" t="s">
        <v>295</v>
      </c>
      <c r="CF171" t="s">
        <v>295</v>
      </c>
      <c r="CG171" t="s">
        <v>295</v>
      </c>
      <c r="CH171" t="s">
        <v>295</v>
      </c>
      <c r="CI171" s="139" t="s">
        <v>295</v>
      </c>
      <c r="CJ171" s="146" t="e">
        <f t="shared" si="114"/>
        <v>#VALUE!</v>
      </c>
      <c r="CK171" t="s">
        <v>295</v>
      </c>
      <c r="CL171" t="s">
        <v>295</v>
      </c>
      <c r="CT171" s="139" t="s">
        <v>295</v>
      </c>
      <c r="CU171" s="146" t="e">
        <f t="shared" si="115"/>
        <v>#VALUE!</v>
      </c>
      <c r="CV171" s="147" t="e">
        <f t="shared" si="116"/>
        <v>#VALUE!</v>
      </c>
      <c r="DR171" s="156" t="s">
        <v>295</v>
      </c>
      <c r="DS171" s="162" t="e">
        <f t="shared" si="117"/>
        <v>#VALUE!</v>
      </c>
      <c r="EC171" s="156" t="s">
        <v>295</v>
      </c>
      <c r="ED171" s="162" t="e">
        <f t="shared" si="118"/>
        <v>#VALUE!</v>
      </c>
      <c r="EE171" s="166" t="e">
        <f t="shared" si="119"/>
        <v>#VALUE!</v>
      </c>
    </row>
    <row r="172" spans="1:135" x14ac:dyDescent="0.2">
      <c r="A172" t="s">
        <v>295</v>
      </c>
      <c r="C172" s="155" t="s">
        <v>295</v>
      </c>
      <c r="D172" s="155" t="s">
        <v>295</v>
      </c>
      <c r="E172" s="155" t="s">
        <v>295</v>
      </c>
      <c r="F172" s="155" t="s">
        <v>295</v>
      </c>
      <c r="G172" s="155" t="s">
        <v>295</v>
      </c>
      <c r="H172" s="155" t="s">
        <v>295</v>
      </c>
      <c r="I172" s="155" t="s">
        <v>295</v>
      </c>
      <c r="J172" s="155" t="s">
        <v>295</v>
      </c>
      <c r="K172" s="155" t="s">
        <v>295</v>
      </c>
      <c r="L172" s="155" t="s">
        <v>295</v>
      </c>
      <c r="M172" s="155" t="s">
        <v>295</v>
      </c>
      <c r="N172" s="155" t="s">
        <v>295</v>
      </c>
      <c r="O172" s="155" t="s">
        <v>295</v>
      </c>
      <c r="P172" s="155" t="s">
        <v>295</v>
      </c>
      <c r="Q172" s="155" t="s">
        <v>295</v>
      </c>
      <c r="R172" s="139" t="s">
        <v>295</v>
      </c>
      <c r="S172" s="139" t="s">
        <v>295</v>
      </c>
      <c r="T172" s="139" t="s">
        <v>295</v>
      </c>
      <c r="U172" s="139" t="s">
        <v>295</v>
      </c>
      <c r="V172" s="139" t="s">
        <v>295</v>
      </c>
      <c r="W172" s="139" t="s">
        <v>295</v>
      </c>
      <c r="X172" s="139" t="s">
        <v>295</v>
      </c>
      <c r="Y172" s="139" t="s">
        <v>295</v>
      </c>
      <c r="Z172" s="139" t="s">
        <v>295</v>
      </c>
      <c r="AA172" s="139" t="s">
        <v>295</v>
      </c>
      <c r="AB172" s="139" t="s">
        <v>295</v>
      </c>
      <c r="AC172" s="139" t="s">
        <v>295</v>
      </c>
      <c r="AD172" s="139" t="s">
        <v>295</v>
      </c>
      <c r="AE172" s="139" t="s">
        <v>295</v>
      </c>
      <c r="AF172" s="139" t="s">
        <v>295</v>
      </c>
      <c r="AG172" s="156" t="s">
        <v>295</v>
      </c>
      <c r="AH172" s="156" t="s">
        <v>295</v>
      </c>
      <c r="AI172" s="156" t="s">
        <v>295</v>
      </c>
      <c r="AJ172" s="156" t="s">
        <v>295</v>
      </c>
      <c r="AK172" s="156" t="s">
        <v>295</v>
      </c>
      <c r="AL172" s="156" t="s">
        <v>295</v>
      </c>
      <c r="AM172" s="156" t="s">
        <v>295</v>
      </c>
      <c r="AN172" s="156" t="s">
        <v>295</v>
      </c>
      <c r="AO172" s="156" t="s">
        <v>295</v>
      </c>
      <c r="AP172" s="156" t="s">
        <v>295</v>
      </c>
      <c r="AQ172" s="156" t="s">
        <v>295</v>
      </c>
      <c r="AR172" s="156" t="s">
        <v>295</v>
      </c>
      <c r="AS172" s="156" t="s">
        <v>295</v>
      </c>
      <c r="AT172" s="156" t="s">
        <v>295</v>
      </c>
      <c r="AU172" s="156" t="s">
        <v>295</v>
      </c>
      <c r="AV172" t="s">
        <v>295</v>
      </c>
      <c r="AW172" t="s">
        <v>295</v>
      </c>
      <c r="AX172" t="s">
        <v>295</v>
      </c>
      <c r="AY172" t="s">
        <v>295</v>
      </c>
      <c r="AZ172" t="s">
        <v>295</v>
      </c>
      <c r="BA172" t="s">
        <v>295</v>
      </c>
      <c r="BB172" t="s">
        <v>295</v>
      </c>
      <c r="BC172" t="s">
        <v>295</v>
      </c>
      <c r="BD172" t="s">
        <v>295</v>
      </c>
      <c r="BE172" t="s">
        <v>295</v>
      </c>
      <c r="BF172" t="s">
        <v>295</v>
      </c>
      <c r="BG172" t="s">
        <v>295</v>
      </c>
      <c r="BH172" t="s">
        <v>295</v>
      </c>
      <c r="BI172" t="s">
        <v>295</v>
      </c>
      <c r="BJ172" t="s">
        <v>295</v>
      </c>
      <c r="BK172" s="157" t="s">
        <v>295</v>
      </c>
      <c r="BL172" t="s">
        <v>295</v>
      </c>
      <c r="BN172" t="s">
        <v>295</v>
      </c>
      <c r="BO172" s="155" t="s">
        <v>295</v>
      </c>
      <c r="BP172" s="159" t="e">
        <f t="shared" si="111"/>
        <v>#VALUE!</v>
      </c>
      <c r="BQ172" t="s">
        <v>295</v>
      </c>
      <c r="BR172" t="s">
        <v>295</v>
      </c>
      <c r="BS172" t="s">
        <v>295</v>
      </c>
      <c r="BT172" t="s">
        <v>295</v>
      </c>
      <c r="BU172" t="s">
        <v>295</v>
      </c>
      <c r="BV172" t="s">
        <v>295</v>
      </c>
      <c r="BW172" t="s">
        <v>295</v>
      </c>
      <c r="BX172" t="s">
        <v>295</v>
      </c>
      <c r="BY172" t="s">
        <v>295</v>
      </c>
      <c r="BZ172" s="155" t="s">
        <v>295</v>
      </c>
      <c r="CA172" s="159" t="e">
        <f t="shared" si="112"/>
        <v>#VALUE!</v>
      </c>
      <c r="CB172" s="164" t="e">
        <f t="shared" si="113"/>
        <v>#VALUE!</v>
      </c>
      <c r="CC172" t="s">
        <v>295</v>
      </c>
      <c r="CD172" t="s">
        <v>295</v>
      </c>
      <c r="CE172" t="s">
        <v>295</v>
      </c>
      <c r="CF172" t="s">
        <v>295</v>
      </c>
      <c r="CG172" t="s">
        <v>295</v>
      </c>
      <c r="CH172" t="s">
        <v>295</v>
      </c>
      <c r="CI172" s="139" t="s">
        <v>295</v>
      </c>
      <c r="CJ172" s="146" t="e">
        <f t="shared" si="114"/>
        <v>#VALUE!</v>
      </c>
      <c r="CK172" t="s">
        <v>295</v>
      </c>
      <c r="CL172" t="s">
        <v>295</v>
      </c>
      <c r="CT172" s="139" t="s">
        <v>295</v>
      </c>
      <c r="CU172" s="146" t="e">
        <f t="shared" si="115"/>
        <v>#VALUE!</v>
      </c>
      <c r="CV172" s="147" t="e">
        <f t="shared" si="116"/>
        <v>#VALUE!</v>
      </c>
      <c r="DR172" s="156" t="s">
        <v>295</v>
      </c>
      <c r="DS172" s="162" t="e">
        <f t="shared" si="117"/>
        <v>#VALUE!</v>
      </c>
      <c r="EC172" s="156" t="s">
        <v>295</v>
      </c>
      <c r="ED172" s="162" t="e">
        <f t="shared" si="118"/>
        <v>#VALUE!</v>
      </c>
      <c r="EE172" s="166" t="e">
        <f t="shared" si="119"/>
        <v>#VALUE!</v>
      </c>
    </row>
    <row r="173" spans="1:135" x14ac:dyDescent="0.2">
      <c r="A173" t="s">
        <v>295</v>
      </c>
      <c r="C173" s="155" t="s">
        <v>295</v>
      </c>
      <c r="D173" s="155" t="s">
        <v>295</v>
      </c>
      <c r="E173" s="155" t="s">
        <v>295</v>
      </c>
      <c r="F173" s="155" t="s">
        <v>295</v>
      </c>
      <c r="G173" s="155" t="s">
        <v>295</v>
      </c>
      <c r="H173" s="155" t="s">
        <v>295</v>
      </c>
      <c r="I173" s="155" t="s">
        <v>295</v>
      </c>
      <c r="J173" s="155" t="s">
        <v>295</v>
      </c>
      <c r="K173" s="155" t="s">
        <v>295</v>
      </c>
      <c r="L173" s="155" t="s">
        <v>295</v>
      </c>
      <c r="M173" s="155" t="s">
        <v>295</v>
      </c>
      <c r="N173" s="155" t="s">
        <v>295</v>
      </c>
      <c r="O173" s="155" t="s">
        <v>295</v>
      </c>
      <c r="P173" s="155" t="s">
        <v>295</v>
      </c>
      <c r="Q173" s="155" t="s">
        <v>295</v>
      </c>
      <c r="R173" s="139" t="s">
        <v>295</v>
      </c>
      <c r="S173" s="139" t="s">
        <v>295</v>
      </c>
      <c r="T173" s="139" t="s">
        <v>295</v>
      </c>
      <c r="U173" s="139" t="s">
        <v>295</v>
      </c>
      <c r="V173" s="139" t="s">
        <v>295</v>
      </c>
      <c r="W173" s="139" t="s">
        <v>295</v>
      </c>
      <c r="X173" s="139" t="s">
        <v>295</v>
      </c>
      <c r="Y173" s="139" t="s">
        <v>295</v>
      </c>
      <c r="Z173" s="139" t="s">
        <v>295</v>
      </c>
      <c r="AA173" s="139" t="s">
        <v>295</v>
      </c>
      <c r="AB173" s="139" t="s">
        <v>295</v>
      </c>
      <c r="AC173" s="139" t="s">
        <v>295</v>
      </c>
      <c r="AD173" s="139" t="s">
        <v>295</v>
      </c>
      <c r="AE173" s="139" t="s">
        <v>295</v>
      </c>
      <c r="AF173" s="139" t="s">
        <v>295</v>
      </c>
      <c r="AG173" s="156" t="s">
        <v>295</v>
      </c>
      <c r="AH173" s="156" t="s">
        <v>295</v>
      </c>
      <c r="AI173" s="156" t="s">
        <v>295</v>
      </c>
      <c r="AJ173" s="156" t="s">
        <v>295</v>
      </c>
      <c r="AK173" s="156" t="s">
        <v>295</v>
      </c>
      <c r="AL173" s="156" t="s">
        <v>295</v>
      </c>
      <c r="AM173" s="156" t="s">
        <v>295</v>
      </c>
      <c r="AN173" s="156" t="s">
        <v>295</v>
      </c>
      <c r="AO173" s="156" t="s">
        <v>295</v>
      </c>
      <c r="AP173" s="156" t="s">
        <v>295</v>
      </c>
      <c r="AQ173" s="156" t="s">
        <v>295</v>
      </c>
      <c r="AR173" s="156" t="s">
        <v>295</v>
      </c>
      <c r="AS173" s="156" t="s">
        <v>295</v>
      </c>
      <c r="AT173" s="156" t="s">
        <v>295</v>
      </c>
      <c r="AU173" s="156" t="s">
        <v>295</v>
      </c>
      <c r="AV173" t="s">
        <v>295</v>
      </c>
      <c r="AW173" t="s">
        <v>295</v>
      </c>
      <c r="AX173" t="s">
        <v>295</v>
      </c>
      <c r="AY173" t="s">
        <v>295</v>
      </c>
      <c r="AZ173" t="s">
        <v>295</v>
      </c>
      <c r="BA173" t="s">
        <v>295</v>
      </c>
      <c r="BB173" t="s">
        <v>295</v>
      </c>
      <c r="BC173" t="s">
        <v>295</v>
      </c>
      <c r="BD173" t="s">
        <v>295</v>
      </c>
      <c r="BE173" t="s">
        <v>295</v>
      </c>
      <c r="BF173" t="s">
        <v>295</v>
      </c>
      <c r="BG173" t="s">
        <v>295</v>
      </c>
      <c r="BH173" t="s">
        <v>295</v>
      </c>
      <c r="BI173" t="s">
        <v>295</v>
      </c>
      <c r="BJ173" t="s">
        <v>295</v>
      </c>
      <c r="BK173" s="157" t="s">
        <v>295</v>
      </c>
      <c r="BL173" t="s">
        <v>295</v>
      </c>
      <c r="BN173" t="s">
        <v>295</v>
      </c>
      <c r="BO173" s="155" t="s">
        <v>295</v>
      </c>
      <c r="BP173" s="159" t="e">
        <f t="shared" si="111"/>
        <v>#VALUE!</v>
      </c>
      <c r="BQ173" t="s">
        <v>295</v>
      </c>
      <c r="BR173" t="s">
        <v>295</v>
      </c>
      <c r="BS173" t="s">
        <v>295</v>
      </c>
      <c r="BT173" t="s">
        <v>295</v>
      </c>
      <c r="BU173" t="s">
        <v>295</v>
      </c>
      <c r="BV173" t="s">
        <v>295</v>
      </c>
      <c r="BW173" t="s">
        <v>295</v>
      </c>
      <c r="BX173" t="s">
        <v>295</v>
      </c>
      <c r="BY173" t="s">
        <v>295</v>
      </c>
      <c r="BZ173" s="155" t="s">
        <v>295</v>
      </c>
      <c r="CA173" s="159" t="e">
        <f t="shared" si="112"/>
        <v>#VALUE!</v>
      </c>
      <c r="CB173" s="164" t="e">
        <f t="shared" si="113"/>
        <v>#VALUE!</v>
      </c>
      <c r="CC173" t="s">
        <v>295</v>
      </c>
      <c r="CD173" t="s">
        <v>295</v>
      </c>
      <c r="CE173" t="s">
        <v>295</v>
      </c>
      <c r="CF173" t="s">
        <v>295</v>
      </c>
      <c r="CG173" t="s">
        <v>295</v>
      </c>
      <c r="CH173" t="s">
        <v>295</v>
      </c>
      <c r="CI173" s="139" t="s">
        <v>295</v>
      </c>
      <c r="CJ173" s="146" t="e">
        <f t="shared" si="114"/>
        <v>#VALUE!</v>
      </c>
      <c r="CK173" t="s">
        <v>295</v>
      </c>
      <c r="CL173" t="s">
        <v>295</v>
      </c>
      <c r="CT173" s="139" t="s">
        <v>295</v>
      </c>
      <c r="CU173" s="146" t="e">
        <f t="shared" si="115"/>
        <v>#VALUE!</v>
      </c>
      <c r="CV173" s="147" t="e">
        <f t="shared" si="116"/>
        <v>#VALUE!</v>
      </c>
      <c r="DR173" s="156" t="s">
        <v>295</v>
      </c>
      <c r="DS173" s="162" t="e">
        <f t="shared" si="117"/>
        <v>#VALUE!</v>
      </c>
      <c r="EC173" s="156" t="s">
        <v>295</v>
      </c>
      <c r="ED173" s="162" t="e">
        <f t="shared" si="118"/>
        <v>#VALUE!</v>
      </c>
      <c r="EE173" s="166" t="e">
        <f t="shared" si="119"/>
        <v>#VALUE!</v>
      </c>
    </row>
    <row r="174" spans="1:135" x14ac:dyDescent="0.2">
      <c r="A174" t="s">
        <v>295</v>
      </c>
      <c r="C174" s="155" t="s">
        <v>295</v>
      </c>
      <c r="D174" s="155" t="s">
        <v>295</v>
      </c>
      <c r="E174" s="155" t="s">
        <v>295</v>
      </c>
      <c r="F174" s="155" t="s">
        <v>295</v>
      </c>
      <c r="G174" s="155" t="s">
        <v>295</v>
      </c>
      <c r="H174" s="155" t="s">
        <v>295</v>
      </c>
      <c r="I174" s="155" t="s">
        <v>295</v>
      </c>
      <c r="J174" s="155" t="s">
        <v>295</v>
      </c>
      <c r="K174" s="155" t="s">
        <v>295</v>
      </c>
      <c r="L174" s="155" t="s">
        <v>295</v>
      </c>
      <c r="M174" s="155" t="s">
        <v>295</v>
      </c>
      <c r="N174" s="155" t="s">
        <v>295</v>
      </c>
      <c r="O174" s="155" t="s">
        <v>295</v>
      </c>
      <c r="P174" s="155" t="s">
        <v>295</v>
      </c>
      <c r="Q174" s="155" t="s">
        <v>295</v>
      </c>
      <c r="R174" s="139" t="s">
        <v>295</v>
      </c>
      <c r="S174" s="139" t="s">
        <v>295</v>
      </c>
      <c r="T174" s="139" t="s">
        <v>295</v>
      </c>
      <c r="U174" s="139" t="s">
        <v>295</v>
      </c>
      <c r="V174" s="139" t="s">
        <v>295</v>
      </c>
      <c r="W174" s="139" t="s">
        <v>295</v>
      </c>
      <c r="X174" s="139" t="s">
        <v>295</v>
      </c>
      <c r="Y174" s="139" t="s">
        <v>295</v>
      </c>
      <c r="Z174" s="139" t="s">
        <v>295</v>
      </c>
      <c r="AA174" s="139" t="s">
        <v>295</v>
      </c>
      <c r="AB174" s="139" t="s">
        <v>295</v>
      </c>
      <c r="AC174" s="139" t="s">
        <v>295</v>
      </c>
      <c r="AD174" s="139" t="s">
        <v>295</v>
      </c>
      <c r="AE174" s="139" t="s">
        <v>295</v>
      </c>
      <c r="AF174" s="139" t="s">
        <v>295</v>
      </c>
      <c r="AG174" s="156" t="s">
        <v>295</v>
      </c>
      <c r="AH174" s="156" t="s">
        <v>295</v>
      </c>
      <c r="AI174" s="156" t="s">
        <v>295</v>
      </c>
      <c r="AJ174" s="156" t="s">
        <v>295</v>
      </c>
      <c r="AK174" s="156" t="s">
        <v>295</v>
      </c>
      <c r="AL174" s="156" t="s">
        <v>295</v>
      </c>
      <c r="AM174" s="156" t="s">
        <v>295</v>
      </c>
      <c r="AN174" s="156" t="s">
        <v>295</v>
      </c>
      <c r="AO174" s="156" t="s">
        <v>295</v>
      </c>
      <c r="AP174" s="156" t="s">
        <v>295</v>
      </c>
      <c r="AQ174" s="156" t="s">
        <v>295</v>
      </c>
      <c r="AR174" s="156" t="s">
        <v>295</v>
      </c>
      <c r="AS174" s="156" t="s">
        <v>295</v>
      </c>
      <c r="AT174" s="156" t="s">
        <v>295</v>
      </c>
      <c r="AU174" s="156" t="s">
        <v>295</v>
      </c>
      <c r="AV174" t="s">
        <v>295</v>
      </c>
      <c r="AW174" t="s">
        <v>295</v>
      </c>
      <c r="AX174" t="s">
        <v>295</v>
      </c>
      <c r="AY174" t="s">
        <v>295</v>
      </c>
      <c r="AZ174" t="s">
        <v>295</v>
      </c>
      <c r="BA174" t="s">
        <v>295</v>
      </c>
      <c r="BB174" t="s">
        <v>295</v>
      </c>
      <c r="BC174" t="s">
        <v>295</v>
      </c>
      <c r="BD174" t="s">
        <v>295</v>
      </c>
      <c r="BE174" t="s">
        <v>295</v>
      </c>
      <c r="BF174" t="s">
        <v>295</v>
      </c>
      <c r="BG174" t="s">
        <v>295</v>
      </c>
      <c r="BH174" t="s">
        <v>295</v>
      </c>
      <c r="BI174" t="s">
        <v>295</v>
      </c>
      <c r="BJ174" t="s">
        <v>295</v>
      </c>
      <c r="BK174" s="157" t="s">
        <v>295</v>
      </c>
      <c r="BL174" t="s">
        <v>295</v>
      </c>
      <c r="BN174" t="s">
        <v>295</v>
      </c>
      <c r="BO174" s="155" t="s">
        <v>295</v>
      </c>
      <c r="BP174" s="159" t="e">
        <f t="shared" si="111"/>
        <v>#VALUE!</v>
      </c>
      <c r="BQ174" t="s">
        <v>295</v>
      </c>
      <c r="BR174" t="s">
        <v>295</v>
      </c>
      <c r="BS174" t="s">
        <v>295</v>
      </c>
      <c r="BT174" t="s">
        <v>295</v>
      </c>
      <c r="BU174" t="s">
        <v>295</v>
      </c>
      <c r="BV174" t="s">
        <v>295</v>
      </c>
      <c r="BW174" t="s">
        <v>295</v>
      </c>
      <c r="BX174" t="s">
        <v>295</v>
      </c>
      <c r="BY174" t="s">
        <v>295</v>
      </c>
      <c r="BZ174" s="155" t="s">
        <v>295</v>
      </c>
      <c r="CA174" s="159" t="e">
        <f t="shared" si="112"/>
        <v>#VALUE!</v>
      </c>
      <c r="CB174" s="164" t="e">
        <f t="shared" si="113"/>
        <v>#VALUE!</v>
      </c>
      <c r="CC174" t="s">
        <v>295</v>
      </c>
      <c r="CD174" t="s">
        <v>295</v>
      </c>
      <c r="CE174" t="s">
        <v>295</v>
      </c>
      <c r="CF174" t="s">
        <v>295</v>
      </c>
      <c r="CG174" t="s">
        <v>295</v>
      </c>
      <c r="CH174" t="s">
        <v>295</v>
      </c>
      <c r="CI174" s="139" t="s">
        <v>295</v>
      </c>
      <c r="CJ174" s="146" t="e">
        <f t="shared" si="114"/>
        <v>#VALUE!</v>
      </c>
      <c r="CK174" t="s">
        <v>295</v>
      </c>
      <c r="CL174" t="s">
        <v>295</v>
      </c>
      <c r="CT174" s="139" t="s">
        <v>295</v>
      </c>
      <c r="CU174" s="146" t="e">
        <f t="shared" si="115"/>
        <v>#VALUE!</v>
      </c>
      <c r="CV174" s="147" t="e">
        <f t="shared" si="116"/>
        <v>#VALUE!</v>
      </c>
      <c r="DR174" s="156" t="s">
        <v>295</v>
      </c>
      <c r="DS174" s="162" t="e">
        <f t="shared" si="117"/>
        <v>#VALUE!</v>
      </c>
      <c r="EC174" s="156" t="s">
        <v>295</v>
      </c>
      <c r="ED174" s="162" t="e">
        <f t="shared" si="118"/>
        <v>#VALUE!</v>
      </c>
      <c r="EE174" s="166" t="e">
        <f t="shared" si="119"/>
        <v>#VALUE!</v>
      </c>
    </row>
    <row r="175" spans="1:135" x14ac:dyDescent="0.2">
      <c r="A175" t="s">
        <v>295</v>
      </c>
      <c r="C175" s="155" t="s">
        <v>295</v>
      </c>
      <c r="D175" s="155" t="s">
        <v>295</v>
      </c>
      <c r="E175" s="155" t="s">
        <v>295</v>
      </c>
      <c r="F175" s="155" t="s">
        <v>295</v>
      </c>
      <c r="G175" s="155" t="s">
        <v>295</v>
      </c>
      <c r="H175" s="155" t="s">
        <v>295</v>
      </c>
      <c r="I175" s="155" t="s">
        <v>295</v>
      </c>
      <c r="J175" s="155" t="s">
        <v>295</v>
      </c>
      <c r="K175" s="155" t="s">
        <v>295</v>
      </c>
      <c r="L175" s="155" t="s">
        <v>295</v>
      </c>
      <c r="M175" s="155" t="s">
        <v>295</v>
      </c>
      <c r="N175" s="155" t="s">
        <v>295</v>
      </c>
      <c r="O175" s="155" t="s">
        <v>295</v>
      </c>
      <c r="P175" s="155" t="s">
        <v>295</v>
      </c>
      <c r="Q175" s="155" t="s">
        <v>295</v>
      </c>
      <c r="R175" s="139" t="s">
        <v>295</v>
      </c>
      <c r="S175" s="139" t="s">
        <v>295</v>
      </c>
      <c r="T175" s="139" t="s">
        <v>295</v>
      </c>
      <c r="U175" s="139" t="s">
        <v>295</v>
      </c>
      <c r="V175" s="139" t="s">
        <v>295</v>
      </c>
      <c r="W175" s="139" t="s">
        <v>295</v>
      </c>
      <c r="X175" s="139" t="s">
        <v>295</v>
      </c>
      <c r="Y175" s="139" t="s">
        <v>295</v>
      </c>
      <c r="Z175" s="139" t="s">
        <v>295</v>
      </c>
      <c r="AA175" s="139" t="s">
        <v>295</v>
      </c>
      <c r="AB175" s="139" t="s">
        <v>295</v>
      </c>
      <c r="AC175" s="139" t="s">
        <v>295</v>
      </c>
      <c r="AD175" s="139" t="s">
        <v>295</v>
      </c>
      <c r="AE175" s="139" t="s">
        <v>295</v>
      </c>
      <c r="AF175" s="139" t="s">
        <v>295</v>
      </c>
      <c r="AG175" s="156" t="s">
        <v>295</v>
      </c>
      <c r="AH175" s="156" t="s">
        <v>295</v>
      </c>
      <c r="AI175" s="156" t="s">
        <v>295</v>
      </c>
      <c r="AJ175" s="156" t="s">
        <v>295</v>
      </c>
      <c r="AK175" s="156" t="s">
        <v>295</v>
      </c>
      <c r="AL175" s="156" t="s">
        <v>295</v>
      </c>
      <c r="AM175" s="156" t="s">
        <v>295</v>
      </c>
      <c r="AN175" s="156" t="s">
        <v>295</v>
      </c>
      <c r="AO175" s="156" t="s">
        <v>295</v>
      </c>
      <c r="AP175" s="156" t="s">
        <v>295</v>
      </c>
      <c r="AQ175" s="156" t="s">
        <v>295</v>
      </c>
      <c r="AR175" s="156" t="s">
        <v>295</v>
      </c>
      <c r="AS175" s="156" t="s">
        <v>295</v>
      </c>
      <c r="AT175" s="156" t="s">
        <v>295</v>
      </c>
      <c r="AU175" s="156" t="s">
        <v>295</v>
      </c>
      <c r="AV175" t="s">
        <v>295</v>
      </c>
      <c r="AW175" t="s">
        <v>295</v>
      </c>
      <c r="AX175" t="s">
        <v>295</v>
      </c>
      <c r="AY175" t="s">
        <v>295</v>
      </c>
      <c r="AZ175" t="s">
        <v>295</v>
      </c>
      <c r="BA175" t="s">
        <v>295</v>
      </c>
      <c r="BB175" t="s">
        <v>295</v>
      </c>
      <c r="BC175" t="s">
        <v>295</v>
      </c>
      <c r="BD175" t="s">
        <v>295</v>
      </c>
      <c r="BE175" t="s">
        <v>295</v>
      </c>
      <c r="BF175" t="s">
        <v>295</v>
      </c>
      <c r="BG175" t="s">
        <v>295</v>
      </c>
      <c r="BH175" t="s">
        <v>295</v>
      </c>
      <c r="BI175" t="s">
        <v>295</v>
      </c>
      <c r="BJ175" t="s">
        <v>295</v>
      </c>
      <c r="BK175" s="157" t="s">
        <v>295</v>
      </c>
      <c r="BL175" t="s">
        <v>295</v>
      </c>
      <c r="BN175" t="s">
        <v>295</v>
      </c>
      <c r="BO175" s="155" t="s">
        <v>295</v>
      </c>
      <c r="BP175" s="159" t="e">
        <f t="shared" si="111"/>
        <v>#VALUE!</v>
      </c>
      <c r="BQ175" t="s">
        <v>295</v>
      </c>
      <c r="BR175" t="s">
        <v>295</v>
      </c>
      <c r="BS175" t="s">
        <v>295</v>
      </c>
      <c r="BT175" t="s">
        <v>295</v>
      </c>
      <c r="BU175" t="s">
        <v>295</v>
      </c>
      <c r="BV175" t="s">
        <v>295</v>
      </c>
      <c r="BW175" t="s">
        <v>295</v>
      </c>
      <c r="BX175" t="s">
        <v>295</v>
      </c>
      <c r="BY175" t="s">
        <v>295</v>
      </c>
      <c r="BZ175" s="155" t="s">
        <v>295</v>
      </c>
      <c r="CA175" s="159" t="e">
        <f t="shared" si="112"/>
        <v>#VALUE!</v>
      </c>
      <c r="CB175" s="164" t="e">
        <f t="shared" si="113"/>
        <v>#VALUE!</v>
      </c>
      <c r="CC175" t="s">
        <v>295</v>
      </c>
      <c r="CD175" t="s">
        <v>295</v>
      </c>
      <c r="CE175" t="s">
        <v>295</v>
      </c>
      <c r="CF175" t="s">
        <v>295</v>
      </c>
      <c r="CG175" t="s">
        <v>295</v>
      </c>
      <c r="CH175" t="s">
        <v>295</v>
      </c>
      <c r="CI175" s="139" t="s">
        <v>295</v>
      </c>
      <c r="CJ175" s="146" t="e">
        <f t="shared" si="114"/>
        <v>#VALUE!</v>
      </c>
      <c r="CK175" t="s">
        <v>295</v>
      </c>
      <c r="CL175" t="s">
        <v>295</v>
      </c>
      <c r="CT175" s="139" t="s">
        <v>295</v>
      </c>
      <c r="CU175" s="146" t="e">
        <f t="shared" si="115"/>
        <v>#VALUE!</v>
      </c>
      <c r="CV175" s="147" t="e">
        <f t="shared" si="116"/>
        <v>#VALUE!</v>
      </c>
      <c r="DR175" s="156" t="s">
        <v>295</v>
      </c>
      <c r="DS175" s="162" t="e">
        <f t="shared" si="117"/>
        <v>#VALUE!</v>
      </c>
      <c r="EC175" s="156" t="s">
        <v>295</v>
      </c>
      <c r="ED175" s="162" t="e">
        <f t="shared" si="118"/>
        <v>#VALUE!</v>
      </c>
      <c r="EE175" s="166" t="e">
        <f t="shared" si="119"/>
        <v>#VALUE!</v>
      </c>
    </row>
    <row r="176" spans="1:135" x14ac:dyDescent="0.2">
      <c r="A176" t="s">
        <v>295</v>
      </c>
      <c r="C176" s="155" t="s">
        <v>295</v>
      </c>
      <c r="D176" s="155" t="s">
        <v>295</v>
      </c>
      <c r="E176" s="155" t="s">
        <v>295</v>
      </c>
      <c r="F176" s="155" t="s">
        <v>295</v>
      </c>
      <c r="G176" s="155" t="s">
        <v>295</v>
      </c>
      <c r="H176" s="155" t="s">
        <v>295</v>
      </c>
      <c r="I176" s="155" t="s">
        <v>295</v>
      </c>
      <c r="J176" s="155" t="s">
        <v>295</v>
      </c>
      <c r="K176" s="155" t="s">
        <v>295</v>
      </c>
      <c r="L176" s="155" t="s">
        <v>295</v>
      </c>
      <c r="M176" s="155" t="s">
        <v>295</v>
      </c>
      <c r="N176" s="155" t="s">
        <v>295</v>
      </c>
      <c r="O176" s="155" t="s">
        <v>295</v>
      </c>
      <c r="P176" s="155" t="s">
        <v>295</v>
      </c>
      <c r="Q176" s="155" t="s">
        <v>295</v>
      </c>
      <c r="R176" s="139" t="s">
        <v>295</v>
      </c>
      <c r="S176" s="139" t="s">
        <v>295</v>
      </c>
      <c r="T176" s="139" t="s">
        <v>295</v>
      </c>
      <c r="U176" s="139" t="s">
        <v>295</v>
      </c>
      <c r="V176" s="139" t="s">
        <v>295</v>
      </c>
      <c r="W176" s="139" t="s">
        <v>295</v>
      </c>
      <c r="X176" s="139" t="s">
        <v>295</v>
      </c>
      <c r="Y176" s="139" t="s">
        <v>295</v>
      </c>
      <c r="Z176" s="139" t="s">
        <v>295</v>
      </c>
      <c r="AA176" s="139" t="s">
        <v>295</v>
      </c>
      <c r="AB176" s="139" t="s">
        <v>295</v>
      </c>
      <c r="AC176" s="139" t="s">
        <v>295</v>
      </c>
      <c r="AD176" s="139" t="s">
        <v>295</v>
      </c>
      <c r="AE176" s="139" t="s">
        <v>295</v>
      </c>
      <c r="AF176" s="139" t="s">
        <v>295</v>
      </c>
      <c r="AG176" s="156" t="s">
        <v>295</v>
      </c>
      <c r="AH176" s="156" t="s">
        <v>295</v>
      </c>
      <c r="AI176" s="156" t="s">
        <v>295</v>
      </c>
      <c r="AJ176" s="156" t="s">
        <v>295</v>
      </c>
      <c r="AK176" s="156" t="s">
        <v>295</v>
      </c>
      <c r="AL176" s="156" t="s">
        <v>295</v>
      </c>
      <c r="AM176" s="156" t="s">
        <v>295</v>
      </c>
      <c r="AN176" s="156" t="s">
        <v>295</v>
      </c>
      <c r="AO176" s="156" t="s">
        <v>295</v>
      </c>
      <c r="AP176" s="156" t="s">
        <v>295</v>
      </c>
      <c r="AQ176" s="156" t="s">
        <v>295</v>
      </c>
      <c r="AR176" s="156" t="s">
        <v>295</v>
      </c>
      <c r="AS176" s="156" t="s">
        <v>295</v>
      </c>
      <c r="AT176" s="156" t="s">
        <v>295</v>
      </c>
      <c r="AU176" s="156" t="s">
        <v>295</v>
      </c>
      <c r="AV176" t="s">
        <v>295</v>
      </c>
      <c r="AW176" t="s">
        <v>295</v>
      </c>
      <c r="AX176" t="s">
        <v>295</v>
      </c>
      <c r="AY176" t="s">
        <v>295</v>
      </c>
      <c r="AZ176" t="s">
        <v>295</v>
      </c>
      <c r="BA176" t="s">
        <v>295</v>
      </c>
      <c r="BB176" t="s">
        <v>295</v>
      </c>
      <c r="BC176" t="s">
        <v>295</v>
      </c>
      <c r="BD176" t="s">
        <v>295</v>
      </c>
      <c r="BE176" t="s">
        <v>295</v>
      </c>
      <c r="BF176" t="s">
        <v>295</v>
      </c>
      <c r="BG176" t="s">
        <v>295</v>
      </c>
      <c r="BH176" t="s">
        <v>295</v>
      </c>
      <c r="BI176" t="s">
        <v>295</v>
      </c>
      <c r="BJ176" t="s">
        <v>295</v>
      </c>
      <c r="BK176" s="157" t="s">
        <v>295</v>
      </c>
      <c r="BL176" t="s">
        <v>295</v>
      </c>
      <c r="BN176" t="s">
        <v>295</v>
      </c>
      <c r="BO176" s="155" t="s">
        <v>295</v>
      </c>
      <c r="BP176" s="159" t="e">
        <f t="shared" si="111"/>
        <v>#VALUE!</v>
      </c>
      <c r="BQ176" t="s">
        <v>295</v>
      </c>
      <c r="BR176" t="s">
        <v>295</v>
      </c>
      <c r="BS176" t="s">
        <v>295</v>
      </c>
      <c r="BT176" t="s">
        <v>295</v>
      </c>
      <c r="BU176" t="s">
        <v>295</v>
      </c>
      <c r="BV176" t="s">
        <v>295</v>
      </c>
      <c r="BW176" t="s">
        <v>295</v>
      </c>
      <c r="BX176" t="s">
        <v>295</v>
      </c>
      <c r="BY176" t="s">
        <v>295</v>
      </c>
      <c r="BZ176" s="155" t="s">
        <v>295</v>
      </c>
      <c r="CA176" s="159" t="e">
        <f t="shared" si="112"/>
        <v>#VALUE!</v>
      </c>
      <c r="CB176" s="164" t="e">
        <f t="shared" si="113"/>
        <v>#VALUE!</v>
      </c>
      <c r="CC176" t="s">
        <v>295</v>
      </c>
      <c r="CD176" t="s">
        <v>295</v>
      </c>
      <c r="CE176" t="s">
        <v>295</v>
      </c>
      <c r="CF176" t="s">
        <v>295</v>
      </c>
      <c r="CG176" t="s">
        <v>295</v>
      </c>
      <c r="CH176" t="s">
        <v>295</v>
      </c>
      <c r="CI176" s="139" t="s">
        <v>295</v>
      </c>
      <c r="CJ176" s="146" t="e">
        <f t="shared" si="114"/>
        <v>#VALUE!</v>
      </c>
      <c r="CK176" t="s">
        <v>295</v>
      </c>
      <c r="CL176" t="s">
        <v>295</v>
      </c>
      <c r="CT176" s="139" t="s">
        <v>295</v>
      </c>
      <c r="CU176" s="146" t="e">
        <f t="shared" si="115"/>
        <v>#VALUE!</v>
      </c>
      <c r="CV176" s="147" t="e">
        <f t="shared" si="116"/>
        <v>#VALUE!</v>
      </c>
      <c r="DR176" s="156" t="s">
        <v>295</v>
      </c>
      <c r="DS176" s="162" t="e">
        <f t="shared" si="117"/>
        <v>#VALUE!</v>
      </c>
      <c r="EC176" s="156" t="s">
        <v>295</v>
      </c>
      <c r="ED176" s="162" t="e">
        <f t="shared" si="118"/>
        <v>#VALUE!</v>
      </c>
      <c r="EE176" s="166" t="e">
        <f t="shared" si="119"/>
        <v>#VALUE!</v>
      </c>
    </row>
    <row r="177" spans="1:135" x14ac:dyDescent="0.2">
      <c r="A177" t="s">
        <v>295</v>
      </c>
      <c r="C177" s="155" t="s">
        <v>295</v>
      </c>
      <c r="D177" s="155" t="s">
        <v>295</v>
      </c>
      <c r="E177" s="155" t="s">
        <v>295</v>
      </c>
      <c r="F177" s="155" t="s">
        <v>295</v>
      </c>
      <c r="G177" s="155" t="s">
        <v>295</v>
      </c>
      <c r="H177" s="155" t="s">
        <v>295</v>
      </c>
      <c r="I177" s="155" t="s">
        <v>295</v>
      </c>
      <c r="J177" s="155" t="s">
        <v>295</v>
      </c>
      <c r="K177" s="155" t="s">
        <v>295</v>
      </c>
      <c r="L177" s="155" t="s">
        <v>295</v>
      </c>
      <c r="M177" s="155" t="s">
        <v>295</v>
      </c>
      <c r="N177" s="155" t="s">
        <v>295</v>
      </c>
      <c r="O177" s="155" t="s">
        <v>295</v>
      </c>
      <c r="P177" s="155" t="s">
        <v>295</v>
      </c>
      <c r="Q177" s="155" t="s">
        <v>295</v>
      </c>
      <c r="R177" s="139" t="s">
        <v>295</v>
      </c>
      <c r="S177" s="139" t="s">
        <v>295</v>
      </c>
      <c r="T177" s="139" t="s">
        <v>295</v>
      </c>
      <c r="U177" s="139" t="s">
        <v>295</v>
      </c>
      <c r="V177" s="139" t="s">
        <v>295</v>
      </c>
      <c r="W177" s="139" t="s">
        <v>295</v>
      </c>
      <c r="X177" s="139" t="s">
        <v>295</v>
      </c>
      <c r="Y177" s="139" t="s">
        <v>295</v>
      </c>
      <c r="Z177" s="139" t="s">
        <v>295</v>
      </c>
      <c r="AA177" s="139" t="s">
        <v>295</v>
      </c>
      <c r="AB177" s="139" t="s">
        <v>295</v>
      </c>
      <c r="AC177" s="139" t="s">
        <v>295</v>
      </c>
      <c r="AD177" s="139" t="s">
        <v>295</v>
      </c>
      <c r="AE177" s="139" t="s">
        <v>295</v>
      </c>
      <c r="AF177" s="139" t="s">
        <v>295</v>
      </c>
      <c r="AG177" s="156" t="s">
        <v>295</v>
      </c>
      <c r="AH177" s="156" t="s">
        <v>295</v>
      </c>
      <c r="AI177" s="156" t="s">
        <v>295</v>
      </c>
      <c r="AJ177" s="156" t="s">
        <v>295</v>
      </c>
      <c r="AK177" s="156" t="s">
        <v>295</v>
      </c>
      <c r="AL177" s="156" t="s">
        <v>295</v>
      </c>
      <c r="AM177" s="156" t="s">
        <v>295</v>
      </c>
      <c r="AN177" s="156" t="s">
        <v>295</v>
      </c>
      <c r="AO177" s="156" t="s">
        <v>295</v>
      </c>
      <c r="AP177" s="156" t="s">
        <v>295</v>
      </c>
      <c r="AQ177" s="156" t="s">
        <v>295</v>
      </c>
      <c r="AR177" s="156" t="s">
        <v>295</v>
      </c>
      <c r="AS177" s="156" t="s">
        <v>295</v>
      </c>
      <c r="AT177" s="156" t="s">
        <v>295</v>
      </c>
      <c r="AU177" s="156" t="s">
        <v>295</v>
      </c>
      <c r="AV177" t="s">
        <v>295</v>
      </c>
      <c r="AW177" t="s">
        <v>295</v>
      </c>
      <c r="AX177" t="s">
        <v>295</v>
      </c>
      <c r="AY177" t="s">
        <v>295</v>
      </c>
      <c r="AZ177" t="s">
        <v>295</v>
      </c>
      <c r="BA177" t="s">
        <v>295</v>
      </c>
      <c r="BB177" t="s">
        <v>295</v>
      </c>
      <c r="BC177" t="s">
        <v>295</v>
      </c>
      <c r="BD177" t="s">
        <v>295</v>
      </c>
      <c r="BE177" t="s">
        <v>295</v>
      </c>
      <c r="BF177" t="s">
        <v>295</v>
      </c>
      <c r="BG177" t="s">
        <v>295</v>
      </c>
      <c r="BH177" t="s">
        <v>295</v>
      </c>
      <c r="BI177" t="s">
        <v>295</v>
      </c>
      <c r="BJ177" t="s">
        <v>295</v>
      </c>
      <c r="BK177" s="157" t="s">
        <v>295</v>
      </c>
      <c r="BL177" t="s">
        <v>295</v>
      </c>
      <c r="BN177" t="s">
        <v>295</v>
      </c>
      <c r="BO177" s="155" t="s">
        <v>295</v>
      </c>
      <c r="BP177" s="159" t="e">
        <f t="shared" si="111"/>
        <v>#VALUE!</v>
      </c>
      <c r="BQ177" t="s">
        <v>295</v>
      </c>
      <c r="BR177" t="s">
        <v>295</v>
      </c>
      <c r="BS177" t="s">
        <v>295</v>
      </c>
      <c r="BT177" t="s">
        <v>295</v>
      </c>
      <c r="BU177" t="s">
        <v>295</v>
      </c>
      <c r="BV177" t="s">
        <v>295</v>
      </c>
      <c r="BW177" t="s">
        <v>295</v>
      </c>
      <c r="BX177" t="s">
        <v>295</v>
      </c>
      <c r="BY177" t="s">
        <v>295</v>
      </c>
      <c r="BZ177" s="155" t="s">
        <v>295</v>
      </c>
      <c r="CA177" s="159" t="e">
        <f t="shared" si="112"/>
        <v>#VALUE!</v>
      </c>
      <c r="CB177" s="164" t="e">
        <f t="shared" si="113"/>
        <v>#VALUE!</v>
      </c>
      <c r="CC177" t="s">
        <v>295</v>
      </c>
      <c r="CD177" t="s">
        <v>295</v>
      </c>
      <c r="CE177" t="s">
        <v>295</v>
      </c>
      <c r="CF177" t="s">
        <v>295</v>
      </c>
      <c r="CG177" t="s">
        <v>295</v>
      </c>
      <c r="CH177" t="s">
        <v>295</v>
      </c>
      <c r="CI177" s="139" t="s">
        <v>295</v>
      </c>
      <c r="CJ177" s="146" t="e">
        <f t="shared" si="114"/>
        <v>#VALUE!</v>
      </c>
      <c r="CK177" t="s">
        <v>295</v>
      </c>
      <c r="CL177" t="s">
        <v>295</v>
      </c>
      <c r="CT177" s="139" t="s">
        <v>295</v>
      </c>
      <c r="CU177" s="146" t="e">
        <f t="shared" si="115"/>
        <v>#VALUE!</v>
      </c>
      <c r="CV177" s="147" t="e">
        <f t="shared" si="116"/>
        <v>#VALUE!</v>
      </c>
      <c r="DR177" s="156" t="s">
        <v>295</v>
      </c>
      <c r="DS177" s="162" t="e">
        <f t="shared" si="117"/>
        <v>#VALUE!</v>
      </c>
      <c r="EC177" s="156" t="s">
        <v>295</v>
      </c>
      <c r="ED177" s="162" t="e">
        <f t="shared" si="118"/>
        <v>#VALUE!</v>
      </c>
      <c r="EE177" s="166" t="e">
        <f t="shared" si="119"/>
        <v>#VALUE!</v>
      </c>
    </row>
    <row r="178" spans="1:135" x14ac:dyDescent="0.2">
      <c r="A178" t="s">
        <v>295</v>
      </c>
      <c r="C178" s="155" t="s">
        <v>295</v>
      </c>
      <c r="D178" s="155" t="s">
        <v>295</v>
      </c>
      <c r="E178" s="155" t="s">
        <v>295</v>
      </c>
      <c r="F178" s="155" t="s">
        <v>295</v>
      </c>
      <c r="G178" s="155" t="s">
        <v>295</v>
      </c>
      <c r="H178" s="155" t="s">
        <v>295</v>
      </c>
      <c r="I178" s="155" t="s">
        <v>295</v>
      </c>
      <c r="J178" s="155" t="s">
        <v>295</v>
      </c>
      <c r="K178" s="155" t="s">
        <v>295</v>
      </c>
      <c r="L178" s="155" t="s">
        <v>295</v>
      </c>
      <c r="M178" s="155" t="s">
        <v>295</v>
      </c>
      <c r="N178" s="155" t="s">
        <v>295</v>
      </c>
      <c r="O178" s="155" t="s">
        <v>295</v>
      </c>
      <c r="P178" s="155" t="s">
        <v>295</v>
      </c>
      <c r="Q178" s="155" t="s">
        <v>295</v>
      </c>
      <c r="R178" s="139" t="s">
        <v>295</v>
      </c>
      <c r="S178" s="139" t="s">
        <v>295</v>
      </c>
      <c r="T178" s="139" t="s">
        <v>295</v>
      </c>
      <c r="U178" s="139" t="s">
        <v>295</v>
      </c>
      <c r="V178" s="139" t="s">
        <v>295</v>
      </c>
      <c r="W178" s="139" t="s">
        <v>295</v>
      </c>
      <c r="X178" s="139" t="s">
        <v>295</v>
      </c>
      <c r="Y178" s="139" t="s">
        <v>295</v>
      </c>
      <c r="Z178" s="139" t="s">
        <v>295</v>
      </c>
      <c r="AA178" s="139" t="s">
        <v>295</v>
      </c>
      <c r="AB178" s="139" t="s">
        <v>295</v>
      </c>
      <c r="AC178" s="139" t="s">
        <v>295</v>
      </c>
      <c r="AD178" s="139" t="s">
        <v>295</v>
      </c>
      <c r="AE178" s="139" t="s">
        <v>295</v>
      </c>
      <c r="AF178" s="139" t="s">
        <v>295</v>
      </c>
      <c r="AG178" s="156" t="s">
        <v>295</v>
      </c>
      <c r="AH178" s="156" t="s">
        <v>295</v>
      </c>
      <c r="AI178" s="156" t="s">
        <v>295</v>
      </c>
      <c r="AJ178" s="156" t="s">
        <v>295</v>
      </c>
      <c r="AK178" s="156" t="s">
        <v>295</v>
      </c>
      <c r="AL178" s="156" t="s">
        <v>295</v>
      </c>
      <c r="AM178" s="156" t="s">
        <v>295</v>
      </c>
      <c r="AN178" s="156" t="s">
        <v>295</v>
      </c>
      <c r="AO178" s="156" t="s">
        <v>295</v>
      </c>
      <c r="AP178" s="156" t="s">
        <v>295</v>
      </c>
      <c r="AQ178" s="156" t="s">
        <v>295</v>
      </c>
      <c r="AR178" s="156" t="s">
        <v>295</v>
      </c>
      <c r="AS178" s="156" t="s">
        <v>295</v>
      </c>
      <c r="AT178" s="156" t="s">
        <v>295</v>
      </c>
      <c r="AU178" s="156" t="s">
        <v>295</v>
      </c>
      <c r="AV178" t="s">
        <v>295</v>
      </c>
      <c r="AW178" t="s">
        <v>295</v>
      </c>
      <c r="AX178" t="s">
        <v>295</v>
      </c>
      <c r="AY178" t="s">
        <v>295</v>
      </c>
      <c r="AZ178" t="s">
        <v>295</v>
      </c>
      <c r="BA178" t="s">
        <v>295</v>
      </c>
      <c r="BB178" t="s">
        <v>295</v>
      </c>
      <c r="BC178" t="s">
        <v>295</v>
      </c>
      <c r="BD178" t="s">
        <v>295</v>
      </c>
      <c r="BE178" t="s">
        <v>295</v>
      </c>
      <c r="BF178" t="s">
        <v>295</v>
      </c>
      <c r="BG178" t="s">
        <v>295</v>
      </c>
      <c r="BH178" t="s">
        <v>295</v>
      </c>
      <c r="BI178" t="s">
        <v>295</v>
      </c>
      <c r="BJ178" t="s">
        <v>295</v>
      </c>
      <c r="BK178" s="157" t="s">
        <v>295</v>
      </c>
      <c r="BL178" t="s">
        <v>295</v>
      </c>
      <c r="BN178" t="s">
        <v>295</v>
      </c>
      <c r="BO178" s="155" t="s">
        <v>295</v>
      </c>
      <c r="BP178" s="159" t="e">
        <f t="shared" si="111"/>
        <v>#VALUE!</v>
      </c>
      <c r="BQ178" t="s">
        <v>295</v>
      </c>
      <c r="BR178" t="s">
        <v>295</v>
      </c>
      <c r="BS178" t="s">
        <v>295</v>
      </c>
      <c r="BT178" t="s">
        <v>295</v>
      </c>
      <c r="BU178" t="s">
        <v>295</v>
      </c>
      <c r="BV178" t="s">
        <v>295</v>
      </c>
      <c r="BW178" t="s">
        <v>295</v>
      </c>
      <c r="BX178" t="s">
        <v>295</v>
      </c>
      <c r="BY178" t="s">
        <v>295</v>
      </c>
      <c r="BZ178" s="155" t="s">
        <v>295</v>
      </c>
      <c r="CA178" s="159" t="e">
        <f t="shared" si="112"/>
        <v>#VALUE!</v>
      </c>
      <c r="CB178" s="164" t="e">
        <f t="shared" si="113"/>
        <v>#VALUE!</v>
      </c>
      <c r="CC178" t="s">
        <v>295</v>
      </c>
      <c r="CD178" t="s">
        <v>295</v>
      </c>
      <c r="CE178" t="s">
        <v>295</v>
      </c>
      <c r="CF178" t="s">
        <v>295</v>
      </c>
      <c r="CG178" t="s">
        <v>295</v>
      </c>
      <c r="CH178" t="s">
        <v>295</v>
      </c>
      <c r="CI178" s="139" t="s">
        <v>295</v>
      </c>
      <c r="CJ178" s="146" t="e">
        <f t="shared" si="114"/>
        <v>#VALUE!</v>
      </c>
      <c r="CK178" t="s">
        <v>295</v>
      </c>
      <c r="CL178" t="s">
        <v>295</v>
      </c>
      <c r="CT178" s="139" t="s">
        <v>295</v>
      </c>
      <c r="CU178" s="146" t="e">
        <f t="shared" si="115"/>
        <v>#VALUE!</v>
      </c>
      <c r="CV178" s="147" t="e">
        <f t="shared" si="116"/>
        <v>#VALUE!</v>
      </c>
      <c r="DR178" s="156" t="s">
        <v>295</v>
      </c>
      <c r="DS178" s="162" t="e">
        <f t="shared" si="117"/>
        <v>#VALUE!</v>
      </c>
      <c r="EC178" s="156" t="s">
        <v>295</v>
      </c>
      <c r="ED178" s="162" t="e">
        <f t="shared" si="118"/>
        <v>#VALUE!</v>
      </c>
      <c r="EE178" s="166" t="e">
        <f t="shared" si="119"/>
        <v>#VALUE!</v>
      </c>
    </row>
    <row r="179" spans="1:135" x14ac:dyDescent="0.2">
      <c r="A179" t="s">
        <v>295</v>
      </c>
      <c r="C179" s="155" t="s">
        <v>295</v>
      </c>
      <c r="D179" s="155" t="s">
        <v>295</v>
      </c>
      <c r="E179" s="155" t="s">
        <v>295</v>
      </c>
      <c r="F179" s="155" t="s">
        <v>295</v>
      </c>
      <c r="G179" s="155" t="s">
        <v>295</v>
      </c>
      <c r="H179" s="155" t="s">
        <v>295</v>
      </c>
      <c r="I179" s="155" t="s">
        <v>295</v>
      </c>
      <c r="J179" s="155" t="s">
        <v>295</v>
      </c>
      <c r="K179" s="155" t="s">
        <v>295</v>
      </c>
      <c r="L179" s="155" t="s">
        <v>295</v>
      </c>
      <c r="M179" s="155" t="s">
        <v>295</v>
      </c>
      <c r="N179" s="155" t="s">
        <v>295</v>
      </c>
      <c r="O179" s="155" t="s">
        <v>295</v>
      </c>
      <c r="P179" s="155" t="s">
        <v>295</v>
      </c>
      <c r="Q179" s="155" t="s">
        <v>295</v>
      </c>
      <c r="R179" s="139" t="s">
        <v>295</v>
      </c>
      <c r="S179" s="139" t="s">
        <v>295</v>
      </c>
      <c r="T179" s="139" t="s">
        <v>295</v>
      </c>
      <c r="U179" s="139" t="s">
        <v>295</v>
      </c>
      <c r="V179" s="139" t="s">
        <v>295</v>
      </c>
      <c r="W179" s="139" t="s">
        <v>295</v>
      </c>
      <c r="X179" s="139" t="s">
        <v>295</v>
      </c>
      <c r="Y179" s="139" t="s">
        <v>295</v>
      </c>
      <c r="Z179" s="139" t="s">
        <v>295</v>
      </c>
      <c r="AA179" s="139" t="s">
        <v>295</v>
      </c>
      <c r="AB179" s="139" t="s">
        <v>295</v>
      </c>
      <c r="AC179" s="139" t="s">
        <v>295</v>
      </c>
      <c r="AD179" s="139" t="s">
        <v>295</v>
      </c>
      <c r="AE179" s="139" t="s">
        <v>295</v>
      </c>
      <c r="AF179" s="139" t="s">
        <v>295</v>
      </c>
      <c r="AG179" s="156" t="s">
        <v>295</v>
      </c>
      <c r="AH179" s="156" t="s">
        <v>295</v>
      </c>
      <c r="AI179" s="156" t="s">
        <v>295</v>
      </c>
      <c r="AJ179" s="156" t="s">
        <v>295</v>
      </c>
      <c r="AK179" s="156" t="s">
        <v>295</v>
      </c>
      <c r="AL179" s="156" t="s">
        <v>295</v>
      </c>
      <c r="AM179" s="156" t="s">
        <v>295</v>
      </c>
      <c r="AN179" s="156" t="s">
        <v>295</v>
      </c>
      <c r="AO179" s="156" t="s">
        <v>295</v>
      </c>
      <c r="AP179" s="156" t="s">
        <v>295</v>
      </c>
      <c r="AQ179" s="156" t="s">
        <v>295</v>
      </c>
      <c r="AR179" s="156" t="s">
        <v>295</v>
      </c>
      <c r="AS179" s="156" t="s">
        <v>295</v>
      </c>
      <c r="AT179" s="156" t="s">
        <v>295</v>
      </c>
      <c r="AU179" s="156" t="s">
        <v>295</v>
      </c>
      <c r="AV179" t="s">
        <v>295</v>
      </c>
      <c r="AW179" t="s">
        <v>295</v>
      </c>
      <c r="AX179" t="s">
        <v>295</v>
      </c>
      <c r="AY179" t="s">
        <v>295</v>
      </c>
      <c r="AZ179" t="s">
        <v>295</v>
      </c>
      <c r="BA179" t="s">
        <v>295</v>
      </c>
      <c r="BB179" t="s">
        <v>295</v>
      </c>
      <c r="BC179" t="s">
        <v>295</v>
      </c>
      <c r="BD179" t="s">
        <v>295</v>
      </c>
      <c r="BE179" t="s">
        <v>295</v>
      </c>
      <c r="BF179" t="s">
        <v>295</v>
      </c>
      <c r="BG179" t="s">
        <v>295</v>
      </c>
      <c r="BH179" t="s">
        <v>295</v>
      </c>
      <c r="BI179" t="s">
        <v>295</v>
      </c>
      <c r="BJ179" t="s">
        <v>295</v>
      </c>
      <c r="BK179" s="157" t="s">
        <v>295</v>
      </c>
      <c r="BL179" t="s">
        <v>295</v>
      </c>
      <c r="BN179" t="s">
        <v>295</v>
      </c>
      <c r="BO179" s="155" t="s">
        <v>295</v>
      </c>
      <c r="BP179" s="159" t="e">
        <f t="shared" si="111"/>
        <v>#VALUE!</v>
      </c>
      <c r="BQ179" t="s">
        <v>295</v>
      </c>
      <c r="BR179" t="s">
        <v>295</v>
      </c>
      <c r="BS179" t="s">
        <v>295</v>
      </c>
      <c r="BT179" t="s">
        <v>295</v>
      </c>
      <c r="BU179" t="s">
        <v>295</v>
      </c>
      <c r="BV179" t="s">
        <v>295</v>
      </c>
      <c r="BW179" t="s">
        <v>295</v>
      </c>
      <c r="BX179" t="s">
        <v>295</v>
      </c>
      <c r="BY179" t="s">
        <v>295</v>
      </c>
      <c r="BZ179" s="155" t="s">
        <v>295</v>
      </c>
      <c r="CA179" s="159" t="e">
        <f t="shared" si="112"/>
        <v>#VALUE!</v>
      </c>
      <c r="CB179" s="164" t="e">
        <f t="shared" si="113"/>
        <v>#VALUE!</v>
      </c>
      <c r="CC179" t="s">
        <v>295</v>
      </c>
      <c r="CD179" t="s">
        <v>295</v>
      </c>
      <c r="CE179" t="s">
        <v>295</v>
      </c>
      <c r="CF179" t="s">
        <v>295</v>
      </c>
      <c r="CG179" t="s">
        <v>295</v>
      </c>
      <c r="CH179" t="s">
        <v>295</v>
      </c>
      <c r="CI179" s="139" t="s">
        <v>295</v>
      </c>
      <c r="CJ179" s="146" t="e">
        <f t="shared" si="114"/>
        <v>#VALUE!</v>
      </c>
      <c r="CK179" t="s">
        <v>295</v>
      </c>
      <c r="CL179" t="s">
        <v>295</v>
      </c>
      <c r="CT179" s="139" t="s">
        <v>295</v>
      </c>
      <c r="CU179" s="146" t="e">
        <f t="shared" si="115"/>
        <v>#VALUE!</v>
      </c>
      <c r="CV179" s="147" t="e">
        <f t="shared" si="116"/>
        <v>#VALUE!</v>
      </c>
      <c r="DR179" s="156" t="s">
        <v>295</v>
      </c>
      <c r="DS179" s="162" t="e">
        <f t="shared" si="117"/>
        <v>#VALUE!</v>
      </c>
      <c r="EC179" s="156" t="s">
        <v>295</v>
      </c>
      <c r="ED179" s="162" t="e">
        <f t="shared" si="118"/>
        <v>#VALUE!</v>
      </c>
      <c r="EE179" s="166" t="e">
        <f t="shared" si="119"/>
        <v>#VALUE!</v>
      </c>
    </row>
    <row r="180" spans="1:135" x14ac:dyDescent="0.2">
      <c r="A180" t="s">
        <v>295</v>
      </c>
      <c r="C180" s="155" t="s">
        <v>295</v>
      </c>
      <c r="D180" s="155" t="s">
        <v>295</v>
      </c>
      <c r="E180" s="155" t="s">
        <v>295</v>
      </c>
      <c r="F180" s="155" t="s">
        <v>295</v>
      </c>
      <c r="G180" s="155" t="s">
        <v>295</v>
      </c>
      <c r="H180" s="155" t="s">
        <v>295</v>
      </c>
      <c r="I180" s="155" t="s">
        <v>295</v>
      </c>
      <c r="J180" s="155" t="s">
        <v>295</v>
      </c>
      <c r="K180" s="155" t="s">
        <v>295</v>
      </c>
      <c r="L180" s="155" t="s">
        <v>295</v>
      </c>
      <c r="M180" s="155" t="s">
        <v>295</v>
      </c>
      <c r="N180" s="155" t="s">
        <v>295</v>
      </c>
      <c r="O180" s="155" t="s">
        <v>295</v>
      </c>
      <c r="P180" s="155" t="s">
        <v>295</v>
      </c>
      <c r="Q180" s="155" t="s">
        <v>295</v>
      </c>
      <c r="R180" s="139" t="s">
        <v>295</v>
      </c>
      <c r="S180" s="139" t="s">
        <v>295</v>
      </c>
      <c r="T180" s="139" t="s">
        <v>295</v>
      </c>
      <c r="U180" s="139" t="s">
        <v>295</v>
      </c>
      <c r="V180" s="139" t="s">
        <v>295</v>
      </c>
      <c r="W180" s="139" t="s">
        <v>295</v>
      </c>
      <c r="X180" s="139" t="s">
        <v>295</v>
      </c>
      <c r="Y180" s="139" t="s">
        <v>295</v>
      </c>
      <c r="Z180" s="139" t="s">
        <v>295</v>
      </c>
      <c r="AA180" s="139" t="s">
        <v>295</v>
      </c>
      <c r="AB180" s="139" t="s">
        <v>295</v>
      </c>
      <c r="AC180" s="139" t="s">
        <v>295</v>
      </c>
      <c r="AD180" s="139" t="s">
        <v>295</v>
      </c>
      <c r="AE180" s="139" t="s">
        <v>295</v>
      </c>
      <c r="AF180" s="139" t="s">
        <v>295</v>
      </c>
      <c r="AG180" s="156" t="s">
        <v>295</v>
      </c>
      <c r="AH180" s="156" t="s">
        <v>295</v>
      </c>
      <c r="AI180" s="156" t="s">
        <v>295</v>
      </c>
      <c r="AJ180" s="156" t="s">
        <v>295</v>
      </c>
      <c r="AK180" s="156" t="s">
        <v>295</v>
      </c>
      <c r="AL180" s="156" t="s">
        <v>295</v>
      </c>
      <c r="AM180" s="156" t="s">
        <v>295</v>
      </c>
      <c r="AN180" s="156" t="s">
        <v>295</v>
      </c>
      <c r="AO180" s="156" t="s">
        <v>295</v>
      </c>
      <c r="AP180" s="156" t="s">
        <v>295</v>
      </c>
      <c r="AQ180" s="156" t="s">
        <v>295</v>
      </c>
      <c r="AR180" s="156" t="s">
        <v>295</v>
      </c>
      <c r="AS180" s="156" t="s">
        <v>295</v>
      </c>
      <c r="AT180" s="156" t="s">
        <v>295</v>
      </c>
      <c r="AU180" s="156" t="s">
        <v>295</v>
      </c>
      <c r="AV180" t="s">
        <v>295</v>
      </c>
      <c r="AW180" t="s">
        <v>295</v>
      </c>
      <c r="AX180" t="s">
        <v>295</v>
      </c>
      <c r="AY180" t="s">
        <v>295</v>
      </c>
      <c r="AZ180" t="s">
        <v>295</v>
      </c>
      <c r="BA180" t="s">
        <v>295</v>
      </c>
      <c r="BB180" t="s">
        <v>295</v>
      </c>
      <c r="BC180" t="s">
        <v>295</v>
      </c>
      <c r="BD180" t="s">
        <v>295</v>
      </c>
      <c r="BE180" t="s">
        <v>295</v>
      </c>
      <c r="BF180" t="s">
        <v>295</v>
      </c>
      <c r="BG180" t="s">
        <v>295</v>
      </c>
      <c r="BH180" t="s">
        <v>295</v>
      </c>
      <c r="BI180" t="s">
        <v>295</v>
      </c>
      <c r="BJ180" t="s">
        <v>295</v>
      </c>
      <c r="BK180" s="157" t="s">
        <v>295</v>
      </c>
      <c r="BL180" t="s">
        <v>295</v>
      </c>
      <c r="BN180" t="s">
        <v>295</v>
      </c>
      <c r="BO180" s="155" t="s">
        <v>295</v>
      </c>
      <c r="BP180" s="159" t="e">
        <f t="shared" si="111"/>
        <v>#VALUE!</v>
      </c>
      <c r="BQ180" t="s">
        <v>295</v>
      </c>
      <c r="BR180" t="s">
        <v>295</v>
      </c>
      <c r="BS180" t="s">
        <v>295</v>
      </c>
      <c r="BT180" t="s">
        <v>295</v>
      </c>
      <c r="BU180" t="s">
        <v>295</v>
      </c>
      <c r="BV180" t="s">
        <v>295</v>
      </c>
      <c r="BW180" t="s">
        <v>295</v>
      </c>
      <c r="BX180" t="s">
        <v>295</v>
      </c>
      <c r="BY180" t="s">
        <v>295</v>
      </c>
      <c r="BZ180" s="155" t="s">
        <v>295</v>
      </c>
      <c r="CA180" s="159" t="e">
        <f t="shared" si="112"/>
        <v>#VALUE!</v>
      </c>
      <c r="CB180" s="164" t="e">
        <f t="shared" si="113"/>
        <v>#VALUE!</v>
      </c>
      <c r="CC180" t="s">
        <v>295</v>
      </c>
      <c r="CD180" t="s">
        <v>295</v>
      </c>
      <c r="CE180" t="s">
        <v>295</v>
      </c>
      <c r="CF180" t="s">
        <v>295</v>
      </c>
      <c r="CG180" t="s">
        <v>295</v>
      </c>
      <c r="CH180" t="s">
        <v>295</v>
      </c>
      <c r="CI180" s="139" t="s">
        <v>295</v>
      </c>
      <c r="CJ180" s="146" t="e">
        <f t="shared" si="114"/>
        <v>#VALUE!</v>
      </c>
      <c r="CK180" t="s">
        <v>295</v>
      </c>
      <c r="CL180" t="s">
        <v>295</v>
      </c>
      <c r="CT180" s="139" t="s">
        <v>295</v>
      </c>
      <c r="CU180" s="146" t="e">
        <f t="shared" si="115"/>
        <v>#VALUE!</v>
      </c>
      <c r="CV180" s="147" t="e">
        <f t="shared" si="116"/>
        <v>#VALUE!</v>
      </c>
      <c r="DR180" s="156" t="s">
        <v>295</v>
      </c>
      <c r="DS180" s="162" t="e">
        <f t="shared" si="117"/>
        <v>#VALUE!</v>
      </c>
      <c r="EC180" s="156" t="s">
        <v>295</v>
      </c>
      <c r="ED180" s="162" t="e">
        <f t="shared" si="118"/>
        <v>#VALUE!</v>
      </c>
      <c r="EE180" s="166" t="e">
        <f t="shared" si="119"/>
        <v>#VALUE!</v>
      </c>
    </row>
    <row r="181" spans="1:135" x14ac:dyDescent="0.2">
      <c r="A181" t="s">
        <v>295</v>
      </c>
      <c r="C181" s="155" t="s">
        <v>295</v>
      </c>
      <c r="D181" s="155" t="s">
        <v>295</v>
      </c>
      <c r="E181" s="155" t="s">
        <v>295</v>
      </c>
      <c r="F181" s="155" t="s">
        <v>295</v>
      </c>
      <c r="G181" s="155" t="s">
        <v>295</v>
      </c>
      <c r="H181" s="155" t="s">
        <v>295</v>
      </c>
      <c r="I181" s="155" t="s">
        <v>295</v>
      </c>
      <c r="J181" s="155" t="s">
        <v>295</v>
      </c>
      <c r="K181" s="155" t="s">
        <v>295</v>
      </c>
      <c r="L181" s="155" t="s">
        <v>295</v>
      </c>
      <c r="M181" s="155" t="s">
        <v>295</v>
      </c>
      <c r="N181" s="155" t="s">
        <v>295</v>
      </c>
      <c r="O181" s="155" t="s">
        <v>295</v>
      </c>
      <c r="P181" s="155" t="s">
        <v>295</v>
      </c>
      <c r="Q181" s="155" t="s">
        <v>295</v>
      </c>
      <c r="R181" s="139" t="s">
        <v>295</v>
      </c>
      <c r="S181" s="139" t="s">
        <v>295</v>
      </c>
      <c r="T181" s="139" t="s">
        <v>295</v>
      </c>
      <c r="U181" s="139" t="s">
        <v>295</v>
      </c>
      <c r="V181" s="139" t="s">
        <v>295</v>
      </c>
      <c r="W181" s="139" t="s">
        <v>295</v>
      </c>
      <c r="X181" s="139" t="s">
        <v>295</v>
      </c>
      <c r="Y181" s="139" t="s">
        <v>295</v>
      </c>
      <c r="Z181" s="139" t="s">
        <v>295</v>
      </c>
      <c r="AA181" s="139" t="s">
        <v>295</v>
      </c>
      <c r="AB181" s="139" t="s">
        <v>295</v>
      </c>
      <c r="AC181" s="139" t="s">
        <v>295</v>
      </c>
      <c r="AD181" s="139" t="s">
        <v>295</v>
      </c>
      <c r="AE181" s="139" t="s">
        <v>295</v>
      </c>
      <c r="AF181" s="139" t="s">
        <v>295</v>
      </c>
      <c r="AG181" s="156" t="s">
        <v>295</v>
      </c>
      <c r="AH181" s="156" t="s">
        <v>295</v>
      </c>
      <c r="AI181" s="156" t="s">
        <v>295</v>
      </c>
      <c r="AJ181" s="156" t="s">
        <v>295</v>
      </c>
      <c r="AK181" s="156" t="s">
        <v>295</v>
      </c>
      <c r="AL181" s="156" t="s">
        <v>295</v>
      </c>
      <c r="AM181" s="156" t="s">
        <v>295</v>
      </c>
      <c r="AN181" s="156" t="s">
        <v>295</v>
      </c>
      <c r="AO181" s="156" t="s">
        <v>295</v>
      </c>
      <c r="AP181" s="156" t="s">
        <v>295</v>
      </c>
      <c r="AQ181" s="156" t="s">
        <v>295</v>
      </c>
      <c r="AR181" s="156" t="s">
        <v>295</v>
      </c>
      <c r="AS181" s="156" t="s">
        <v>295</v>
      </c>
      <c r="AT181" s="156" t="s">
        <v>295</v>
      </c>
      <c r="AU181" s="156" t="s">
        <v>295</v>
      </c>
      <c r="AV181" t="s">
        <v>295</v>
      </c>
      <c r="AW181" t="s">
        <v>295</v>
      </c>
      <c r="AX181" t="s">
        <v>295</v>
      </c>
      <c r="AY181" t="s">
        <v>295</v>
      </c>
      <c r="AZ181" t="s">
        <v>295</v>
      </c>
      <c r="BA181" t="s">
        <v>295</v>
      </c>
      <c r="BB181" t="s">
        <v>295</v>
      </c>
      <c r="BC181" t="s">
        <v>295</v>
      </c>
      <c r="BD181" t="s">
        <v>295</v>
      </c>
      <c r="BE181" t="s">
        <v>295</v>
      </c>
      <c r="BF181" t="s">
        <v>295</v>
      </c>
      <c r="BG181" t="s">
        <v>295</v>
      </c>
      <c r="BH181" t="s">
        <v>295</v>
      </c>
      <c r="BI181" t="s">
        <v>295</v>
      </c>
      <c r="BJ181" t="s">
        <v>295</v>
      </c>
      <c r="BK181" s="157" t="s">
        <v>295</v>
      </c>
      <c r="BL181" t="s">
        <v>295</v>
      </c>
      <c r="BN181" t="s">
        <v>295</v>
      </c>
      <c r="BO181" s="155" t="s">
        <v>295</v>
      </c>
      <c r="BP181" s="159" t="e">
        <f t="shared" si="111"/>
        <v>#VALUE!</v>
      </c>
      <c r="BQ181" t="s">
        <v>295</v>
      </c>
      <c r="BR181" t="s">
        <v>295</v>
      </c>
      <c r="BS181" t="s">
        <v>295</v>
      </c>
      <c r="BT181" t="s">
        <v>295</v>
      </c>
      <c r="BU181" t="s">
        <v>295</v>
      </c>
      <c r="BV181" t="s">
        <v>295</v>
      </c>
      <c r="BW181" t="s">
        <v>295</v>
      </c>
      <c r="BX181" t="s">
        <v>295</v>
      </c>
      <c r="BY181" t="s">
        <v>295</v>
      </c>
      <c r="BZ181" s="155" t="s">
        <v>295</v>
      </c>
      <c r="CA181" s="159" t="e">
        <f t="shared" si="112"/>
        <v>#VALUE!</v>
      </c>
      <c r="CB181" s="164" t="e">
        <f t="shared" si="113"/>
        <v>#VALUE!</v>
      </c>
      <c r="CC181" t="s">
        <v>295</v>
      </c>
      <c r="CD181" t="s">
        <v>295</v>
      </c>
      <c r="CE181" t="s">
        <v>295</v>
      </c>
      <c r="CF181" t="s">
        <v>295</v>
      </c>
      <c r="CG181" t="s">
        <v>295</v>
      </c>
      <c r="CH181" t="s">
        <v>295</v>
      </c>
      <c r="CI181" s="139" t="s">
        <v>295</v>
      </c>
      <c r="CJ181" s="146" t="e">
        <f t="shared" si="114"/>
        <v>#VALUE!</v>
      </c>
      <c r="CK181" t="s">
        <v>295</v>
      </c>
      <c r="CL181" t="s">
        <v>295</v>
      </c>
      <c r="CT181" s="139" t="s">
        <v>295</v>
      </c>
      <c r="CU181" s="146" t="e">
        <f t="shared" si="115"/>
        <v>#VALUE!</v>
      </c>
      <c r="CV181" s="147" t="e">
        <f t="shared" si="116"/>
        <v>#VALUE!</v>
      </c>
      <c r="DR181" s="156" t="s">
        <v>295</v>
      </c>
      <c r="DS181" s="162" t="e">
        <f t="shared" si="117"/>
        <v>#VALUE!</v>
      </c>
      <c r="EC181" s="156" t="s">
        <v>295</v>
      </c>
      <c r="ED181" s="162" t="e">
        <f t="shared" si="118"/>
        <v>#VALUE!</v>
      </c>
      <c r="EE181" s="166" t="e">
        <f t="shared" si="119"/>
        <v>#VALUE!</v>
      </c>
    </row>
    <row r="182" spans="1:135" x14ac:dyDescent="0.2">
      <c r="A182" t="s">
        <v>295</v>
      </c>
      <c r="C182" s="155" t="s">
        <v>295</v>
      </c>
      <c r="D182" s="155" t="s">
        <v>295</v>
      </c>
      <c r="E182" s="155" t="s">
        <v>295</v>
      </c>
      <c r="F182" s="155" t="s">
        <v>295</v>
      </c>
      <c r="G182" s="155" t="s">
        <v>295</v>
      </c>
      <c r="H182" s="155" t="s">
        <v>295</v>
      </c>
      <c r="I182" s="155" t="s">
        <v>295</v>
      </c>
      <c r="J182" s="155" t="s">
        <v>295</v>
      </c>
      <c r="K182" s="155" t="s">
        <v>295</v>
      </c>
      <c r="L182" s="155" t="s">
        <v>295</v>
      </c>
      <c r="M182" s="155" t="s">
        <v>295</v>
      </c>
      <c r="N182" s="155" t="s">
        <v>295</v>
      </c>
      <c r="O182" s="155" t="s">
        <v>295</v>
      </c>
      <c r="P182" s="155" t="s">
        <v>295</v>
      </c>
      <c r="Q182" s="155" t="s">
        <v>295</v>
      </c>
      <c r="R182" s="139" t="s">
        <v>295</v>
      </c>
      <c r="S182" s="139" t="s">
        <v>295</v>
      </c>
      <c r="T182" s="139" t="s">
        <v>295</v>
      </c>
      <c r="U182" s="139" t="s">
        <v>295</v>
      </c>
      <c r="V182" s="139" t="s">
        <v>295</v>
      </c>
      <c r="W182" s="139" t="s">
        <v>295</v>
      </c>
      <c r="X182" s="139" t="s">
        <v>295</v>
      </c>
      <c r="Y182" s="139" t="s">
        <v>295</v>
      </c>
      <c r="Z182" s="139" t="s">
        <v>295</v>
      </c>
      <c r="AA182" s="139" t="s">
        <v>295</v>
      </c>
      <c r="AB182" s="139" t="s">
        <v>295</v>
      </c>
      <c r="AC182" s="139" t="s">
        <v>295</v>
      </c>
      <c r="AD182" s="139" t="s">
        <v>295</v>
      </c>
      <c r="AE182" s="139" t="s">
        <v>295</v>
      </c>
      <c r="AF182" s="139" t="s">
        <v>295</v>
      </c>
      <c r="AG182" s="156" t="s">
        <v>295</v>
      </c>
      <c r="AH182" s="156" t="s">
        <v>295</v>
      </c>
      <c r="AI182" s="156" t="s">
        <v>295</v>
      </c>
      <c r="AJ182" s="156" t="s">
        <v>295</v>
      </c>
      <c r="AK182" s="156" t="s">
        <v>295</v>
      </c>
      <c r="AL182" s="156" t="s">
        <v>295</v>
      </c>
      <c r="AM182" s="156" t="s">
        <v>295</v>
      </c>
      <c r="AN182" s="156" t="s">
        <v>295</v>
      </c>
      <c r="AO182" s="156" t="s">
        <v>295</v>
      </c>
      <c r="AP182" s="156" t="s">
        <v>295</v>
      </c>
      <c r="AQ182" s="156" t="s">
        <v>295</v>
      </c>
      <c r="AR182" s="156" t="s">
        <v>295</v>
      </c>
      <c r="AS182" s="156" t="s">
        <v>295</v>
      </c>
      <c r="AT182" s="156" t="s">
        <v>295</v>
      </c>
      <c r="AU182" s="156" t="s">
        <v>295</v>
      </c>
      <c r="AV182" t="s">
        <v>295</v>
      </c>
      <c r="AW182" t="s">
        <v>295</v>
      </c>
      <c r="AX182" t="s">
        <v>295</v>
      </c>
      <c r="AY182" t="s">
        <v>295</v>
      </c>
      <c r="AZ182" t="s">
        <v>295</v>
      </c>
      <c r="BA182" t="s">
        <v>295</v>
      </c>
      <c r="BB182" t="s">
        <v>295</v>
      </c>
      <c r="BC182" t="s">
        <v>295</v>
      </c>
      <c r="BD182" t="s">
        <v>295</v>
      </c>
      <c r="BE182" t="s">
        <v>295</v>
      </c>
      <c r="BF182" t="s">
        <v>295</v>
      </c>
      <c r="BG182" t="s">
        <v>295</v>
      </c>
      <c r="BH182" t="s">
        <v>295</v>
      </c>
      <c r="BI182" t="s">
        <v>295</v>
      </c>
      <c r="BJ182" t="s">
        <v>295</v>
      </c>
      <c r="BK182" s="157" t="s">
        <v>295</v>
      </c>
      <c r="BL182" t="s">
        <v>295</v>
      </c>
      <c r="BN182" t="s">
        <v>295</v>
      </c>
      <c r="BO182" s="155" t="s">
        <v>295</v>
      </c>
      <c r="BP182" s="159" t="e">
        <f t="shared" si="111"/>
        <v>#VALUE!</v>
      </c>
      <c r="BQ182" t="s">
        <v>295</v>
      </c>
      <c r="BR182" t="s">
        <v>295</v>
      </c>
      <c r="BS182" t="s">
        <v>295</v>
      </c>
      <c r="BT182" t="s">
        <v>295</v>
      </c>
      <c r="BU182" t="s">
        <v>295</v>
      </c>
      <c r="BV182" t="s">
        <v>295</v>
      </c>
      <c r="BW182" t="s">
        <v>295</v>
      </c>
      <c r="BX182" t="s">
        <v>295</v>
      </c>
      <c r="BY182" t="s">
        <v>295</v>
      </c>
      <c r="BZ182" s="155" t="s">
        <v>295</v>
      </c>
      <c r="CA182" s="159" t="e">
        <f t="shared" si="112"/>
        <v>#VALUE!</v>
      </c>
      <c r="CB182" s="164" t="e">
        <f t="shared" si="113"/>
        <v>#VALUE!</v>
      </c>
      <c r="CC182" t="s">
        <v>295</v>
      </c>
      <c r="CD182" t="s">
        <v>295</v>
      </c>
      <c r="CE182" t="s">
        <v>295</v>
      </c>
      <c r="CF182" t="s">
        <v>295</v>
      </c>
      <c r="CG182" t="s">
        <v>295</v>
      </c>
      <c r="CH182" t="s">
        <v>295</v>
      </c>
      <c r="CI182" s="139" t="s">
        <v>295</v>
      </c>
      <c r="CJ182" s="146" t="e">
        <f t="shared" si="114"/>
        <v>#VALUE!</v>
      </c>
      <c r="CK182" t="s">
        <v>295</v>
      </c>
      <c r="CL182" t="s">
        <v>295</v>
      </c>
      <c r="CT182" s="139" t="s">
        <v>295</v>
      </c>
      <c r="CU182" s="146" t="e">
        <f t="shared" si="115"/>
        <v>#VALUE!</v>
      </c>
      <c r="CV182" s="147" t="e">
        <f t="shared" si="116"/>
        <v>#VALUE!</v>
      </c>
      <c r="DR182" s="156" t="s">
        <v>295</v>
      </c>
      <c r="DS182" s="162" t="e">
        <f t="shared" si="117"/>
        <v>#VALUE!</v>
      </c>
      <c r="EC182" s="156" t="s">
        <v>295</v>
      </c>
      <c r="ED182" s="162" t="e">
        <f t="shared" si="118"/>
        <v>#VALUE!</v>
      </c>
      <c r="EE182" s="166" t="e">
        <f t="shared" si="119"/>
        <v>#VALUE!</v>
      </c>
    </row>
    <row r="183" spans="1:135" x14ac:dyDescent="0.2">
      <c r="A183" t="s">
        <v>295</v>
      </c>
      <c r="C183" s="155" t="s">
        <v>295</v>
      </c>
      <c r="D183" s="155" t="s">
        <v>295</v>
      </c>
      <c r="E183" s="155" t="s">
        <v>295</v>
      </c>
      <c r="F183" s="155" t="s">
        <v>295</v>
      </c>
      <c r="G183" s="155" t="s">
        <v>295</v>
      </c>
      <c r="H183" s="155" t="s">
        <v>295</v>
      </c>
      <c r="I183" s="155" t="s">
        <v>295</v>
      </c>
      <c r="J183" s="155" t="s">
        <v>295</v>
      </c>
      <c r="K183" s="155" t="s">
        <v>295</v>
      </c>
      <c r="L183" s="155" t="s">
        <v>295</v>
      </c>
      <c r="M183" s="155" t="s">
        <v>295</v>
      </c>
      <c r="N183" s="155" t="s">
        <v>295</v>
      </c>
      <c r="O183" s="155" t="s">
        <v>295</v>
      </c>
      <c r="P183" s="155" t="s">
        <v>295</v>
      </c>
      <c r="Q183" s="155" t="s">
        <v>295</v>
      </c>
      <c r="R183" s="139" t="s">
        <v>295</v>
      </c>
      <c r="S183" s="139" t="s">
        <v>295</v>
      </c>
      <c r="T183" s="139" t="s">
        <v>295</v>
      </c>
      <c r="U183" s="139" t="s">
        <v>295</v>
      </c>
      <c r="V183" s="139" t="s">
        <v>295</v>
      </c>
      <c r="W183" s="139" t="s">
        <v>295</v>
      </c>
      <c r="X183" s="139" t="s">
        <v>295</v>
      </c>
      <c r="Y183" s="139" t="s">
        <v>295</v>
      </c>
      <c r="Z183" s="139" t="s">
        <v>295</v>
      </c>
      <c r="AA183" s="139" t="s">
        <v>295</v>
      </c>
      <c r="AB183" s="139" t="s">
        <v>295</v>
      </c>
      <c r="AC183" s="139" t="s">
        <v>295</v>
      </c>
      <c r="AD183" s="139" t="s">
        <v>295</v>
      </c>
      <c r="AE183" s="139" t="s">
        <v>295</v>
      </c>
      <c r="AF183" s="139" t="s">
        <v>295</v>
      </c>
      <c r="AG183" s="156" t="s">
        <v>295</v>
      </c>
      <c r="AH183" s="156" t="s">
        <v>295</v>
      </c>
      <c r="AI183" s="156" t="s">
        <v>295</v>
      </c>
      <c r="AJ183" s="156" t="s">
        <v>295</v>
      </c>
      <c r="AK183" s="156" t="s">
        <v>295</v>
      </c>
      <c r="AL183" s="156" t="s">
        <v>295</v>
      </c>
      <c r="AM183" s="156" t="s">
        <v>295</v>
      </c>
      <c r="AN183" s="156" t="s">
        <v>295</v>
      </c>
      <c r="AO183" s="156" t="s">
        <v>295</v>
      </c>
      <c r="AP183" s="156" t="s">
        <v>295</v>
      </c>
      <c r="AQ183" s="156" t="s">
        <v>295</v>
      </c>
      <c r="AR183" s="156" t="s">
        <v>295</v>
      </c>
      <c r="AS183" s="156" t="s">
        <v>295</v>
      </c>
      <c r="AT183" s="156" t="s">
        <v>295</v>
      </c>
      <c r="AU183" s="156" t="s">
        <v>295</v>
      </c>
      <c r="AV183" t="s">
        <v>295</v>
      </c>
      <c r="AW183" t="s">
        <v>295</v>
      </c>
      <c r="AX183" t="s">
        <v>295</v>
      </c>
      <c r="AY183" t="s">
        <v>295</v>
      </c>
      <c r="AZ183" t="s">
        <v>295</v>
      </c>
      <c r="BA183" t="s">
        <v>295</v>
      </c>
      <c r="BB183" t="s">
        <v>295</v>
      </c>
      <c r="BC183" t="s">
        <v>295</v>
      </c>
      <c r="BD183" t="s">
        <v>295</v>
      </c>
      <c r="BE183" t="s">
        <v>295</v>
      </c>
      <c r="BF183" t="s">
        <v>295</v>
      </c>
      <c r="BG183" t="s">
        <v>295</v>
      </c>
      <c r="BH183" t="s">
        <v>295</v>
      </c>
      <c r="BI183" t="s">
        <v>295</v>
      </c>
      <c r="BJ183" t="s">
        <v>295</v>
      </c>
      <c r="BK183" s="157" t="s">
        <v>295</v>
      </c>
      <c r="BL183" t="s">
        <v>295</v>
      </c>
      <c r="BN183" t="s">
        <v>295</v>
      </c>
      <c r="BO183" s="155" t="s">
        <v>295</v>
      </c>
      <c r="BP183" s="159" t="e">
        <f t="shared" si="111"/>
        <v>#VALUE!</v>
      </c>
      <c r="BQ183" t="s">
        <v>295</v>
      </c>
      <c r="BR183" t="s">
        <v>295</v>
      </c>
      <c r="BS183" t="s">
        <v>295</v>
      </c>
      <c r="BT183" t="s">
        <v>295</v>
      </c>
      <c r="BU183" t="s">
        <v>295</v>
      </c>
      <c r="BV183" t="s">
        <v>295</v>
      </c>
      <c r="BW183" t="s">
        <v>295</v>
      </c>
      <c r="BX183" t="s">
        <v>295</v>
      </c>
      <c r="BY183" t="s">
        <v>295</v>
      </c>
      <c r="BZ183" s="155" t="s">
        <v>295</v>
      </c>
      <c r="CA183" s="159" t="e">
        <f t="shared" si="112"/>
        <v>#VALUE!</v>
      </c>
      <c r="CB183" s="164" t="e">
        <f t="shared" si="113"/>
        <v>#VALUE!</v>
      </c>
      <c r="CC183" t="s">
        <v>295</v>
      </c>
      <c r="CD183" t="s">
        <v>295</v>
      </c>
      <c r="CE183" t="s">
        <v>295</v>
      </c>
      <c r="CF183" t="s">
        <v>295</v>
      </c>
      <c r="CG183" t="s">
        <v>295</v>
      </c>
      <c r="CH183" t="s">
        <v>295</v>
      </c>
      <c r="CI183" s="139" t="s">
        <v>295</v>
      </c>
      <c r="CJ183" s="146" t="e">
        <f t="shared" si="114"/>
        <v>#VALUE!</v>
      </c>
      <c r="CK183" t="s">
        <v>295</v>
      </c>
      <c r="CL183" t="s">
        <v>295</v>
      </c>
      <c r="CT183" s="139" t="s">
        <v>295</v>
      </c>
      <c r="CU183" s="146" t="e">
        <f t="shared" si="115"/>
        <v>#VALUE!</v>
      </c>
      <c r="CV183" s="147" t="e">
        <f t="shared" si="116"/>
        <v>#VALUE!</v>
      </c>
      <c r="DR183" s="156" t="s">
        <v>295</v>
      </c>
      <c r="DS183" s="162" t="e">
        <f t="shared" si="117"/>
        <v>#VALUE!</v>
      </c>
      <c r="EC183" s="156" t="s">
        <v>295</v>
      </c>
      <c r="ED183" s="162" t="e">
        <f t="shared" si="118"/>
        <v>#VALUE!</v>
      </c>
      <c r="EE183" s="166" t="e">
        <f t="shared" si="119"/>
        <v>#VALUE!</v>
      </c>
    </row>
    <row r="184" spans="1:135" x14ac:dyDescent="0.2">
      <c r="A184" t="s">
        <v>295</v>
      </c>
      <c r="C184" s="155" t="s">
        <v>295</v>
      </c>
      <c r="D184" s="155" t="s">
        <v>295</v>
      </c>
      <c r="E184" s="155" t="s">
        <v>295</v>
      </c>
      <c r="F184" s="155" t="s">
        <v>295</v>
      </c>
      <c r="G184" s="155" t="s">
        <v>295</v>
      </c>
      <c r="H184" s="155" t="s">
        <v>295</v>
      </c>
      <c r="I184" s="155" t="s">
        <v>295</v>
      </c>
      <c r="J184" s="155" t="s">
        <v>295</v>
      </c>
      <c r="K184" s="155" t="s">
        <v>295</v>
      </c>
      <c r="L184" s="155" t="s">
        <v>295</v>
      </c>
      <c r="M184" s="155" t="s">
        <v>295</v>
      </c>
      <c r="N184" s="155" t="s">
        <v>295</v>
      </c>
      <c r="O184" s="155" t="s">
        <v>295</v>
      </c>
      <c r="P184" s="155" t="s">
        <v>295</v>
      </c>
      <c r="Q184" s="155" t="s">
        <v>295</v>
      </c>
      <c r="R184" s="139" t="s">
        <v>295</v>
      </c>
      <c r="S184" s="139" t="s">
        <v>295</v>
      </c>
      <c r="T184" s="139" t="s">
        <v>295</v>
      </c>
      <c r="U184" s="139" t="s">
        <v>295</v>
      </c>
      <c r="V184" s="139" t="s">
        <v>295</v>
      </c>
      <c r="W184" s="139" t="s">
        <v>295</v>
      </c>
      <c r="X184" s="139" t="s">
        <v>295</v>
      </c>
      <c r="Y184" s="139" t="s">
        <v>295</v>
      </c>
      <c r="Z184" s="139" t="s">
        <v>295</v>
      </c>
      <c r="AA184" s="139" t="s">
        <v>295</v>
      </c>
      <c r="AB184" s="139" t="s">
        <v>295</v>
      </c>
      <c r="AC184" s="139" t="s">
        <v>295</v>
      </c>
      <c r="AD184" s="139" t="s">
        <v>295</v>
      </c>
      <c r="AE184" s="139" t="s">
        <v>295</v>
      </c>
      <c r="AF184" s="139" t="s">
        <v>295</v>
      </c>
      <c r="AG184" s="156" t="s">
        <v>295</v>
      </c>
      <c r="AH184" s="156" t="s">
        <v>295</v>
      </c>
      <c r="AI184" s="156" t="s">
        <v>295</v>
      </c>
      <c r="AJ184" s="156" t="s">
        <v>295</v>
      </c>
      <c r="AK184" s="156" t="s">
        <v>295</v>
      </c>
      <c r="AL184" s="156" t="s">
        <v>295</v>
      </c>
      <c r="AM184" s="156" t="s">
        <v>295</v>
      </c>
      <c r="AN184" s="156" t="s">
        <v>295</v>
      </c>
      <c r="AO184" s="156" t="s">
        <v>295</v>
      </c>
      <c r="AP184" s="156" t="s">
        <v>295</v>
      </c>
      <c r="AQ184" s="156" t="s">
        <v>295</v>
      </c>
      <c r="AR184" s="156" t="s">
        <v>295</v>
      </c>
      <c r="AS184" s="156" t="s">
        <v>295</v>
      </c>
      <c r="AT184" s="156" t="s">
        <v>295</v>
      </c>
      <c r="AU184" s="156" t="s">
        <v>295</v>
      </c>
      <c r="AV184" t="s">
        <v>295</v>
      </c>
      <c r="AW184" t="s">
        <v>295</v>
      </c>
      <c r="AX184" t="s">
        <v>295</v>
      </c>
      <c r="AY184" t="s">
        <v>295</v>
      </c>
      <c r="AZ184" t="s">
        <v>295</v>
      </c>
      <c r="BA184" t="s">
        <v>295</v>
      </c>
      <c r="BB184" t="s">
        <v>295</v>
      </c>
      <c r="BC184" t="s">
        <v>295</v>
      </c>
      <c r="BD184" t="s">
        <v>295</v>
      </c>
      <c r="BE184" t="s">
        <v>295</v>
      </c>
      <c r="BF184" t="s">
        <v>295</v>
      </c>
      <c r="BG184" t="s">
        <v>295</v>
      </c>
      <c r="BH184" t="s">
        <v>295</v>
      </c>
      <c r="BI184" t="s">
        <v>295</v>
      </c>
      <c r="BJ184" t="s">
        <v>295</v>
      </c>
      <c r="BK184" s="157" t="s">
        <v>295</v>
      </c>
      <c r="BL184" t="s">
        <v>295</v>
      </c>
      <c r="BN184" t="s">
        <v>295</v>
      </c>
      <c r="BO184" s="155" t="s">
        <v>295</v>
      </c>
      <c r="BP184" s="159" t="e">
        <f t="shared" si="111"/>
        <v>#VALUE!</v>
      </c>
      <c r="BQ184" t="s">
        <v>295</v>
      </c>
      <c r="BR184" t="s">
        <v>295</v>
      </c>
      <c r="BS184" t="s">
        <v>295</v>
      </c>
      <c r="BT184" t="s">
        <v>295</v>
      </c>
      <c r="BU184" t="s">
        <v>295</v>
      </c>
      <c r="BV184" t="s">
        <v>295</v>
      </c>
      <c r="BW184" t="s">
        <v>295</v>
      </c>
      <c r="BX184" t="s">
        <v>295</v>
      </c>
      <c r="BY184" t="s">
        <v>295</v>
      </c>
      <c r="BZ184" s="155" t="s">
        <v>295</v>
      </c>
      <c r="CA184" s="159" t="e">
        <f t="shared" si="112"/>
        <v>#VALUE!</v>
      </c>
      <c r="CB184" s="164" t="e">
        <f t="shared" si="113"/>
        <v>#VALUE!</v>
      </c>
      <c r="CC184" t="s">
        <v>295</v>
      </c>
      <c r="CD184" t="s">
        <v>295</v>
      </c>
      <c r="CE184" t="s">
        <v>295</v>
      </c>
      <c r="CF184" t="s">
        <v>295</v>
      </c>
      <c r="CG184" t="s">
        <v>295</v>
      </c>
      <c r="CH184" t="s">
        <v>295</v>
      </c>
      <c r="CI184" s="139" t="s">
        <v>295</v>
      </c>
      <c r="CJ184" s="146" t="e">
        <f t="shared" si="114"/>
        <v>#VALUE!</v>
      </c>
      <c r="CK184" t="s">
        <v>295</v>
      </c>
      <c r="CL184" t="s">
        <v>295</v>
      </c>
      <c r="CT184" s="139" t="s">
        <v>295</v>
      </c>
      <c r="CU184" s="146" t="e">
        <f t="shared" si="115"/>
        <v>#VALUE!</v>
      </c>
      <c r="CV184" s="147" t="e">
        <f t="shared" si="116"/>
        <v>#VALUE!</v>
      </c>
      <c r="DR184" s="156" t="s">
        <v>295</v>
      </c>
      <c r="DS184" s="162" t="e">
        <f t="shared" si="117"/>
        <v>#VALUE!</v>
      </c>
      <c r="EC184" s="156" t="s">
        <v>295</v>
      </c>
      <c r="ED184" s="162" t="e">
        <f t="shared" si="118"/>
        <v>#VALUE!</v>
      </c>
      <c r="EE184" s="166" t="e">
        <f t="shared" si="119"/>
        <v>#VALUE!</v>
      </c>
    </row>
    <row r="185" spans="1:135" x14ac:dyDescent="0.2">
      <c r="A185" t="s">
        <v>295</v>
      </c>
      <c r="C185" s="155" t="s">
        <v>295</v>
      </c>
      <c r="D185" s="155" t="s">
        <v>295</v>
      </c>
      <c r="E185" s="155" t="s">
        <v>295</v>
      </c>
      <c r="F185" s="155" t="s">
        <v>295</v>
      </c>
      <c r="G185" s="155" t="s">
        <v>295</v>
      </c>
      <c r="H185" s="155" t="s">
        <v>295</v>
      </c>
      <c r="I185" s="155" t="s">
        <v>295</v>
      </c>
      <c r="J185" s="155" t="s">
        <v>295</v>
      </c>
      <c r="K185" s="155" t="s">
        <v>295</v>
      </c>
      <c r="L185" s="155" t="s">
        <v>295</v>
      </c>
      <c r="M185" s="155" t="s">
        <v>295</v>
      </c>
      <c r="N185" s="155" t="s">
        <v>295</v>
      </c>
      <c r="O185" s="155" t="s">
        <v>295</v>
      </c>
      <c r="P185" s="155" t="s">
        <v>295</v>
      </c>
      <c r="Q185" s="155" t="s">
        <v>295</v>
      </c>
      <c r="R185" s="139" t="s">
        <v>295</v>
      </c>
      <c r="S185" s="139" t="s">
        <v>295</v>
      </c>
      <c r="T185" s="139" t="s">
        <v>295</v>
      </c>
      <c r="U185" s="139" t="s">
        <v>295</v>
      </c>
      <c r="V185" s="139" t="s">
        <v>295</v>
      </c>
      <c r="W185" s="139" t="s">
        <v>295</v>
      </c>
      <c r="X185" s="139" t="s">
        <v>295</v>
      </c>
      <c r="Y185" s="139" t="s">
        <v>295</v>
      </c>
      <c r="Z185" s="139" t="s">
        <v>295</v>
      </c>
      <c r="AA185" s="139" t="s">
        <v>295</v>
      </c>
      <c r="AB185" s="139" t="s">
        <v>295</v>
      </c>
      <c r="AC185" s="139" t="s">
        <v>295</v>
      </c>
      <c r="AD185" s="139" t="s">
        <v>295</v>
      </c>
      <c r="AE185" s="139" t="s">
        <v>295</v>
      </c>
      <c r="AF185" s="139" t="s">
        <v>295</v>
      </c>
      <c r="AG185" s="156" t="s">
        <v>295</v>
      </c>
      <c r="AH185" s="156" t="s">
        <v>295</v>
      </c>
      <c r="AI185" s="156" t="s">
        <v>295</v>
      </c>
      <c r="AJ185" s="156" t="s">
        <v>295</v>
      </c>
      <c r="AK185" s="156" t="s">
        <v>295</v>
      </c>
      <c r="AL185" s="156" t="s">
        <v>295</v>
      </c>
      <c r="AM185" s="156" t="s">
        <v>295</v>
      </c>
      <c r="AN185" s="156" t="s">
        <v>295</v>
      </c>
      <c r="AO185" s="156" t="s">
        <v>295</v>
      </c>
      <c r="AP185" s="156" t="s">
        <v>295</v>
      </c>
      <c r="AQ185" s="156" t="s">
        <v>295</v>
      </c>
      <c r="AR185" s="156" t="s">
        <v>295</v>
      </c>
      <c r="AS185" s="156" t="s">
        <v>295</v>
      </c>
      <c r="AT185" s="156" t="s">
        <v>295</v>
      </c>
      <c r="AU185" s="156" t="s">
        <v>295</v>
      </c>
      <c r="AV185" t="s">
        <v>295</v>
      </c>
      <c r="AW185" t="s">
        <v>295</v>
      </c>
      <c r="AX185" t="s">
        <v>295</v>
      </c>
      <c r="AY185" t="s">
        <v>295</v>
      </c>
      <c r="AZ185" t="s">
        <v>295</v>
      </c>
      <c r="BA185" t="s">
        <v>295</v>
      </c>
      <c r="BB185" t="s">
        <v>295</v>
      </c>
      <c r="BC185" t="s">
        <v>295</v>
      </c>
      <c r="BD185" t="s">
        <v>295</v>
      </c>
      <c r="BE185" t="s">
        <v>295</v>
      </c>
      <c r="BF185" t="s">
        <v>295</v>
      </c>
      <c r="BG185" t="s">
        <v>295</v>
      </c>
      <c r="BH185" t="s">
        <v>295</v>
      </c>
      <c r="BI185" t="s">
        <v>295</v>
      </c>
      <c r="BJ185" t="s">
        <v>295</v>
      </c>
      <c r="BK185" s="157" t="s">
        <v>295</v>
      </c>
      <c r="BL185" t="s">
        <v>295</v>
      </c>
      <c r="BN185" t="s">
        <v>295</v>
      </c>
      <c r="BO185" s="155" t="s">
        <v>295</v>
      </c>
      <c r="BP185" s="159" t="e">
        <f t="shared" si="111"/>
        <v>#VALUE!</v>
      </c>
      <c r="BQ185" t="s">
        <v>295</v>
      </c>
      <c r="BR185" t="s">
        <v>295</v>
      </c>
      <c r="BS185" t="s">
        <v>295</v>
      </c>
      <c r="BT185" t="s">
        <v>295</v>
      </c>
      <c r="BU185" t="s">
        <v>295</v>
      </c>
      <c r="BV185" t="s">
        <v>295</v>
      </c>
      <c r="BW185" t="s">
        <v>295</v>
      </c>
      <c r="BX185" t="s">
        <v>295</v>
      </c>
      <c r="BY185" t="s">
        <v>295</v>
      </c>
      <c r="BZ185" s="155" t="s">
        <v>295</v>
      </c>
      <c r="CA185" s="159" t="e">
        <f t="shared" si="112"/>
        <v>#VALUE!</v>
      </c>
      <c r="CB185" s="164" t="e">
        <f t="shared" si="113"/>
        <v>#VALUE!</v>
      </c>
      <c r="CC185" t="s">
        <v>295</v>
      </c>
      <c r="CD185" t="s">
        <v>295</v>
      </c>
      <c r="CE185" t="s">
        <v>295</v>
      </c>
      <c r="CF185" t="s">
        <v>295</v>
      </c>
      <c r="CG185" t="s">
        <v>295</v>
      </c>
      <c r="CH185" t="s">
        <v>295</v>
      </c>
      <c r="CI185" s="139" t="s">
        <v>295</v>
      </c>
      <c r="CJ185" s="146" t="e">
        <f t="shared" si="114"/>
        <v>#VALUE!</v>
      </c>
      <c r="CK185" t="s">
        <v>295</v>
      </c>
      <c r="CL185" t="s">
        <v>295</v>
      </c>
      <c r="CT185" s="139" t="s">
        <v>295</v>
      </c>
      <c r="CU185" s="146" t="e">
        <f t="shared" si="115"/>
        <v>#VALUE!</v>
      </c>
      <c r="CV185" s="147" t="e">
        <f t="shared" si="116"/>
        <v>#VALUE!</v>
      </c>
      <c r="DR185" s="156" t="s">
        <v>295</v>
      </c>
      <c r="DS185" s="162" t="e">
        <f t="shared" si="117"/>
        <v>#VALUE!</v>
      </c>
      <c r="EC185" s="156" t="s">
        <v>295</v>
      </c>
      <c r="ED185" s="162" t="e">
        <f t="shared" si="118"/>
        <v>#VALUE!</v>
      </c>
      <c r="EE185" s="166" t="e">
        <f t="shared" si="119"/>
        <v>#VALUE!</v>
      </c>
    </row>
    <row r="186" spans="1:135" x14ac:dyDescent="0.2">
      <c r="A186" t="s">
        <v>295</v>
      </c>
      <c r="C186" s="155" t="s">
        <v>295</v>
      </c>
      <c r="D186" s="155" t="s">
        <v>295</v>
      </c>
      <c r="E186" s="155" t="s">
        <v>295</v>
      </c>
      <c r="F186" s="155" t="s">
        <v>295</v>
      </c>
      <c r="G186" s="155" t="s">
        <v>295</v>
      </c>
      <c r="H186" s="155" t="s">
        <v>295</v>
      </c>
      <c r="I186" s="155" t="s">
        <v>295</v>
      </c>
      <c r="J186" s="155" t="s">
        <v>295</v>
      </c>
      <c r="K186" s="155" t="s">
        <v>295</v>
      </c>
      <c r="L186" s="155" t="s">
        <v>295</v>
      </c>
      <c r="M186" s="155" t="s">
        <v>295</v>
      </c>
      <c r="N186" s="155" t="s">
        <v>295</v>
      </c>
      <c r="O186" s="155" t="s">
        <v>295</v>
      </c>
      <c r="P186" s="155" t="s">
        <v>295</v>
      </c>
      <c r="Q186" s="155" t="s">
        <v>295</v>
      </c>
      <c r="R186" s="139" t="s">
        <v>295</v>
      </c>
      <c r="S186" s="139" t="s">
        <v>295</v>
      </c>
      <c r="T186" s="139" t="s">
        <v>295</v>
      </c>
      <c r="U186" s="139" t="s">
        <v>295</v>
      </c>
      <c r="V186" s="139" t="s">
        <v>295</v>
      </c>
      <c r="W186" s="139" t="s">
        <v>295</v>
      </c>
      <c r="X186" s="139" t="s">
        <v>295</v>
      </c>
      <c r="Y186" s="139" t="s">
        <v>295</v>
      </c>
      <c r="Z186" s="139" t="s">
        <v>295</v>
      </c>
      <c r="AA186" s="139" t="s">
        <v>295</v>
      </c>
      <c r="AB186" s="139" t="s">
        <v>295</v>
      </c>
      <c r="AC186" s="139" t="s">
        <v>295</v>
      </c>
      <c r="AD186" s="139" t="s">
        <v>295</v>
      </c>
      <c r="AE186" s="139" t="s">
        <v>295</v>
      </c>
      <c r="AF186" s="139" t="s">
        <v>295</v>
      </c>
      <c r="AG186" s="156" t="s">
        <v>295</v>
      </c>
      <c r="AH186" s="156" t="s">
        <v>295</v>
      </c>
      <c r="AI186" s="156" t="s">
        <v>295</v>
      </c>
      <c r="AJ186" s="156" t="s">
        <v>295</v>
      </c>
      <c r="AK186" s="156" t="s">
        <v>295</v>
      </c>
      <c r="AL186" s="156" t="s">
        <v>295</v>
      </c>
      <c r="AM186" s="156" t="s">
        <v>295</v>
      </c>
      <c r="AN186" s="156" t="s">
        <v>295</v>
      </c>
      <c r="AO186" s="156" t="s">
        <v>295</v>
      </c>
      <c r="AP186" s="156" t="s">
        <v>295</v>
      </c>
      <c r="AQ186" s="156" t="s">
        <v>295</v>
      </c>
      <c r="AR186" s="156" t="s">
        <v>295</v>
      </c>
      <c r="AS186" s="156" t="s">
        <v>295</v>
      </c>
      <c r="AT186" s="156" t="s">
        <v>295</v>
      </c>
      <c r="AU186" s="156" t="s">
        <v>295</v>
      </c>
      <c r="AV186" t="s">
        <v>295</v>
      </c>
      <c r="AW186" t="s">
        <v>295</v>
      </c>
      <c r="AX186" t="s">
        <v>295</v>
      </c>
      <c r="AY186" t="s">
        <v>295</v>
      </c>
      <c r="AZ186" t="s">
        <v>295</v>
      </c>
      <c r="BA186" t="s">
        <v>295</v>
      </c>
      <c r="BB186" t="s">
        <v>295</v>
      </c>
      <c r="BC186" t="s">
        <v>295</v>
      </c>
      <c r="BD186" t="s">
        <v>295</v>
      </c>
      <c r="BE186" t="s">
        <v>295</v>
      </c>
      <c r="BF186" t="s">
        <v>295</v>
      </c>
      <c r="BG186" t="s">
        <v>295</v>
      </c>
      <c r="BH186" t="s">
        <v>295</v>
      </c>
      <c r="BI186" t="s">
        <v>295</v>
      </c>
      <c r="BJ186" t="s">
        <v>295</v>
      </c>
      <c r="BK186" s="157" t="s">
        <v>295</v>
      </c>
      <c r="BL186" t="s">
        <v>295</v>
      </c>
      <c r="BN186" t="s">
        <v>295</v>
      </c>
      <c r="BO186" s="155" t="s">
        <v>295</v>
      </c>
      <c r="BP186" s="159" t="e">
        <f t="shared" si="111"/>
        <v>#VALUE!</v>
      </c>
      <c r="BQ186" t="s">
        <v>295</v>
      </c>
      <c r="BR186" t="s">
        <v>295</v>
      </c>
      <c r="BS186" t="s">
        <v>295</v>
      </c>
      <c r="BT186" t="s">
        <v>295</v>
      </c>
      <c r="BU186" t="s">
        <v>295</v>
      </c>
      <c r="BV186" t="s">
        <v>295</v>
      </c>
      <c r="BW186" t="s">
        <v>295</v>
      </c>
      <c r="BX186" t="s">
        <v>295</v>
      </c>
      <c r="BY186" t="s">
        <v>295</v>
      </c>
      <c r="BZ186" s="155" t="s">
        <v>295</v>
      </c>
      <c r="CA186" s="159" t="e">
        <f t="shared" si="112"/>
        <v>#VALUE!</v>
      </c>
      <c r="CB186" s="164" t="e">
        <f t="shared" si="113"/>
        <v>#VALUE!</v>
      </c>
      <c r="CC186" t="s">
        <v>295</v>
      </c>
      <c r="CD186" t="s">
        <v>295</v>
      </c>
      <c r="CE186" t="s">
        <v>295</v>
      </c>
      <c r="CF186" t="s">
        <v>295</v>
      </c>
      <c r="CG186" t="s">
        <v>295</v>
      </c>
      <c r="CH186" t="s">
        <v>295</v>
      </c>
      <c r="CI186" s="139" t="s">
        <v>295</v>
      </c>
      <c r="CJ186" s="146" t="e">
        <f t="shared" si="114"/>
        <v>#VALUE!</v>
      </c>
      <c r="CK186" t="s">
        <v>295</v>
      </c>
      <c r="CL186" t="s">
        <v>295</v>
      </c>
      <c r="CT186" s="139" t="s">
        <v>295</v>
      </c>
      <c r="CU186" s="146" t="e">
        <f t="shared" si="115"/>
        <v>#VALUE!</v>
      </c>
      <c r="CV186" s="147" t="e">
        <f t="shared" si="116"/>
        <v>#VALUE!</v>
      </c>
      <c r="DR186" s="156" t="s">
        <v>295</v>
      </c>
      <c r="DS186" s="162" t="e">
        <f t="shared" si="117"/>
        <v>#VALUE!</v>
      </c>
      <c r="EC186" s="156" t="s">
        <v>295</v>
      </c>
      <c r="ED186" s="162" t="e">
        <f t="shared" si="118"/>
        <v>#VALUE!</v>
      </c>
      <c r="EE186" s="166" t="e">
        <f t="shared" si="119"/>
        <v>#VALUE!</v>
      </c>
    </row>
    <row r="187" spans="1:135" x14ac:dyDescent="0.2">
      <c r="A187" t="s">
        <v>295</v>
      </c>
      <c r="C187" s="155" t="s">
        <v>295</v>
      </c>
      <c r="D187" s="155" t="s">
        <v>295</v>
      </c>
      <c r="E187" s="155" t="s">
        <v>295</v>
      </c>
      <c r="F187" s="155" t="s">
        <v>295</v>
      </c>
      <c r="G187" s="155" t="s">
        <v>295</v>
      </c>
      <c r="H187" s="155" t="s">
        <v>295</v>
      </c>
      <c r="I187" s="155" t="s">
        <v>295</v>
      </c>
      <c r="J187" s="155" t="s">
        <v>295</v>
      </c>
      <c r="K187" s="155" t="s">
        <v>295</v>
      </c>
      <c r="L187" s="155" t="s">
        <v>295</v>
      </c>
      <c r="M187" s="155" t="s">
        <v>295</v>
      </c>
      <c r="N187" s="155" t="s">
        <v>295</v>
      </c>
      <c r="O187" s="155" t="s">
        <v>295</v>
      </c>
      <c r="P187" s="155" t="s">
        <v>295</v>
      </c>
      <c r="Q187" s="155" t="s">
        <v>295</v>
      </c>
      <c r="R187" s="139" t="s">
        <v>295</v>
      </c>
      <c r="S187" s="139" t="s">
        <v>295</v>
      </c>
      <c r="T187" s="139" t="s">
        <v>295</v>
      </c>
      <c r="U187" s="139" t="s">
        <v>295</v>
      </c>
      <c r="V187" s="139" t="s">
        <v>295</v>
      </c>
      <c r="W187" s="139" t="s">
        <v>295</v>
      </c>
      <c r="X187" s="139" t="s">
        <v>295</v>
      </c>
      <c r="Y187" s="139" t="s">
        <v>295</v>
      </c>
      <c r="Z187" s="139" t="s">
        <v>295</v>
      </c>
      <c r="AA187" s="139" t="s">
        <v>295</v>
      </c>
      <c r="AB187" s="139" t="s">
        <v>295</v>
      </c>
      <c r="AC187" s="139" t="s">
        <v>295</v>
      </c>
      <c r="AD187" s="139" t="s">
        <v>295</v>
      </c>
      <c r="AE187" s="139" t="s">
        <v>295</v>
      </c>
      <c r="AF187" s="139" t="s">
        <v>295</v>
      </c>
      <c r="AG187" s="156" t="s">
        <v>295</v>
      </c>
      <c r="AH187" s="156" t="s">
        <v>295</v>
      </c>
      <c r="AI187" s="156" t="s">
        <v>295</v>
      </c>
      <c r="AJ187" s="156" t="s">
        <v>295</v>
      </c>
      <c r="AK187" s="156" t="s">
        <v>295</v>
      </c>
      <c r="AL187" s="156" t="s">
        <v>295</v>
      </c>
      <c r="AM187" s="156" t="s">
        <v>295</v>
      </c>
      <c r="AN187" s="156" t="s">
        <v>295</v>
      </c>
      <c r="AO187" s="156" t="s">
        <v>295</v>
      </c>
      <c r="AP187" s="156" t="s">
        <v>295</v>
      </c>
      <c r="AQ187" s="156" t="s">
        <v>295</v>
      </c>
      <c r="AR187" s="156" t="s">
        <v>295</v>
      </c>
      <c r="AS187" s="156" t="s">
        <v>295</v>
      </c>
      <c r="AT187" s="156" t="s">
        <v>295</v>
      </c>
      <c r="AU187" s="156" t="s">
        <v>295</v>
      </c>
      <c r="AV187" t="s">
        <v>295</v>
      </c>
      <c r="AW187" t="s">
        <v>295</v>
      </c>
      <c r="AX187" t="s">
        <v>295</v>
      </c>
      <c r="AY187" t="s">
        <v>295</v>
      </c>
      <c r="AZ187" t="s">
        <v>295</v>
      </c>
      <c r="BA187" t="s">
        <v>295</v>
      </c>
      <c r="BB187" t="s">
        <v>295</v>
      </c>
      <c r="BC187" t="s">
        <v>295</v>
      </c>
      <c r="BD187" t="s">
        <v>295</v>
      </c>
      <c r="BE187" t="s">
        <v>295</v>
      </c>
      <c r="BF187" t="s">
        <v>295</v>
      </c>
      <c r="BG187" t="s">
        <v>295</v>
      </c>
      <c r="BH187" t="s">
        <v>295</v>
      </c>
      <c r="BI187" t="s">
        <v>295</v>
      </c>
      <c r="BJ187" t="s">
        <v>295</v>
      </c>
      <c r="BK187" s="157" t="s">
        <v>295</v>
      </c>
      <c r="BL187" t="s">
        <v>295</v>
      </c>
      <c r="BN187" t="s">
        <v>295</v>
      </c>
      <c r="BO187" s="155" t="s">
        <v>295</v>
      </c>
      <c r="BP187" s="159" t="e">
        <f t="shared" si="111"/>
        <v>#VALUE!</v>
      </c>
      <c r="BQ187" t="s">
        <v>295</v>
      </c>
      <c r="BR187" t="s">
        <v>295</v>
      </c>
      <c r="BS187" t="s">
        <v>295</v>
      </c>
      <c r="BT187" t="s">
        <v>295</v>
      </c>
      <c r="BU187" t="s">
        <v>295</v>
      </c>
      <c r="BV187" t="s">
        <v>295</v>
      </c>
      <c r="BW187" t="s">
        <v>295</v>
      </c>
      <c r="BX187" t="s">
        <v>295</v>
      </c>
      <c r="BY187" t="s">
        <v>295</v>
      </c>
      <c r="BZ187" s="155" t="s">
        <v>295</v>
      </c>
      <c r="CA187" s="159" t="e">
        <f t="shared" si="112"/>
        <v>#VALUE!</v>
      </c>
      <c r="CB187" s="164" t="e">
        <f t="shared" si="113"/>
        <v>#VALUE!</v>
      </c>
      <c r="CC187" t="s">
        <v>295</v>
      </c>
      <c r="CD187" t="s">
        <v>295</v>
      </c>
      <c r="CE187" t="s">
        <v>295</v>
      </c>
      <c r="CF187" t="s">
        <v>295</v>
      </c>
      <c r="CG187" t="s">
        <v>295</v>
      </c>
      <c r="CH187" t="s">
        <v>295</v>
      </c>
      <c r="CI187" s="139" t="s">
        <v>295</v>
      </c>
      <c r="CJ187" s="146" t="e">
        <f t="shared" si="114"/>
        <v>#VALUE!</v>
      </c>
      <c r="CK187" t="s">
        <v>295</v>
      </c>
      <c r="CL187" t="s">
        <v>295</v>
      </c>
      <c r="CT187" s="139" t="s">
        <v>295</v>
      </c>
      <c r="CU187" s="146" t="e">
        <f t="shared" si="115"/>
        <v>#VALUE!</v>
      </c>
      <c r="CV187" s="147" t="e">
        <f t="shared" si="116"/>
        <v>#VALUE!</v>
      </c>
      <c r="DR187" s="156" t="s">
        <v>295</v>
      </c>
      <c r="DS187" s="162" t="e">
        <f t="shared" si="117"/>
        <v>#VALUE!</v>
      </c>
      <c r="EC187" s="156" t="s">
        <v>295</v>
      </c>
      <c r="ED187" s="162" t="e">
        <f t="shared" si="118"/>
        <v>#VALUE!</v>
      </c>
      <c r="EE187" s="166" t="e">
        <f t="shared" si="119"/>
        <v>#VALUE!</v>
      </c>
    </row>
    <row r="188" spans="1:135" x14ac:dyDescent="0.2">
      <c r="A188" t="s">
        <v>295</v>
      </c>
      <c r="C188" s="155" t="s">
        <v>295</v>
      </c>
      <c r="D188" s="155" t="s">
        <v>295</v>
      </c>
      <c r="E188" s="155" t="s">
        <v>295</v>
      </c>
      <c r="F188" s="155" t="s">
        <v>295</v>
      </c>
      <c r="G188" s="155" t="s">
        <v>295</v>
      </c>
      <c r="H188" s="155" t="s">
        <v>295</v>
      </c>
      <c r="I188" s="155" t="s">
        <v>295</v>
      </c>
      <c r="J188" s="155" t="s">
        <v>295</v>
      </c>
      <c r="K188" s="155" t="s">
        <v>295</v>
      </c>
      <c r="L188" s="155" t="s">
        <v>295</v>
      </c>
      <c r="M188" s="155" t="s">
        <v>295</v>
      </c>
      <c r="N188" s="155" t="s">
        <v>295</v>
      </c>
      <c r="O188" s="155" t="s">
        <v>295</v>
      </c>
      <c r="P188" s="155" t="s">
        <v>295</v>
      </c>
      <c r="Q188" s="155" t="s">
        <v>295</v>
      </c>
      <c r="R188" s="139" t="s">
        <v>295</v>
      </c>
      <c r="S188" s="139" t="s">
        <v>295</v>
      </c>
      <c r="T188" s="139" t="s">
        <v>295</v>
      </c>
      <c r="U188" s="139" t="s">
        <v>295</v>
      </c>
      <c r="V188" s="139" t="s">
        <v>295</v>
      </c>
      <c r="W188" s="139" t="s">
        <v>295</v>
      </c>
      <c r="X188" s="139" t="s">
        <v>295</v>
      </c>
      <c r="Y188" s="139" t="s">
        <v>295</v>
      </c>
      <c r="Z188" s="139" t="s">
        <v>295</v>
      </c>
      <c r="AA188" s="139" t="s">
        <v>295</v>
      </c>
      <c r="AB188" s="139" t="s">
        <v>295</v>
      </c>
      <c r="AC188" s="139" t="s">
        <v>295</v>
      </c>
      <c r="AD188" s="139" t="s">
        <v>295</v>
      </c>
      <c r="AE188" s="139" t="s">
        <v>295</v>
      </c>
      <c r="AF188" s="139" t="s">
        <v>295</v>
      </c>
      <c r="AG188" s="156" t="s">
        <v>295</v>
      </c>
      <c r="AH188" s="156" t="s">
        <v>295</v>
      </c>
      <c r="AI188" s="156" t="s">
        <v>295</v>
      </c>
      <c r="AJ188" s="156" t="s">
        <v>295</v>
      </c>
      <c r="AK188" s="156" t="s">
        <v>295</v>
      </c>
      <c r="AL188" s="156" t="s">
        <v>295</v>
      </c>
      <c r="AM188" s="156" t="s">
        <v>295</v>
      </c>
      <c r="AN188" s="156" t="s">
        <v>295</v>
      </c>
      <c r="AO188" s="156" t="s">
        <v>295</v>
      </c>
      <c r="AP188" s="156" t="s">
        <v>295</v>
      </c>
      <c r="AQ188" s="156" t="s">
        <v>295</v>
      </c>
      <c r="AR188" s="156" t="s">
        <v>295</v>
      </c>
      <c r="AS188" s="156" t="s">
        <v>295</v>
      </c>
      <c r="AT188" s="156" t="s">
        <v>295</v>
      </c>
      <c r="AU188" s="156" t="s">
        <v>295</v>
      </c>
      <c r="AV188" t="s">
        <v>295</v>
      </c>
      <c r="AW188" t="s">
        <v>295</v>
      </c>
      <c r="AX188" t="s">
        <v>295</v>
      </c>
      <c r="AY188" t="s">
        <v>295</v>
      </c>
      <c r="AZ188" t="s">
        <v>295</v>
      </c>
      <c r="BA188" t="s">
        <v>295</v>
      </c>
      <c r="BB188" t="s">
        <v>295</v>
      </c>
      <c r="BC188" t="s">
        <v>295</v>
      </c>
      <c r="BD188" t="s">
        <v>295</v>
      </c>
      <c r="BE188" t="s">
        <v>295</v>
      </c>
      <c r="BF188" t="s">
        <v>295</v>
      </c>
      <c r="BG188" t="s">
        <v>295</v>
      </c>
      <c r="BH188" t="s">
        <v>295</v>
      </c>
      <c r="BI188" t="s">
        <v>295</v>
      </c>
      <c r="BJ188" t="s">
        <v>295</v>
      </c>
      <c r="BK188" s="157" t="s">
        <v>295</v>
      </c>
      <c r="BL188" t="s">
        <v>295</v>
      </c>
      <c r="BN188" t="s">
        <v>295</v>
      </c>
      <c r="BO188" s="155" t="s">
        <v>295</v>
      </c>
      <c r="BP188" s="159" t="e">
        <f t="shared" si="111"/>
        <v>#VALUE!</v>
      </c>
      <c r="BQ188" t="s">
        <v>295</v>
      </c>
      <c r="BR188" t="s">
        <v>295</v>
      </c>
      <c r="BS188" t="s">
        <v>295</v>
      </c>
      <c r="BT188" t="s">
        <v>295</v>
      </c>
      <c r="BU188" t="s">
        <v>295</v>
      </c>
      <c r="BV188" t="s">
        <v>295</v>
      </c>
      <c r="BW188" t="s">
        <v>295</v>
      </c>
      <c r="BX188" t="s">
        <v>295</v>
      </c>
      <c r="BY188" t="s">
        <v>295</v>
      </c>
      <c r="BZ188" s="155" t="s">
        <v>295</v>
      </c>
      <c r="CA188" s="159" t="e">
        <f t="shared" si="112"/>
        <v>#VALUE!</v>
      </c>
      <c r="CB188" s="164" t="e">
        <f t="shared" si="113"/>
        <v>#VALUE!</v>
      </c>
      <c r="CC188" t="s">
        <v>295</v>
      </c>
      <c r="CD188" t="s">
        <v>295</v>
      </c>
      <c r="CE188" t="s">
        <v>295</v>
      </c>
      <c r="CF188" t="s">
        <v>295</v>
      </c>
      <c r="CG188" t="s">
        <v>295</v>
      </c>
      <c r="CH188" t="s">
        <v>295</v>
      </c>
      <c r="CI188" s="139" t="s">
        <v>295</v>
      </c>
      <c r="CJ188" s="146" t="e">
        <f t="shared" si="114"/>
        <v>#VALUE!</v>
      </c>
      <c r="CK188" t="s">
        <v>295</v>
      </c>
      <c r="CL188" t="s">
        <v>295</v>
      </c>
      <c r="CT188" s="139" t="s">
        <v>295</v>
      </c>
      <c r="CU188" s="146" t="e">
        <f t="shared" si="115"/>
        <v>#VALUE!</v>
      </c>
      <c r="CV188" s="147" t="e">
        <f t="shared" si="116"/>
        <v>#VALUE!</v>
      </c>
      <c r="DR188" s="156" t="s">
        <v>295</v>
      </c>
      <c r="DS188" s="162" t="e">
        <f t="shared" si="117"/>
        <v>#VALUE!</v>
      </c>
      <c r="EC188" s="156" t="s">
        <v>295</v>
      </c>
      <c r="ED188" s="162" t="e">
        <f t="shared" si="118"/>
        <v>#VALUE!</v>
      </c>
      <c r="EE188" s="166" t="e">
        <f t="shared" si="119"/>
        <v>#VALUE!</v>
      </c>
    </row>
    <row r="189" spans="1:135" x14ac:dyDescent="0.2">
      <c r="A189" t="s">
        <v>295</v>
      </c>
      <c r="C189" s="155" t="s">
        <v>295</v>
      </c>
      <c r="D189" s="155" t="s">
        <v>295</v>
      </c>
      <c r="E189" s="155" t="s">
        <v>295</v>
      </c>
      <c r="F189" s="155" t="s">
        <v>295</v>
      </c>
      <c r="G189" s="155" t="s">
        <v>295</v>
      </c>
      <c r="H189" s="155" t="s">
        <v>295</v>
      </c>
      <c r="I189" s="155" t="s">
        <v>295</v>
      </c>
      <c r="J189" s="155" t="s">
        <v>295</v>
      </c>
      <c r="K189" s="155" t="s">
        <v>295</v>
      </c>
      <c r="L189" s="155" t="s">
        <v>295</v>
      </c>
      <c r="M189" s="155" t="s">
        <v>295</v>
      </c>
      <c r="N189" s="155" t="s">
        <v>295</v>
      </c>
      <c r="O189" s="155" t="s">
        <v>295</v>
      </c>
      <c r="P189" s="155" t="s">
        <v>295</v>
      </c>
      <c r="Q189" s="155" t="s">
        <v>295</v>
      </c>
      <c r="R189" s="139" t="s">
        <v>295</v>
      </c>
      <c r="S189" s="139" t="s">
        <v>295</v>
      </c>
      <c r="T189" s="139" t="s">
        <v>295</v>
      </c>
      <c r="U189" s="139" t="s">
        <v>295</v>
      </c>
      <c r="V189" s="139" t="s">
        <v>295</v>
      </c>
      <c r="W189" s="139" t="s">
        <v>295</v>
      </c>
      <c r="X189" s="139" t="s">
        <v>295</v>
      </c>
      <c r="Y189" s="139" t="s">
        <v>295</v>
      </c>
      <c r="Z189" s="139" t="s">
        <v>295</v>
      </c>
      <c r="AA189" s="139" t="s">
        <v>295</v>
      </c>
      <c r="AB189" s="139" t="s">
        <v>295</v>
      </c>
      <c r="AC189" s="139" t="s">
        <v>295</v>
      </c>
      <c r="AD189" s="139" t="s">
        <v>295</v>
      </c>
      <c r="AE189" s="139" t="s">
        <v>295</v>
      </c>
      <c r="AF189" s="139" t="s">
        <v>295</v>
      </c>
      <c r="AG189" s="156" t="s">
        <v>295</v>
      </c>
      <c r="AH189" s="156" t="s">
        <v>295</v>
      </c>
      <c r="AI189" s="156" t="s">
        <v>295</v>
      </c>
      <c r="AJ189" s="156" t="s">
        <v>295</v>
      </c>
      <c r="AK189" s="156" t="s">
        <v>295</v>
      </c>
      <c r="AL189" s="156" t="s">
        <v>295</v>
      </c>
      <c r="AM189" s="156" t="s">
        <v>295</v>
      </c>
      <c r="AN189" s="156" t="s">
        <v>295</v>
      </c>
      <c r="AO189" s="156" t="s">
        <v>295</v>
      </c>
      <c r="AP189" s="156" t="s">
        <v>295</v>
      </c>
      <c r="AQ189" s="156" t="s">
        <v>295</v>
      </c>
      <c r="AR189" s="156" t="s">
        <v>295</v>
      </c>
      <c r="AS189" s="156" t="s">
        <v>295</v>
      </c>
      <c r="AT189" s="156" t="s">
        <v>295</v>
      </c>
      <c r="AU189" s="156" t="s">
        <v>295</v>
      </c>
      <c r="AV189" t="s">
        <v>295</v>
      </c>
      <c r="AW189" t="s">
        <v>295</v>
      </c>
      <c r="AX189" t="s">
        <v>295</v>
      </c>
      <c r="AY189" t="s">
        <v>295</v>
      </c>
      <c r="AZ189" t="s">
        <v>295</v>
      </c>
      <c r="BA189" t="s">
        <v>295</v>
      </c>
      <c r="BB189" t="s">
        <v>295</v>
      </c>
      <c r="BC189" t="s">
        <v>295</v>
      </c>
      <c r="BD189" t="s">
        <v>295</v>
      </c>
      <c r="BE189" t="s">
        <v>295</v>
      </c>
      <c r="BF189" t="s">
        <v>295</v>
      </c>
      <c r="BG189" t="s">
        <v>295</v>
      </c>
      <c r="BH189" t="s">
        <v>295</v>
      </c>
      <c r="BI189" t="s">
        <v>295</v>
      </c>
      <c r="BJ189" t="s">
        <v>295</v>
      </c>
      <c r="BK189" s="157" t="s">
        <v>295</v>
      </c>
      <c r="BL189" t="s">
        <v>295</v>
      </c>
      <c r="BN189" t="s">
        <v>295</v>
      </c>
      <c r="BO189" s="155" t="s">
        <v>295</v>
      </c>
      <c r="BP189" s="159" t="e">
        <f t="shared" si="111"/>
        <v>#VALUE!</v>
      </c>
      <c r="BQ189" t="s">
        <v>295</v>
      </c>
      <c r="BR189" t="s">
        <v>295</v>
      </c>
      <c r="BS189" t="s">
        <v>295</v>
      </c>
      <c r="BT189" t="s">
        <v>295</v>
      </c>
      <c r="BU189" t="s">
        <v>295</v>
      </c>
      <c r="BV189" t="s">
        <v>295</v>
      </c>
      <c r="BW189" t="s">
        <v>295</v>
      </c>
      <c r="BX189" t="s">
        <v>295</v>
      </c>
      <c r="BY189" t="s">
        <v>295</v>
      </c>
      <c r="BZ189" s="155" t="s">
        <v>295</v>
      </c>
      <c r="CA189" s="159" t="e">
        <f t="shared" si="112"/>
        <v>#VALUE!</v>
      </c>
      <c r="CB189" s="164" t="e">
        <f t="shared" si="113"/>
        <v>#VALUE!</v>
      </c>
      <c r="CC189" t="s">
        <v>295</v>
      </c>
      <c r="CD189" t="s">
        <v>295</v>
      </c>
      <c r="CE189" t="s">
        <v>295</v>
      </c>
      <c r="CF189" t="s">
        <v>295</v>
      </c>
      <c r="CG189" t="s">
        <v>295</v>
      </c>
      <c r="CH189" t="s">
        <v>295</v>
      </c>
      <c r="CI189" s="139" t="s">
        <v>295</v>
      </c>
      <c r="CJ189" s="146" t="e">
        <f t="shared" si="114"/>
        <v>#VALUE!</v>
      </c>
      <c r="CK189" t="s">
        <v>295</v>
      </c>
      <c r="CL189" t="s">
        <v>295</v>
      </c>
      <c r="CT189" s="139" t="s">
        <v>295</v>
      </c>
      <c r="CU189" s="146" t="e">
        <f t="shared" si="115"/>
        <v>#VALUE!</v>
      </c>
      <c r="CV189" s="147" t="e">
        <f t="shared" si="116"/>
        <v>#VALUE!</v>
      </c>
      <c r="DR189" s="156" t="s">
        <v>295</v>
      </c>
      <c r="DS189" s="162" t="e">
        <f t="shared" si="117"/>
        <v>#VALUE!</v>
      </c>
      <c r="EC189" s="156" t="s">
        <v>295</v>
      </c>
      <c r="ED189" s="162" t="e">
        <f t="shared" si="118"/>
        <v>#VALUE!</v>
      </c>
      <c r="EE189" s="166" t="e">
        <f t="shared" si="119"/>
        <v>#VALUE!</v>
      </c>
    </row>
    <row r="190" spans="1:135" x14ac:dyDescent="0.2">
      <c r="A190" t="s">
        <v>295</v>
      </c>
      <c r="C190" s="155" t="s">
        <v>295</v>
      </c>
      <c r="D190" s="155" t="s">
        <v>295</v>
      </c>
      <c r="E190" s="155" t="s">
        <v>295</v>
      </c>
      <c r="F190" s="155" t="s">
        <v>295</v>
      </c>
      <c r="G190" s="155" t="s">
        <v>295</v>
      </c>
      <c r="H190" s="155" t="s">
        <v>295</v>
      </c>
      <c r="I190" s="155" t="s">
        <v>295</v>
      </c>
      <c r="J190" s="155" t="s">
        <v>295</v>
      </c>
      <c r="K190" s="155" t="s">
        <v>295</v>
      </c>
      <c r="L190" s="155" t="s">
        <v>295</v>
      </c>
      <c r="M190" s="155" t="s">
        <v>295</v>
      </c>
      <c r="N190" s="155" t="s">
        <v>295</v>
      </c>
      <c r="O190" s="155" t="s">
        <v>295</v>
      </c>
      <c r="P190" s="155" t="s">
        <v>295</v>
      </c>
      <c r="Q190" s="155" t="s">
        <v>295</v>
      </c>
      <c r="R190" s="139" t="s">
        <v>295</v>
      </c>
      <c r="S190" s="139" t="s">
        <v>295</v>
      </c>
      <c r="T190" s="139" t="s">
        <v>295</v>
      </c>
      <c r="U190" s="139" t="s">
        <v>295</v>
      </c>
      <c r="V190" s="139" t="s">
        <v>295</v>
      </c>
      <c r="W190" s="139" t="s">
        <v>295</v>
      </c>
      <c r="X190" s="139" t="s">
        <v>295</v>
      </c>
      <c r="Y190" s="139" t="s">
        <v>295</v>
      </c>
      <c r="Z190" s="139" t="s">
        <v>295</v>
      </c>
      <c r="AA190" s="139" t="s">
        <v>295</v>
      </c>
      <c r="AB190" s="139" t="s">
        <v>295</v>
      </c>
      <c r="AC190" s="139" t="s">
        <v>295</v>
      </c>
      <c r="AD190" s="139" t="s">
        <v>295</v>
      </c>
      <c r="AE190" s="139" t="s">
        <v>295</v>
      </c>
      <c r="AF190" s="139" t="s">
        <v>295</v>
      </c>
      <c r="AG190" s="156" t="s">
        <v>295</v>
      </c>
      <c r="AH190" s="156" t="s">
        <v>295</v>
      </c>
      <c r="AI190" s="156" t="s">
        <v>295</v>
      </c>
      <c r="AJ190" s="156" t="s">
        <v>295</v>
      </c>
      <c r="AK190" s="156" t="s">
        <v>295</v>
      </c>
      <c r="AL190" s="156" t="s">
        <v>295</v>
      </c>
      <c r="AM190" s="156" t="s">
        <v>295</v>
      </c>
      <c r="AN190" s="156" t="s">
        <v>295</v>
      </c>
      <c r="AO190" s="156" t="s">
        <v>295</v>
      </c>
      <c r="AP190" s="156" t="s">
        <v>295</v>
      </c>
      <c r="AQ190" s="156" t="s">
        <v>295</v>
      </c>
      <c r="AR190" s="156" t="s">
        <v>295</v>
      </c>
      <c r="AS190" s="156" t="s">
        <v>295</v>
      </c>
      <c r="AT190" s="156" t="s">
        <v>295</v>
      </c>
      <c r="AU190" s="156" t="s">
        <v>295</v>
      </c>
      <c r="AV190" t="s">
        <v>295</v>
      </c>
      <c r="AW190" t="s">
        <v>295</v>
      </c>
      <c r="AX190" t="s">
        <v>295</v>
      </c>
      <c r="AY190" t="s">
        <v>295</v>
      </c>
      <c r="AZ190" t="s">
        <v>295</v>
      </c>
      <c r="BA190" t="s">
        <v>295</v>
      </c>
      <c r="BB190" t="s">
        <v>295</v>
      </c>
      <c r="BC190" t="s">
        <v>295</v>
      </c>
      <c r="BD190" t="s">
        <v>295</v>
      </c>
      <c r="BE190" t="s">
        <v>295</v>
      </c>
      <c r="BF190" t="s">
        <v>295</v>
      </c>
      <c r="BG190" t="s">
        <v>295</v>
      </c>
      <c r="BH190" t="s">
        <v>295</v>
      </c>
      <c r="BI190" t="s">
        <v>295</v>
      </c>
      <c r="BJ190" t="s">
        <v>295</v>
      </c>
      <c r="BK190" s="157" t="s">
        <v>295</v>
      </c>
      <c r="BL190" t="s">
        <v>295</v>
      </c>
      <c r="BN190" t="s">
        <v>295</v>
      </c>
      <c r="BO190" s="155" t="s">
        <v>295</v>
      </c>
      <c r="BP190" s="159" t="e">
        <f t="shared" si="111"/>
        <v>#VALUE!</v>
      </c>
      <c r="BQ190" t="s">
        <v>295</v>
      </c>
      <c r="BR190" t="s">
        <v>295</v>
      </c>
      <c r="BS190" t="s">
        <v>295</v>
      </c>
      <c r="BT190" t="s">
        <v>295</v>
      </c>
      <c r="BU190" t="s">
        <v>295</v>
      </c>
      <c r="BV190" t="s">
        <v>295</v>
      </c>
      <c r="BW190" t="s">
        <v>295</v>
      </c>
      <c r="BX190" t="s">
        <v>295</v>
      </c>
      <c r="BY190" t="s">
        <v>295</v>
      </c>
      <c r="BZ190" s="155" t="s">
        <v>295</v>
      </c>
      <c r="CA190" s="159" t="e">
        <f t="shared" si="112"/>
        <v>#VALUE!</v>
      </c>
      <c r="CB190" s="164" t="e">
        <f t="shared" si="113"/>
        <v>#VALUE!</v>
      </c>
      <c r="CC190" t="s">
        <v>295</v>
      </c>
      <c r="CD190" t="s">
        <v>295</v>
      </c>
      <c r="CE190" t="s">
        <v>295</v>
      </c>
      <c r="CF190" t="s">
        <v>295</v>
      </c>
      <c r="CG190" t="s">
        <v>295</v>
      </c>
      <c r="CH190" t="s">
        <v>295</v>
      </c>
      <c r="CI190" s="139" t="s">
        <v>295</v>
      </c>
      <c r="CJ190" s="146" t="e">
        <f t="shared" si="114"/>
        <v>#VALUE!</v>
      </c>
      <c r="CK190" t="s">
        <v>295</v>
      </c>
      <c r="CL190" t="s">
        <v>295</v>
      </c>
      <c r="CT190" s="139" t="s">
        <v>295</v>
      </c>
      <c r="CU190" s="146" t="e">
        <f t="shared" si="115"/>
        <v>#VALUE!</v>
      </c>
      <c r="CV190" s="147" t="e">
        <f t="shared" si="116"/>
        <v>#VALUE!</v>
      </c>
      <c r="DR190" s="156" t="s">
        <v>295</v>
      </c>
      <c r="DS190" s="162" t="e">
        <f t="shared" si="117"/>
        <v>#VALUE!</v>
      </c>
      <c r="EC190" s="156" t="s">
        <v>295</v>
      </c>
      <c r="ED190" s="162" t="e">
        <f t="shared" si="118"/>
        <v>#VALUE!</v>
      </c>
      <c r="EE190" s="166" t="e">
        <f t="shared" si="119"/>
        <v>#VALUE!</v>
      </c>
    </row>
    <row r="191" spans="1:135" x14ac:dyDescent="0.2">
      <c r="A191" t="s">
        <v>295</v>
      </c>
      <c r="C191" s="155" t="s">
        <v>295</v>
      </c>
      <c r="D191" s="155" t="s">
        <v>295</v>
      </c>
      <c r="E191" s="155" t="s">
        <v>295</v>
      </c>
      <c r="F191" s="155" t="s">
        <v>295</v>
      </c>
      <c r="G191" s="155" t="s">
        <v>295</v>
      </c>
      <c r="H191" s="155" t="s">
        <v>295</v>
      </c>
      <c r="I191" s="155" t="s">
        <v>295</v>
      </c>
      <c r="J191" s="155" t="s">
        <v>295</v>
      </c>
      <c r="K191" s="155" t="s">
        <v>295</v>
      </c>
      <c r="L191" s="155" t="s">
        <v>295</v>
      </c>
      <c r="M191" s="155" t="s">
        <v>295</v>
      </c>
      <c r="N191" s="155" t="s">
        <v>295</v>
      </c>
      <c r="O191" s="155" t="s">
        <v>295</v>
      </c>
      <c r="P191" s="155" t="s">
        <v>295</v>
      </c>
      <c r="Q191" s="155" t="s">
        <v>295</v>
      </c>
      <c r="R191" s="139" t="s">
        <v>295</v>
      </c>
      <c r="S191" s="139" t="s">
        <v>295</v>
      </c>
      <c r="T191" s="139" t="s">
        <v>295</v>
      </c>
      <c r="U191" s="139" t="s">
        <v>295</v>
      </c>
      <c r="V191" s="139" t="s">
        <v>295</v>
      </c>
      <c r="W191" s="139" t="s">
        <v>295</v>
      </c>
      <c r="X191" s="139" t="s">
        <v>295</v>
      </c>
      <c r="Y191" s="139" t="s">
        <v>295</v>
      </c>
      <c r="Z191" s="139" t="s">
        <v>295</v>
      </c>
      <c r="AA191" s="139" t="s">
        <v>295</v>
      </c>
      <c r="AB191" s="139" t="s">
        <v>295</v>
      </c>
      <c r="AC191" s="139" t="s">
        <v>295</v>
      </c>
      <c r="AD191" s="139" t="s">
        <v>295</v>
      </c>
      <c r="AE191" s="139" t="s">
        <v>295</v>
      </c>
      <c r="AF191" s="139" t="s">
        <v>295</v>
      </c>
      <c r="AG191" s="156" t="s">
        <v>295</v>
      </c>
      <c r="AH191" s="156" t="s">
        <v>295</v>
      </c>
      <c r="AI191" s="156" t="s">
        <v>295</v>
      </c>
      <c r="AJ191" s="156" t="s">
        <v>295</v>
      </c>
      <c r="AK191" s="156" t="s">
        <v>295</v>
      </c>
      <c r="AL191" s="156" t="s">
        <v>295</v>
      </c>
      <c r="AM191" s="156" t="s">
        <v>295</v>
      </c>
      <c r="AN191" s="156" t="s">
        <v>295</v>
      </c>
      <c r="AO191" s="156" t="s">
        <v>295</v>
      </c>
      <c r="AP191" s="156" t="s">
        <v>295</v>
      </c>
      <c r="AQ191" s="156" t="s">
        <v>295</v>
      </c>
      <c r="AR191" s="156" t="s">
        <v>295</v>
      </c>
      <c r="AS191" s="156" t="s">
        <v>295</v>
      </c>
      <c r="AT191" s="156" t="s">
        <v>295</v>
      </c>
      <c r="AU191" s="156" t="s">
        <v>295</v>
      </c>
      <c r="AV191" t="s">
        <v>295</v>
      </c>
      <c r="AW191" t="s">
        <v>295</v>
      </c>
      <c r="AX191" t="s">
        <v>295</v>
      </c>
      <c r="AY191" t="s">
        <v>295</v>
      </c>
      <c r="AZ191" t="s">
        <v>295</v>
      </c>
      <c r="BA191" t="s">
        <v>295</v>
      </c>
      <c r="BB191" t="s">
        <v>295</v>
      </c>
      <c r="BC191" t="s">
        <v>295</v>
      </c>
      <c r="BD191" t="s">
        <v>295</v>
      </c>
      <c r="BE191" t="s">
        <v>295</v>
      </c>
      <c r="BF191" t="s">
        <v>295</v>
      </c>
      <c r="BG191" t="s">
        <v>295</v>
      </c>
      <c r="BH191" t="s">
        <v>295</v>
      </c>
      <c r="BI191" t="s">
        <v>295</v>
      </c>
      <c r="BJ191" t="s">
        <v>295</v>
      </c>
      <c r="BK191" s="157" t="s">
        <v>295</v>
      </c>
      <c r="BL191" t="s">
        <v>295</v>
      </c>
      <c r="BN191" t="s">
        <v>295</v>
      </c>
      <c r="BO191" s="155" t="s">
        <v>295</v>
      </c>
      <c r="BP191" s="159" t="e">
        <f t="shared" si="111"/>
        <v>#VALUE!</v>
      </c>
      <c r="BQ191" t="s">
        <v>295</v>
      </c>
      <c r="BR191" t="s">
        <v>295</v>
      </c>
      <c r="BS191" t="s">
        <v>295</v>
      </c>
      <c r="BT191" t="s">
        <v>295</v>
      </c>
      <c r="BU191" t="s">
        <v>295</v>
      </c>
      <c r="BV191" t="s">
        <v>295</v>
      </c>
      <c r="BW191" t="s">
        <v>295</v>
      </c>
      <c r="BX191" t="s">
        <v>295</v>
      </c>
      <c r="BY191" t="s">
        <v>295</v>
      </c>
      <c r="BZ191" s="155" t="s">
        <v>295</v>
      </c>
      <c r="CA191" s="159" t="e">
        <f t="shared" si="112"/>
        <v>#VALUE!</v>
      </c>
      <c r="CB191" s="164" t="e">
        <f t="shared" si="113"/>
        <v>#VALUE!</v>
      </c>
      <c r="CC191" t="s">
        <v>295</v>
      </c>
      <c r="CD191" t="s">
        <v>295</v>
      </c>
      <c r="CE191" t="s">
        <v>295</v>
      </c>
      <c r="CF191" t="s">
        <v>295</v>
      </c>
      <c r="CG191" t="s">
        <v>295</v>
      </c>
      <c r="CH191" t="s">
        <v>295</v>
      </c>
      <c r="CI191" s="139" t="s">
        <v>295</v>
      </c>
      <c r="CJ191" s="146" t="e">
        <f t="shared" si="114"/>
        <v>#VALUE!</v>
      </c>
      <c r="CK191" t="s">
        <v>295</v>
      </c>
      <c r="CL191" t="s">
        <v>295</v>
      </c>
      <c r="CT191" s="139" t="s">
        <v>295</v>
      </c>
      <c r="CU191" s="146" t="e">
        <f t="shared" si="115"/>
        <v>#VALUE!</v>
      </c>
      <c r="CV191" s="147" t="e">
        <f t="shared" si="116"/>
        <v>#VALUE!</v>
      </c>
      <c r="DR191" s="156" t="s">
        <v>295</v>
      </c>
      <c r="DS191" s="162" t="e">
        <f t="shared" si="117"/>
        <v>#VALUE!</v>
      </c>
      <c r="EC191" s="156" t="s">
        <v>295</v>
      </c>
      <c r="ED191" s="162" t="e">
        <f t="shared" si="118"/>
        <v>#VALUE!</v>
      </c>
      <c r="EE191" s="166" t="e">
        <f t="shared" si="119"/>
        <v>#VALUE!</v>
      </c>
    </row>
    <row r="192" spans="1:135" x14ac:dyDescent="0.2">
      <c r="A192" t="s">
        <v>295</v>
      </c>
      <c r="C192" s="155" t="s">
        <v>295</v>
      </c>
      <c r="D192" s="155" t="s">
        <v>295</v>
      </c>
      <c r="E192" s="155" t="s">
        <v>295</v>
      </c>
      <c r="F192" s="155" t="s">
        <v>295</v>
      </c>
      <c r="G192" s="155" t="s">
        <v>295</v>
      </c>
      <c r="H192" s="155" t="s">
        <v>295</v>
      </c>
      <c r="I192" s="155" t="s">
        <v>295</v>
      </c>
      <c r="J192" s="155" t="s">
        <v>295</v>
      </c>
      <c r="K192" s="155" t="s">
        <v>295</v>
      </c>
      <c r="L192" s="155" t="s">
        <v>295</v>
      </c>
      <c r="M192" s="155" t="s">
        <v>295</v>
      </c>
      <c r="N192" s="155" t="s">
        <v>295</v>
      </c>
      <c r="O192" s="155" t="s">
        <v>295</v>
      </c>
      <c r="P192" s="155" t="s">
        <v>295</v>
      </c>
      <c r="Q192" s="155" t="s">
        <v>295</v>
      </c>
      <c r="R192" s="139" t="s">
        <v>295</v>
      </c>
      <c r="S192" s="139" t="s">
        <v>295</v>
      </c>
      <c r="T192" s="139" t="s">
        <v>295</v>
      </c>
      <c r="U192" s="139" t="s">
        <v>295</v>
      </c>
      <c r="V192" s="139" t="s">
        <v>295</v>
      </c>
      <c r="W192" s="139" t="s">
        <v>295</v>
      </c>
      <c r="X192" s="139" t="s">
        <v>295</v>
      </c>
      <c r="Y192" s="139" t="s">
        <v>295</v>
      </c>
      <c r="Z192" s="139" t="s">
        <v>295</v>
      </c>
      <c r="AA192" s="139" t="s">
        <v>295</v>
      </c>
      <c r="AB192" s="139" t="s">
        <v>295</v>
      </c>
      <c r="AC192" s="139" t="s">
        <v>295</v>
      </c>
      <c r="AD192" s="139" t="s">
        <v>295</v>
      </c>
      <c r="AE192" s="139" t="s">
        <v>295</v>
      </c>
      <c r="AF192" s="139" t="s">
        <v>295</v>
      </c>
      <c r="AG192" s="156" t="s">
        <v>295</v>
      </c>
      <c r="AH192" s="156" t="s">
        <v>295</v>
      </c>
      <c r="AI192" s="156" t="s">
        <v>295</v>
      </c>
      <c r="AJ192" s="156" t="s">
        <v>295</v>
      </c>
      <c r="AK192" s="156" t="s">
        <v>295</v>
      </c>
      <c r="AL192" s="156" t="s">
        <v>295</v>
      </c>
      <c r="AM192" s="156" t="s">
        <v>295</v>
      </c>
      <c r="AN192" s="156" t="s">
        <v>295</v>
      </c>
      <c r="AO192" s="156" t="s">
        <v>295</v>
      </c>
      <c r="AP192" s="156" t="s">
        <v>295</v>
      </c>
      <c r="AQ192" s="156" t="s">
        <v>295</v>
      </c>
      <c r="AR192" s="156" t="s">
        <v>295</v>
      </c>
      <c r="AS192" s="156" t="s">
        <v>295</v>
      </c>
      <c r="AT192" s="156" t="s">
        <v>295</v>
      </c>
      <c r="AU192" s="156" t="s">
        <v>295</v>
      </c>
      <c r="AV192" t="s">
        <v>295</v>
      </c>
      <c r="AW192" t="s">
        <v>295</v>
      </c>
      <c r="AX192" t="s">
        <v>295</v>
      </c>
      <c r="AY192" t="s">
        <v>295</v>
      </c>
      <c r="AZ192" t="s">
        <v>295</v>
      </c>
      <c r="BA192" t="s">
        <v>295</v>
      </c>
      <c r="BB192" t="s">
        <v>295</v>
      </c>
      <c r="BC192" t="s">
        <v>295</v>
      </c>
      <c r="BD192" t="s">
        <v>295</v>
      </c>
      <c r="BE192" t="s">
        <v>295</v>
      </c>
      <c r="BF192" t="s">
        <v>295</v>
      </c>
      <c r="BG192" t="s">
        <v>295</v>
      </c>
      <c r="BH192" t="s">
        <v>295</v>
      </c>
      <c r="BI192" t="s">
        <v>295</v>
      </c>
      <c r="BJ192" t="s">
        <v>295</v>
      </c>
      <c r="BK192" s="157" t="s">
        <v>295</v>
      </c>
      <c r="BL192" t="s">
        <v>295</v>
      </c>
      <c r="BN192" t="s">
        <v>295</v>
      </c>
      <c r="BO192" s="155" t="s">
        <v>295</v>
      </c>
      <c r="BP192" s="159" t="e">
        <f t="shared" si="111"/>
        <v>#VALUE!</v>
      </c>
      <c r="BQ192" t="s">
        <v>295</v>
      </c>
      <c r="BR192" t="s">
        <v>295</v>
      </c>
      <c r="BS192" t="s">
        <v>295</v>
      </c>
      <c r="BT192" t="s">
        <v>295</v>
      </c>
      <c r="BU192" t="s">
        <v>295</v>
      </c>
      <c r="BV192" t="s">
        <v>295</v>
      </c>
      <c r="BW192" t="s">
        <v>295</v>
      </c>
      <c r="BX192" t="s">
        <v>295</v>
      </c>
      <c r="BY192" t="s">
        <v>295</v>
      </c>
      <c r="BZ192" s="155" t="s">
        <v>295</v>
      </c>
      <c r="CA192" s="159" t="e">
        <f t="shared" si="112"/>
        <v>#VALUE!</v>
      </c>
      <c r="CB192" s="164" t="e">
        <f t="shared" si="113"/>
        <v>#VALUE!</v>
      </c>
      <c r="CC192" t="s">
        <v>295</v>
      </c>
      <c r="CD192" t="s">
        <v>295</v>
      </c>
      <c r="CE192" t="s">
        <v>295</v>
      </c>
      <c r="CF192" t="s">
        <v>295</v>
      </c>
      <c r="CG192" t="s">
        <v>295</v>
      </c>
      <c r="CH192" t="s">
        <v>295</v>
      </c>
      <c r="CI192" s="139" t="s">
        <v>295</v>
      </c>
      <c r="CJ192" s="146" t="e">
        <f t="shared" si="114"/>
        <v>#VALUE!</v>
      </c>
      <c r="CK192" t="s">
        <v>295</v>
      </c>
      <c r="CL192" t="s">
        <v>295</v>
      </c>
      <c r="CT192" s="139" t="s">
        <v>295</v>
      </c>
      <c r="CU192" s="146" t="e">
        <f t="shared" si="115"/>
        <v>#VALUE!</v>
      </c>
      <c r="CV192" s="147" t="e">
        <f t="shared" si="116"/>
        <v>#VALUE!</v>
      </c>
      <c r="DR192" s="156" t="s">
        <v>295</v>
      </c>
      <c r="DS192" s="162" t="e">
        <f t="shared" si="117"/>
        <v>#VALUE!</v>
      </c>
      <c r="EC192" s="156" t="s">
        <v>295</v>
      </c>
      <c r="ED192" s="162" t="e">
        <f t="shared" si="118"/>
        <v>#VALUE!</v>
      </c>
      <c r="EE192" s="166" t="e">
        <f t="shared" si="119"/>
        <v>#VALUE!</v>
      </c>
    </row>
    <row r="193" spans="1:135" x14ac:dyDescent="0.2">
      <c r="A193" t="s">
        <v>295</v>
      </c>
      <c r="C193" s="155" t="s">
        <v>295</v>
      </c>
      <c r="D193" s="155" t="s">
        <v>295</v>
      </c>
      <c r="E193" s="155" t="s">
        <v>295</v>
      </c>
      <c r="F193" s="155" t="s">
        <v>295</v>
      </c>
      <c r="G193" s="155" t="s">
        <v>295</v>
      </c>
      <c r="H193" s="155" t="s">
        <v>295</v>
      </c>
      <c r="I193" s="155" t="s">
        <v>295</v>
      </c>
      <c r="J193" s="155" t="s">
        <v>295</v>
      </c>
      <c r="K193" s="155" t="s">
        <v>295</v>
      </c>
      <c r="L193" s="155" t="s">
        <v>295</v>
      </c>
      <c r="M193" s="155" t="s">
        <v>295</v>
      </c>
      <c r="N193" s="155" t="s">
        <v>295</v>
      </c>
      <c r="O193" s="155" t="s">
        <v>295</v>
      </c>
      <c r="P193" s="155" t="s">
        <v>295</v>
      </c>
      <c r="Q193" s="155" t="s">
        <v>295</v>
      </c>
      <c r="R193" s="139" t="s">
        <v>295</v>
      </c>
      <c r="S193" s="139" t="s">
        <v>295</v>
      </c>
      <c r="T193" s="139" t="s">
        <v>295</v>
      </c>
      <c r="U193" s="139" t="s">
        <v>295</v>
      </c>
      <c r="V193" s="139" t="s">
        <v>295</v>
      </c>
      <c r="W193" s="139" t="s">
        <v>295</v>
      </c>
      <c r="X193" s="139" t="s">
        <v>295</v>
      </c>
      <c r="Y193" s="139" t="s">
        <v>295</v>
      </c>
      <c r="Z193" s="139" t="s">
        <v>295</v>
      </c>
      <c r="AA193" s="139" t="s">
        <v>295</v>
      </c>
      <c r="AB193" s="139" t="s">
        <v>295</v>
      </c>
      <c r="AC193" s="139" t="s">
        <v>295</v>
      </c>
      <c r="AD193" s="139" t="s">
        <v>295</v>
      </c>
      <c r="AE193" s="139" t="s">
        <v>295</v>
      </c>
      <c r="AF193" s="139" t="s">
        <v>295</v>
      </c>
      <c r="AG193" s="156" t="s">
        <v>295</v>
      </c>
      <c r="AH193" s="156" t="s">
        <v>295</v>
      </c>
      <c r="AI193" s="156" t="s">
        <v>295</v>
      </c>
      <c r="AJ193" s="156" t="s">
        <v>295</v>
      </c>
      <c r="AK193" s="156" t="s">
        <v>295</v>
      </c>
      <c r="AL193" s="156" t="s">
        <v>295</v>
      </c>
      <c r="AM193" s="156" t="s">
        <v>295</v>
      </c>
      <c r="AN193" s="156" t="s">
        <v>295</v>
      </c>
      <c r="AO193" s="156" t="s">
        <v>295</v>
      </c>
      <c r="AP193" s="156" t="s">
        <v>295</v>
      </c>
      <c r="AQ193" s="156" t="s">
        <v>295</v>
      </c>
      <c r="AR193" s="156" t="s">
        <v>295</v>
      </c>
      <c r="AS193" s="156" t="s">
        <v>295</v>
      </c>
      <c r="AT193" s="156" t="s">
        <v>295</v>
      </c>
      <c r="AU193" s="156" t="s">
        <v>295</v>
      </c>
      <c r="AV193" t="s">
        <v>295</v>
      </c>
      <c r="AW193" t="s">
        <v>295</v>
      </c>
      <c r="AX193" t="s">
        <v>295</v>
      </c>
      <c r="AY193" t="s">
        <v>295</v>
      </c>
      <c r="AZ193" t="s">
        <v>295</v>
      </c>
      <c r="BA193" t="s">
        <v>295</v>
      </c>
      <c r="BB193" t="s">
        <v>295</v>
      </c>
      <c r="BC193" t="s">
        <v>295</v>
      </c>
      <c r="BD193" t="s">
        <v>295</v>
      </c>
      <c r="BE193" t="s">
        <v>295</v>
      </c>
      <c r="BF193" t="s">
        <v>295</v>
      </c>
      <c r="BG193" t="s">
        <v>295</v>
      </c>
      <c r="BH193" t="s">
        <v>295</v>
      </c>
      <c r="BI193" t="s">
        <v>295</v>
      </c>
      <c r="BJ193" t="s">
        <v>295</v>
      </c>
      <c r="BK193" s="157" t="s">
        <v>295</v>
      </c>
      <c r="BL193" t="s">
        <v>295</v>
      </c>
      <c r="BN193" t="s">
        <v>295</v>
      </c>
      <c r="BO193" s="155" t="s">
        <v>295</v>
      </c>
      <c r="BP193" s="159" t="e">
        <f t="shared" si="111"/>
        <v>#VALUE!</v>
      </c>
      <c r="BQ193" t="s">
        <v>295</v>
      </c>
      <c r="BR193" t="s">
        <v>295</v>
      </c>
      <c r="BS193" t="s">
        <v>295</v>
      </c>
      <c r="BT193" t="s">
        <v>295</v>
      </c>
      <c r="BU193" t="s">
        <v>295</v>
      </c>
      <c r="BV193" t="s">
        <v>295</v>
      </c>
      <c r="BW193" t="s">
        <v>295</v>
      </c>
      <c r="BX193" t="s">
        <v>295</v>
      </c>
      <c r="BY193" t="s">
        <v>295</v>
      </c>
      <c r="BZ193" s="155" t="s">
        <v>295</v>
      </c>
      <c r="CA193" s="159" t="e">
        <f t="shared" si="112"/>
        <v>#VALUE!</v>
      </c>
      <c r="CB193" s="164" t="e">
        <f t="shared" si="113"/>
        <v>#VALUE!</v>
      </c>
      <c r="CC193" t="s">
        <v>295</v>
      </c>
      <c r="CD193" t="s">
        <v>295</v>
      </c>
      <c r="CE193" t="s">
        <v>295</v>
      </c>
      <c r="CF193" t="s">
        <v>295</v>
      </c>
      <c r="CG193" t="s">
        <v>295</v>
      </c>
      <c r="CH193" t="s">
        <v>295</v>
      </c>
      <c r="CI193" s="139" t="s">
        <v>295</v>
      </c>
      <c r="CJ193" s="146" t="e">
        <f t="shared" si="114"/>
        <v>#VALUE!</v>
      </c>
      <c r="CK193" t="s">
        <v>295</v>
      </c>
      <c r="CL193" t="s">
        <v>295</v>
      </c>
      <c r="CT193" s="139" t="s">
        <v>295</v>
      </c>
      <c r="CU193" s="146" t="e">
        <f t="shared" si="115"/>
        <v>#VALUE!</v>
      </c>
      <c r="CV193" s="147" t="e">
        <f t="shared" si="116"/>
        <v>#VALUE!</v>
      </c>
      <c r="DR193" s="156" t="s">
        <v>295</v>
      </c>
      <c r="DS193" s="162" t="e">
        <f t="shared" si="117"/>
        <v>#VALUE!</v>
      </c>
      <c r="EC193" s="156" t="s">
        <v>295</v>
      </c>
      <c r="ED193" s="162" t="e">
        <f t="shared" si="118"/>
        <v>#VALUE!</v>
      </c>
      <c r="EE193" s="166" t="e">
        <f t="shared" si="119"/>
        <v>#VALUE!</v>
      </c>
    </row>
    <row r="194" spans="1:135" x14ac:dyDescent="0.2">
      <c r="A194" t="s">
        <v>295</v>
      </c>
      <c r="C194" s="155" t="s">
        <v>295</v>
      </c>
      <c r="D194" s="155" t="s">
        <v>295</v>
      </c>
      <c r="E194" s="155" t="s">
        <v>295</v>
      </c>
      <c r="F194" s="155" t="s">
        <v>295</v>
      </c>
      <c r="G194" s="155" t="s">
        <v>295</v>
      </c>
      <c r="H194" s="155" t="s">
        <v>295</v>
      </c>
      <c r="I194" s="155" t="s">
        <v>295</v>
      </c>
      <c r="J194" s="155" t="s">
        <v>295</v>
      </c>
      <c r="K194" s="155" t="s">
        <v>295</v>
      </c>
      <c r="L194" s="155" t="s">
        <v>295</v>
      </c>
      <c r="M194" s="155" t="s">
        <v>295</v>
      </c>
      <c r="N194" s="155" t="s">
        <v>295</v>
      </c>
      <c r="O194" s="155" t="s">
        <v>295</v>
      </c>
      <c r="P194" s="155" t="s">
        <v>295</v>
      </c>
      <c r="Q194" s="155" t="s">
        <v>295</v>
      </c>
      <c r="R194" s="139" t="s">
        <v>295</v>
      </c>
      <c r="S194" s="139" t="s">
        <v>295</v>
      </c>
      <c r="T194" s="139" t="s">
        <v>295</v>
      </c>
      <c r="U194" s="139" t="s">
        <v>295</v>
      </c>
      <c r="V194" s="139" t="s">
        <v>295</v>
      </c>
      <c r="W194" s="139" t="s">
        <v>295</v>
      </c>
      <c r="X194" s="139" t="s">
        <v>295</v>
      </c>
      <c r="Y194" s="139" t="s">
        <v>295</v>
      </c>
      <c r="Z194" s="139" t="s">
        <v>295</v>
      </c>
      <c r="AA194" s="139" t="s">
        <v>295</v>
      </c>
      <c r="AB194" s="139" t="s">
        <v>295</v>
      </c>
      <c r="AC194" s="139" t="s">
        <v>295</v>
      </c>
      <c r="AD194" s="139" t="s">
        <v>295</v>
      </c>
      <c r="AE194" s="139" t="s">
        <v>295</v>
      </c>
      <c r="AF194" s="139" t="s">
        <v>295</v>
      </c>
      <c r="AG194" s="156" t="s">
        <v>295</v>
      </c>
      <c r="AH194" s="156" t="s">
        <v>295</v>
      </c>
      <c r="AI194" s="156" t="s">
        <v>295</v>
      </c>
      <c r="AJ194" s="156" t="s">
        <v>295</v>
      </c>
      <c r="AK194" s="156" t="s">
        <v>295</v>
      </c>
      <c r="AL194" s="156" t="s">
        <v>295</v>
      </c>
      <c r="AM194" s="156" t="s">
        <v>295</v>
      </c>
      <c r="AN194" s="156" t="s">
        <v>295</v>
      </c>
      <c r="AO194" s="156" t="s">
        <v>295</v>
      </c>
      <c r="AP194" s="156" t="s">
        <v>295</v>
      </c>
      <c r="AQ194" s="156" t="s">
        <v>295</v>
      </c>
      <c r="AR194" s="156" t="s">
        <v>295</v>
      </c>
      <c r="AS194" s="156" t="s">
        <v>295</v>
      </c>
      <c r="AT194" s="156" t="s">
        <v>295</v>
      </c>
      <c r="AU194" s="156" t="s">
        <v>295</v>
      </c>
      <c r="AV194" t="s">
        <v>295</v>
      </c>
      <c r="AW194" t="s">
        <v>295</v>
      </c>
      <c r="AX194" t="s">
        <v>295</v>
      </c>
      <c r="AY194" t="s">
        <v>295</v>
      </c>
      <c r="AZ194" t="s">
        <v>295</v>
      </c>
      <c r="BA194" t="s">
        <v>295</v>
      </c>
      <c r="BB194" t="s">
        <v>295</v>
      </c>
      <c r="BC194" t="s">
        <v>295</v>
      </c>
      <c r="BD194" t="s">
        <v>295</v>
      </c>
      <c r="BE194" t="s">
        <v>295</v>
      </c>
      <c r="BF194" t="s">
        <v>295</v>
      </c>
      <c r="BG194" t="s">
        <v>295</v>
      </c>
      <c r="BH194" t="s">
        <v>295</v>
      </c>
      <c r="BI194" t="s">
        <v>295</v>
      </c>
      <c r="BJ194" t="s">
        <v>295</v>
      </c>
      <c r="BK194" s="157" t="s">
        <v>295</v>
      </c>
      <c r="BL194" t="s">
        <v>295</v>
      </c>
      <c r="BN194" t="s">
        <v>295</v>
      </c>
      <c r="BO194" s="155" t="s">
        <v>295</v>
      </c>
      <c r="BP194" s="159" t="e">
        <f t="shared" si="111"/>
        <v>#VALUE!</v>
      </c>
      <c r="BQ194" t="s">
        <v>295</v>
      </c>
      <c r="BR194" t="s">
        <v>295</v>
      </c>
      <c r="BS194" t="s">
        <v>295</v>
      </c>
      <c r="BT194" t="s">
        <v>295</v>
      </c>
      <c r="BU194" t="s">
        <v>295</v>
      </c>
      <c r="BV194" t="s">
        <v>295</v>
      </c>
      <c r="BW194" t="s">
        <v>295</v>
      </c>
      <c r="BX194" t="s">
        <v>295</v>
      </c>
      <c r="BY194" t="s">
        <v>295</v>
      </c>
      <c r="BZ194" s="155" t="s">
        <v>295</v>
      </c>
      <c r="CA194" s="159" t="e">
        <f t="shared" si="112"/>
        <v>#VALUE!</v>
      </c>
      <c r="CB194" s="164" t="e">
        <f t="shared" si="113"/>
        <v>#VALUE!</v>
      </c>
      <c r="CC194" t="s">
        <v>295</v>
      </c>
      <c r="CD194" t="s">
        <v>295</v>
      </c>
      <c r="CE194" t="s">
        <v>295</v>
      </c>
      <c r="CF194" t="s">
        <v>295</v>
      </c>
      <c r="CG194" t="s">
        <v>295</v>
      </c>
      <c r="CH194" t="s">
        <v>295</v>
      </c>
      <c r="CI194" s="139" t="s">
        <v>295</v>
      </c>
      <c r="CJ194" s="146" t="e">
        <f t="shared" si="114"/>
        <v>#VALUE!</v>
      </c>
      <c r="CK194" t="s">
        <v>295</v>
      </c>
      <c r="CL194" t="s">
        <v>295</v>
      </c>
      <c r="CT194" s="139" t="s">
        <v>295</v>
      </c>
      <c r="CU194" s="146" t="e">
        <f t="shared" si="115"/>
        <v>#VALUE!</v>
      </c>
      <c r="CV194" s="147" t="e">
        <f t="shared" si="116"/>
        <v>#VALUE!</v>
      </c>
      <c r="DR194" s="156" t="s">
        <v>295</v>
      </c>
      <c r="DS194" s="162" t="e">
        <f t="shared" si="117"/>
        <v>#VALUE!</v>
      </c>
      <c r="EC194" s="156" t="s">
        <v>295</v>
      </c>
      <c r="ED194" s="162" t="e">
        <f t="shared" si="118"/>
        <v>#VALUE!</v>
      </c>
      <c r="EE194" s="166" t="e">
        <f t="shared" si="119"/>
        <v>#VALUE!</v>
      </c>
    </row>
    <row r="195" spans="1:135" x14ac:dyDescent="0.2">
      <c r="A195" t="s">
        <v>295</v>
      </c>
      <c r="C195" s="155" t="s">
        <v>295</v>
      </c>
      <c r="D195" s="155" t="s">
        <v>295</v>
      </c>
      <c r="E195" s="155" t="s">
        <v>295</v>
      </c>
      <c r="F195" s="155" t="s">
        <v>295</v>
      </c>
      <c r="G195" s="155" t="s">
        <v>295</v>
      </c>
      <c r="H195" s="155" t="s">
        <v>295</v>
      </c>
      <c r="I195" s="155" t="s">
        <v>295</v>
      </c>
      <c r="J195" s="155" t="s">
        <v>295</v>
      </c>
      <c r="K195" s="155" t="s">
        <v>295</v>
      </c>
      <c r="L195" s="155" t="s">
        <v>295</v>
      </c>
      <c r="M195" s="155" t="s">
        <v>295</v>
      </c>
      <c r="N195" s="155" t="s">
        <v>295</v>
      </c>
      <c r="O195" s="155" t="s">
        <v>295</v>
      </c>
      <c r="P195" s="155" t="s">
        <v>295</v>
      </c>
      <c r="Q195" s="155" t="s">
        <v>295</v>
      </c>
      <c r="R195" s="139" t="s">
        <v>295</v>
      </c>
      <c r="S195" s="139" t="s">
        <v>295</v>
      </c>
      <c r="T195" s="139" t="s">
        <v>295</v>
      </c>
      <c r="U195" s="139" t="s">
        <v>295</v>
      </c>
      <c r="V195" s="139" t="s">
        <v>295</v>
      </c>
      <c r="W195" s="139" t="s">
        <v>295</v>
      </c>
      <c r="X195" s="139" t="s">
        <v>295</v>
      </c>
      <c r="Y195" s="139" t="s">
        <v>295</v>
      </c>
      <c r="Z195" s="139" t="s">
        <v>295</v>
      </c>
      <c r="AA195" s="139" t="s">
        <v>295</v>
      </c>
      <c r="AB195" s="139" t="s">
        <v>295</v>
      </c>
      <c r="AC195" s="139" t="s">
        <v>295</v>
      </c>
      <c r="AD195" s="139" t="s">
        <v>295</v>
      </c>
      <c r="AE195" s="139" t="s">
        <v>295</v>
      </c>
      <c r="AF195" s="139" t="s">
        <v>295</v>
      </c>
      <c r="AG195" s="156" t="s">
        <v>295</v>
      </c>
      <c r="AH195" s="156" t="s">
        <v>295</v>
      </c>
      <c r="AI195" s="156" t="s">
        <v>295</v>
      </c>
      <c r="AJ195" s="156" t="s">
        <v>295</v>
      </c>
      <c r="AK195" s="156" t="s">
        <v>295</v>
      </c>
      <c r="AL195" s="156" t="s">
        <v>295</v>
      </c>
      <c r="AM195" s="156" t="s">
        <v>295</v>
      </c>
      <c r="AN195" s="156" t="s">
        <v>295</v>
      </c>
      <c r="AO195" s="156" t="s">
        <v>295</v>
      </c>
      <c r="AP195" s="156" t="s">
        <v>295</v>
      </c>
      <c r="AQ195" s="156" t="s">
        <v>295</v>
      </c>
      <c r="AR195" s="156" t="s">
        <v>295</v>
      </c>
      <c r="AS195" s="156" t="s">
        <v>295</v>
      </c>
      <c r="AT195" s="156" t="s">
        <v>295</v>
      </c>
      <c r="AU195" s="156" t="s">
        <v>295</v>
      </c>
      <c r="AV195" t="s">
        <v>295</v>
      </c>
      <c r="AW195" t="s">
        <v>295</v>
      </c>
      <c r="AX195" t="s">
        <v>295</v>
      </c>
      <c r="AY195" t="s">
        <v>295</v>
      </c>
      <c r="AZ195" t="s">
        <v>295</v>
      </c>
      <c r="BA195" t="s">
        <v>295</v>
      </c>
      <c r="BB195" t="s">
        <v>295</v>
      </c>
      <c r="BC195" t="s">
        <v>295</v>
      </c>
      <c r="BD195" t="s">
        <v>295</v>
      </c>
      <c r="BE195" t="s">
        <v>295</v>
      </c>
      <c r="BF195" t="s">
        <v>295</v>
      </c>
      <c r="BG195" t="s">
        <v>295</v>
      </c>
      <c r="BH195" t="s">
        <v>295</v>
      </c>
      <c r="BI195" t="s">
        <v>295</v>
      </c>
      <c r="BJ195" t="s">
        <v>295</v>
      </c>
      <c r="BK195" s="157" t="s">
        <v>295</v>
      </c>
      <c r="BL195" t="s">
        <v>295</v>
      </c>
      <c r="BN195" t="s">
        <v>295</v>
      </c>
      <c r="BO195" s="155" t="s">
        <v>295</v>
      </c>
      <c r="BP195" s="159" t="e">
        <f t="shared" si="111"/>
        <v>#VALUE!</v>
      </c>
      <c r="BQ195" t="s">
        <v>295</v>
      </c>
      <c r="BR195" t="s">
        <v>295</v>
      </c>
      <c r="BS195" t="s">
        <v>295</v>
      </c>
      <c r="BT195" t="s">
        <v>295</v>
      </c>
      <c r="BU195" t="s">
        <v>295</v>
      </c>
      <c r="BV195" t="s">
        <v>295</v>
      </c>
      <c r="BW195" t="s">
        <v>295</v>
      </c>
      <c r="BX195" t="s">
        <v>295</v>
      </c>
      <c r="BY195" t="s">
        <v>295</v>
      </c>
      <c r="BZ195" s="155" t="s">
        <v>295</v>
      </c>
      <c r="CA195" s="159" t="e">
        <f t="shared" si="112"/>
        <v>#VALUE!</v>
      </c>
      <c r="CB195" s="164" t="e">
        <f t="shared" si="113"/>
        <v>#VALUE!</v>
      </c>
      <c r="CC195" t="s">
        <v>295</v>
      </c>
      <c r="CD195" t="s">
        <v>295</v>
      </c>
      <c r="CE195" t="s">
        <v>295</v>
      </c>
      <c r="CF195" t="s">
        <v>295</v>
      </c>
      <c r="CG195" t="s">
        <v>295</v>
      </c>
      <c r="CH195" t="s">
        <v>295</v>
      </c>
      <c r="CI195" s="139" t="s">
        <v>295</v>
      </c>
      <c r="CJ195" s="146" t="e">
        <f t="shared" si="114"/>
        <v>#VALUE!</v>
      </c>
      <c r="CK195" t="s">
        <v>295</v>
      </c>
      <c r="CL195" t="s">
        <v>295</v>
      </c>
      <c r="CT195" s="139" t="s">
        <v>295</v>
      </c>
      <c r="CU195" s="146" t="e">
        <f t="shared" si="115"/>
        <v>#VALUE!</v>
      </c>
      <c r="CV195" s="147" t="e">
        <f t="shared" si="116"/>
        <v>#VALUE!</v>
      </c>
      <c r="DR195" s="156" t="s">
        <v>295</v>
      </c>
      <c r="DS195" s="162" t="e">
        <f t="shared" si="117"/>
        <v>#VALUE!</v>
      </c>
      <c r="EC195" s="156" t="s">
        <v>295</v>
      </c>
      <c r="ED195" s="162" t="e">
        <f t="shared" si="118"/>
        <v>#VALUE!</v>
      </c>
      <c r="EE195" s="166" t="e">
        <f t="shared" si="119"/>
        <v>#VALUE!</v>
      </c>
    </row>
    <row r="196" spans="1:135" x14ac:dyDescent="0.2">
      <c r="A196" t="s">
        <v>295</v>
      </c>
      <c r="C196" s="155" t="s">
        <v>295</v>
      </c>
      <c r="D196" s="155" t="s">
        <v>295</v>
      </c>
      <c r="E196" s="155" t="s">
        <v>295</v>
      </c>
      <c r="F196" s="155" t="s">
        <v>295</v>
      </c>
      <c r="G196" s="155" t="s">
        <v>295</v>
      </c>
      <c r="H196" s="155" t="s">
        <v>295</v>
      </c>
      <c r="I196" s="155" t="s">
        <v>295</v>
      </c>
      <c r="J196" s="155" t="s">
        <v>295</v>
      </c>
      <c r="K196" s="155" t="s">
        <v>295</v>
      </c>
      <c r="L196" s="155" t="s">
        <v>295</v>
      </c>
      <c r="M196" s="155" t="s">
        <v>295</v>
      </c>
      <c r="N196" s="155" t="s">
        <v>295</v>
      </c>
      <c r="O196" s="155" t="s">
        <v>295</v>
      </c>
      <c r="P196" s="155" t="s">
        <v>295</v>
      </c>
      <c r="Q196" s="155" t="s">
        <v>295</v>
      </c>
      <c r="R196" s="139" t="s">
        <v>295</v>
      </c>
      <c r="S196" s="139" t="s">
        <v>295</v>
      </c>
      <c r="T196" s="139" t="s">
        <v>295</v>
      </c>
      <c r="U196" s="139" t="s">
        <v>295</v>
      </c>
      <c r="V196" s="139" t="s">
        <v>295</v>
      </c>
      <c r="W196" s="139" t="s">
        <v>295</v>
      </c>
      <c r="X196" s="139" t="s">
        <v>295</v>
      </c>
      <c r="Y196" s="139" t="s">
        <v>295</v>
      </c>
      <c r="Z196" s="139" t="s">
        <v>295</v>
      </c>
      <c r="AA196" s="139" t="s">
        <v>295</v>
      </c>
      <c r="AB196" s="139" t="s">
        <v>295</v>
      </c>
      <c r="AC196" s="139" t="s">
        <v>295</v>
      </c>
      <c r="AD196" s="139" t="s">
        <v>295</v>
      </c>
      <c r="AE196" s="139" t="s">
        <v>295</v>
      </c>
      <c r="AF196" s="139" t="s">
        <v>295</v>
      </c>
      <c r="AG196" s="156" t="s">
        <v>295</v>
      </c>
      <c r="AH196" s="156" t="s">
        <v>295</v>
      </c>
      <c r="AI196" s="156" t="s">
        <v>295</v>
      </c>
      <c r="AJ196" s="156" t="s">
        <v>295</v>
      </c>
      <c r="AK196" s="156" t="s">
        <v>295</v>
      </c>
      <c r="AL196" s="156" t="s">
        <v>295</v>
      </c>
      <c r="AM196" s="156" t="s">
        <v>295</v>
      </c>
      <c r="AN196" s="156" t="s">
        <v>295</v>
      </c>
      <c r="AO196" s="156" t="s">
        <v>295</v>
      </c>
      <c r="AP196" s="156" t="s">
        <v>295</v>
      </c>
      <c r="AQ196" s="156" t="s">
        <v>295</v>
      </c>
      <c r="AR196" s="156" t="s">
        <v>295</v>
      </c>
      <c r="AS196" s="156" t="s">
        <v>295</v>
      </c>
      <c r="AT196" s="156" t="s">
        <v>295</v>
      </c>
      <c r="AU196" s="156" t="s">
        <v>295</v>
      </c>
      <c r="AV196" t="s">
        <v>295</v>
      </c>
      <c r="AW196" t="s">
        <v>295</v>
      </c>
      <c r="AX196" t="s">
        <v>295</v>
      </c>
      <c r="AY196" t="s">
        <v>295</v>
      </c>
      <c r="AZ196" t="s">
        <v>295</v>
      </c>
      <c r="BA196" t="s">
        <v>295</v>
      </c>
      <c r="BB196" t="s">
        <v>295</v>
      </c>
      <c r="BC196" t="s">
        <v>295</v>
      </c>
      <c r="BD196" t="s">
        <v>295</v>
      </c>
      <c r="BE196" t="s">
        <v>295</v>
      </c>
      <c r="BF196" t="s">
        <v>295</v>
      </c>
      <c r="BG196" t="s">
        <v>295</v>
      </c>
      <c r="BH196" t="s">
        <v>295</v>
      </c>
      <c r="BI196" t="s">
        <v>295</v>
      </c>
      <c r="BJ196" t="s">
        <v>295</v>
      </c>
      <c r="BK196" s="157" t="s">
        <v>295</v>
      </c>
      <c r="BL196" t="s">
        <v>295</v>
      </c>
      <c r="BN196" t="s">
        <v>295</v>
      </c>
      <c r="BO196" s="155" t="s">
        <v>295</v>
      </c>
      <c r="BP196" s="159" t="e">
        <f t="shared" si="111"/>
        <v>#VALUE!</v>
      </c>
      <c r="BQ196" t="s">
        <v>295</v>
      </c>
      <c r="BR196" t="s">
        <v>295</v>
      </c>
      <c r="BS196" t="s">
        <v>295</v>
      </c>
      <c r="BT196" t="s">
        <v>295</v>
      </c>
      <c r="BU196" t="s">
        <v>295</v>
      </c>
      <c r="BV196" t="s">
        <v>295</v>
      </c>
      <c r="BW196" t="s">
        <v>295</v>
      </c>
      <c r="BX196" t="s">
        <v>295</v>
      </c>
      <c r="BY196" t="s">
        <v>295</v>
      </c>
      <c r="BZ196" s="155" t="s">
        <v>295</v>
      </c>
      <c r="CA196" s="159" t="e">
        <f t="shared" si="112"/>
        <v>#VALUE!</v>
      </c>
      <c r="CB196" s="164" t="e">
        <f t="shared" si="113"/>
        <v>#VALUE!</v>
      </c>
      <c r="CC196" t="s">
        <v>295</v>
      </c>
      <c r="CD196" t="s">
        <v>295</v>
      </c>
      <c r="CE196" t="s">
        <v>295</v>
      </c>
      <c r="CF196" t="s">
        <v>295</v>
      </c>
      <c r="CG196" t="s">
        <v>295</v>
      </c>
      <c r="CH196" t="s">
        <v>295</v>
      </c>
      <c r="CI196" s="139" t="s">
        <v>295</v>
      </c>
      <c r="CJ196" s="146" t="e">
        <f t="shared" si="114"/>
        <v>#VALUE!</v>
      </c>
      <c r="CK196" t="s">
        <v>295</v>
      </c>
      <c r="CL196" t="s">
        <v>295</v>
      </c>
      <c r="CT196" s="139" t="s">
        <v>295</v>
      </c>
      <c r="CU196" s="146" t="e">
        <f t="shared" si="115"/>
        <v>#VALUE!</v>
      </c>
      <c r="CV196" s="147" t="e">
        <f t="shared" si="116"/>
        <v>#VALUE!</v>
      </c>
      <c r="DR196" s="156" t="s">
        <v>295</v>
      </c>
      <c r="DS196" s="162" t="e">
        <f t="shared" si="117"/>
        <v>#VALUE!</v>
      </c>
      <c r="EC196" s="156" t="s">
        <v>295</v>
      </c>
      <c r="ED196" s="162" t="e">
        <f t="shared" si="118"/>
        <v>#VALUE!</v>
      </c>
      <c r="EE196" s="166" t="e">
        <f t="shared" si="119"/>
        <v>#VALUE!</v>
      </c>
    </row>
    <row r="197" spans="1:135" x14ac:dyDescent="0.2">
      <c r="A197" t="s">
        <v>295</v>
      </c>
      <c r="C197" s="155" t="s">
        <v>295</v>
      </c>
      <c r="D197" s="155" t="s">
        <v>295</v>
      </c>
      <c r="E197" s="155" t="s">
        <v>295</v>
      </c>
      <c r="F197" s="155" t="s">
        <v>295</v>
      </c>
      <c r="G197" s="155" t="s">
        <v>295</v>
      </c>
      <c r="H197" s="155" t="s">
        <v>295</v>
      </c>
      <c r="I197" s="155" t="s">
        <v>295</v>
      </c>
      <c r="J197" s="155" t="s">
        <v>295</v>
      </c>
      <c r="K197" s="155" t="s">
        <v>295</v>
      </c>
      <c r="L197" s="155" t="s">
        <v>295</v>
      </c>
      <c r="M197" s="155" t="s">
        <v>295</v>
      </c>
      <c r="N197" s="155" t="s">
        <v>295</v>
      </c>
      <c r="O197" s="155" t="s">
        <v>295</v>
      </c>
      <c r="P197" s="155" t="s">
        <v>295</v>
      </c>
      <c r="Q197" s="155" t="s">
        <v>295</v>
      </c>
      <c r="R197" s="139" t="s">
        <v>295</v>
      </c>
      <c r="S197" s="139" t="s">
        <v>295</v>
      </c>
      <c r="T197" s="139" t="s">
        <v>295</v>
      </c>
      <c r="U197" s="139" t="s">
        <v>295</v>
      </c>
      <c r="V197" s="139" t="s">
        <v>295</v>
      </c>
      <c r="W197" s="139" t="s">
        <v>295</v>
      </c>
      <c r="X197" s="139" t="s">
        <v>295</v>
      </c>
      <c r="Y197" s="139" t="s">
        <v>295</v>
      </c>
      <c r="Z197" s="139" t="s">
        <v>295</v>
      </c>
      <c r="AA197" s="139" t="s">
        <v>295</v>
      </c>
      <c r="AB197" s="139" t="s">
        <v>295</v>
      </c>
      <c r="AC197" s="139" t="s">
        <v>295</v>
      </c>
      <c r="AD197" s="139" t="s">
        <v>295</v>
      </c>
      <c r="AE197" s="139" t="s">
        <v>295</v>
      </c>
      <c r="AF197" s="139" t="s">
        <v>295</v>
      </c>
      <c r="AG197" s="156" t="s">
        <v>295</v>
      </c>
      <c r="AH197" s="156" t="s">
        <v>295</v>
      </c>
      <c r="AI197" s="156" t="s">
        <v>295</v>
      </c>
      <c r="AJ197" s="156" t="s">
        <v>295</v>
      </c>
      <c r="AK197" s="156" t="s">
        <v>295</v>
      </c>
      <c r="AL197" s="156" t="s">
        <v>295</v>
      </c>
      <c r="AM197" s="156" t="s">
        <v>295</v>
      </c>
      <c r="AN197" s="156" t="s">
        <v>295</v>
      </c>
      <c r="AO197" s="156" t="s">
        <v>295</v>
      </c>
      <c r="AP197" s="156" t="s">
        <v>295</v>
      </c>
      <c r="AQ197" s="156" t="s">
        <v>295</v>
      </c>
      <c r="AR197" s="156" t="s">
        <v>295</v>
      </c>
      <c r="AS197" s="156" t="s">
        <v>295</v>
      </c>
      <c r="AT197" s="156" t="s">
        <v>295</v>
      </c>
      <c r="AU197" s="156" t="s">
        <v>295</v>
      </c>
      <c r="AV197" t="s">
        <v>295</v>
      </c>
      <c r="AW197" t="s">
        <v>295</v>
      </c>
      <c r="AX197" t="s">
        <v>295</v>
      </c>
      <c r="AY197" t="s">
        <v>295</v>
      </c>
      <c r="AZ197" t="s">
        <v>295</v>
      </c>
      <c r="BA197" t="s">
        <v>295</v>
      </c>
      <c r="BB197" t="s">
        <v>295</v>
      </c>
      <c r="BC197" t="s">
        <v>295</v>
      </c>
      <c r="BD197" t="s">
        <v>295</v>
      </c>
      <c r="BE197" t="s">
        <v>295</v>
      </c>
      <c r="BF197" t="s">
        <v>295</v>
      </c>
      <c r="BG197" t="s">
        <v>295</v>
      </c>
      <c r="BH197" t="s">
        <v>295</v>
      </c>
      <c r="BI197" t="s">
        <v>295</v>
      </c>
      <c r="BJ197" t="s">
        <v>295</v>
      </c>
      <c r="BK197" s="157" t="s">
        <v>295</v>
      </c>
      <c r="BL197" t="s">
        <v>295</v>
      </c>
      <c r="BN197" t="s">
        <v>295</v>
      </c>
      <c r="BO197" s="155" t="s">
        <v>295</v>
      </c>
      <c r="BP197" s="159" t="e">
        <f t="shared" si="111"/>
        <v>#VALUE!</v>
      </c>
      <c r="BQ197" t="s">
        <v>295</v>
      </c>
      <c r="BR197" t="s">
        <v>295</v>
      </c>
      <c r="BS197" t="s">
        <v>295</v>
      </c>
      <c r="BT197" t="s">
        <v>295</v>
      </c>
      <c r="BU197" t="s">
        <v>295</v>
      </c>
      <c r="BV197" t="s">
        <v>295</v>
      </c>
      <c r="BW197" t="s">
        <v>295</v>
      </c>
      <c r="BX197" t="s">
        <v>295</v>
      </c>
      <c r="BY197" t="s">
        <v>295</v>
      </c>
      <c r="BZ197" s="155" t="s">
        <v>295</v>
      </c>
      <c r="CA197" s="159" t="e">
        <f t="shared" si="112"/>
        <v>#VALUE!</v>
      </c>
      <c r="CB197" s="164" t="e">
        <f t="shared" si="113"/>
        <v>#VALUE!</v>
      </c>
      <c r="CC197" t="s">
        <v>295</v>
      </c>
      <c r="CD197" t="s">
        <v>295</v>
      </c>
      <c r="CE197" t="s">
        <v>295</v>
      </c>
      <c r="CF197" t="s">
        <v>295</v>
      </c>
      <c r="CG197" t="s">
        <v>295</v>
      </c>
      <c r="CH197" t="s">
        <v>295</v>
      </c>
      <c r="CI197" s="139" t="s">
        <v>295</v>
      </c>
      <c r="CJ197" s="146" t="e">
        <f t="shared" si="114"/>
        <v>#VALUE!</v>
      </c>
      <c r="CK197" t="s">
        <v>295</v>
      </c>
      <c r="CL197" t="s">
        <v>295</v>
      </c>
      <c r="CT197" s="139" t="s">
        <v>295</v>
      </c>
      <c r="CU197" s="146" t="e">
        <f t="shared" si="115"/>
        <v>#VALUE!</v>
      </c>
      <c r="CV197" s="147" t="e">
        <f t="shared" si="116"/>
        <v>#VALUE!</v>
      </c>
      <c r="DR197" s="156" t="s">
        <v>295</v>
      </c>
      <c r="DS197" s="162" t="e">
        <f t="shared" si="117"/>
        <v>#VALUE!</v>
      </c>
      <c r="EC197" s="156" t="s">
        <v>295</v>
      </c>
      <c r="ED197" s="162" t="e">
        <f t="shared" si="118"/>
        <v>#VALUE!</v>
      </c>
      <c r="EE197" s="166" t="e">
        <f t="shared" si="119"/>
        <v>#VALUE!</v>
      </c>
    </row>
    <row r="198" spans="1:135" x14ac:dyDescent="0.2">
      <c r="A198" t="s">
        <v>295</v>
      </c>
      <c r="C198" s="155" t="s">
        <v>295</v>
      </c>
      <c r="D198" s="155" t="s">
        <v>295</v>
      </c>
      <c r="E198" s="155" t="s">
        <v>295</v>
      </c>
      <c r="F198" s="155" t="s">
        <v>295</v>
      </c>
      <c r="G198" s="155" t="s">
        <v>295</v>
      </c>
      <c r="H198" s="155" t="s">
        <v>295</v>
      </c>
      <c r="I198" s="155" t="s">
        <v>295</v>
      </c>
      <c r="J198" s="155" t="s">
        <v>295</v>
      </c>
      <c r="K198" s="155" t="s">
        <v>295</v>
      </c>
      <c r="L198" s="155" t="s">
        <v>295</v>
      </c>
      <c r="M198" s="155" t="s">
        <v>295</v>
      </c>
      <c r="N198" s="155" t="s">
        <v>295</v>
      </c>
      <c r="O198" s="155" t="s">
        <v>295</v>
      </c>
      <c r="P198" s="155" t="s">
        <v>295</v>
      </c>
      <c r="Q198" s="155" t="s">
        <v>295</v>
      </c>
      <c r="R198" s="139" t="s">
        <v>295</v>
      </c>
      <c r="S198" s="139" t="s">
        <v>295</v>
      </c>
      <c r="T198" s="139" t="s">
        <v>295</v>
      </c>
      <c r="U198" s="139" t="s">
        <v>295</v>
      </c>
      <c r="V198" s="139" t="s">
        <v>295</v>
      </c>
      <c r="W198" s="139" t="s">
        <v>295</v>
      </c>
      <c r="X198" s="139" t="s">
        <v>295</v>
      </c>
      <c r="Y198" s="139" t="s">
        <v>295</v>
      </c>
      <c r="Z198" s="139" t="s">
        <v>295</v>
      </c>
      <c r="AA198" s="139" t="s">
        <v>295</v>
      </c>
      <c r="AB198" s="139" t="s">
        <v>295</v>
      </c>
      <c r="AC198" s="139" t="s">
        <v>295</v>
      </c>
      <c r="AD198" s="139" t="s">
        <v>295</v>
      </c>
      <c r="AE198" s="139" t="s">
        <v>295</v>
      </c>
      <c r="AF198" s="139" t="s">
        <v>295</v>
      </c>
      <c r="AG198" s="156" t="s">
        <v>295</v>
      </c>
      <c r="AH198" s="156" t="s">
        <v>295</v>
      </c>
      <c r="AI198" s="156" t="s">
        <v>295</v>
      </c>
      <c r="AJ198" s="156" t="s">
        <v>295</v>
      </c>
      <c r="AK198" s="156" t="s">
        <v>295</v>
      </c>
      <c r="AL198" s="156" t="s">
        <v>295</v>
      </c>
      <c r="AM198" s="156" t="s">
        <v>295</v>
      </c>
      <c r="AN198" s="156" t="s">
        <v>295</v>
      </c>
      <c r="AO198" s="156" t="s">
        <v>295</v>
      </c>
      <c r="AP198" s="156" t="s">
        <v>295</v>
      </c>
      <c r="AQ198" s="156" t="s">
        <v>295</v>
      </c>
      <c r="AR198" s="156" t="s">
        <v>295</v>
      </c>
      <c r="AS198" s="156" t="s">
        <v>295</v>
      </c>
      <c r="AT198" s="156" t="s">
        <v>295</v>
      </c>
      <c r="AU198" s="156" t="s">
        <v>295</v>
      </c>
      <c r="AV198" t="s">
        <v>295</v>
      </c>
      <c r="AW198" t="s">
        <v>295</v>
      </c>
      <c r="AX198" t="s">
        <v>295</v>
      </c>
      <c r="AY198" t="s">
        <v>295</v>
      </c>
      <c r="AZ198" t="s">
        <v>295</v>
      </c>
      <c r="BA198" t="s">
        <v>295</v>
      </c>
      <c r="BB198" t="s">
        <v>295</v>
      </c>
      <c r="BC198" t="s">
        <v>295</v>
      </c>
      <c r="BD198" t="s">
        <v>295</v>
      </c>
      <c r="BE198" t="s">
        <v>295</v>
      </c>
      <c r="BF198" t="s">
        <v>295</v>
      </c>
      <c r="BG198" t="s">
        <v>295</v>
      </c>
      <c r="BH198" t="s">
        <v>295</v>
      </c>
      <c r="BI198" t="s">
        <v>295</v>
      </c>
      <c r="BJ198" t="s">
        <v>295</v>
      </c>
      <c r="BK198" s="157" t="s">
        <v>295</v>
      </c>
      <c r="BL198" t="s">
        <v>295</v>
      </c>
      <c r="BN198" t="s">
        <v>295</v>
      </c>
      <c r="BO198" s="155" t="s">
        <v>295</v>
      </c>
      <c r="BP198" s="159" t="e">
        <f t="shared" si="111"/>
        <v>#VALUE!</v>
      </c>
      <c r="BQ198" t="s">
        <v>295</v>
      </c>
      <c r="BR198" t="s">
        <v>295</v>
      </c>
      <c r="BS198" t="s">
        <v>295</v>
      </c>
      <c r="BT198" t="s">
        <v>295</v>
      </c>
      <c r="BU198" t="s">
        <v>295</v>
      </c>
      <c r="BV198" t="s">
        <v>295</v>
      </c>
      <c r="BW198" t="s">
        <v>295</v>
      </c>
      <c r="BX198" t="s">
        <v>295</v>
      </c>
      <c r="BY198" t="s">
        <v>295</v>
      </c>
      <c r="BZ198" s="155" t="s">
        <v>295</v>
      </c>
      <c r="CA198" s="159" t="e">
        <f t="shared" si="112"/>
        <v>#VALUE!</v>
      </c>
      <c r="CB198" s="164" t="e">
        <f t="shared" si="113"/>
        <v>#VALUE!</v>
      </c>
      <c r="CC198" t="s">
        <v>295</v>
      </c>
      <c r="CD198" t="s">
        <v>295</v>
      </c>
      <c r="CE198" t="s">
        <v>295</v>
      </c>
      <c r="CF198" t="s">
        <v>295</v>
      </c>
      <c r="CG198" t="s">
        <v>295</v>
      </c>
      <c r="CH198" t="s">
        <v>295</v>
      </c>
      <c r="CI198" s="139" t="s">
        <v>295</v>
      </c>
      <c r="CJ198" s="146" t="e">
        <f t="shared" si="114"/>
        <v>#VALUE!</v>
      </c>
      <c r="CK198" t="s">
        <v>295</v>
      </c>
      <c r="CL198" t="s">
        <v>295</v>
      </c>
      <c r="CT198" s="139" t="s">
        <v>295</v>
      </c>
      <c r="CU198" s="146" t="e">
        <f t="shared" si="115"/>
        <v>#VALUE!</v>
      </c>
      <c r="CV198" s="147" t="e">
        <f t="shared" si="116"/>
        <v>#VALUE!</v>
      </c>
      <c r="DR198" s="156" t="s">
        <v>295</v>
      </c>
      <c r="DS198" s="162" t="e">
        <f t="shared" si="117"/>
        <v>#VALUE!</v>
      </c>
      <c r="EC198" s="156" t="s">
        <v>295</v>
      </c>
      <c r="ED198" s="162" t="e">
        <f t="shared" si="118"/>
        <v>#VALUE!</v>
      </c>
      <c r="EE198" s="166" t="e">
        <f t="shared" si="119"/>
        <v>#VALUE!</v>
      </c>
    </row>
  </sheetData>
  <sortState ref="A5:EJ149">
    <sortCondition sortBy="cellColor" ref="A5:A149" dxfId="69"/>
    <sortCondition sortBy="cellColor" ref="A5:A149" dxfId="68"/>
    <sortCondition sortBy="cellColor" ref="A5:A149" dxfId="67"/>
    <sortCondition sortBy="cellColor" ref="A5:A149" dxfId="66"/>
    <sortCondition sortBy="cellColor" ref="A5:A149" dxfId="65"/>
    <sortCondition sortBy="cellColor" ref="A5:A149" dxfId="64"/>
    <sortCondition sortBy="cellColor" ref="A5:A149" dxfId="63"/>
    <sortCondition sortBy="cellColor" ref="A5:A149" dxfId="62"/>
    <sortCondition sortBy="cellColor" ref="A5:A149" dxfId="61"/>
    <sortCondition sortBy="cellColor" ref="A5:A149" dxfId="6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workbookViewId="0">
      <selection activeCell="A3" sqref="A3:B157"/>
    </sheetView>
  </sheetViews>
  <sheetFormatPr baseColWidth="10" defaultColWidth="8.83203125" defaultRowHeight="15" x14ac:dyDescent="0.2"/>
  <cols>
    <col min="7" max="7" width="8.83203125" style="26"/>
  </cols>
  <sheetData>
    <row r="1" spans="1:23" x14ac:dyDescent="0.2">
      <c r="C1" s="186" t="s">
        <v>300</v>
      </c>
      <c r="D1" s="186"/>
      <c r="E1" s="186"/>
      <c r="F1" s="186" t="s">
        <v>335</v>
      </c>
      <c r="G1" s="186"/>
      <c r="H1" s="186"/>
      <c r="I1" s="186"/>
      <c r="J1" s="186" t="s">
        <v>310</v>
      </c>
      <c r="K1" s="186"/>
      <c r="L1" s="186"/>
      <c r="M1" s="186" t="s">
        <v>336</v>
      </c>
      <c r="N1" s="186"/>
      <c r="O1" s="186"/>
      <c r="P1" s="186"/>
      <c r="Q1" s="186" t="s">
        <v>311</v>
      </c>
      <c r="R1" s="186"/>
      <c r="S1" s="186"/>
      <c r="T1" s="186" t="s">
        <v>337</v>
      </c>
      <c r="U1" s="186"/>
      <c r="V1" s="186"/>
      <c r="W1" s="186"/>
    </row>
    <row r="2" spans="1:23" x14ac:dyDescent="0.2">
      <c r="C2" t="s">
        <v>312</v>
      </c>
      <c r="D2" s="121" t="s">
        <v>313</v>
      </c>
      <c r="E2" s="128" t="s">
        <v>2</v>
      </c>
      <c r="F2" t="s">
        <v>312</v>
      </c>
      <c r="G2" s="121" t="s">
        <v>313</v>
      </c>
      <c r="H2" s="128" t="s">
        <v>2</v>
      </c>
      <c r="I2" s="122" t="s">
        <v>297</v>
      </c>
      <c r="J2" t="s">
        <v>312</v>
      </c>
      <c r="K2" t="s">
        <v>313</v>
      </c>
      <c r="L2" t="s">
        <v>2</v>
      </c>
      <c r="M2" t="s">
        <v>312</v>
      </c>
      <c r="N2" t="s">
        <v>313</v>
      </c>
      <c r="O2" t="s">
        <v>2</v>
      </c>
      <c r="P2" s="123" t="s">
        <v>297</v>
      </c>
      <c r="Q2" t="s">
        <v>312</v>
      </c>
      <c r="R2" t="s">
        <v>313</v>
      </c>
      <c r="S2" t="s">
        <v>2</v>
      </c>
      <c r="T2" t="s">
        <v>312</v>
      </c>
      <c r="U2" s="124" t="s">
        <v>313</v>
      </c>
      <c r="V2" t="s">
        <v>2</v>
      </c>
      <c r="W2" s="123" t="s">
        <v>297</v>
      </c>
    </row>
    <row r="3" spans="1:23" x14ac:dyDescent="0.2">
      <c r="A3" s="3" t="s">
        <v>4</v>
      </c>
      <c r="B3" s="3" t="s">
        <v>387</v>
      </c>
      <c r="C3" s="3">
        <v>737</v>
      </c>
      <c r="D3" s="3">
        <v>0</v>
      </c>
      <c r="E3" s="3">
        <f t="shared" ref="E3:E10" si="0">C3+D3</f>
        <v>737</v>
      </c>
      <c r="F3" s="3">
        <v>0</v>
      </c>
      <c r="G3" s="3">
        <v>0</v>
      </c>
      <c r="H3" s="3">
        <f t="shared" ref="H3:H10" si="1">F3+G3</f>
        <v>0</v>
      </c>
      <c r="I3" s="3">
        <f t="shared" ref="I3:I34" si="2">H3/E3</f>
        <v>0</v>
      </c>
      <c r="J3" s="3">
        <v>491</v>
      </c>
      <c r="K3" s="3">
        <v>0</v>
      </c>
      <c r="L3" s="3">
        <f t="shared" ref="L3:L10" si="3">J3+K3</f>
        <v>491</v>
      </c>
      <c r="M3" s="3">
        <v>0</v>
      </c>
      <c r="N3" s="3">
        <v>0</v>
      </c>
      <c r="O3" s="3">
        <f t="shared" ref="O3:O10" si="4">M3+N3</f>
        <v>0</v>
      </c>
      <c r="P3" s="3">
        <f t="shared" ref="P3:P34" si="5">O3/L3</f>
        <v>0</v>
      </c>
      <c r="Q3" s="3">
        <v>56</v>
      </c>
      <c r="R3" s="3">
        <v>0</v>
      </c>
      <c r="S3" s="3">
        <f t="shared" ref="S3:S10" si="6">Q3+R3</f>
        <v>56</v>
      </c>
      <c r="T3" s="3">
        <v>0</v>
      </c>
      <c r="U3" s="3">
        <v>0</v>
      </c>
      <c r="V3" s="3">
        <f t="shared" ref="V3:V10" si="7">T3+U3</f>
        <v>0</v>
      </c>
      <c r="W3" s="3">
        <f t="shared" ref="W3:W34" si="8">V3/S3</f>
        <v>0</v>
      </c>
    </row>
    <row r="4" spans="1:23" x14ac:dyDescent="0.2">
      <c r="A4" s="3" t="s">
        <v>6</v>
      </c>
      <c r="B4" s="3" t="s">
        <v>387</v>
      </c>
      <c r="C4" s="3">
        <v>4596</v>
      </c>
      <c r="D4" s="3">
        <v>60</v>
      </c>
      <c r="E4" s="3">
        <f t="shared" si="0"/>
        <v>4656</v>
      </c>
      <c r="F4" s="3">
        <v>939</v>
      </c>
      <c r="G4" s="3">
        <v>0</v>
      </c>
      <c r="H4" s="3">
        <f t="shared" si="1"/>
        <v>939</v>
      </c>
      <c r="I4" s="3">
        <f t="shared" si="2"/>
        <v>0.20167525773195877</v>
      </c>
      <c r="J4" s="3">
        <v>3580</v>
      </c>
      <c r="K4" s="3">
        <v>60</v>
      </c>
      <c r="L4" s="3">
        <f t="shared" si="3"/>
        <v>3640</v>
      </c>
      <c r="M4" s="3">
        <v>526</v>
      </c>
      <c r="N4" s="3">
        <v>0</v>
      </c>
      <c r="O4" s="3">
        <f t="shared" si="4"/>
        <v>526</v>
      </c>
      <c r="P4" s="3">
        <f t="shared" si="5"/>
        <v>0.14450549450549449</v>
      </c>
      <c r="Q4" s="3">
        <v>1016</v>
      </c>
      <c r="R4" s="3">
        <v>0</v>
      </c>
      <c r="S4" s="3">
        <f t="shared" si="6"/>
        <v>1016</v>
      </c>
      <c r="T4" s="3">
        <v>413</v>
      </c>
      <c r="U4" s="3">
        <v>0</v>
      </c>
      <c r="V4" s="3">
        <f t="shared" si="7"/>
        <v>413</v>
      </c>
      <c r="W4" s="3">
        <f t="shared" si="8"/>
        <v>0.40649606299212598</v>
      </c>
    </row>
    <row r="5" spans="1:23" x14ac:dyDescent="0.2">
      <c r="A5" s="3" t="s">
        <v>8</v>
      </c>
      <c r="B5" s="3" t="s">
        <v>387</v>
      </c>
      <c r="C5" s="3">
        <v>664</v>
      </c>
      <c r="D5" s="3">
        <v>22</v>
      </c>
      <c r="E5" s="3">
        <f t="shared" si="0"/>
        <v>686</v>
      </c>
      <c r="F5" s="3">
        <v>0</v>
      </c>
      <c r="G5" s="3">
        <v>0</v>
      </c>
      <c r="H5" s="3">
        <f t="shared" si="1"/>
        <v>0</v>
      </c>
      <c r="I5" s="3">
        <f t="shared" si="2"/>
        <v>0</v>
      </c>
      <c r="J5" s="3">
        <v>300</v>
      </c>
      <c r="K5" s="3">
        <v>22</v>
      </c>
      <c r="L5" s="3">
        <f t="shared" si="3"/>
        <v>322</v>
      </c>
      <c r="M5" s="3">
        <v>0</v>
      </c>
      <c r="N5" s="3">
        <v>0</v>
      </c>
      <c r="O5" s="3">
        <f t="shared" si="4"/>
        <v>0</v>
      </c>
      <c r="P5" s="3">
        <f t="shared" si="5"/>
        <v>0</v>
      </c>
      <c r="Q5" s="3">
        <v>364</v>
      </c>
      <c r="R5" s="3">
        <v>0</v>
      </c>
      <c r="S5" s="3">
        <f t="shared" si="6"/>
        <v>364</v>
      </c>
      <c r="T5" s="3">
        <v>0</v>
      </c>
      <c r="U5" s="3">
        <v>0</v>
      </c>
      <c r="V5" s="3">
        <f t="shared" si="7"/>
        <v>0</v>
      </c>
      <c r="W5" s="3">
        <f t="shared" si="8"/>
        <v>0</v>
      </c>
    </row>
    <row r="6" spans="1:23" x14ac:dyDescent="0.2">
      <c r="A6" s="3" t="s">
        <v>10</v>
      </c>
      <c r="B6" s="3" t="s">
        <v>387</v>
      </c>
      <c r="C6" s="3">
        <v>1447</v>
      </c>
      <c r="D6" s="3">
        <v>28</v>
      </c>
      <c r="E6" s="3">
        <f t="shared" si="0"/>
        <v>1475</v>
      </c>
      <c r="F6" s="3">
        <v>141</v>
      </c>
      <c r="G6" s="3">
        <v>0</v>
      </c>
      <c r="H6" s="3">
        <f t="shared" si="1"/>
        <v>141</v>
      </c>
      <c r="I6" s="3">
        <f t="shared" si="2"/>
        <v>9.5593220338983056E-2</v>
      </c>
      <c r="J6" s="3">
        <v>836</v>
      </c>
      <c r="K6" s="3">
        <v>28</v>
      </c>
      <c r="L6" s="3">
        <f t="shared" si="3"/>
        <v>864</v>
      </c>
      <c r="M6" s="3">
        <v>141</v>
      </c>
      <c r="N6" s="3">
        <v>0</v>
      </c>
      <c r="O6" s="3">
        <f t="shared" si="4"/>
        <v>141</v>
      </c>
      <c r="P6" s="3">
        <f t="shared" si="5"/>
        <v>0.16319444444444445</v>
      </c>
      <c r="Q6" s="3">
        <v>248</v>
      </c>
      <c r="R6" s="3">
        <v>0</v>
      </c>
      <c r="S6" s="3">
        <f t="shared" si="6"/>
        <v>248</v>
      </c>
      <c r="T6" s="3">
        <v>0</v>
      </c>
      <c r="U6" s="3">
        <v>0</v>
      </c>
      <c r="V6" s="3">
        <f t="shared" si="7"/>
        <v>0</v>
      </c>
      <c r="W6" s="3">
        <f t="shared" si="8"/>
        <v>0</v>
      </c>
    </row>
    <row r="7" spans="1:23" x14ac:dyDescent="0.2">
      <c r="A7" s="3" t="s">
        <v>12</v>
      </c>
      <c r="B7" s="3" t="s">
        <v>387</v>
      </c>
      <c r="C7" s="3">
        <v>319</v>
      </c>
      <c r="D7" s="3">
        <v>165</v>
      </c>
      <c r="E7" s="3">
        <f t="shared" si="0"/>
        <v>484</v>
      </c>
      <c r="F7" s="3">
        <v>106</v>
      </c>
      <c r="G7" s="3">
        <v>41</v>
      </c>
      <c r="H7" s="3">
        <f t="shared" si="1"/>
        <v>147</v>
      </c>
      <c r="I7" s="3">
        <f t="shared" si="2"/>
        <v>0.3037190082644628</v>
      </c>
      <c r="J7" s="3">
        <v>231</v>
      </c>
      <c r="K7" s="3">
        <v>24</v>
      </c>
      <c r="L7" s="3">
        <f t="shared" si="3"/>
        <v>255</v>
      </c>
      <c r="M7" s="3">
        <v>106</v>
      </c>
      <c r="N7" s="3">
        <v>24</v>
      </c>
      <c r="O7" s="3">
        <f t="shared" si="4"/>
        <v>130</v>
      </c>
      <c r="P7" s="3">
        <f t="shared" si="5"/>
        <v>0.50980392156862742</v>
      </c>
      <c r="Q7" s="3">
        <v>88</v>
      </c>
      <c r="R7" s="3">
        <v>141</v>
      </c>
      <c r="S7" s="3">
        <f t="shared" si="6"/>
        <v>229</v>
      </c>
      <c r="T7" s="3">
        <v>0</v>
      </c>
      <c r="U7" s="3">
        <v>17</v>
      </c>
      <c r="V7" s="3">
        <f t="shared" si="7"/>
        <v>17</v>
      </c>
      <c r="W7" s="3">
        <f t="shared" si="8"/>
        <v>7.4235807860262015E-2</v>
      </c>
    </row>
    <row r="8" spans="1:23" x14ac:dyDescent="0.2">
      <c r="A8" s="3" t="s">
        <v>14</v>
      </c>
      <c r="B8" s="3" t="s">
        <v>387</v>
      </c>
      <c r="C8" s="3">
        <v>1289</v>
      </c>
      <c r="D8" s="3">
        <v>217</v>
      </c>
      <c r="E8" s="3">
        <f t="shared" si="0"/>
        <v>1506</v>
      </c>
      <c r="F8" s="3">
        <v>131</v>
      </c>
      <c r="G8" s="3">
        <v>0</v>
      </c>
      <c r="H8" s="3">
        <f t="shared" si="1"/>
        <v>131</v>
      </c>
      <c r="I8" s="3">
        <f t="shared" si="2"/>
        <v>8.6985391766268266E-2</v>
      </c>
      <c r="J8" s="3">
        <v>1097</v>
      </c>
      <c r="K8" s="3">
        <v>35</v>
      </c>
      <c r="L8" s="3">
        <f t="shared" si="3"/>
        <v>1132</v>
      </c>
      <c r="M8" s="3">
        <v>131</v>
      </c>
      <c r="N8" s="3">
        <v>0</v>
      </c>
      <c r="O8" s="3">
        <f t="shared" si="4"/>
        <v>131</v>
      </c>
      <c r="P8" s="3">
        <f t="shared" si="5"/>
        <v>0.1157243816254417</v>
      </c>
      <c r="Q8" s="3">
        <v>192</v>
      </c>
      <c r="R8" s="3">
        <v>182</v>
      </c>
      <c r="S8" s="3">
        <f t="shared" si="6"/>
        <v>374</v>
      </c>
      <c r="T8" s="3">
        <v>0</v>
      </c>
      <c r="U8" s="3">
        <v>0</v>
      </c>
      <c r="V8" s="3">
        <f t="shared" si="7"/>
        <v>0</v>
      </c>
      <c r="W8" s="3">
        <f t="shared" si="8"/>
        <v>0</v>
      </c>
    </row>
    <row r="9" spans="1:23" x14ac:dyDescent="0.2">
      <c r="A9" s="3" t="s">
        <v>16</v>
      </c>
      <c r="B9" s="3" t="s">
        <v>387</v>
      </c>
      <c r="C9" s="3">
        <v>1942</v>
      </c>
      <c r="D9" s="3">
        <v>0</v>
      </c>
      <c r="E9" s="3">
        <f t="shared" si="0"/>
        <v>1942</v>
      </c>
      <c r="F9" s="3">
        <v>0</v>
      </c>
      <c r="G9" s="3">
        <v>0</v>
      </c>
      <c r="H9" s="3">
        <f t="shared" si="1"/>
        <v>0</v>
      </c>
      <c r="I9" s="3">
        <f t="shared" si="2"/>
        <v>0</v>
      </c>
      <c r="J9" s="3">
        <v>895</v>
      </c>
      <c r="K9" s="3">
        <v>0</v>
      </c>
      <c r="L9" s="3">
        <f t="shared" si="3"/>
        <v>895</v>
      </c>
      <c r="M9" s="3">
        <v>0</v>
      </c>
      <c r="N9" s="3">
        <v>0</v>
      </c>
      <c r="O9" s="3">
        <f t="shared" si="4"/>
        <v>0</v>
      </c>
      <c r="P9" s="3">
        <f t="shared" si="5"/>
        <v>0</v>
      </c>
      <c r="Q9" s="3">
        <v>373</v>
      </c>
      <c r="R9" s="3">
        <v>0</v>
      </c>
      <c r="S9" s="3">
        <f t="shared" si="6"/>
        <v>373</v>
      </c>
      <c r="T9" s="3">
        <v>0</v>
      </c>
      <c r="U9" s="3">
        <v>0</v>
      </c>
      <c r="V9" s="3">
        <f t="shared" si="7"/>
        <v>0</v>
      </c>
      <c r="W9" s="3">
        <f t="shared" si="8"/>
        <v>0</v>
      </c>
    </row>
    <row r="10" spans="1:23" x14ac:dyDescent="0.2">
      <c r="A10" s="3" t="s">
        <v>18</v>
      </c>
      <c r="B10" s="3" t="s">
        <v>387</v>
      </c>
      <c r="C10" s="3">
        <v>198</v>
      </c>
      <c r="D10" s="3">
        <v>0</v>
      </c>
      <c r="E10" s="3">
        <f t="shared" si="0"/>
        <v>198</v>
      </c>
      <c r="F10" s="3">
        <v>0</v>
      </c>
      <c r="G10" s="3">
        <v>0</v>
      </c>
      <c r="H10" s="3">
        <f t="shared" si="1"/>
        <v>0</v>
      </c>
      <c r="I10" s="3">
        <f t="shared" si="2"/>
        <v>0</v>
      </c>
      <c r="J10" s="3">
        <v>91</v>
      </c>
      <c r="K10" s="3">
        <v>0</v>
      </c>
      <c r="L10" s="3">
        <f t="shared" si="3"/>
        <v>91</v>
      </c>
      <c r="M10" s="3">
        <v>0</v>
      </c>
      <c r="N10" s="3">
        <v>0</v>
      </c>
      <c r="O10" s="3">
        <f t="shared" si="4"/>
        <v>0</v>
      </c>
      <c r="P10" s="3">
        <f t="shared" si="5"/>
        <v>0</v>
      </c>
      <c r="Q10" s="3">
        <v>107</v>
      </c>
      <c r="R10" s="3">
        <v>0</v>
      </c>
      <c r="S10" s="3">
        <f t="shared" si="6"/>
        <v>107</v>
      </c>
      <c r="T10" s="3">
        <v>0</v>
      </c>
      <c r="U10" s="3">
        <v>0</v>
      </c>
      <c r="V10" s="3">
        <f t="shared" si="7"/>
        <v>0</v>
      </c>
      <c r="W10" s="3">
        <f t="shared" si="8"/>
        <v>0</v>
      </c>
    </row>
    <row r="11" spans="1:23" x14ac:dyDescent="0.2">
      <c r="A11" s="3" t="s">
        <v>388</v>
      </c>
      <c r="B11" s="3"/>
      <c r="C11" s="3">
        <f t="shared" ref="C11:H11" si="9">SUM(C3:C10)</f>
        <v>11192</v>
      </c>
      <c r="D11" s="3">
        <f t="shared" si="9"/>
        <v>492</v>
      </c>
      <c r="E11" s="3">
        <f t="shared" si="9"/>
        <v>11684</v>
      </c>
      <c r="F11" s="3">
        <f t="shared" si="9"/>
        <v>1317</v>
      </c>
      <c r="G11" s="3">
        <f t="shared" si="9"/>
        <v>41</v>
      </c>
      <c r="H11" s="3">
        <f t="shared" si="9"/>
        <v>1358</v>
      </c>
      <c r="I11" s="3">
        <f t="shared" si="2"/>
        <v>0.11622731941116056</v>
      </c>
      <c r="J11" s="3">
        <f t="shared" ref="J11:O11" si="10">SUM(J3:J10)</f>
        <v>7521</v>
      </c>
      <c r="K11" s="3">
        <f t="shared" si="10"/>
        <v>169</v>
      </c>
      <c r="L11" s="3">
        <f t="shared" si="10"/>
        <v>7690</v>
      </c>
      <c r="M11" s="3">
        <f t="shared" si="10"/>
        <v>904</v>
      </c>
      <c r="N11" s="3">
        <f t="shared" si="10"/>
        <v>24</v>
      </c>
      <c r="O11" s="3">
        <f t="shared" si="10"/>
        <v>928</v>
      </c>
      <c r="P11" s="3">
        <f t="shared" si="5"/>
        <v>0.12067620286085826</v>
      </c>
      <c r="Q11" s="3">
        <f t="shared" ref="Q11:V11" si="11">SUM(Q3:Q10)</f>
        <v>2444</v>
      </c>
      <c r="R11" s="3">
        <f t="shared" si="11"/>
        <v>323</v>
      </c>
      <c r="S11" s="3">
        <f t="shared" si="11"/>
        <v>2767</v>
      </c>
      <c r="T11" s="3">
        <f t="shared" si="11"/>
        <v>413</v>
      </c>
      <c r="U11" s="3">
        <f t="shared" si="11"/>
        <v>17</v>
      </c>
      <c r="V11" s="3">
        <f t="shared" si="11"/>
        <v>430</v>
      </c>
      <c r="W11" s="3">
        <f t="shared" si="8"/>
        <v>0.15540296349837368</v>
      </c>
    </row>
    <row r="12" spans="1:23" x14ac:dyDescent="0.2">
      <c r="A12" s="6" t="s">
        <v>20</v>
      </c>
      <c r="B12" s="6" t="s">
        <v>389</v>
      </c>
      <c r="C12" s="6">
        <v>189</v>
      </c>
      <c r="D12" s="6">
        <v>21</v>
      </c>
      <c r="E12" s="6">
        <f t="shared" ref="E12:E17" si="12">C12+D12</f>
        <v>210</v>
      </c>
      <c r="F12" s="6">
        <v>0</v>
      </c>
      <c r="G12" s="6">
        <v>0</v>
      </c>
      <c r="H12" s="6">
        <f t="shared" ref="H12:H17" si="13">F12+G12</f>
        <v>0</v>
      </c>
      <c r="I12" s="6">
        <f t="shared" si="2"/>
        <v>0</v>
      </c>
      <c r="J12" s="6">
        <v>32</v>
      </c>
      <c r="K12" s="6">
        <v>0</v>
      </c>
      <c r="L12" s="6">
        <f t="shared" ref="L12:L17" si="14">J12+K12</f>
        <v>32</v>
      </c>
      <c r="M12" s="6">
        <v>0</v>
      </c>
      <c r="N12" s="6">
        <v>0</v>
      </c>
      <c r="O12" s="6">
        <f t="shared" ref="O12:O17" si="15">M12+N12</f>
        <v>0</v>
      </c>
      <c r="P12" s="6">
        <f t="shared" si="5"/>
        <v>0</v>
      </c>
      <c r="Q12" s="6">
        <v>157</v>
      </c>
      <c r="R12" s="6">
        <v>21</v>
      </c>
      <c r="S12" s="6">
        <f t="shared" ref="S12:S17" si="16">Q12+R12</f>
        <v>178</v>
      </c>
      <c r="T12" s="6">
        <v>0</v>
      </c>
      <c r="U12" s="6">
        <v>0</v>
      </c>
      <c r="V12" s="6">
        <f t="shared" ref="V12:V17" si="17">T12+U12</f>
        <v>0</v>
      </c>
      <c r="W12" s="6">
        <f t="shared" si="8"/>
        <v>0</v>
      </c>
    </row>
    <row r="13" spans="1:23" x14ac:dyDescent="0.2">
      <c r="A13" s="6" t="s">
        <v>22</v>
      </c>
      <c r="B13" s="6" t="s">
        <v>389</v>
      </c>
      <c r="C13" s="6">
        <v>82</v>
      </c>
      <c r="D13" s="6">
        <v>0</v>
      </c>
      <c r="E13" s="6">
        <f t="shared" si="12"/>
        <v>82</v>
      </c>
      <c r="F13" s="6">
        <v>0</v>
      </c>
      <c r="G13" s="6">
        <v>0</v>
      </c>
      <c r="H13" s="6">
        <f t="shared" si="13"/>
        <v>0</v>
      </c>
      <c r="I13" s="6">
        <f t="shared" si="2"/>
        <v>0</v>
      </c>
      <c r="J13" s="6">
        <v>0</v>
      </c>
      <c r="K13" s="6">
        <v>0</v>
      </c>
      <c r="L13" s="6">
        <f t="shared" si="14"/>
        <v>0</v>
      </c>
      <c r="M13" s="6">
        <v>0</v>
      </c>
      <c r="N13" s="6">
        <v>0</v>
      </c>
      <c r="O13" s="6">
        <f t="shared" si="15"/>
        <v>0</v>
      </c>
      <c r="P13" s="6" t="e">
        <f t="shared" si="5"/>
        <v>#DIV/0!</v>
      </c>
      <c r="Q13" s="6">
        <v>82</v>
      </c>
      <c r="R13" s="6">
        <v>0</v>
      </c>
      <c r="S13" s="6">
        <f t="shared" si="16"/>
        <v>82</v>
      </c>
      <c r="T13" s="6">
        <v>0</v>
      </c>
      <c r="U13" s="6">
        <v>0</v>
      </c>
      <c r="V13" s="6">
        <f t="shared" si="17"/>
        <v>0</v>
      </c>
      <c r="W13" s="6">
        <f t="shared" si="8"/>
        <v>0</v>
      </c>
    </row>
    <row r="14" spans="1:23" x14ac:dyDescent="0.2">
      <c r="A14" s="6" t="s">
        <v>24</v>
      </c>
      <c r="B14" s="6" t="s">
        <v>389</v>
      </c>
      <c r="C14" s="6">
        <v>1051</v>
      </c>
      <c r="D14" s="6">
        <v>90</v>
      </c>
      <c r="E14" s="6">
        <f t="shared" si="12"/>
        <v>1141</v>
      </c>
      <c r="F14" s="6">
        <v>0</v>
      </c>
      <c r="G14" s="6">
        <v>0</v>
      </c>
      <c r="H14" s="6">
        <f t="shared" si="13"/>
        <v>0</v>
      </c>
      <c r="I14" s="6">
        <f t="shared" si="2"/>
        <v>0</v>
      </c>
      <c r="J14" s="6">
        <v>934</v>
      </c>
      <c r="K14" s="6">
        <v>90</v>
      </c>
      <c r="L14" s="6">
        <f t="shared" si="14"/>
        <v>1024</v>
      </c>
      <c r="M14" s="6">
        <v>0</v>
      </c>
      <c r="N14" s="6">
        <v>0</v>
      </c>
      <c r="O14" s="6">
        <f t="shared" si="15"/>
        <v>0</v>
      </c>
      <c r="P14" s="6">
        <f t="shared" si="5"/>
        <v>0</v>
      </c>
      <c r="Q14" s="6">
        <v>117</v>
      </c>
      <c r="R14" s="6">
        <v>0</v>
      </c>
      <c r="S14" s="6">
        <f t="shared" si="16"/>
        <v>117</v>
      </c>
      <c r="T14" s="6">
        <v>0</v>
      </c>
      <c r="U14" s="6">
        <v>0</v>
      </c>
      <c r="V14" s="6">
        <f t="shared" si="17"/>
        <v>0</v>
      </c>
      <c r="W14" s="6">
        <f t="shared" si="8"/>
        <v>0</v>
      </c>
    </row>
    <row r="15" spans="1:23" x14ac:dyDescent="0.2">
      <c r="A15" s="6" t="s">
        <v>26</v>
      </c>
      <c r="B15" s="6" t="s">
        <v>389</v>
      </c>
      <c r="C15" s="6">
        <v>3132</v>
      </c>
      <c r="D15" s="6">
        <v>441</v>
      </c>
      <c r="E15" s="6">
        <f t="shared" si="12"/>
        <v>3573</v>
      </c>
      <c r="F15" s="6">
        <v>229</v>
      </c>
      <c r="G15" s="6">
        <v>232</v>
      </c>
      <c r="H15" s="6">
        <f t="shared" si="13"/>
        <v>461</v>
      </c>
      <c r="I15" s="6">
        <f t="shared" si="2"/>
        <v>0.1290232297788973</v>
      </c>
      <c r="J15" s="6">
        <v>1118</v>
      </c>
      <c r="K15" s="6">
        <v>362</v>
      </c>
      <c r="L15" s="6">
        <f t="shared" si="14"/>
        <v>1480</v>
      </c>
      <c r="M15" s="6">
        <v>0</v>
      </c>
      <c r="N15" s="6">
        <v>232</v>
      </c>
      <c r="O15" s="6">
        <f t="shared" si="15"/>
        <v>232</v>
      </c>
      <c r="P15" s="6">
        <f t="shared" si="5"/>
        <v>0.15675675675675677</v>
      </c>
      <c r="Q15" s="6">
        <v>1319</v>
      </c>
      <c r="R15" s="6">
        <v>79</v>
      </c>
      <c r="S15" s="6">
        <f t="shared" si="16"/>
        <v>1398</v>
      </c>
      <c r="T15" s="6">
        <v>229</v>
      </c>
      <c r="U15" s="6">
        <v>0</v>
      </c>
      <c r="V15" s="6">
        <f t="shared" si="17"/>
        <v>229</v>
      </c>
      <c r="W15" s="6">
        <f t="shared" si="8"/>
        <v>0.16380543633762518</v>
      </c>
    </row>
    <row r="16" spans="1:23" x14ac:dyDescent="0.2">
      <c r="A16" s="6" t="s">
        <v>28</v>
      </c>
      <c r="B16" s="6" t="s">
        <v>389</v>
      </c>
      <c r="C16" s="6">
        <v>1281</v>
      </c>
      <c r="D16" s="6">
        <v>93</v>
      </c>
      <c r="E16" s="6">
        <f t="shared" si="12"/>
        <v>1374</v>
      </c>
      <c r="F16" s="6">
        <v>0</v>
      </c>
      <c r="G16" s="6">
        <v>0</v>
      </c>
      <c r="H16" s="6">
        <f t="shared" si="13"/>
        <v>0</v>
      </c>
      <c r="I16" s="6">
        <f t="shared" si="2"/>
        <v>0</v>
      </c>
      <c r="J16" s="6">
        <v>755</v>
      </c>
      <c r="K16" s="6">
        <v>0</v>
      </c>
      <c r="L16" s="6">
        <f t="shared" si="14"/>
        <v>755</v>
      </c>
      <c r="M16" s="6">
        <v>0</v>
      </c>
      <c r="N16" s="6">
        <v>0</v>
      </c>
      <c r="O16" s="6">
        <f t="shared" si="15"/>
        <v>0</v>
      </c>
      <c r="P16" s="6">
        <f t="shared" si="5"/>
        <v>0</v>
      </c>
      <c r="Q16" s="6">
        <v>526</v>
      </c>
      <c r="R16" s="6">
        <v>93</v>
      </c>
      <c r="S16" s="6">
        <f t="shared" si="16"/>
        <v>619</v>
      </c>
      <c r="T16" s="6">
        <v>0</v>
      </c>
      <c r="U16" s="6">
        <v>0</v>
      </c>
      <c r="V16" s="6">
        <f t="shared" si="17"/>
        <v>0</v>
      </c>
      <c r="W16" s="6">
        <f t="shared" si="8"/>
        <v>0</v>
      </c>
    </row>
    <row r="17" spans="1:23" x14ac:dyDescent="0.2">
      <c r="A17" s="6" t="s">
        <v>30</v>
      </c>
      <c r="B17" s="6" t="s">
        <v>389</v>
      </c>
      <c r="C17" s="6">
        <v>334</v>
      </c>
      <c r="D17" s="6">
        <v>89</v>
      </c>
      <c r="E17" s="6">
        <f t="shared" si="12"/>
        <v>423</v>
      </c>
      <c r="F17" s="6">
        <v>99</v>
      </c>
      <c r="G17" s="6">
        <v>0</v>
      </c>
      <c r="H17" s="6">
        <f t="shared" si="13"/>
        <v>99</v>
      </c>
      <c r="I17" s="6">
        <f t="shared" si="2"/>
        <v>0.23404255319148937</v>
      </c>
      <c r="J17" s="6">
        <v>33</v>
      </c>
      <c r="K17" s="6">
        <v>0</v>
      </c>
      <c r="L17" s="6">
        <f t="shared" si="14"/>
        <v>33</v>
      </c>
      <c r="M17" s="6">
        <v>0</v>
      </c>
      <c r="N17" s="6">
        <v>0</v>
      </c>
      <c r="O17" s="6">
        <f t="shared" si="15"/>
        <v>0</v>
      </c>
      <c r="P17" s="6">
        <f t="shared" si="5"/>
        <v>0</v>
      </c>
      <c r="Q17" s="6">
        <v>301</v>
      </c>
      <c r="R17" s="6">
        <v>89</v>
      </c>
      <c r="S17" s="6">
        <f t="shared" si="16"/>
        <v>390</v>
      </c>
      <c r="T17" s="6">
        <v>99</v>
      </c>
      <c r="U17" s="6">
        <v>0</v>
      </c>
      <c r="V17" s="6">
        <f t="shared" si="17"/>
        <v>99</v>
      </c>
      <c r="W17" s="6">
        <f t="shared" si="8"/>
        <v>0.25384615384615383</v>
      </c>
    </row>
    <row r="18" spans="1:23" x14ac:dyDescent="0.2">
      <c r="A18" s="6" t="s">
        <v>390</v>
      </c>
      <c r="B18" s="6"/>
      <c r="C18" s="6">
        <f t="shared" ref="C18:H18" si="18">SUM(C12:C17)</f>
        <v>6069</v>
      </c>
      <c r="D18" s="6">
        <f t="shared" si="18"/>
        <v>734</v>
      </c>
      <c r="E18" s="6">
        <f t="shared" si="18"/>
        <v>6803</v>
      </c>
      <c r="F18" s="6">
        <f t="shared" si="18"/>
        <v>328</v>
      </c>
      <c r="G18" s="6">
        <f t="shared" si="18"/>
        <v>232</v>
      </c>
      <c r="H18" s="6">
        <f t="shared" si="18"/>
        <v>560</v>
      </c>
      <c r="I18" s="6">
        <f t="shared" si="2"/>
        <v>8.2316625018374251E-2</v>
      </c>
      <c r="J18" s="6">
        <f t="shared" ref="J18:O18" si="19">SUM(J12:J17)</f>
        <v>2872</v>
      </c>
      <c r="K18" s="6">
        <f t="shared" si="19"/>
        <v>452</v>
      </c>
      <c r="L18" s="6">
        <f t="shared" si="19"/>
        <v>3324</v>
      </c>
      <c r="M18" s="6">
        <f t="shared" si="19"/>
        <v>0</v>
      </c>
      <c r="N18" s="6">
        <f t="shared" si="19"/>
        <v>232</v>
      </c>
      <c r="O18" s="6">
        <f t="shared" si="19"/>
        <v>232</v>
      </c>
      <c r="P18" s="6">
        <f t="shared" si="5"/>
        <v>6.9795427196149215E-2</v>
      </c>
      <c r="Q18" s="6">
        <f t="shared" ref="Q18:V18" si="20">SUM(Q12:Q17)</f>
        <v>2502</v>
      </c>
      <c r="R18" s="6">
        <f t="shared" si="20"/>
        <v>282</v>
      </c>
      <c r="S18" s="6">
        <f t="shared" si="20"/>
        <v>2784</v>
      </c>
      <c r="T18" s="6">
        <f t="shared" si="20"/>
        <v>328</v>
      </c>
      <c r="U18" s="6">
        <f t="shared" si="20"/>
        <v>0</v>
      </c>
      <c r="V18" s="6">
        <f t="shared" si="20"/>
        <v>328</v>
      </c>
      <c r="W18" s="6">
        <f t="shared" si="8"/>
        <v>0.11781609195402298</v>
      </c>
    </row>
    <row r="19" spans="1:23" x14ac:dyDescent="0.2">
      <c r="A19" s="9" t="s">
        <v>32</v>
      </c>
      <c r="B19" s="9" t="s">
        <v>391</v>
      </c>
      <c r="C19" s="9">
        <v>281</v>
      </c>
      <c r="D19" s="9">
        <v>78</v>
      </c>
      <c r="E19" s="9">
        <f t="shared" ref="E19:E28" si="21">C19+D19</f>
        <v>359</v>
      </c>
      <c r="F19" s="9">
        <v>0</v>
      </c>
      <c r="G19" s="9">
        <v>0</v>
      </c>
      <c r="H19" s="9">
        <f t="shared" ref="H19:H28" si="22">F19+G19</f>
        <v>0</v>
      </c>
      <c r="I19" s="9">
        <f t="shared" si="2"/>
        <v>0</v>
      </c>
      <c r="J19" s="9">
        <v>14</v>
      </c>
      <c r="K19" s="9">
        <v>0</v>
      </c>
      <c r="L19" s="9">
        <f t="shared" ref="L19:L28" si="23">J19+K19</f>
        <v>14</v>
      </c>
      <c r="M19" s="9">
        <v>0</v>
      </c>
      <c r="N19" s="9">
        <v>0</v>
      </c>
      <c r="O19" s="9">
        <f t="shared" ref="O19:O28" si="24">M19+N19</f>
        <v>0</v>
      </c>
      <c r="P19" s="9">
        <f t="shared" si="5"/>
        <v>0</v>
      </c>
      <c r="Q19" s="9">
        <v>202</v>
      </c>
      <c r="R19" s="9">
        <v>50</v>
      </c>
      <c r="S19" s="9">
        <f t="shared" ref="S19:S28" si="25">Q19+R19</f>
        <v>252</v>
      </c>
      <c r="T19" s="9">
        <v>0</v>
      </c>
      <c r="U19" s="9">
        <v>0</v>
      </c>
      <c r="V19" s="9">
        <f t="shared" ref="V19:V28" si="26">T19+U19</f>
        <v>0</v>
      </c>
      <c r="W19" s="9">
        <f t="shared" si="8"/>
        <v>0</v>
      </c>
    </row>
    <row r="20" spans="1:23" x14ac:dyDescent="0.2">
      <c r="A20" s="9" t="s">
        <v>34</v>
      </c>
      <c r="B20" s="9" t="s">
        <v>391</v>
      </c>
      <c r="C20" s="9">
        <v>166</v>
      </c>
      <c r="D20" s="9">
        <v>0</v>
      </c>
      <c r="E20" s="9">
        <f t="shared" si="21"/>
        <v>166</v>
      </c>
      <c r="F20" s="9">
        <v>0</v>
      </c>
      <c r="G20" s="9">
        <v>0</v>
      </c>
      <c r="H20" s="9">
        <f t="shared" si="22"/>
        <v>0</v>
      </c>
      <c r="I20" s="9">
        <f t="shared" si="2"/>
        <v>0</v>
      </c>
      <c r="J20" s="9">
        <v>0</v>
      </c>
      <c r="K20" s="9">
        <v>0</v>
      </c>
      <c r="L20" s="9">
        <f t="shared" si="23"/>
        <v>0</v>
      </c>
      <c r="M20" s="9">
        <v>0</v>
      </c>
      <c r="N20" s="9">
        <v>0</v>
      </c>
      <c r="O20" s="9">
        <f t="shared" si="24"/>
        <v>0</v>
      </c>
      <c r="P20" s="9" t="e">
        <f t="shared" si="5"/>
        <v>#DIV/0!</v>
      </c>
      <c r="Q20" s="9">
        <v>166</v>
      </c>
      <c r="R20" s="9">
        <v>0</v>
      </c>
      <c r="S20" s="9">
        <f t="shared" si="25"/>
        <v>166</v>
      </c>
      <c r="T20" s="9">
        <v>0</v>
      </c>
      <c r="U20" s="9">
        <v>0</v>
      </c>
      <c r="V20" s="9">
        <f t="shared" si="26"/>
        <v>0</v>
      </c>
      <c r="W20" s="9">
        <f t="shared" si="8"/>
        <v>0</v>
      </c>
    </row>
    <row r="21" spans="1:23" x14ac:dyDescent="0.2">
      <c r="A21" s="9" t="s">
        <v>36</v>
      </c>
      <c r="B21" s="9" t="s">
        <v>391</v>
      </c>
      <c r="C21" s="9">
        <v>1358</v>
      </c>
      <c r="D21" s="9">
        <v>125</v>
      </c>
      <c r="E21" s="9">
        <f t="shared" si="21"/>
        <v>1483</v>
      </c>
      <c r="F21" s="9">
        <v>0</v>
      </c>
      <c r="G21" s="9">
        <v>0</v>
      </c>
      <c r="H21" s="9">
        <f t="shared" si="22"/>
        <v>0</v>
      </c>
      <c r="I21" s="9">
        <f t="shared" si="2"/>
        <v>0</v>
      </c>
      <c r="J21" s="9">
        <v>422</v>
      </c>
      <c r="K21" s="9">
        <v>125</v>
      </c>
      <c r="L21" s="9">
        <f t="shared" si="23"/>
        <v>547</v>
      </c>
      <c r="M21" s="9">
        <v>0</v>
      </c>
      <c r="N21" s="9">
        <v>0</v>
      </c>
      <c r="O21" s="9">
        <f t="shared" si="24"/>
        <v>0</v>
      </c>
      <c r="P21" s="9">
        <f t="shared" si="5"/>
        <v>0</v>
      </c>
      <c r="Q21" s="9">
        <v>936</v>
      </c>
      <c r="R21" s="9">
        <v>0</v>
      </c>
      <c r="S21" s="9">
        <f t="shared" si="25"/>
        <v>936</v>
      </c>
      <c r="T21" s="9">
        <v>0</v>
      </c>
      <c r="U21" s="9">
        <v>0</v>
      </c>
      <c r="V21" s="9">
        <f t="shared" si="26"/>
        <v>0</v>
      </c>
      <c r="W21" s="9">
        <f t="shared" si="8"/>
        <v>0</v>
      </c>
    </row>
    <row r="22" spans="1:23" x14ac:dyDescent="0.2">
      <c r="A22" s="9" t="s">
        <v>38</v>
      </c>
      <c r="B22" s="9" t="s">
        <v>391</v>
      </c>
      <c r="C22" s="9">
        <v>1500</v>
      </c>
      <c r="D22" s="9">
        <v>621</v>
      </c>
      <c r="E22" s="9">
        <f t="shared" si="21"/>
        <v>2121</v>
      </c>
      <c r="F22" s="9">
        <v>100</v>
      </c>
      <c r="G22" s="9">
        <v>0</v>
      </c>
      <c r="H22" s="9">
        <f t="shared" si="22"/>
        <v>100</v>
      </c>
      <c r="I22" s="9">
        <f t="shared" si="2"/>
        <v>4.7147571900047147E-2</v>
      </c>
      <c r="J22" s="9">
        <v>265</v>
      </c>
      <c r="K22" s="9">
        <v>136</v>
      </c>
      <c r="L22" s="9">
        <f t="shared" si="23"/>
        <v>401</v>
      </c>
      <c r="M22" s="9">
        <v>100</v>
      </c>
      <c r="N22" s="9">
        <v>0</v>
      </c>
      <c r="O22" s="9">
        <f t="shared" si="24"/>
        <v>100</v>
      </c>
      <c r="P22" s="9">
        <f t="shared" si="5"/>
        <v>0.24937655860349128</v>
      </c>
      <c r="Q22" s="9">
        <v>910</v>
      </c>
      <c r="R22" s="9">
        <v>300</v>
      </c>
      <c r="S22" s="9">
        <f t="shared" si="25"/>
        <v>1210</v>
      </c>
      <c r="T22" s="9">
        <v>0</v>
      </c>
      <c r="U22" s="9">
        <v>0</v>
      </c>
      <c r="V22" s="9">
        <f t="shared" si="26"/>
        <v>0</v>
      </c>
      <c r="W22" s="9">
        <f t="shared" si="8"/>
        <v>0</v>
      </c>
    </row>
    <row r="23" spans="1:23" x14ac:dyDescent="0.2">
      <c r="A23" s="9" t="s">
        <v>40</v>
      </c>
      <c r="B23" s="9" t="s">
        <v>391</v>
      </c>
      <c r="C23" s="9">
        <v>2274</v>
      </c>
      <c r="D23" s="9">
        <v>0</v>
      </c>
      <c r="E23" s="9">
        <f t="shared" si="21"/>
        <v>2274</v>
      </c>
      <c r="F23" s="9">
        <v>63</v>
      </c>
      <c r="G23" s="9">
        <v>0</v>
      </c>
      <c r="H23" s="9">
        <f t="shared" si="22"/>
        <v>63</v>
      </c>
      <c r="I23" s="9">
        <f t="shared" si="2"/>
        <v>2.7704485488126648E-2</v>
      </c>
      <c r="J23" s="9">
        <v>345</v>
      </c>
      <c r="K23" s="9">
        <v>0</v>
      </c>
      <c r="L23" s="9">
        <f t="shared" si="23"/>
        <v>345</v>
      </c>
      <c r="M23" s="9">
        <v>0</v>
      </c>
      <c r="N23" s="9">
        <v>0</v>
      </c>
      <c r="O23" s="9">
        <f t="shared" si="24"/>
        <v>0</v>
      </c>
      <c r="P23" s="9">
        <f t="shared" si="5"/>
        <v>0</v>
      </c>
      <c r="Q23" s="9">
        <v>1805</v>
      </c>
      <c r="R23" s="9">
        <v>0</v>
      </c>
      <c r="S23" s="9">
        <f t="shared" si="25"/>
        <v>1805</v>
      </c>
      <c r="T23" s="9">
        <v>0</v>
      </c>
      <c r="U23" s="9">
        <v>0</v>
      </c>
      <c r="V23" s="9">
        <f t="shared" si="26"/>
        <v>0</v>
      </c>
      <c r="W23" s="9">
        <f t="shared" si="8"/>
        <v>0</v>
      </c>
    </row>
    <row r="24" spans="1:23" x14ac:dyDescent="0.2">
      <c r="A24" s="9" t="s">
        <v>42</v>
      </c>
      <c r="B24" s="9" t="s">
        <v>391</v>
      </c>
      <c r="C24" s="9">
        <v>1073</v>
      </c>
      <c r="D24" s="9">
        <v>427</v>
      </c>
      <c r="E24" s="9">
        <f t="shared" si="21"/>
        <v>1500</v>
      </c>
      <c r="F24" s="9">
        <v>0</v>
      </c>
      <c r="G24" s="9">
        <v>0</v>
      </c>
      <c r="H24" s="9">
        <f t="shared" si="22"/>
        <v>0</v>
      </c>
      <c r="I24" s="9">
        <f t="shared" si="2"/>
        <v>0</v>
      </c>
      <c r="J24" s="9">
        <v>517</v>
      </c>
      <c r="K24" s="9">
        <v>0</v>
      </c>
      <c r="L24" s="9">
        <f t="shared" si="23"/>
        <v>517</v>
      </c>
      <c r="M24" s="9">
        <v>0</v>
      </c>
      <c r="N24" s="9">
        <v>0</v>
      </c>
      <c r="O24" s="9">
        <f t="shared" si="24"/>
        <v>0</v>
      </c>
      <c r="P24" s="9">
        <f t="shared" si="5"/>
        <v>0</v>
      </c>
      <c r="Q24" s="9">
        <v>330</v>
      </c>
      <c r="R24" s="9">
        <v>427</v>
      </c>
      <c r="S24" s="9">
        <f t="shared" si="25"/>
        <v>757</v>
      </c>
      <c r="T24" s="9">
        <v>0</v>
      </c>
      <c r="U24" s="9">
        <v>0</v>
      </c>
      <c r="V24" s="9">
        <f t="shared" si="26"/>
        <v>0</v>
      </c>
      <c r="W24" s="9">
        <f t="shared" si="8"/>
        <v>0</v>
      </c>
    </row>
    <row r="25" spans="1:23" x14ac:dyDescent="0.2">
      <c r="A25" s="9" t="s">
        <v>44</v>
      </c>
      <c r="B25" s="9" t="s">
        <v>391</v>
      </c>
      <c r="C25" s="9">
        <v>385</v>
      </c>
      <c r="D25" s="9">
        <v>0</v>
      </c>
      <c r="E25" s="9">
        <f t="shared" si="21"/>
        <v>385</v>
      </c>
      <c r="F25" s="9">
        <v>0</v>
      </c>
      <c r="G25" s="9">
        <v>0</v>
      </c>
      <c r="H25" s="9">
        <f t="shared" si="22"/>
        <v>0</v>
      </c>
      <c r="I25" s="9">
        <f t="shared" si="2"/>
        <v>0</v>
      </c>
      <c r="J25" s="9">
        <v>222</v>
      </c>
      <c r="K25" s="9">
        <v>0</v>
      </c>
      <c r="L25" s="9">
        <f t="shared" si="23"/>
        <v>222</v>
      </c>
      <c r="M25" s="9">
        <v>0</v>
      </c>
      <c r="N25" s="9">
        <v>0</v>
      </c>
      <c r="O25" s="9">
        <f t="shared" si="24"/>
        <v>0</v>
      </c>
      <c r="P25" s="9">
        <f t="shared" si="5"/>
        <v>0</v>
      </c>
      <c r="Q25" s="9">
        <v>163</v>
      </c>
      <c r="R25" s="9">
        <v>0</v>
      </c>
      <c r="S25" s="9">
        <f t="shared" si="25"/>
        <v>163</v>
      </c>
      <c r="T25" s="9">
        <v>0</v>
      </c>
      <c r="U25" s="9">
        <v>0</v>
      </c>
      <c r="V25" s="9">
        <f t="shared" si="26"/>
        <v>0</v>
      </c>
      <c r="W25" s="9">
        <f t="shared" si="8"/>
        <v>0</v>
      </c>
    </row>
    <row r="26" spans="1:23" x14ac:dyDescent="0.2">
      <c r="A26" s="9" t="s">
        <v>46</v>
      </c>
      <c r="B26" s="9" t="s">
        <v>391</v>
      </c>
      <c r="C26" s="9">
        <v>3694</v>
      </c>
      <c r="D26" s="9">
        <v>387</v>
      </c>
      <c r="E26" s="9">
        <f t="shared" si="21"/>
        <v>4081</v>
      </c>
      <c r="F26" s="9">
        <v>0</v>
      </c>
      <c r="G26" s="9">
        <v>0</v>
      </c>
      <c r="H26" s="9">
        <f t="shared" si="22"/>
        <v>0</v>
      </c>
      <c r="I26" s="9">
        <f t="shared" si="2"/>
        <v>0</v>
      </c>
      <c r="J26" s="9">
        <v>3028</v>
      </c>
      <c r="K26" s="9">
        <v>193</v>
      </c>
      <c r="L26" s="9">
        <f t="shared" si="23"/>
        <v>3221</v>
      </c>
      <c r="M26" s="9">
        <v>0</v>
      </c>
      <c r="N26" s="9">
        <v>0</v>
      </c>
      <c r="O26" s="9">
        <f t="shared" si="24"/>
        <v>0</v>
      </c>
      <c r="P26" s="9">
        <f t="shared" si="5"/>
        <v>0</v>
      </c>
      <c r="Q26" s="9">
        <v>390</v>
      </c>
      <c r="R26" s="9">
        <v>194</v>
      </c>
      <c r="S26" s="9">
        <f t="shared" si="25"/>
        <v>584</v>
      </c>
      <c r="T26" s="9">
        <v>0</v>
      </c>
      <c r="U26" s="9">
        <v>0</v>
      </c>
      <c r="V26" s="9">
        <f t="shared" si="26"/>
        <v>0</v>
      </c>
      <c r="W26" s="9">
        <f t="shared" si="8"/>
        <v>0</v>
      </c>
    </row>
    <row r="27" spans="1:23" x14ac:dyDescent="0.2">
      <c r="A27" s="9" t="s">
        <v>48</v>
      </c>
      <c r="B27" s="9" t="s">
        <v>391</v>
      </c>
      <c r="C27" s="9">
        <v>898</v>
      </c>
      <c r="D27" s="9">
        <v>0</v>
      </c>
      <c r="E27" s="9">
        <f t="shared" si="21"/>
        <v>898</v>
      </c>
      <c r="F27" s="9">
        <v>0</v>
      </c>
      <c r="G27" s="9">
        <v>0</v>
      </c>
      <c r="H27" s="9">
        <f t="shared" si="22"/>
        <v>0</v>
      </c>
      <c r="I27" s="9">
        <f t="shared" si="2"/>
        <v>0</v>
      </c>
      <c r="J27" s="9">
        <v>121</v>
      </c>
      <c r="K27" s="9">
        <v>0</v>
      </c>
      <c r="L27" s="9">
        <f t="shared" si="23"/>
        <v>121</v>
      </c>
      <c r="M27" s="9">
        <v>0</v>
      </c>
      <c r="N27" s="9">
        <v>0</v>
      </c>
      <c r="O27" s="9">
        <f t="shared" si="24"/>
        <v>0</v>
      </c>
      <c r="P27" s="9">
        <f t="shared" si="5"/>
        <v>0</v>
      </c>
      <c r="Q27" s="9">
        <v>777</v>
      </c>
      <c r="R27" s="9">
        <v>0</v>
      </c>
      <c r="S27" s="9">
        <f t="shared" si="25"/>
        <v>777</v>
      </c>
      <c r="T27" s="9">
        <v>0</v>
      </c>
      <c r="U27" s="9">
        <v>0</v>
      </c>
      <c r="V27" s="9">
        <f t="shared" si="26"/>
        <v>0</v>
      </c>
      <c r="W27" s="9">
        <f t="shared" si="8"/>
        <v>0</v>
      </c>
    </row>
    <row r="28" spans="1:23" x14ac:dyDescent="0.2">
      <c r="A28" s="9" t="s">
        <v>50</v>
      </c>
      <c r="B28" s="9" t="s">
        <v>391</v>
      </c>
      <c r="C28" s="9">
        <v>1157</v>
      </c>
      <c r="D28" s="9">
        <v>80</v>
      </c>
      <c r="E28" s="9">
        <f t="shared" si="21"/>
        <v>1237</v>
      </c>
      <c r="F28" s="9">
        <v>0</v>
      </c>
      <c r="G28" s="9">
        <v>0</v>
      </c>
      <c r="H28" s="9">
        <f t="shared" si="22"/>
        <v>0</v>
      </c>
      <c r="I28" s="9">
        <f t="shared" si="2"/>
        <v>0</v>
      </c>
      <c r="J28" s="9">
        <v>708</v>
      </c>
      <c r="K28" s="9">
        <v>80</v>
      </c>
      <c r="L28" s="9">
        <f t="shared" si="23"/>
        <v>788</v>
      </c>
      <c r="M28" s="9">
        <v>0</v>
      </c>
      <c r="N28" s="9">
        <v>0</v>
      </c>
      <c r="O28" s="9">
        <f t="shared" si="24"/>
        <v>0</v>
      </c>
      <c r="P28" s="9">
        <f t="shared" si="5"/>
        <v>0</v>
      </c>
      <c r="Q28" s="9">
        <v>376</v>
      </c>
      <c r="R28" s="9">
        <v>0</v>
      </c>
      <c r="S28" s="9">
        <f t="shared" si="25"/>
        <v>376</v>
      </c>
      <c r="T28" s="9">
        <v>0</v>
      </c>
      <c r="U28" s="9">
        <v>0</v>
      </c>
      <c r="V28" s="9">
        <f t="shared" si="26"/>
        <v>0</v>
      </c>
      <c r="W28" s="9">
        <f t="shared" si="8"/>
        <v>0</v>
      </c>
    </row>
    <row r="29" spans="1:23" x14ac:dyDescent="0.2">
      <c r="A29" s="9" t="s">
        <v>392</v>
      </c>
      <c r="B29" s="9"/>
      <c r="C29" s="9">
        <f t="shared" ref="C29:H29" si="27">SUM(C19:C28)</f>
        <v>12786</v>
      </c>
      <c r="D29" s="9">
        <f t="shared" si="27"/>
        <v>1718</v>
      </c>
      <c r="E29" s="9">
        <f t="shared" si="27"/>
        <v>14504</v>
      </c>
      <c r="F29" s="9">
        <f t="shared" si="27"/>
        <v>163</v>
      </c>
      <c r="G29" s="9">
        <f t="shared" si="27"/>
        <v>0</v>
      </c>
      <c r="H29" s="9">
        <f t="shared" si="27"/>
        <v>163</v>
      </c>
      <c r="I29" s="9">
        <f t="shared" si="2"/>
        <v>1.1238279095421952E-2</v>
      </c>
      <c r="J29" s="9">
        <f t="shared" ref="J29:O29" si="28">SUM(J19:J28)</f>
        <v>5642</v>
      </c>
      <c r="K29" s="9">
        <f t="shared" si="28"/>
        <v>534</v>
      </c>
      <c r="L29" s="9">
        <f t="shared" si="28"/>
        <v>6176</v>
      </c>
      <c r="M29" s="9">
        <f t="shared" si="28"/>
        <v>100</v>
      </c>
      <c r="N29" s="9">
        <f t="shared" si="28"/>
        <v>0</v>
      </c>
      <c r="O29" s="9">
        <f t="shared" si="28"/>
        <v>100</v>
      </c>
      <c r="P29" s="9">
        <f t="shared" si="5"/>
        <v>1.6191709844559584E-2</v>
      </c>
      <c r="Q29" s="9"/>
      <c r="R29" s="9">
        <f>SUM(R19:R28)</f>
        <v>971</v>
      </c>
      <c r="S29" s="9">
        <f>SUM(S19:S28)</f>
        <v>7026</v>
      </c>
      <c r="T29" s="9">
        <f>SUM(T19:T28)</f>
        <v>0</v>
      </c>
      <c r="U29" s="9">
        <f>SUM(U19:U28)</f>
        <v>0</v>
      </c>
      <c r="V29" s="9">
        <f>SUM(V19:V28)</f>
        <v>0</v>
      </c>
      <c r="W29" s="9">
        <f t="shared" si="8"/>
        <v>0</v>
      </c>
    </row>
    <row r="30" spans="1:23" x14ac:dyDescent="0.2">
      <c r="A30" s="10" t="s">
        <v>52</v>
      </c>
      <c r="B30" s="10" t="s">
        <v>393</v>
      </c>
      <c r="C30" s="10">
        <v>1253</v>
      </c>
      <c r="D30" s="10">
        <v>515</v>
      </c>
      <c r="E30" s="10">
        <f t="shared" ref="E30:E54" si="29">C30+D30</f>
        <v>1768</v>
      </c>
      <c r="F30" s="10">
        <v>135</v>
      </c>
      <c r="G30" s="10">
        <v>0</v>
      </c>
      <c r="H30" s="10">
        <f t="shared" ref="H30:H54" si="30">F30+G30</f>
        <v>135</v>
      </c>
      <c r="I30" s="10">
        <f t="shared" si="2"/>
        <v>7.6357466063348423E-2</v>
      </c>
      <c r="J30" s="10">
        <v>701</v>
      </c>
      <c r="K30" s="10">
        <v>0</v>
      </c>
      <c r="L30" s="10">
        <f t="shared" ref="L30:L54" si="31">J30+K30</f>
        <v>701</v>
      </c>
      <c r="M30" s="10">
        <v>0</v>
      </c>
      <c r="N30" s="10">
        <v>0</v>
      </c>
      <c r="O30" s="10">
        <f t="shared" ref="O30:O54" si="32">M30+N30</f>
        <v>0</v>
      </c>
      <c r="P30" s="10">
        <f t="shared" si="5"/>
        <v>0</v>
      </c>
      <c r="Q30" s="10">
        <v>439</v>
      </c>
      <c r="R30" s="10">
        <v>108</v>
      </c>
      <c r="S30" s="10">
        <f t="shared" ref="S30:S54" si="33">Q30+R30</f>
        <v>547</v>
      </c>
      <c r="T30" s="10">
        <v>135</v>
      </c>
      <c r="U30" s="10">
        <v>0</v>
      </c>
      <c r="V30" s="10">
        <f t="shared" ref="V30:V54" si="34">T30+U30</f>
        <v>135</v>
      </c>
      <c r="W30" s="10">
        <f t="shared" si="8"/>
        <v>0.24680073126142596</v>
      </c>
    </row>
    <row r="31" spans="1:23" x14ac:dyDescent="0.2">
      <c r="A31" s="10" t="s">
        <v>54</v>
      </c>
      <c r="B31" s="10" t="s">
        <v>393</v>
      </c>
      <c r="C31" s="10">
        <v>6892</v>
      </c>
      <c r="D31" s="10">
        <v>1346</v>
      </c>
      <c r="E31" s="10">
        <f t="shared" si="29"/>
        <v>8238</v>
      </c>
      <c r="F31" s="10">
        <v>213</v>
      </c>
      <c r="G31" s="10">
        <v>178</v>
      </c>
      <c r="H31" s="10">
        <f t="shared" si="30"/>
        <v>391</v>
      </c>
      <c r="I31" s="10">
        <f t="shared" si="2"/>
        <v>4.7462976450594802E-2</v>
      </c>
      <c r="J31" s="10">
        <v>1177</v>
      </c>
      <c r="K31" s="10">
        <v>225</v>
      </c>
      <c r="L31" s="10">
        <f t="shared" si="31"/>
        <v>1402</v>
      </c>
      <c r="M31" s="10">
        <v>0</v>
      </c>
      <c r="N31" s="10">
        <v>0</v>
      </c>
      <c r="O31" s="10">
        <f t="shared" si="32"/>
        <v>0</v>
      </c>
      <c r="P31" s="10">
        <f t="shared" si="5"/>
        <v>0</v>
      </c>
      <c r="Q31" s="10">
        <v>3675</v>
      </c>
      <c r="R31" s="10">
        <v>611</v>
      </c>
      <c r="S31" s="10">
        <f t="shared" si="33"/>
        <v>4286</v>
      </c>
      <c r="T31" s="10">
        <v>213</v>
      </c>
      <c r="U31" s="10">
        <v>178</v>
      </c>
      <c r="V31" s="10">
        <f t="shared" si="34"/>
        <v>391</v>
      </c>
      <c r="W31" s="10">
        <f t="shared" si="8"/>
        <v>9.1227251516565563E-2</v>
      </c>
    </row>
    <row r="32" spans="1:23" x14ac:dyDescent="0.2">
      <c r="A32" s="10" t="s">
        <v>56</v>
      </c>
      <c r="B32" s="10" t="s">
        <v>393</v>
      </c>
      <c r="C32" s="10">
        <v>5158</v>
      </c>
      <c r="D32" s="10">
        <v>1232</v>
      </c>
      <c r="E32" s="10">
        <f t="shared" si="29"/>
        <v>6390</v>
      </c>
      <c r="F32" s="10">
        <v>0</v>
      </c>
      <c r="G32" s="10">
        <v>200</v>
      </c>
      <c r="H32" s="10">
        <f t="shared" si="30"/>
        <v>200</v>
      </c>
      <c r="I32" s="10">
        <f t="shared" si="2"/>
        <v>3.1298904538341159E-2</v>
      </c>
      <c r="J32" s="10">
        <v>1605</v>
      </c>
      <c r="K32" s="10">
        <v>498</v>
      </c>
      <c r="L32" s="10">
        <f t="shared" si="31"/>
        <v>2103</v>
      </c>
      <c r="M32" s="10">
        <v>0</v>
      </c>
      <c r="N32" s="10">
        <v>73</v>
      </c>
      <c r="O32" s="10">
        <f t="shared" si="32"/>
        <v>73</v>
      </c>
      <c r="P32" s="10">
        <f t="shared" si="5"/>
        <v>3.4712315739419873E-2</v>
      </c>
      <c r="Q32" s="10">
        <v>3163</v>
      </c>
      <c r="R32" s="10">
        <v>734</v>
      </c>
      <c r="S32" s="10">
        <f t="shared" si="33"/>
        <v>3897</v>
      </c>
      <c r="T32" s="10">
        <v>0</v>
      </c>
      <c r="U32" s="10">
        <v>127</v>
      </c>
      <c r="V32" s="10">
        <f t="shared" si="34"/>
        <v>127</v>
      </c>
      <c r="W32" s="10">
        <f t="shared" si="8"/>
        <v>3.2589171157300485E-2</v>
      </c>
    </row>
    <row r="33" spans="1:23" x14ac:dyDescent="0.2">
      <c r="A33" s="10" t="s">
        <v>58</v>
      </c>
      <c r="B33" s="10" t="s">
        <v>393</v>
      </c>
      <c r="C33" s="10">
        <v>6456</v>
      </c>
      <c r="D33" s="10">
        <v>1759</v>
      </c>
      <c r="E33" s="10">
        <f t="shared" si="29"/>
        <v>8215</v>
      </c>
      <c r="F33" s="10">
        <v>112</v>
      </c>
      <c r="G33" s="10">
        <v>397</v>
      </c>
      <c r="H33" s="10">
        <f t="shared" si="30"/>
        <v>509</v>
      </c>
      <c r="I33" s="10">
        <f t="shared" si="2"/>
        <v>6.195982958003652E-2</v>
      </c>
      <c r="J33" s="10">
        <v>3956</v>
      </c>
      <c r="K33" s="10">
        <v>832</v>
      </c>
      <c r="L33" s="10">
        <f t="shared" si="31"/>
        <v>4788</v>
      </c>
      <c r="M33" s="10">
        <v>66</v>
      </c>
      <c r="N33" s="10">
        <v>0</v>
      </c>
      <c r="O33" s="10">
        <f t="shared" si="32"/>
        <v>66</v>
      </c>
      <c r="P33" s="10">
        <f t="shared" si="5"/>
        <v>1.3784461152882205E-2</v>
      </c>
      <c r="Q33" s="10">
        <v>1468</v>
      </c>
      <c r="R33" s="10">
        <v>530</v>
      </c>
      <c r="S33" s="10">
        <f t="shared" si="33"/>
        <v>1998</v>
      </c>
      <c r="T33" s="10">
        <v>0</v>
      </c>
      <c r="U33" s="10">
        <v>0</v>
      </c>
      <c r="V33" s="10">
        <f t="shared" si="34"/>
        <v>0</v>
      </c>
      <c r="W33" s="10">
        <f t="shared" si="8"/>
        <v>0</v>
      </c>
    </row>
    <row r="34" spans="1:23" x14ac:dyDescent="0.2">
      <c r="A34" s="10" t="s">
        <v>60</v>
      </c>
      <c r="B34" s="10" t="s">
        <v>393</v>
      </c>
      <c r="C34" s="10">
        <v>5754</v>
      </c>
      <c r="D34" s="10">
        <v>390</v>
      </c>
      <c r="E34" s="10">
        <f t="shared" si="29"/>
        <v>6144</v>
      </c>
      <c r="F34" s="10">
        <v>434</v>
      </c>
      <c r="G34" s="10">
        <v>0</v>
      </c>
      <c r="H34" s="10">
        <f t="shared" si="30"/>
        <v>434</v>
      </c>
      <c r="I34" s="10">
        <f t="shared" si="2"/>
        <v>7.0638020833333329E-2</v>
      </c>
      <c r="J34" s="10">
        <v>2781</v>
      </c>
      <c r="K34" s="10">
        <v>283</v>
      </c>
      <c r="L34" s="10">
        <f t="shared" si="31"/>
        <v>3064</v>
      </c>
      <c r="M34" s="10">
        <v>144</v>
      </c>
      <c r="N34" s="10">
        <v>0</v>
      </c>
      <c r="O34" s="10">
        <f t="shared" si="32"/>
        <v>144</v>
      </c>
      <c r="P34" s="10">
        <f t="shared" si="5"/>
        <v>4.6997389033942558E-2</v>
      </c>
      <c r="Q34" s="10">
        <v>1259</v>
      </c>
      <c r="R34" s="10">
        <v>70</v>
      </c>
      <c r="S34" s="10">
        <f t="shared" si="33"/>
        <v>1329</v>
      </c>
      <c r="T34" s="10">
        <v>0</v>
      </c>
      <c r="U34" s="10">
        <v>0</v>
      </c>
      <c r="V34" s="10">
        <f t="shared" si="34"/>
        <v>0</v>
      </c>
      <c r="W34" s="10">
        <f t="shared" si="8"/>
        <v>0</v>
      </c>
    </row>
    <row r="35" spans="1:23" x14ac:dyDescent="0.2">
      <c r="A35" s="10" t="s">
        <v>62</v>
      </c>
      <c r="B35" s="10" t="s">
        <v>393</v>
      </c>
      <c r="C35" s="10">
        <v>4968</v>
      </c>
      <c r="D35" s="10">
        <v>1818</v>
      </c>
      <c r="E35" s="10">
        <f t="shared" si="29"/>
        <v>6786</v>
      </c>
      <c r="F35" s="10">
        <v>64</v>
      </c>
      <c r="G35" s="10">
        <v>441</v>
      </c>
      <c r="H35" s="10">
        <f t="shared" si="30"/>
        <v>505</v>
      </c>
      <c r="I35" s="10">
        <f t="shared" ref="I35:I66" si="35">H35/E35</f>
        <v>7.4417919245505448E-2</v>
      </c>
      <c r="J35" s="10">
        <v>3842</v>
      </c>
      <c r="K35" s="10">
        <v>100</v>
      </c>
      <c r="L35" s="10">
        <f t="shared" si="31"/>
        <v>3942</v>
      </c>
      <c r="M35" s="10">
        <v>0</v>
      </c>
      <c r="N35" s="10">
        <v>100</v>
      </c>
      <c r="O35" s="10">
        <f t="shared" si="32"/>
        <v>100</v>
      </c>
      <c r="P35" s="10">
        <f t="shared" ref="P35:P66" si="36">O35/L35</f>
        <v>2.5367833587011668E-2</v>
      </c>
      <c r="Q35" s="10">
        <v>1058</v>
      </c>
      <c r="R35" s="10">
        <v>1718</v>
      </c>
      <c r="S35" s="10">
        <f t="shared" si="33"/>
        <v>2776</v>
      </c>
      <c r="T35" s="10">
        <v>64</v>
      </c>
      <c r="U35" s="10">
        <v>341</v>
      </c>
      <c r="V35" s="10">
        <f t="shared" si="34"/>
        <v>405</v>
      </c>
      <c r="W35" s="10">
        <f t="shared" ref="W35:W66" si="37">V35/S35</f>
        <v>0.14589337175792508</v>
      </c>
    </row>
    <row r="36" spans="1:23" x14ac:dyDescent="0.2">
      <c r="A36" s="10" t="s">
        <v>64</v>
      </c>
      <c r="B36" s="10" t="s">
        <v>393</v>
      </c>
      <c r="C36" s="10">
        <v>3064</v>
      </c>
      <c r="D36" s="10">
        <v>1320</v>
      </c>
      <c r="E36" s="10">
        <f t="shared" si="29"/>
        <v>4384</v>
      </c>
      <c r="F36" s="10">
        <v>305</v>
      </c>
      <c r="G36" s="10">
        <v>0</v>
      </c>
      <c r="H36" s="10">
        <f t="shared" si="30"/>
        <v>305</v>
      </c>
      <c r="I36" s="10">
        <f t="shared" si="35"/>
        <v>6.9571167883211674E-2</v>
      </c>
      <c r="J36" s="10">
        <v>1353</v>
      </c>
      <c r="K36" s="10">
        <v>215</v>
      </c>
      <c r="L36" s="10">
        <f t="shared" si="31"/>
        <v>1568</v>
      </c>
      <c r="M36" s="10">
        <v>211</v>
      </c>
      <c r="N36" s="10">
        <v>0</v>
      </c>
      <c r="O36" s="10">
        <f t="shared" si="32"/>
        <v>211</v>
      </c>
      <c r="P36" s="10">
        <f t="shared" si="36"/>
        <v>0.13456632653061223</v>
      </c>
      <c r="Q36" s="10">
        <v>1514</v>
      </c>
      <c r="R36" s="10">
        <v>1105</v>
      </c>
      <c r="S36" s="10">
        <f t="shared" si="33"/>
        <v>2619</v>
      </c>
      <c r="T36" s="10">
        <v>94</v>
      </c>
      <c r="U36" s="10">
        <v>0</v>
      </c>
      <c r="V36" s="10">
        <f t="shared" si="34"/>
        <v>94</v>
      </c>
      <c r="W36" s="10">
        <f t="shared" si="37"/>
        <v>3.5891561664757543E-2</v>
      </c>
    </row>
    <row r="37" spans="1:23" x14ac:dyDescent="0.2">
      <c r="A37" s="10" t="s">
        <v>66</v>
      </c>
      <c r="B37" s="10" t="s">
        <v>393</v>
      </c>
      <c r="C37" s="10">
        <v>976</v>
      </c>
      <c r="D37" s="10">
        <v>2452</v>
      </c>
      <c r="E37" s="10">
        <f t="shared" si="29"/>
        <v>3428</v>
      </c>
      <c r="F37" s="10">
        <v>0</v>
      </c>
      <c r="G37" s="10">
        <v>0</v>
      </c>
      <c r="H37" s="10">
        <f t="shared" si="30"/>
        <v>0</v>
      </c>
      <c r="I37" s="10">
        <f t="shared" si="35"/>
        <v>0</v>
      </c>
      <c r="J37" s="10">
        <v>301</v>
      </c>
      <c r="K37" s="10">
        <v>304</v>
      </c>
      <c r="L37" s="10">
        <f t="shared" si="31"/>
        <v>605</v>
      </c>
      <c r="M37" s="10">
        <v>0</v>
      </c>
      <c r="N37" s="10">
        <v>0</v>
      </c>
      <c r="O37" s="10">
        <f t="shared" si="32"/>
        <v>0</v>
      </c>
      <c r="P37" s="10">
        <f t="shared" si="36"/>
        <v>0</v>
      </c>
      <c r="Q37" s="10">
        <v>574</v>
      </c>
      <c r="R37" s="10">
        <v>2148</v>
      </c>
      <c r="S37" s="10">
        <f t="shared" si="33"/>
        <v>2722</v>
      </c>
      <c r="T37" s="10">
        <v>0</v>
      </c>
      <c r="U37" s="10">
        <v>0</v>
      </c>
      <c r="V37" s="10">
        <f t="shared" si="34"/>
        <v>0</v>
      </c>
      <c r="W37" s="10">
        <f t="shared" si="37"/>
        <v>0</v>
      </c>
    </row>
    <row r="38" spans="1:23" x14ac:dyDescent="0.2">
      <c r="A38" s="10" t="s">
        <v>68</v>
      </c>
      <c r="B38" s="10" t="s">
        <v>393</v>
      </c>
      <c r="C38" s="10">
        <v>3379</v>
      </c>
      <c r="D38" s="10">
        <v>2190</v>
      </c>
      <c r="E38" s="10">
        <f t="shared" si="29"/>
        <v>5569</v>
      </c>
      <c r="F38" s="10">
        <v>130</v>
      </c>
      <c r="G38" s="10">
        <v>0</v>
      </c>
      <c r="H38" s="10">
        <f t="shared" si="30"/>
        <v>130</v>
      </c>
      <c r="I38" s="10">
        <f t="shared" si="35"/>
        <v>2.3343508708924404E-2</v>
      </c>
      <c r="J38" s="10">
        <v>1152</v>
      </c>
      <c r="K38" s="10">
        <v>1212</v>
      </c>
      <c r="L38" s="10">
        <f t="shared" si="31"/>
        <v>2364</v>
      </c>
      <c r="M38" s="10">
        <v>0</v>
      </c>
      <c r="N38" s="10">
        <v>0</v>
      </c>
      <c r="O38" s="10">
        <f t="shared" si="32"/>
        <v>0</v>
      </c>
      <c r="P38" s="10">
        <f t="shared" si="36"/>
        <v>0</v>
      </c>
      <c r="Q38" s="10">
        <v>1259</v>
      </c>
      <c r="R38" s="10">
        <v>978</v>
      </c>
      <c r="S38" s="10">
        <f t="shared" si="33"/>
        <v>2237</v>
      </c>
      <c r="T38" s="10">
        <v>130</v>
      </c>
      <c r="U38" s="10">
        <v>0</v>
      </c>
      <c r="V38" s="10">
        <f t="shared" si="34"/>
        <v>130</v>
      </c>
      <c r="W38" s="10">
        <f t="shared" si="37"/>
        <v>5.8113544926240504E-2</v>
      </c>
    </row>
    <row r="39" spans="1:23" x14ac:dyDescent="0.2">
      <c r="A39" s="10" t="s">
        <v>70</v>
      </c>
      <c r="B39" s="10" t="s">
        <v>393</v>
      </c>
      <c r="C39" s="10">
        <v>8634</v>
      </c>
      <c r="D39" s="10">
        <v>1196</v>
      </c>
      <c r="E39" s="10">
        <f t="shared" si="29"/>
        <v>9830</v>
      </c>
      <c r="F39" s="10">
        <v>231</v>
      </c>
      <c r="G39" s="10">
        <v>0</v>
      </c>
      <c r="H39" s="10">
        <f t="shared" si="30"/>
        <v>231</v>
      </c>
      <c r="I39" s="10">
        <f t="shared" si="35"/>
        <v>2.3499491353001018E-2</v>
      </c>
      <c r="J39" s="10">
        <v>3957</v>
      </c>
      <c r="K39" s="10">
        <v>627</v>
      </c>
      <c r="L39" s="10">
        <f t="shared" si="31"/>
        <v>4584</v>
      </c>
      <c r="M39" s="10">
        <v>145</v>
      </c>
      <c r="N39" s="10">
        <v>0</v>
      </c>
      <c r="O39" s="10">
        <f t="shared" si="32"/>
        <v>145</v>
      </c>
      <c r="P39" s="10">
        <f t="shared" si="36"/>
        <v>3.1631762652705064E-2</v>
      </c>
      <c r="Q39" s="10">
        <v>3652</v>
      </c>
      <c r="R39" s="10">
        <v>477</v>
      </c>
      <c r="S39" s="10">
        <f t="shared" si="33"/>
        <v>4129</v>
      </c>
      <c r="T39" s="10">
        <v>86</v>
      </c>
      <c r="U39" s="10">
        <v>0</v>
      </c>
      <c r="V39" s="10">
        <f t="shared" si="34"/>
        <v>86</v>
      </c>
      <c r="W39" s="10">
        <f t="shared" si="37"/>
        <v>2.0828287720997821E-2</v>
      </c>
    </row>
    <row r="40" spans="1:23" x14ac:dyDescent="0.2">
      <c r="A40" s="10" t="s">
        <v>72</v>
      </c>
      <c r="B40" s="10" t="s">
        <v>393</v>
      </c>
      <c r="C40" s="10">
        <v>7101</v>
      </c>
      <c r="D40" s="10">
        <v>1254</v>
      </c>
      <c r="E40" s="10">
        <f t="shared" si="29"/>
        <v>8355</v>
      </c>
      <c r="F40" s="10">
        <v>282</v>
      </c>
      <c r="G40" s="10">
        <v>254</v>
      </c>
      <c r="H40" s="10">
        <f t="shared" si="30"/>
        <v>536</v>
      </c>
      <c r="I40" s="10">
        <f t="shared" si="35"/>
        <v>6.4153201675643326E-2</v>
      </c>
      <c r="J40" s="10">
        <v>3195</v>
      </c>
      <c r="K40" s="10">
        <v>163</v>
      </c>
      <c r="L40" s="10">
        <f t="shared" si="31"/>
        <v>3358</v>
      </c>
      <c r="M40" s="10">
        <v>0</v>
      </c>
      <c r="N40" s="10">
        <v>0</v>
      </c>
      <c r="O40" s="10">
        <f t="shared" si="32"/>
        <v>0</v>
      </c>
      <c r="P40" s="10">
        <f t="shared" si="36"/>
        <v>0</v>
      </c>
      <c r="Q40" s="10">
        <v>3855</v>
      </c>
      <c r="R40" s="10">
        <v>1091</v>
      </c>
      <c r="S40" s="10">
        <f t="shared" si="33"/>
        <v>4946</v>
      </c>
      <c r="T40" s="10">
        <v>282</v>
      </c>
      <c r="U40" s="10">
        <v>254</v>
      </c>
      <c r="V40" s="10">
        <f t="shared" si="34"/>
        <v>536</v>
      </c>
      <c r="W40" s="10">
        <f t="shared" si="37"/>
        <v>0.10837040032349374</v>
      </c>
    </row>
    <row r="41" spans="1:23" x14ac:dyDescent="0.2">
      <c r="A41" s="10" t="s">
        <v>74</v>
      </c>
      <c r="B41" s="10" t="s">
        <v>393</v>
      </c>
      <c r="C41" s="10">
        <v>10834</v>
      </c>
      <c r="D41" s="10">
        <v>1721</v>
      </c>
      <c r="E41" s="10">
        <f t="shared" si="29"/>
        <v>12555</v>
      </c>
      <c r="F41" s="10">
        <v>274</v>
      </c>
      <c r="G41" s="10">
        <v>0</v>
      </c>
      <c r="H41" s="10">
        <f t="shared" si="30"/>
        <v>274</v>
      </c>
      <c r="I41" s="10">
        <f t="shared" si="35"/>
        <v>2.1823974512146554E-2</v>
      </c>
      <c r="J41" s="10">
        <v>7643</v>
      </c>
      <c r="K41" s="10">
        <v>130</v>
      </c>
      <c r="L41" s="10">
        <f t="shared" si="31"/>
        <v>7773</v>
      </c>
      <c r="M41" s="10">
        <v>175</v>
      </c>
      <c r="N41" s="10">
        <v>0</v>
      </c>
      <c r="O41" s="10">
        <f t="shared" si="32"/>
        <v>175</v>
      </c>
      <c r="P41" s="10">
        <f t="shared" si="36"/>
        <v>2.2513829924096229E-2</v>
      </c>
      <c r="Q41" s="10">
        <v>2686</v>
      </c>
      <c r="R41" s="10">
        <v>1135</v>
      </c>
      <c r="S41" s="10">
        <f t="shared" si="33"/>
        <v>3821</v>
      </c>
      <c r="T41" s="10">
        <v>0</v>
      </c>
      <c r="U41" s="10">
        <v>0</v>
      </c>
      <c r="V41" s="10">
        <f t="shared" si="34"/>
        <v>0</v>
      </c>
      <c r="W41" s="10">
        <f t="shared" si="37"/>
        <v>0</v>
      </c>
    </row>
    <row r="42" spans="1:23" x14ac:dyDescent="0.2">
      <c r="A42" s="10" t="s">
        <v>76</v>
      </c>
      <c r="B42" s="10" t="s">
        <v>393</v>
      </c>
      <c r="C42" s="10">
        <v>2437</v>
      </c>
      <c r="D42" s="10">
        <v>3386</v>
      </c>
      <c r="E42" s="10">
        <f t="shared" si="29"/>
        <v>5823</v>
      </c>
      <c r="F42" s="10">
        <v>84</v>
      </c>
      <c r="G42" s="10">
        <v>0</v>
      </c>
      <c r="H42" s="10">
        <f t="shared" si="30"/>
        <v>84</v>
      </c>
      <c r="I42" s="10">
        <f t="shared" si="35"/>
        <v>1.4425553838227717E-2</v>
      </c>
      <c r="J42" s="10">
        <v>1369</v>
      </c>
      <c r="K42" s="10">
        <v>841</v>
      </c>
      <c r="L42" s="10">
        <f t="shared" si="31"/>
        <v>2210</v>
      </c>
      <c r="M42" s="10">
        <v>84</v>
      </c>
      <c r="N42" s="10">
        <v>0</v>
      </c>
      <c r="O42" s="10">
        <f t="shared" si="32"/>
        <v>84</v>
      </c>
      <c r="P42" s="10">
        <f t="shared" si="36"/>
        <v>3.8009049773755653E-2</v>
      </c>
      <c r="Q42" s="10">
        <v>1068</v>
      </c>
      <c r="R42" s="10">
        <v>2365</v>
      </c>
      <c r="S42" s="10">
        <f t="shared" si="33"/>
        <v>3433</v>
      </c>
      <c r="T42" s="10">
        <v>0</v>
      </c>
      <c r="U42" s="10">
        <v>0</v>
      </c>
      <c r="V42" s="10">
        <f t="shared" si="34"/>
        <v>0</v>
      </c>
      <c r="W42" s="10">
        <f t="shared" si="37"/>
        <v>0</v>
      </c>
    </row>
    <row r="43" spans="1:23" x14ac:dyDescent="0.2">
      <c r="A43" s="10" t="s">
        <v>78</v>
      </c>
      <c r="B43" s="10" t="s">
        <v>393</v>
      </c>
      <c r="C43" s="10">
        <v>2390</v>
      </c>
      <c r="D43" s="10">
        <v>1409</v>
      </c>
      <c r="E43" s="10">
        <f t="shared" si="29"/>
        <v>3799</v>
      </c>
      <c r="F43" s="10">
        <v>59</v>
      </c>
      <c r="G43" s="10">
        <v>85</v>
      </c>
      <c r="H43" s="10">
        <f t="shared" si="30"/>
        <v>144</v>
      </c>
      <c r="I43" s="10">
        <f t="shared" si="35"/>
        <v>3.7904711766254276E-2</v>
      </c>
      <c r="J43" s="10">
        <v>1266</v>
      </c>
      <c r="K43" s="10">
        <v>0</v>
      </c>
      <c r="L43" s="10">
        <f t="shared" si="31"/>
        <v>1266</v>
      </c>
      <c r="M43" s="10">
        <v>0</v>
      </c>
      <c r="N43" s="10">
        <v>0</v>
      </c>
      <c r="O43" s="10">
        <f t="shared" si="32"/>
        <v>0</v>
      </c>
      <c r="P43" s="10">
        <f t="shared" si="36"/>
        <v>0</v>
      </c>
      <c r="Q43" s="10">
        <v>1124</v>
      </c>
      <c r="R43" s="10">
        <v>571</v>
      </c>
      <c r="S43" s="10">
        <f t="shared" si="33"/>
        <v>1695</v>
      </c>
      <c r="T43" s="10">
        <v>59</v>
      </c>
      <c r="U43" s="10">
        <v>85</v>
      </c>
      <c r="V43" s="10">
        <f t="shared" si="34"/>
        <v>144</v>
      </c>
      <c r="W43" s="10">
        <f t="shared" si="37"/>
        <v>8.4955752212389379E-2</v>
      </c>
    </row>
    <row r="44" spans="1:23" x14ac:dyDescent="0.2">
      <c r="A44" s="10" t="s">
        <v>80</v>
      </c>
      <c r="B44" s="10" t="s">
        <v>393</v>
      </c>
      <c r="C44" s="10">
        <v>561</v>
      </c>
      <c r="D44" s="10">
        <v>309</v>
      </c>
      <c r="E44" s="10">
        <f t="shared" si="29"/>
        <v>870</v>
      </c>
      <c r="F44" s="10">
        <v>0</v>
      </c>
      <c r="G44" s="10">
        <v>0</v>
      </c>
      <c r="H44" s="10">
        <f t="shared" si="30"/>
        <v>0</v>
      </c>
      <c r="I44" s="10">
        <f t="shared" si="35"/>
        <v>0</v>
      </c>
      <c r="J44" s="10">
        <v>286</v>
      </c>
      <c r="K44" s="10">
        <v>111</v>
      </c>
      <c r="L44" s="10">
        <f t="shared" si="31"/>
        <v>397</v>
      </c>
      <c r="M44" s="10">
        <v>0</v>
      </c>
      <c r="N44" s="10">
        <v>0</v>
      </c>
      <c r="O44" s="10">
        <f t="shared" si="32"/>
        <v>0</v>
      </c>
      <c r="P44" s="10">
        <f t="shared" si="36"/>
        <v>0</v>
      </c>
      <c r="Q44" s="10">
        <v>196</v>
      </c>
      <c r="R44" s="10">
        <v>198</v>
      </c>
      <c r="S44" s="10">
        <f t="shared" si="33"/>
        <v>394</v>
      </c>
      <c r="T44" s="10">
        <v>0</v>
      </c>
      <c r="U44" s="10">
        <v>0</v>
      </c>
      <c r="V44" s="10">
        <f t="shared" si="34"/>
        <v>0</v>
      </c>
      <c r="W44" s="10">
        <f t="shared" si="37"/>
        <v>0</v>
      </c>
    </row>
    <row r="45" spans="1:23" x14ac:dyDescent="0.2">
      <c r="A45" s="10" t="s">
        <v>82</v>
      </c>
      <c r="B45" s="10" t="s">
        <v>393</v>
      </c>
      <c r="C45" s="10">
        <v>9742</v>
      </c>
      <c r="D45" s="10">
        <v>8724</v>
      </c>
      <c r="E45" s="10">
        <f t="shared" si="29"/>
        <v>18466</v>
      </c>
      <c r="F45" s="10">
        <v>144</v>
      </c>
      <c r="G45" s="10">
        <v>0</v>
      </c>
      <c r="H45" s="10">
        <f t="shared" si="30"/>
        <v>144</v>
      </c>
      <c r="I45" s="10">
        <f t="shared" si="35"/>
        <v>7.7981154554316043E-3</v>
      </c>
      <c r="J45" s="10">
        <v>1715</v>
      </c>
      <c r="K45" s="10">
        <v>875</v>
      </c>
      <c r="L45" s="10">
        <f t="shared" si="31"/>
        <v>2590</v>
      </c>
      <c r="M45" s="10">
        <v>73</v>
      </c>
      <c r="N45" s="10">
        <v>0</v>
      </c>
      <c r="O45" s="10">
        <f t="shared" si="32"/>
        <v>73</v>
      </c>
      <c r="P45" s="10">
        <f t="shared" si="36"/>
        <v>2.8185328185328186E-2</v>
      </c>
      <c r="Q45" s="10">
        <v>7133</v>
      </c>
      <c r="R45" s="10">
        <v>6141</v>
      </c>
      <c r="S45" s="10">
        <f t="shared" si="33"/>
        <v>13274</v>
      </c>
      <c r="T45" s="10">
        <v>71</v>
      </c>
      <c r="U45" s="10">
        <v>0</v>
      </c>
      <c r="V45" s="10">
        <f t="shared" si="34"/>
        <v>71</v>
      </c>
      <c r="W45" s="10">
        <f t="shared" si="37"/>
        <v>5.3488021696549643E-3</v>
      </c>
    </row>
    <row r="46" spans="1:23" x14ac:dyDescent="0.2">
      <c r="A46" s="10" t="s">
        <v>84</v>
      </c>
      <c r="B46" s="10" t="s">
        <v>393</v>
      </c>
      <c r="C46" s="10">
        <v>1212</v>
      </c>
      <c r="D46" s="10">
        <v>2713</v>
      </c>
      <c r="E46" s="10">
        <f t="shared" si="29"/>
        <v>3925</v>
      </c>
      <c r="F46" s="10">
        <v>0</v>
      </c>
      <c r="G46" s="10">
        <v>0</v>
      </c>
      <c r="H46" s="10">
        <f t="shared" si="30"/>
        <v>0</v>
      </c>
      <c r="I46" s="10">
        <f t="shared" si="35"/>
        <v>0</v>
      </c>
      <c r="J46" s="10">
        <v>425</v>
      </c>
      <c r="K46" s="10">
        <v>309</v>
      </c>
      <c r="L46" s="10">
        <f t="shared" si="31"/>
        <v>734</v>
      </c>
      <c r="M46" s="10">
        <v>0</v>
      </c>
      <c r="N46" s="10">
        <v>0</v>
      </c>
      <c r="O46" s="10">
        <f t="shared" si="32"/>
        <v>0</v>
      </c>
      <c r="P46" s="10">
        <f t="shared" si="36"/>
        <v>0</v>
      </c>
      <c r="Q46" s="10">
        <v>463</v>
      </c>
      <c r="R46" s="10">
        <v>1553</v>
      </c>
      <c r="S46" s="10">
        <f t="shared" si="33"/>
        <v>2016</v>
      </c>
      <c r="T46" s="10">
        <v>0</v>
      </c>
      <c r="U46" s="10">
        <v>0</v>
      </c>
      <c r="V46" s="10">
        <f t="shared" si="34"/>
        <v>0</v>
      </c>
      <c r="W46" s="10">
        <f t="shared" si="37"/>
        <v>0</v>
      </c>
    </row>
    <row r="47" spans="1:23" x14ac:dyDescent="0.2">
      <c r="A47" s="10" t="s">
        <v>86</v>
      </c>
      <c r="B47" s="10" t="s">
        <v>393</v>
      </c>
      <c r="C47" s="10">
        <v>1506</v>
      </c>
      <c r="D47" s="10">
        <v>347</v>
      </c>
      <c r="E47" s="10">
        <f t="shared" si="29"/>
        <v>1853</v>
      </c>
      <c r="F47" s="10">
        <v>105</v>
      </c>
      <c r="G47" s="10">
        <v>64</v>
      </c>
      <c r="H47" s="10">
        <f t="shared" si="30"/>
        <v>169</v>
      </c>
      <c r="I47" s="10">
        <f t="shared" si="35"/>
        <v>9.1203453858607661E-2</v>
      </c>
      <c r="J47" s="10">
        <v>1172</v>
      </c>
      <c r="K47" s="10">
        <v>248</v>
      </c>
      <c r="L47" s="10">
        <f t="shared" si="31"/>
        <v>1420</v>
      </c>
      <c r="M47" s="10">
        <v>105</v>
      </c>
      <c r="N47" s="10">
        <v>64</v>
      </c>
      <c r="O47" s="10">
        <f t="shared" si="32"/>
        <v>169</v>
      </c>
      <c r="P47" s="10">
        <f t="shared" si="36"/>
        <v>0.11901408450704225</v>
      </c>
      <c r="Q47" s="10">
        <v>334</v>
      </c>
      <c r="R47" s="10">
        <v>99</v>
      </c>
      <c r="S47" s="10">
        <f t="shared" si="33"/>
        <v>433</v>
      </c>
      <c r="T47" s="10">
        <v>0</v>
      </c>
      <c r="U47" s="10">
        <v>0</v>
      </c>
      <c r="V47" s="10">
        <f t="shared" si="34"/>
        <v>0</v>
      </c>
      <c r="W47" s="10">
        <f t="shared" si="37"/>
        <v>0</v>
      </c>
    </row>
    <row r="48" spans="1:23" x14ac:dyDescent="0.2">
      <c r="A48" s="10" t="s">
        <v>88</v>
      </c>
      <c r="B48" s="10" t="s">
        <v>393</v>
      </c>
      <c r="C48" s="10">
        <v>2864</v>
      </c>
      <c r="D48" s="10">
        <v>2062</v>
      </c>
      <c r="E48" s="10">
        <f t="shared" si="29"/>
        <v>4926</v>
      </c>
      <c r="F48" s="10">
        <v>137</v>
      </c>
      <c r="G48" s="10">
        <v>74</v>
      </c>
      <c r="H48" s="10">
        <f t="shared" si="30"/>
        <v>211</v>
      </c>
      <c r="I48" s="10">
        <f t="shared" si="35"/>
        <v>4.2833942346731629E-2</v>
      </c>
      <c r="J48" s="10">
        <v>678</v>
      </c>
      <c r="K48" s="10">
        <v>530</v>
      </c>
      <c r="L48" s="10">
        <f t="shared" si="31"/>
        <v>1208</v>
      </c>
      <c r="M48" s="10">
        <v>103</v>
      </c>
      <c r="N48" s="10">
        <v>0</v>
      </c>
      <c r="O48" s="10">
        <f t="shared" si="32"/>
        <v>103</v>
      </c>
      <c r="P48" s="10">
        <f t="shared" si="36"/>
        <v>8.5264900662251661E-2</v>
      </c>
      <c r="Q48" s="10">
        <v>1221</v>
      </c>
      <c r="R48" s="10">
        <v>829</v>
      </c>
      <c r="S48" s="10">
        <f t="shared" si="33"/>
        <v>2050</v>
      </c>
      <c r="T48" s="10">
        <v>0</v>
      </c>
      <c r="U48" s="10">
        <v>0</v>
      </c>
      <c r="V48" s="10">
        <f t="shared" si="34"/>
        <v>0</v>
      </c>
      <c r="W48" s="10">
        <f t="shared" si="37"/>
        <v>0</v>
      </c>
    </row>
    <row r="49" spans="1:23" x14ac:dyDescent="0.2">
      <c r="A49" s="10" t="s">
        <v>90</v>
      </c>
      <c r="B49" s="10" t="s">
        <v>393</v>
      </c>
      <c r="C49" s="10">
        <v>3304</v>
      </c>
      <c r="D49" s="10">
        <v>536</v>
      </c>
      <c r="E49" s="10">
        <f t="shared" si="29"/>
        <v>3840</v>
      </c>
      <c r="F49" s="10">
        <v>136</v>
      </c>
      <c r="G49" s="10">
        <v>165</v>
      </c>
      <c r="H49" s="10">
        <f t="shared" si="30"/>
        <v>301</v>
      </c>
      <c r="I49" s="10">
        <f t="shared" si="35"/>
        <v>7.8385416666666666E-2</v>
      </c>
      <c r="J49" s="10">
        <v>1700</v>
      </c>
      <c r="K49" s="10">
        <v>0</v>
      </c>
      <c r="L49" s="10">
        <f t="shared" si="31"/>
        <v>1700</v>
      </c>
      <c r="M49" s="10">
        <v>0</v>
      </c>
      <c r="N49" s="10">
        <v>0</v>
      </c>
      <c r="O49" s="10">
        <f t="shared" si="32"/>
        <v>0</v>
      </c>
      <c r="P49" s="10">
        <f t="shared" si="36"/>
        <v>0</v>
      </c>
      <c r="Q49" s="10">
        <v>1278</v>
      </c>
      <c r="R49" s="10">
        <v>363</v>
      </c>
      <c r="S49" s="10">
        <f t="shared" si="33"/>
        <v>1641</v>
      </c>
      <c r="T49" s="10">
        <v>136</v>
      </c>
      <c r="U49" s="10">
        <v>63</v>
      </c>
      <c r="V49" s="10">
        <f t="shared" si="34"/>
        <v>199</v>
      </c>
      <c r="W49" s="10">
        <f t="shared" si="37"/>
        <v>0.12126751980499695</v>
      </c>
    </row>
    <row r="50" spans="1:23" x14ac:dyDescent="0.2">
      <c r="A50" s="10" t="s">
        <v>92</v>
      </c>
      <c r="B50" s="10" t="s">
        <v>393</v>
      </c>
      <c r="C50" s="10">
        <v>1539</v>
      </c>
      <c r="D50" s="10">
        <v>371</v>
      </c>
      <c r="E50" s="10">
        <f t="shared" si="29"/>
        <v>1910</v>
      </c>
      <c r="F50" s="10">
        <v>33</v>
      </c>
      <c r="G50" s="10">
        <v>0</v>
      </c>
      <c r="H50" s="10">
        <f t="shared" si="30"/>
        <v>33</v>
      </c>
      <c r="I50" s="10">
        <f t="shared" si="35"/>
        <v>1.7277486910994764E-2</v>
      </c>
      <c r="J50" s="10">
        <v>673</v>
      </c>
      <c r="K50" s="10">
        <v>103</v>
      </c>
      <c r="L50" s="10">
        <f t="shared" si="31"/>
        <v>776</v>
      </c>
      <c r="M50" s="10">
        <v>33</v>
      </c>
      <c r="N50" s="10">
        <v>0</v>
      </c>
      <c r="O50" s="10">
        <f t="shared" si="32"/>
        <v>33</v>
      </c>
      <c r="P50" s="10">
        <f t="shared" si="36"/>
        <v>4.252577319587629E-2</v>
      </c>
      <c r="Q50" s="10">
        <v>620</v>
      </c>
      <c r="R50" s="10">
        <v>268</v>
      </c>
      <c r="S50" s="10">
        <f t="shared" si="33"/>
        <v>888</v>
      </c>
      <c r="T50" s="10">
        <v>0</v>
      </c>
      <c r="U50" s="10">
        <v>0</v>
      </c>
      <c r="V50" s="10">
        <f t="shared" si="34"/>
        <v>0</v>
      </c>
      <c r="W50" s="10">
        <f t="shared" si="37"/>
        <v>0</v>
      </c>
    </row>
    <row r="51" spans="1:23" x14ac:dyDescent="0.2">
      <c r="A51" s="10" t="s">
        <v>94</v>
      </c>
      <c r="B51" s="10" t="s">
        <v>393</v>
      </c>
      <c r="C51" s="10">
        <v>922</v>
      </c>
      <c r="D51" s="10">
        <v>1833</v>
      </c>
      <c r="E51" s="10">
        <f t="shared" si="29"/>
        <v>2755</v>
      </c>
      <c r="F51" s="10">
        <v>70</v>
      </c>
      <c r="G51" s="10">
        <v>64</v>
      </c>
      <c r="H51" s="10">
        <f t="shared" si="30"/>
        <v>134</v>
      </c>
      <c r="I51" s="10">
        <f t="shared" si="35"/>
        <v>4.8638838475499095E-2</v>
      </c>
      <c r="J51" s="10">
        <v>622</v>
      </c>
      <c r="K51" s="10">
        <v>98</v>
      </c>
      <c r="L51" s="10">
        <f t="shared" si="31"/>
        <v>720</v>
      </c>
      <c r="M51" s="10">
        <v>70</v>
      </c>
      <c r="N51" s="10">
        <v>0</v>
      </c>
      <c r="O51" s="10">
        <f t="shared" si="32"/>
        <v>70</v>
      </c>
      <c r="P51" s="10">
        <f t="shared" si="36"/>
        <v>9.7222222222222224E-2</v>
      </c>
      <c r="Q51" s="10">
        <v>300</v>
      </c>
      <c r="R51" s="10">
        <v>1393</v>
      </c>
      <c r="S51" s="10">
        <f t="shared" si="33"/>
        <v>1693</v>
      </c>
      <c r="T51" s="10">
        <v>0</v>
      </c>
      <c r="U51" s="10">
        <v>0</v>
      </c>
      <c r="V51" s="10">
        <f t="shared" si="34"/>
        <v>0</v>
      </c>
      <c r="W51" s="10">
        <f t="shared" si="37"/>
        <v>0</v>
      </c>
    </row>
    <row r="52" spans="1:23" x14ac:dyDescent="0.2">
      <c r="A52" s="10" t="s">
        <v>96</v>
      </c>
      <c r="B52" s="10" t="s">
        <v>393</v>
      </c>
      <c r="C52" s="10">
        <v>1954</v>
      </c>
      <c r="D52" s="10">
        <v>614</v>
      </c>
      <c r="E52" s="10">
        <f t="shared" si="29"/>
        <v>2568</v>
      </c>
      <c r="F52" s="10">
        <v>74</v>
      </c>
      <c r="G52" s="10">
        <v>76</v>
      </c>
      <c r="H52" s="10">
        <f t="shared" si="30"/>
        <v>150</v>
      </c>
      <c r="I52" s="10">
        <f t="shared" si="35"/>
        <v>5.8411214953271028E-2</v>
      </c>
      <c r="J52" s="10">
        <v>675</v>
      </c>
      <c r="K52" s="10">
        <v>177</v>
      </c>
      <c r="L52" s="10">
        <f t="shared" si="31"/>
        <v>852</v>
      </c>
      <c r="M52" s="10">
        <v>74</v>
      </c>
      <c r="N52" s="10">
        <v>0</v>
      </c>
      <c r="O52" s="10">
        <f t="shared" si="32"/>
        <v>74</v>
      </c>
      <c r="P52" s="10">
        <f t="shared" si="36"/>
        <v>8.6854460093896718E-2</v>
      </c>
      <c r="Q52" s="10">
        <v>707</v>
      </c>
      <c r="R52" s="10">
        <v>437</v>
      </c>
      <c r="S52" s="10">
        <f t="shared" si="33"/>
        <v>1144</v>
      </c>
      <c r="T52" s="10">
        <v>0</v>
      </c>
      <c r="U52" s="10">
        <v>76</v>
      </c>
      <c r="V52" s="10">
        <f t="shared" si="34"/>
        <v>76</v>
      </c>
      <c r="W52" s="10">
        <f t="shared" si="37"/>
        <v>6.6433566433566432E-2</v>
      </c>
    </row>
    <row r="53" spans="1:23" x14ac:dyDescent="0.2">
      <c r="A53" s="10" t="s">
        <v>98</v>
      </c>
      <c r="B53" s="10" t="s">
        <v>393</v>
      </c>
      <c r="C53" s="10">
        <v>2057</v>
      </c>
      <c r="D53" s="10">
        <v>1274</v>
      </c>
      <c r="E53" s="10">
        <f t="shared" si="29"/>
        <v>3331</v>
      </c>
      <c r="F53" s="10">
        <v>43</v>
      </c>
      <c r="G53" s="10">
        <v>0</v>
      </c>
      <c r="H53" s="10">
        <f t="shared" si="30"/>
        <v>43</v>
      </c>
      <c r="I53" s="10">
        <f t="shared" si="35"/>
        <v>1.29090363254278E-2</v>
      </c>
      <c r="J53" s="10">
        <v>409</v>
      </c>
      <c r="K53" s="10">
        <v>596</v>
      </c>
      <c r="L53" s="10">
        <f t="shared" si="31"/>
        <v>1005</v>
      </c>
      <c r="M53" s="10">
        <v>0</v>
      </c>
      <c r="N53" s="10">
        <v>0</v>
      </c>
      <c r="O53" s="10">
        <f t="shared" si="32"/>
        <v>0</v>
      </c>
      <c r="P53" s="10">
        <f t="shared" si="36"/>
        <v>0</v>
      </c>
      <c r="Q53" s="10">
        <v>1354</v>
      </c>
      <c r="R53" s="10">
        <v>236</v>
      </c>
      <c r="S53" s="10">
        <f t="shared" si="33"/>
        <v>1590</v>
      </c>
      <c r="T53" s="10">
        <v>43</v>
      </c>
      <c r="U53" s="10">
        <v>0</v>
      </c>
      <c r="V53" s="10">
        <f t="shared" si="34"/>
        <v>43</v>
      </c>
      <c r="W53" s="10">
        <f t="shared" si="37"/>
        <v>2.7044025157232705E-2</v>
      </c>
    </row>
    <row r="54" spans="1:23" x14ac:dyDescent="0.2">
      <c r="A54" s="10" t="s">
        <v>100</v>
      </c>
      <c r="B54" s="10" t="s">
        <v>393</v>
      </c>
      <c r="C54" s="10">
        <v>6596</v>
      </c>
      <c r="D54" s="10">
        <v>1098</v>
      </c>
      <c r="E54" s="10">
        <f t="shared" si="29"/>
        <v>7694</v>
      </c>
      <c r="F54" s="10">
        <v>328</v>
      </c>
      <c r="G54" s="10">
        <v>243</v>
      </c>
      <c r="H54" s="10">
        <f t="shared" si="30"/>
        <v>571</v>
      </c>
      <c r="I54" s="10">
        <f t="shared" si="35"/>
        <v>7.4213672991941773E-2</v>
      </c>
      <c r="J54" s="10">
        <v>1424</v>
      </c>
      <c r="K54" s="10">
        <v>121</v>
      </c>
      <c r="L54" s="10">
        <f t="shared" si="31"/>
        <v>1545</v>
      </c>
      <c r="M54" s="10">
        <v>176</v>
      </c>
      <c r="N54" s="10">
        <v>0</v>
      </c>
      <c r="O54" s="10">
        <f t="shared" si="32"/>
        <v>176</v>
      </c>
      <c r="P54" s="10">
        <f t="shared" si="36"/>
        <v>0.113915857605178</v>
      </c>
      <c r="Q54" s="10">
        <v>3868</v>
      </c>
      <c r="R54" s="10">
        <v>289</v>
      </c>
      <c r="S54" s="10">
        <f t="shared" si="33"/>
        <v>4157</v>
      </c>
      <c r="T54" s="10">
        <v>0</v>
      </c>
      <c r="U54" s="10">
        <v>0</v>
      </c>
      <c r="V54" s="10">
        <f t="shared" si="34"/>
        <v>0</v>
      </c>
      <c r="W54" s="10">
        <f t="shared" si="37"/>
        <v>0</v>
      </c>
    </row>
    <row r="55" spans="1:23" x14ac:dyDescent="0.2">
      <c r="A55" s="10" t="s">
        <v>394</v>
      </c>
      <c r="B55" s="10"/>
      <c r="C55" s="10">
        <f t="shared" ref="C55:H55" si="38">SUM(C30:C54)</f>
        <v>101553</v>
      </c>
      <c r="D55" s="10">
        <f t="shared" si="38"/>
        <v>41869</v>
      </c>
      <c r="E55" s="10">
        <f t="shared" si="38"/>
        <v>143422</v>
      </c>
      <c r="F55" s="10">
        <f t="shared" si="38"/>
        <v>3393</v>
      </c>
      <c r="G55" s="10">
        <f t="shared" si="38"/>
        <v>2241</v>
      </c>
      <c r="H55" s="10">
        <f t="shared" si="38"/>
        <v>5634</v>
      </c>
      <c r="I55" s="10">
        <f t="shared" si="35"/>
        <v>3.9282676297918033E-2</v>
      </c>
      <c r="J55" s="10">
        <f t="shared" ref="J55:O55" si="39">SUM(J30:J54)</f>
        <v>44077</v>
      </c>
      <c r="K55" s="10">
        <f t="shared" si="39"/>
        <v>8598</v>
      </c>
      <c r="L55" s="10">
        <f t="shared" si="39"/>
        <v>52675</v>
      </c>
      <c r="M55" s="10">
        <f t="shared" si="39"/>
        <v>1459</v>
      </c>
      <c r="N55" s="10">
        <f t="shared" si="39"/>
        <v>237</v>
      </c>
      <c r="O55" s="10">
        <f t="shared" si="39"/>
        <v>1696</v>
      </c>
      <c r="P55" s="10">
        <f t="shared" si="36"/>
        <v>3.2197437114380639E-2</v>
      </c>
      <c r="Q55" s="10">
        <f t="shared" ref="Q55:V55" si="40">SUM(Q30:Q54)</f>
        <v>44268</v>
      </c>
      <c r="R55" s="10">
        <f t="shared" si="40"/>
        <v>25447</v>
      </c>
      <c r="S55" s="10">
        <f t="shared" si="40"/>
        <v>69715</v>
      </c>
      <c r="T55" s="10">
        <f t="shared" si="40"/>
        <v>1313</v>
      </c>
      <c r="U55" s="10">
        <f t="shared" si="40"/>
        <v>1124</v>
      </c>
      <c r="V55" s="10">
        <f t="shared" si="40"/>
        <v>2437</v>
      </c>
      <c r="W55" s="10">
        <f t="shared" si="37"/>
        <v>3.4956609051136768E-2</v>
      </c>
    </row>
    <row r="56" spans="1:23" x14ac:dyDescent="0.2">
      <c r="A56" s="8" t="s">
        <v>102</v>
      </c>
      <c r="B56" s="8" t="s">
        <v>395</v>
      </c>
      <c r="C56" s="8">
        <v>2270</v>
      </c>
      <c r="D56" s="8">
        <v>1094</v>
      </c>
      <c r="E56" s="8">
        <f t="shared" ref="E56:E72" si="41">C56+D56</f>
        <v>3364</v>
      </c>
      <c r="F56" s="8">
        <v>258</v>
      </c>
      <c r="G56" s="8">
        <v>0</v>
      </c>
      <c r="H56" s="8">
        <f t="shared" ref="H56:H72" si="42">F56+G56</f>
        <v>258</v>
      </c>
      <c r="I56" s="8">
        <f t="shared" si="35"/>
        <v>7.6694411414982164E-2</v>
      </c>
      <c r="J56" s="8">
        <v>697</v>
      </c>
      <c r="K56" s="8">
        <v>98</v>
      </c>
      <c r="L56" s="8">
        <f t="shared" ref="L56:L72" si="43">J56+K56</f>
        <v>795</v>
      </c>
      <c r="M56" s="8">
        <v>0</v>
      </c>
      <c r="N56" s="8">
        <v>0</v>
      </c>
      <c r="O56" s="8">
        <f t="shared" ref="O56:O72" si="44">M56+N56</f>
        <v>0</v>
      </c>
      <c r="P56" s="8">
        <f t="shared" si="36"/>
        <v>0</v>
      </c>
      <c r="Q56" s="8">
        <v>1258</v>
      </c>
      <c r="R56" s="8">
        <v>527</v>
      </c>
      <c r="S56" s="8">
        <f t="shared" ref="S56:S72" si="45">Q56+R56</f>
        <v>1785</v>
      </c>
      <c r="T56" s="8">
        <v>258</v>
      </c>
      <c r="U56" s="8">
        <v>0</v>
      </c>
      <c r="V56" s="8">
        <f t="shared" ref="V56:V72" si="46">T56+U56</f>
        <v>258</v>
      </c>
      <c r="W56" s="8">
        <f t="shared" si="37"/>
        <v>0.14453781512605043</v>
      </c>
    </row>
    <row r="57" spans="1:23" x14ac:dyDescent="0.2">
      <c r="A57" s="8" t="s">
        <v>104</v>
      </c>
      <c r="B57" s="8" t="s">
        <v>395</v>
      </c>
      <c r="C57" s="8">
        <v>5724</v>
      </c>
      <c r="D57" s="8">
        <v>752</v>
      </c>
      <c r="E57" s="8">
        <f t="shared" si="41"/>
        <v>6476</v>
      </c>
      <c r="F57" s="8">
        <v>35</v>
      </c>
      <c r="G57" s="8">
        <v>0</v>
      </c>
      <c r="H57" s="8">
        <f t="shared" si="42"/>
        <v>35</v>
      </c>
      <c r="I57" s="8">
        <f t="shared" si="35"/>
        <v>5.4045707226683141E-3</v>
      </c>
      <c r="J57" s="8">
        <v>3176</v>
      </c>
      <c r="K57" s="8">
        <v>366</v>
      </c>
      <c r="L57" s="8">
        <f t="shared" si="43"/>
        <v>3542</v>
      </c>
      <c r="M57" s="8">
        <v>0</v>
      </c>
      <c r="N57" s="8">
        <v>0</v>
      </c>
      <c r="O57" s="8">
        <f t="shared" si="44"/>
        <v>0</v>
      </c>
      <c r="P57" s="8">
        <f t="shared" si="36"/>
        <v>0</v>
      </c>
      <c r="Q57" s="8">
        <v>1957</v>
      </c>
      <c r="R57" s="8">
        <v>218</v>
      </c>
      <c r="S57" s="8">
        <f t="shared" si="45"/>
        <v>2175</v>
      </c>
      <c r="T57" s="8">
        <v>35</v>
      </c>
      <c r="U57" s="8">
        <v>0</v>
      </c>
      <c r="V57" s="8">
        <f t="shared" si="46"/>
        <v>35</v>
      </c>
      <c r="W57" s="8">
        <f t="shared" si="37"/>
        <v>1.6091954022988506E-2</v>
      </c>
    </row>
    <row r="58" spans="1:23" x14ac:dyDescent="0.2">
      <c r="A58" s="8" t="s">
        <v>106</v>
      </c>
      <c r="B58" s="8" t="s">
        <v>395</v>
      </c>
      <c r="C58" s="8">
        <v>1798</v>
      </c>
      <c r="D58" s="8">
        <v>1122</v>
      </c>
      <c r="E58" s="8">
        <f t="shared" si="41"/>
        <v>2920</v>
      </c>
      <c r="F58" s="8">
        <v>0</v>
      </c>
      <c r="G58" s="8">
        <v>0</v>
      </c>
      <c r="H58" s="8">
        <f t="shared" si="42"/>
        <v>0</v>
      </c>
      <c r="I58" s="8">
        <f t="shared" si="35"/>
        <v>0</v>
      </c>
      <c r="J58" s="8">
        <v>574</v>
      </c>
      <c r="K58" s="8">
        <v>410</v>
      </c>
      <c r="L58" s="8">
        <f t="shared" si="43"/>
        <v>984</v>
      </c>
      <c r="M58" s="8">
        <v>0</v>
      </c>
      <c r="N58" s="8">
        <v>0</v>
      </c>
      <c r="O58" s="8">
        <f t="shared" si="44"/>
        <v>0</v>
      </c>
      <c r="P58" s="8">
        <f t="shared" si="36"/>
        <v>0</v>
      </c>
      <c r="Q58" s="8">
        <v>1070</v>
      </c>
      <c r="R58" s="8">
        <v>197</v>
      </c>
      <c r="S58" s="8">
        <f t="shared" si="45"/>
        <v>1267</v>
      </c>
      <c r="T58" s="8">
        <v>0</v>
      </c>
      <c r="U58" s="8">
        <v>0</v>
      </c>
      <c r="V58" s="8">
        <f t="shared" si="46"/>
        <v>0</v>
      </c>
      <c r="W58" s="8">
        <f t="shared" si="37"/>
        <v>0</v>
      </c>
    </row>
    <row r="59" spans="1:23" x14ac:dyDescent="0.2">
      <c r="A59" s="8" t="s">
        <v>108</v>
      </c>
      <c r="B59" s="8" t="s">
        <v>395</v>
      </c>
      <c r="C59" s="8">
        <v>2486</v>
      </c>
      <c r="D59" s="8">
        <v>372</v>
      </c>
      <c r="E59" s="8">
        <f t="shared" si="41"/>
        <v>2858</v>
      </c>
      <c r="F59" s="8">
        <v>0</v>
      </c>
      <c r="G59" s="8">
        <v>0</v>
      </c>
      <c r="H59" s="8">
        <f t="shared" si="42"/>
        <v>0</v>
      </c>
      <c r="I59" s="8">
        <f t="shared" si="35"/>
        <v>0</v>
      </c>
      <c r="J59" s="8">
        <v>1178</v>
      </c>
      <c r="K59" s="8">
        <v>0</v>
      </c>
      <c r="L59" s="8">
        <f t="shared" si="43"/>
        <v>1178</v>
      </c>
      <c r="M59" s="8">
        <v>0</v>
      </c>
      <c r="N59" s="8">
        <v>0</v>
      </c>
      <c r="O59" s="8">
        <f t="shared" si="44"/>
        <v>0</v>
      </c>
      <c r="P59" s="8">
        <f t="shared" si="36"/>
        <v>0</v>
      </c>
      <c r="Q59" s="8">
        <v>1231</v>
      </c>
      <c r="R59" s="8">
        <v>372</v>
      </c>
      <c r="S59" s="8">
        <f t="shared" si="45"/>
        <v>1603</v>
      </c>
      <c r="T59" s="8">
        <v>0</v>
      </c>
      <c r="U59" s="8">
        <v>0</v>
      </c>
      <c r="V59" s="8">
        <f t="shared" si="46"/>
        <v>0</v>
      </c>
      <c r="W59" s="8">
        <f t="shared" si="37"/>
        <v>0</v>
      </c>
    </row>
    <row r="60" spans="1:23" x14ac:dyDescent="0.2">
      <c r="A60" s="8" t="s">
        <v>110</v>
      </c>
      <c r="B60" s="8" t="s">
        <v>395</v>
      </c>
      <c r="C60" s="8">
        <v>2513</v>
      </c>
      <c r="D60" s="8">
        <v>705</v>
      </c>
      <c r="E60" s="8">
        <f t="shared" si="41"/>
        <v>3218</v>
      </c>
      <c r="F60" s="8">
        <v>287</v>
      </c>
      <c r="G60" s="8">
        <v>0</v>
      </c>
      <c r="H60" s="8">
        <f t="shared" si="42"/>
        <v>287</v>
      </c>
      <c r="I60" s="8">
        <f t="shared" si="35"/>
        <v>8.9185829707893099E-2</v>
      </c>
      <c r="J60" s="8">
        <v>1346</v>
      </c>
      <c r="K60" s="8">
        <v>91</v>
      </c>
      <c r="L60" s="8">
        <f t="shared" si="43"/>
        <v>1437</v>
      </c>
      <c r="M60" s="8">
        <v>0</v>
      </c>
      <c r="N60" s="8">
        <v>0</v>
      </c>
      <c r="O60" s="8">
        <f t="shared" si="44"/>
        <v>0</v>
      </c>
      <c r="P60" s="8">
        <f t="shared" si="36"/>
        <v>0</v>
      </c>
      <c r="Q60" s="8">
        <v>733</v>
      </c>
      <c r="R60" s="8">
        <v>614</v>
      </c>
      <c r="S60" s="8">
        <f t="shared" si="45"/>
        <v>1347</v>
      </c>
      <c r="T60" s="8">
        <v>0</v>
      </c>
      <c r="U60" s="8">
        <v>0</v>
      </c>
      <c r="V60" s="8">
        <f t="shared" si="46"/>
        <v>0</v>
      </c>
      <c r="W60" s="8">
        <f t="shared" si="37"/>
        <v>0</v>
      </c>
    </row>
    <row r="61" spans="1:23" x14ac:dyDescent="0.2">
      <c r="A61" s="8" t="s">
        <v>112</v>
      </c>
      <c r="B61" s="8" t="s">
        <v>395</v>
      </c>
      <c r="C61" s="8">
        <v>2753</v>
      </c>
      <c r="D61" s="8">
        <v>1644</v>
      </c>
      <c r="E61" s="8">
        <f t="shared" si="41"/>
        <v>4397</v>
      </c>
      <c r="F61" s="8">
        <v>138</v>
      </c>
      <c r="G61" s="8">
        <v>0</v>
      </c>
      <c r="H61" s="8">
        <f t="shared" si="42"/>
        <v>138</v>
      </c>
      <c r="I61" s="8">
        <f t="shared" si="35"/>
        <v>3.1385035251307709E-2</v>
      </c>
      <c r="J61" s="8">
        <v>1925</v>
      </c>
      <c r="K61" s="8">
        <v>0</v>
      </c>
      <c r="L61" s="8">
        <f t="shared" si="43"/>
        <v>1925</v>
      </c>
      <c r="M61" s="8">
        <v>64</v>
      </c>
      <c r="N61" s="8">
        <v>0</v>
      </c>
      <c r="O61" s="8">
        <f t="shared" si="44"/>
        <v>64</v>
      </c>
      <c r="P61" s="8">
        <f t="shared" si="36"/>
        <v>3.3246753246753247E-2</v>
      </c>
      <c r="Q61" s="8">
        <v>579</v>
      </c>
      <c r="R61" s="8">
        <v>1061</v>
      </c>
      <c r="S61" s="8">
        <f t="shared" si="45"/>
        <v>1640</v>
      </c>
      <c r="T61" s="8">
        <v>74</v>
      </c>
      <c r="U61" s="8">
        <v>0</v>
      </c>
      <c r="V61" s="8">
        <f t="shared" si="46"/>
        <v>74</v>
      </c>
      <c r="W61" s="8">
        <f t="shared" si="37"/>
        <v>4.5121951219512194E-2</v>
      </c>
    </row>
    <row r="62" spans="1:23" x14ac:dyDescent="0.2">
      <c r="A62" s="8" t="s">
        <v>114</v>
      </c>
      <c r="B62" s="8" t="s">
        <v>395</v>
      </c>
      <c r="C62" s="8">
        <v>6418</v>
      </c>
      <c r="D62" s="8">
        <v>1776</v>
      </c>
      <c r="E62" s="8">
        <f t="shared" si="41"/>
        <v>8194</v>
      </c>
      <c r="F62" s="8">
        <v>0</v>
      </c>
      <c r="G62" s="8">
        <v>277</v>
      </c>
      <c r="H62" s="8">
        <f t="shared" si="42"/>
        <v>277</v>
      </c>
      <c r="I62" s="8">
        <f t="shared" si="35"/>
        <v>3.3805223334146935E-2</v>
      </c>
      <c r="J62" s="8">
        <v>2234</v>
      </c>
      <c r="K62" s="8">
        <v>560</v>
      </c>
      <c r="L62" s="8">
        <f t="shared" si="43"/>
        <v>2794</v>
      </c>
      <c r="M62" s="8">
        <v>0</v>
      </c>
      <c r="N62" s="8">
        <v>0</v>
      </c>
      <c r="O62" s="8">
        <f t="shared" si="44"/>
        <v>0</v>
      </c>
      <c r="P62" s="8">
        <f t="shared" si="36"/>
        <v>0</v>
      </c>
      <c r="Q62" s="8">
        <v>3407</v>
      </c>
      <c r="R62" s="8">
        <v>614</v>
      </c>
      <c r="S62" s="8">
        <f t="shared" si="45"/>
        <v>4021</v>
      </c>
      <c r="T62" s="8">
        <v>0</v>
      </c>
      <c r="U62" s="8">
        <v>0</v>
      </c>
      <c r="V62" s="8">
        <f t="shared" si="46"/>
        <v>0</v>
      </c>
      <c r="W62" s="8">
        <f t="shared" si="37"/>
        <v>0</v>
      </c>
    </row>
    <row r="63" spans="1:23" x14ac:dyDescent="0.2">
      <c r="A63" s="8" t="s">
        <v>116</v>
      </c>
      <c r="B63" s="8" t="s">
        <v>395</v>
      </c>
      <c r="C63" s="8">
        <v>4403</v>
      </c>
      <c r="D63" s="8">
        <v>617</v>
      </c>
      <c r="E63" s="8">
        <f t="shared" si="41"/>
        <v>5020</v>
      </c>
      <c r="F63" s="8">
        <v>0</v>
      </c>
      <c r="G63" s="8">
        <v>0</v>
      </c>
      <c r="H63" s="8">
        <f t="shared" si="42"/>
        <v>0</v>
      </c>
      <c r="I63" s="8">
        <f t="shared" si="35"/>
        <v>0</v>
      </c>
      <c r="J63" s="8">
        <v>2438</v>
      </c>
      <c r="K63" s="8">
        <v>144</v>
      </c>
      <c r="L63" s="8">
        <f t="shared" si="43"/>
        <v>2582</v>
      </c>
      <c r="M63" s="8">
        <v>0</v>
      </c>
      <c r="N63" s="8">
        <v>0</v>
      </c>
      <c r="O63" s="8">
        <f t="shared" si="44"/>
        <v>0</v>
      </c>
      <c r="P63" s="8">
        <f t="shared" si="36"/>
        <v>0</v>
      </c>
      <c r="Q63" s="8">
        <v>1652</v>
      </c>
      <c r="R63" s="8">
        <v>190</v>
      </c>
      <c r="S63" s="8">
        <f t="shared" si="45"/>
        <v>1842</v>
      </c>
      <c r="T63" s="8">
        <v>0</v>
      </c>
      <c r="U63" s="8">
        <v>0</v>
      </c>
      <c r="V63" s="8">
        <f t="shared" si="46"/>
        <v>0</v>
      </c>
      <c r="W63" s="8">
        <f t="shared" si="37"/>
        <v>0</v>
      </c>
    </row>
    <row r="64" spans="1:23" x14ac:dyDescent="0.2">
      <c r="A64" s="8" t="s">
        <v>118</v>
      </c>
      <c r="B64" s="8" t="s">
        <v>395</v>
      </c>
      <c r="C64" s="8">
        <v>6361</v>
      </c>
      <c r="D64" s="8">
        <v>969</v>
      </c>
      <c r="E64" s="8">
        <f t="shared" si="41"/>
        <v>7330</v>
      </c>
      <c r="F64" s="8">
        <v>296</v>
      </c>
      <c r="G64" s="8">
        <v>0</v>
      </c>
      <c r="H64" s="8">
        <f t="shared" si="42"/>
        <v>296</v>
      </c>
      <c r="I64" s="8">
        <f t="shared" si="35"/>
        <v>4.0381991814461116E-2</v>
      </c>
      <c r="J64" s="8">
        <v>2080</v>
      </c>
      <c r="K64" s="8">
        <v>0</v>
      </c>
      <c r="L64" s="8">
        <f t="shared" si="43"/>
        <v>2080</v>
      </c>
      <c r="M64" s="8">
        <v>0</v>
      </c>
      <c r="N64" s="8">
        <v>0</v>
      </c>
      <c r="O64" s="8">
        <f t="shared" si="44"/>
        <v>0</v>
      </c>
      <c r="P64" s="8">
        <f t="shared" si="36"/>
        <v>0</v>
      </c>
      <c r="Q64" s="8">
        <v>3593</v>
      </c>
      <c r="R64" s="8">
        <v>668</v>
      </c>
      <c r="S64" s="8">
        <f t="shared" si="45"/>
        <v>4261</v>
      </c>
      <c r="T64" s="8">
        <v>296</v>
      </c>
      <c r="U64" s="8">
        <v>0</v>
      </c>
      <c r="V64" s="8">
        <f t="shared" si="46"/>
        <v>296</v>
      </c>
      <c r="W64" s="8">
        <f t="shared" si="37"/>
        <v>6.9467261206289599E-2</v>
      </c>
    </row>
    <row r="65" spans="1:23" x14ac:dyDescent="0.2">
      <c r="A65" s="8" t="s">
        <v>120</v>
      </c>
      <c r="B65" s="8" t="s">
        <v>395</v>
      </c>
      <c r="C65" s="8">
        <v>1324</v>
      </c>
      <c r="D65" s="8">
        <v>508</v>
      </c>
      <c r="E65" s="8">
        <f t="shared" si="41"/>
        <v>1832</v>
      </c>
      <c r="F65" s="8">
        <v>0</v>
      </c>
      <c r="G65" s="8">
        <v>0</v>
      </c>
      <c r="H65" s="8">
        <f t="shared" si="42"/>
        <v>0</v>
      </c>
      <c r="I65" s="8">
        <f t="shared" si="35"/>
        <v>0</v>
      </c>
      <c r="J65" s="8">
        <v>266</v>
      </c>
      <c r="K65" s="8">
        <v>171</v>
      </c>
      <c r="L65" s="8">
        <f t="shared" si="43"/>
        <v>437</v>
      </c>
      <c r="M65" s="8">
        <v>0</v>
      </c>
      <c r="N65" s="8">
        <v>0</v>
      </c>
      <c r="O65" s="8">
        <f t="shared" si="44"/>
        <v>0</v>
      </c>
      <c r="P65" s="8">
        <f t="shared" si="36"/>
        <v>0</v>
      </c>
      <c r="Q65" s="8">
        <v>1027</v>
      </c>
      <c r="R65" s="8">
        <v>337</v>
      </c>
      <c r="S65" s="8">
        <f t="shared" si="45"/>
        <v>1364</v>
      </c>
      <c r="T65" s="8">
        <v>0</v>
      </c>
      <c r="U65" s="8">
        <v>0</v>
      </c>
      <c r="V65" s="8">
        <f t="shared" si="46"/>
        <v>0</v>
      </c>
      <c r="W65" s="8">
        <f t="shared" si="37"/>
        <v>0</v>
      </c>
    </row>
    <row r="66" spans="1:23" x14ac:dyDescent="0.2">
      <c r="A66" s="8" t="s">
        <v>122</v>
      </c>
      <c r="B66" s="8" t="s">
        <v>395</v>
      </c>
      <c r="C66" s="8">
        <v>2046</v>
      </c>
      <c r="D66" s="8">
        <v>1287</v>
      </c>
      <c r="E66" s="8">
        <f t="shared" si="41"/>
        <v>3333</v>
      </c>
      <c r="F66" s="8">
        <v>0</v>
      </c>
      <c r="G66" s="8">
        <v>64</v>
      </c>
      <c r="H66" s="8">
        <f t="shared" si="42"/>
        <v>64</v>
      </c>
      <c r="I66" s="8">
        <f t="shared" si="35"/>
        <v>1.9201920192019203E-2</v>
      </c>
      <c r="J66" s="8">
        <v>978</v>
      </c>
      <c r="K66" s="8">
        <v>242</v>
      </c>
      <c r="L66" s="8">
        <f t="shared" si="43"/>
        <v>1220</v>
      </c>
      <c r="M66" s="8">
        <v>0</v>
      </c>
      <c r="N66" s="8">
        <v>64</v>
      </c>
      <c r="O66" s="8">
        <f t="shared" si="44"/>
        <v>64</v>
      </c>
      <c r="P66" s="8">
        <f t="shared" si="36"/>
        <v>5.2459016393442623E-2</v>
      </c>
      <c r="Q66" s="8">
        <v>512</v>
      </c>
      <c r="R66" s="8">
        <v>691</v>
      </c>
      <c r="S66" s="8">
        <f t="shared" si="45"/>
        <v>1203</v>
      </c>
      <c r="T66" s="8">
        <v>0</v>
      </c>
      <c r="U66" s="8">
        <v>0</v>
      </c>
      <c r="V66" s="8">
        <f t="shared" si="46"/>
        <v>0</v>
      </c>
      <c r="W66" s="8">
        <f t="shared" si="37"/>
        <v>0</v>
      </c>
    </row>
    <row r="67" spans="1:23" x14ac:dyDescent="0.2">
      <c r="A67" s="8" t="s">
        <v>124</v>
      </c>
      <c r="B67" s="8" t="s">
        <v>395</v>
      </c>
      <c r="C67" s="8">
        <v>6707</v>
      </c>
      <c r="D67" s="8">
        <v>4047</v>
      </c>
      <c r="E67" s="8">
        <f t="shared" si="41"/>
        <v>10754</v>
      </c>
      <c r="F67" s="8">
        <v>290</v>
      </c>
      <c r="G67" s="8">
        <v>74</v>
      </c>
      <c r="H67" s="8">
        <f t="shared" si="42"/>
        <v>364</v>
      </c>
      <c r="I67" s="8">
        <f t="shared" ref="I67:I98" si="47">H67/E67</f>
        <v>3.3847870559791708E-2</v>
      </c>
      <c r="J67" s="8">
        <v>4284</v>
      </c>
      <c r="K67" s="8">
        <v>1156</v>
      </c>
      <c r="L67" s="8">
        <f t="shared" si="43"/>
        <v>5440</v>
      </c>
      <c r="M67" s="8">
        <v>62</v>
      </c>
      <c r="N67" s="8">
        <v>74</v>
      </c>
      <c r="O67" s="8">
        <f t="shared" si="44"/>
        <v>136</v>
      </c>
      <c r="P67" s="8">
        <f t="shared" ref="P67:P98" si="48">O67/L67</f>
        <v>2.5000000000000001E-2</v>
      </c>
      <c r="Q67" s="8">
        <v>1969</v>
      </c>
      <c r="R67" s="8">
        <v>1857</v>
      </c>
      <c r="S67" s="8">
        <f t="shared" si="45"/>
        <v>3826</v>
      </c>
      <c r="T67" s="8">
        <v>228</v>
      </c>
      <c r="U67" s="8">
        <v>0</v>
      </c>
      <c r="V67" s="8">
        <f t="shared" si="46"/>
        <v>228</v>
      </c>
      <c r="W67" s="8">
        <f t="shared" ref="W67:W98" si="49">V67/S67</f>
        <v>5.9592263460533194E-2</v>
      </c>
    </row>
    <row r="68" spans="1:23" x14ac:dyDescent="0.2">
      <c r="A68" s="8" t="s">
        <v>126</v>
      </c>
      <c r="B68" s="8" t="s">
        <v>395</v>
      </c>
      <c r="C68" s="8">
        <v>4706</v>
      </c>
      <c r="D68" s="8">
        <v>1668</v>
      </c>
      <c r="E68" s="8">
        <f t="shared" si="41"/>
        <v>6374</v>
      </c>
      <c r="F68" s="8">
        <v>69</v>
      </c>
      <c r="G68" s="8">
        <v>85</v>
      </c>
      <c r="H68" s="8">
        <f t="shared" si="42"/>
        <v>154</v>
      </c>
      <c r="I68" s="8">
        <f t="shared" si="47"/>
        <v>2.4160652651396296E-2</v>
      </c>
      <c r="J68" s="8">
        <v>1831</v>
      </c>
      <c r="K68" s="8">
        <v>1190</v>
      </c>
      <c r="L68" s="8">
        <f t="shared" si="43"/>
        <v>3021</v>
      </c>
      <c r="M68" s="8">
        <v>69</v>
      </c>
      <c r="N68" s="8">
        <v>85</v>
      </c>
      <c r="O68" s="8">
        <f t="shared" si="44"/>
        <v>154</v>
      </c>
      <c r="P68" s="8">
        <f t="shared" si="48"/>
        <v>5.0976497848394572E-2</v>
      </c>
      <c r="Q68" s="8">
        <v>1686</v>
      </c>
      <c r="R68" s="8">
        <v>478</v>
      </c>
      <c r="S68" s="8">
        <f t="shared" si="45"/>
        <v>2164</v>
      </c>
      <c r="T68" s="8">
        <v>0</v>
      </c>
      <c r="U68" s="8">
        <v>0</v>
      </c>
      <c r="V68" s="8">
        <f t="shared" si="46"/>
        <v>0</v>
      </c>
      <c r="W68" s="8">
        <f t="shared" si="49"/>
        <v>0</v>
      </c>
    </row>
    <row r="69" spans="1:23" x14ac:dyDescent="0.2">
      <c r="A69" s="8" t="s">
        <v>128</v>
      </c>
      <c r="B69" s="8" t="s">
        <v>395</v>
      </c>
      <c r="C69" s="8">
        <v>7446</v>
      </c>
      <c r="D69" s="8">
        <v>1355</v>
      </c>
      <c r="E69" s="8">
        <f t="shared" si="41"/>
        <v>8801</v>
      </c>
      <c r="F69" s="8">
        <v>469</v>
      </c>
      <c r="G69" s="8">
        <v>141</v>
      </c>
      <c r="H69" s="8">
        <f t="shared" si="42"/>
        <v>610</v>
      </c>
      <c r="I69" s="8">
        <f t="shared" si="47"/>
        <v>6.9310305647085554E-2</v>
      </c>
      <c r="J69" s="8">
        <v>3042</v>
      </c>
      <c r="K69" s="8">
        <v>506</v>
      </c>
      <c r="L69" s="8">
        <f t="shared" si="43"/>
        <v>3548</v>
      </c>
      <c r="M69" s="8">
        <v>0</v>
      </c>
      <c r="N69" s="8">
        <v>141</v>
      </c>
      <c r="O69" s="8">
        <f t="shared" si="44"/>
        <v>141</v>
      </c>
      <c r="P69" s="8">
        <f t="shared" si="48"/>
        <v>3.9740698985343853E-2</v>
      </c>
      <c r="Q69" s="8">
        <v>3890</v>
      </c>
      <c r="R69" s="8">
        <v>632</v>
      </c>
      <c r="S69" s="8">
        <f t="shared" si="45"/>
        <v>4522</v>
      </c>
      <c r="T69" s="8">
        <v>469</v>
      </c>
      <c r="U69" s="8">
        <v>0</v>
      </c>
      <c r="V69" s="8">
        <f t="shared" si="46"/>
        <v>469</v>
      </c>
      <c r="W69" s="8">
        <f t="shared" si="49"/>
        <v>0.10371517027863777</v>
      </c>
    </row>
    <row r="70" spans="1:23" x14ac:dyDescent="0.2">
      <c r="A70" s="8" t="s">
        <v>130</v>
      </c>
      <c r="B70" s="8" t="s">
        <v>395</v>
      </c>
      <c r="C70" s="8">
        <v>8820</v>
      </c>
      <c r="D70" s="8">
        <v>3442</v>
      </c>
      <c r="E70" s="8">
        <f t="shared" si="41"/>
        <v>12262</v>
      </c>
      <c r="F70" s="8">
        <v>832</v>
      </c>
      <c r="G70" s="8">
        <v>384</v>
      </c>
      <c r="H70" s="8">
        <f t="shared" si="42"/>
        <v>1216</v>
      </c>
      <c r="I70" s="8">
        <f t="shared" si="47"/>
        <v>9.9168161800685037E-2</v>
      </c>
      <c r="J70" s="8">
        <v>2432</v>
      </c>
      <c r="K70" s="8">
        <v>1121</v>
      </c>
      <c r="L70" s="8">
        <f t="shared" si="43"/>
        <v>3553</v>
      </c>
      <c r="M70" s="8">
        <v>84</v>
      </c>
      <c r="N70" s="8">
        <v>384</v>
      </c>
      <c r="O70" s="8">
        <f t="shared" si="44"/>
        <v>468</v>
      </c>
      <c r="P70" s="8">
        <f t="shared" si="48"/>
        <v>0.13171967351533914</v>
      </c>
      <c r="Q70" s="8">
        <v>5699</v>
      </c>
      <c r="R70" s="8">
        <v>1150</v>
      </c>
      <c r="S70" s="8">
        <f t="shared" si="45"/>
        <v>6849</v>
      </c>
      <c r="T70" s="8">
        <v>748</v>
      </c>
      <c r="U70" s="8">
        <v>0</v>
      </c>
      <c r="V70" s="8">
        <f t="shared" si="46"/>
        <v>748</v>
      </c>
      <c r="W70" s="8">
        <f t="shared" si="49"/>
        <v>0.10921302379909475</v>
      </c>
    </row>
    <row r="71" spans="1:23" x14ac:dyDescent="0.2">
      <c r="A71" s="8" t="s">
        <v>132</v>
      </c>
      <c r="B71" s="8" t="s">
        <v>395</v>
      </c>
      <c r="C71" s="8">
        <v>8973</v>
      </c>
      <c r="D71" s="8">
        <v>3342</v>
      </c>
      <c r="E71" s="8">
        <f t="shared" si="41"/>
        <v>12315</v>
      </c>
      <c r="F71" s="8">
        <v>825</v>
      </c>
      <c r="G71" s="8">
        <v>0</v>
      </c>
      <c r="H71" s="8">
        <f t="shared" si="42"/>
        <v>825</v>
      </c>
      <c r="I71" s="8">
        <f t="shared" si="47"/>
        <v>6.6991473812423874E-2</v>
      </c>
      <c r="J71" s="8">
        <v>3248</v>
      </c>
      <c r="K71" s="8">
        <v>978</v>
      </c>
      <c r="L71" s="8">
        <f t="shared" si="43"/>
        <v>4226</v>
      </c>
      <c r="M71" s="8">
        <v>287</v>
      </c>
      <c r="N71" s="8">
        <v>0</v>
      </c>
      <c r="O71" s="8">
        <f t="shared" si="44"/>
        <v>287</v>
      </c>
      <c r="P71" s="8">
        <f t="shared" si="48"/>
        <v>6.7912920018930428E-2</v>
      </c>
      <c r="Q71" s="8">
        <v>4758</v>
      </c>
      <c r="R71" s="8">
        <v>1243</v>
      </c>
      <c r="S71" s="8">
        <f t="shared" si="45"/>
        <v>6001</v>
      </c>
      <c r="T71" s="8">
        <v>538</v>
      </c>
      <c r="U71" s="8">
        <v>0</v>
      </c>
      <c r="V71" s="8">
        <f t="shared" si="46"/>
        <v>538</v>
      </c>
      <c r="W71" s="8">
        <f t="shared" si="49"/>
        <v>8.9651724712547912E-2</v>
      </c>
    </row>
    <row r="72" spans="1:23" x14ac:dyDescent="0.2">
      <c r="A72" s="8" t="s">
        <v>134</v>
      </c>
      <c r="B72" s="8" t="s">
        <v>395</v>
      </c>
      <c r="C72" s="8">
        <v>11337</v>
      </c>
      <c r="D72" s="8">
        <v>3554</v>
      </c>
      <c r="E72" s="8">
        <f t="shared" si="41"/>
        <v>14891</v>
      </c>
      <c r="F72" s="8">
        <v>953</v>
      </c>
      <c r="G72" s="8">
        <v>608</v>
      </c>
      <c r="H72" s="8">
        <f t="shared" si="42"/>
        <v>1561</v>
      </c>
      <c r="I72" s="8">
        <f t="shared" si="47"/>
        <v>0.10482841985091666</v>
      </c>
      <c r="J72" s="8">
        <v>4966</v>
      </c>
      <c r="K72" s="8">
        <v>912</v>
      </c>
      <c r="L72" s="8">
        <f t="shared" si="43"/>
        <v>5878</v>
      </c>
      <c r="M72" s="8">
        <v>208</v>
      </c>
      <c r="N72" s="8">
        <v>64</v>
      </c>
      <c r="O72" s="8">
        <f t="shared" si="44"/>
        <v>272</v>
      </c>
      <c r="P72" s="8">
        <f t="shared" si="48"/>
        <v>4.6274242939775431E-2</v>
      </c>
      <c r="Q72" s="8">
        <v>4766</v>
      </c>
      <c r="R72" s="8">
        <v>1673</v>
      </c>
      <c r="S72" s="8">
        <f t="shared" si="45"/>
        <v>6439</v>
      </c>
      <c r="T72" s="8">
        <v>579</v>
      </c>
      <c r="U72" s="8">
        <v>303</v>
      </c>
      <c r="V72" s="8">
        <f t="shared" si="46"/>
        <v>882</v>
      </c>
      <c r="W72" s="8">
        <f t="shared" si="49"/>
        <v>0.13697779158254386</v>
      </c>
    </row>
    <row r="73" spans="1:23" x14ac:dyDescent="0.2">
      <c r="A73" s="8" t="s">
        <v>396</v>
      </c>
      <c r="B73" s="8"/>
      <c r="C73" s="8">
        <f t="shared" ref="C73:H73" si="50">SUM(C56:C72)</f>
        <v>86085</v>
      </c>
      <c r="D73" s="8">
        <f t="shared" si="50"/>
        <v>28254</v>
      </c>
      <c r="E73" s="8">
        <f t="shared" si="50"/>
        <v>114339</v>
      </c>
      <c r="F73" s="8">
        <f t="shared" si="50"/>
        <v>4452</v>
      </c>
      <c r="G73" s="8">
        <f t="shared" si="50"/>
        <v>1633</v>
      </c>
      <c r="H73" s="8">
        <f t="shared" si="50"/>
        <v>6085</v>
      </c>
      <c r="I73" s="8">
        <f t="shared" si="47"/>
        <v>5.3218936670777248E-2</v>
      </c>
      <c r="J73" s="8">
        <f t="shared" ref="J73:O73" si="51">SUM(J56:J72)</f>
        <v>36695</v>
      </c>
      <c r="K73" s="8">
        <f t="shared" si="51"/>
        <v>7945</v>
      </c>
      <c r="L73" s="8">
        <f t="shared" si="51"/>
        <v>44640</v>
      </c>
      <c r="M73" s="8">
        <f t="shared" si="51"/>
        <v>774</v>
      </c>
      <c r="N73" s="8">
        <f t="shared" si="51"/>
        <v>812</v>
      </c>
      <c r="O73" s="8">
        <f t="shared" si="51"/>
        <v>1586</v>
      </c>
      <c r="P73" s="8">
        <f t="shared" si="48"/>
        <v>3.5528673835125445E-2</v>
      </c>
      <c r="Q73" s="8">
        <f t="shared" ref="Q73:V73" si="52">SUM(Q56:Q72)</f>
        <v>39787</v>
      </c>
      <c r="R73" s="8">
        <f t="shared" si="52"/>
        <v>12522</v>
      </c>
      <c r="S73" s="8">
        <f t="shared" si="52"/>
        <v>52309</v>
      </c>
      <c r="T73" s="8">
        <f t="shared" si="52"/>
        <v>3225</v>
      </c>
      <c r="U73" s="8">
        <f t="shared" si="52"/>
        <v>303</v>
      </c>
      <c r="V73" s="8">
        <f t="shared" si="52"/>
        <v>3528</v>
      </c>
      <c r="W73" s="8">
        <f t="shared" si="49"/>
        <v>6.7445372689212177E-2</v>
      </c>
    </row>
    <row r="74" spans="1:23" x14ac:dyDescent="0.2">
      <c r="A74" s="187" t="s">
        <v>136</v>
      </c>
      <c r="B74" s="187" t="s">
        <v>397</v>
      </c>
      <c r="C74" s="12">
        <v>349</v>
      </c>
      <c r="D74" s="12">
        <v>0</v>
      </c>
      <c r="E74" s="12">
        <f>C74+D74</f>
        <v>349</v>
      </c>
      <c r="F74" s="12">
        <v>0</v>
      </c>
      <c r="G74" s="12">
        <v>0</v>
      </c>
      <c r="H74" s="12">
        <f>F74+G74</f>
        <v>0</v>
      </c>
      <c r="I74" s="12">
        <f t="shared" si="47"/>
        <v>0</v>
      </c>
      <c r="J74" s="12">
        <v>302</v>
      </c>
      <c r="K74" s="12">
        <v>0</v>
      </c>
      <c r="L74" s="12">
        <f>J74+K74</f>
        <v>302</v>
      </c>
      <c r="M74" s="12">
        <v>0</v>
      </c>
      <c r="N74" s="12">
        <v>0</v>
      </c>
      <c r="O74" s="12">
        <f>M74+N74</f>
        <v>0</v>
      </c>
      <c r="P74" s="12">
        <f t="shared" si="48"/>
        <v>0</v>
      </c>
      <c r="Q74" s="12">
        <v>47</v>
      </c>
      <c r="R74" s="12">
        <v>0</v>
      </c>
      <c r="S74" s="12">
        <f>Q74+R74</f>
        <v>47</v>
      </c>
      <c r="T74" s="12">
        <v>0</v>
      </c>
      <c r="U74" s="12">
        <v>0</v>
      </c>
      <c r="V74" s="12">
        <f>T74+U74</f>
        <v>0</v>
      </c>
      <c r="W74" s="12">
        <f t="shared" si="49"/>
        <v>0</v>
      </c>
    </row>
    <row r="75" spans="1:23" x14ac:dyDescent="0.2">
      <c r="A75" s="187" t="s">
        <v>138</v>
      </c>
      <c r="B75" s="187" t="s">
        <v>397</v>
      </c>
      <c r="C75" s="12">
        <v>82</v>
      </c>
      <c r="D75" s="12">
        <v>19</v>
      </c>
      <c r="E75" s="12">
        <f>C75+D75</f>
        <v>101</v>
      </c>
      <c r="F75" s="12">
        <v>0</v>
      </c>
      <c r="G75" s="12">
        <v>0</v>
      </c>
      <c r="H75" s="12">
        <f>F75+G75</f>
        <v>0</v>
      </c>
      <c r="I75" s="12">
        <f t="shared" si="47"/>
        <v>0</v>
      </c>
      <c r="J75" s="12">
        <v>9</v>
      </c>
      <c r="K75" s="12">
        <v>0</v>
      </c>
      <c r="L75" s="12">
        <f>J75+K75</f>
        <v>9</v>
      </c>
      <c r="M75" s="12">
        <v>0</v>
      </c>
      <c r="N75" s="12">
        <v>0</v>
      </c>
      <c r="O75" s="12">
        <f>M75+N75</f>
        <v>0</v>
      </c>
      <c r="P75" s="12">
        <f t="shared" si="48"/>
        <v>0</v>
      </c>
      <c r="Q75" s="12">
        <v>17</v>
      </c>
      <c r="R75" s="12">
        <v>19</v>
      </c>
      <c r="S75" s="12">
        <f>Q75+R75</f>
        <v>36</v>
      </c>
      <c r="T75" s="12">
        <v>0</v>
      </c>
      <c r="U75" s="12">
        <v>0</v>
      </c>
      <c r="V75" s="12">
        <f>T75+U75</f>
        <v>0</v>
      </c>
      <c r="W75" s="12">
        <f t="shared" si="49"/>
        <v>0</v>
      </c>
    </row>
    <row r="76" spans="1:23" x14ac:dyDescent="0.2">
      <c r="A76" s="187" t="s">
        <v>140</v>
      </c>
      <c r="B76" s="187" t="s">
        <v>397</v>
      </c>
      <c r="C76" s="12">
        <v>2294</v>
      </c>
      <c r="D76" s="12">
        <v>181</v>
      </c>
      <c r="E76" s="12">
        <f>C76+D76</f>
        <v>2475</v>
      </c>
      <c r="F76" s="12">
        <v>269</v>
      </c>
      <c r="G76" s="12">
        <v>0</v>
      </c>
      <c r="H76" s="12">
        <f>F76+G76</f>
        <v>269</v>
      </c>
      <c r="I76" s="12">
        <f t="shared" si="47"/>
        <v>0.10868686868686869</v>
      </c>
      <c r="J76" s="12">
        <v>669</v>
      </c>
      <c r="K76" s="12">
        <v>98</v>
      </c>
      <c r="L76" s="12">
        <f>J76+K76</f>
        <v>767</v>
      </c>
      <c r="M76" s="12">
        <v>0</v>
      </c>
      <c r="N76" s="12">
        <v>0</v>
      </c>
      <c r="O76" s="12">
        <f>M76+N76</f>
        <v>0</v>
      </c>
      <c r="P76" s="12">
        <f t="shared" si="48"/>
        <v>0</v>
      </c>
      <c r="Q76" s="12">
        <v>1167</v>
      </c>
      <c r="R76" s="12">
        <v>0</v>
      </c>
      <c r="S76" s="12">
        <f>Q76+R76</f>
        <v>1167</v>
      </c>
      <c r="T76" s="12">
        <v>269</v>
      </c>
      <c r="U76" s="12">
        <v>0</v>
      </c>
      <c r="V76" s="12">
        <f>T76+U76</f>
        <v>269</v>
      </c>
      <c r="W76" s="12">
        <f t="shared" si="49"/>
        <v>0.23050556983718937</v>
      </c>
    </row>
    <row r="77" spans="1:23" x14ac:dyDescent="0.2">
      <c r="A77" s="187" t="s">
        <v>142</v>
      </c>
      <c r="B77" s="187" t="s">
        <v>397</v>
      </c>
      <c r="C77" s="12">
        <v>182</v>
      </c>
      <c r="D77" s="12">
        <v>0</v>
      </c>
      <c r="E77" s="12">
        <f>C77+D77</f>
        <v>182</v>
      </c>
      <c r="F77" s="12">
        <v>0</v>
      </c>
      <c r="G77" s="12">
        <v>0</v>
      </c>
      <c r="H77" s="12">
        <f>F77+G77</f>
        <v>0</v>
      </c>
      <c r="I77" s="12">
        <f t="shared" si="47"/>
        <v>0</v>
      </c>
      <c r="J77" s="12">
        <v>150</v>
      </c>
      <c r="K77" s="12">
        <v>0</v>
      </c>
      <c r="L77" s="12">
        <f>J77+K77</f>
        <v>150</v>
      </c>
      <c r="M77" s="12">
        <v>0</v>
      </c>
      <c r="N77" s="12">
        <v>0</v>
      </c>
      <c r="O77" s="12">
        <f>M77+N77</f>
        <v>0</v>
      </c>
      <c r="P77" s="12">
        <f t="shared" si="48"/>
        <v>0</v>
      </c>
      <c r="Q77" s="12">
        <v>19</v>
      </c>
      <c r="R77" s="12">
        <v>0</v>
      </c>
      <c r="S77" s="12">
        <f>Q77+R77</f>
        <v>19</v>
      </c>
      <c r="T77" s="12">
        <v>0</v>
      </c>
      <c r="U77" s="12">
        <v>0</v>
      </c>
      <c r="V77" s="12">
        <f>T77+U77</f>
        <v>0</v>
      </c>
      <c r="W77" s="12">
        <f t="shared" si="49"/>
        <v>0</v>
      </c>
    </row>
    <row r="78" spans="1:23" x14ac:dyDescent="0.2">
      <c r="A78" s="187" t="s">
        <v>398</v>
      </c>
      <c r="B78" s="187"/>
      <c r="C78" s="12">
        <f t="shared" ref="C78:H78" si="53">SUM(C74:C77)</f>
        <v>2907</v>
      </c>
      <c r="D78" s="12">
        <f t="shared" si="53"/>
        <v>200</v>
      </c>
      <c r="E78" s="12">
        <f t="shared" si="53"/>
        <v>3107</v>
      </c>
      <c r="F78" s="12">
        <f t="shared" si="53"/>
        <v>269</v>
      </c>
      <c r="G78" s="12">
        <f t="shared" si="53"/>
        <v>0</v>
      </c>
      <c r="H78" s="12">
        <f t="shared" si="53"/>
        <v>269</v>
      </c>
      <c r="I78" s="12">
        <f t="shared" si="47"/>
        <v>8.6578693273253945E-2</v>
      </c>
      <c r="J78" s="12">
        <f t="shared" ref="J78:O78" si="54">SUM(J74:J77)</f>
        <v>1130</v>
      </c>
      <c r="K78" s="12">
        <f t="shared" si="54"/>
        <v>98</v>
      </c>
      <c r="L78" s="12">
        <f t="shared" si="54"/>
        <v>1228</v>
      </c>
      <c r="M78" s="12">
        <f t="shared" si="54"/>
        <v>0</v>
      </c>
      <c r="N78" s="12">
        <f t="shared" si="54"/>
        <v>0</v>
      </c>
      <c r="O78" s="12">
        <f t="shared" si="54"/>
        <v>0</v>
      </c>
      <c r="P78" s="12">
        <f t="shared" si="48"/>
        <v>0</v>
      </c>
      <c r="Q78" s="12">
        <f t="shared" ref="Q78:V78" si="55">SUM(Q74:Q77)</f>
        <v>1250</v>
      </c>
      <c r="R78" s="12">
        <f t="shared" si="55"/>
        <v>19</v>
      </c>
      <c r="S78" s="12">
        <f t="shared" si="55"/>
        <v>1269</v>
      </c>
      <c r="T78" s="12">
        <f t="shared" si="55"/>
        <v>269</v>
      </c>
      <c r="U78" s="12">
        <f t="shared" si="55"/>
        <v>0</v>
      </c>
      <c r="V78" s="12">
        <f t="shared" si="55"/>
        <v>269</v>
      </c>
      <c r="W78" s="12">
        <f t="shared" si="49"/>
        <v>0.2119779353821907</v>
      </c>
    </row>
    <row r="79" spans="1:23" x14ac:dyDescent="0.2">
      <c r="A79" s="11" t="s">
        <v>144</v>
      </c>
      <c r="B79" s="11" t="s">
        <v>399</v>
      </c>
      <c r="C79" s="11">
        <v>11587</v>
      </c>
      <c r="D79" s="11">
        <v>829</v>
      </c>
      <c r="E79" s="11">
        <f t="shared" ref="E79:E110" si="56">C79+D79</f>
        <v>12416</v>
      </c>
      <c r="F79" s="11">
        <v>454</v>
      </c>
      <c r="G79" s="11">
        <v>0</v>
      </c>
      <c r="H79" s="11">
        <f t="shared" ref="H79:H110" si="57">F79+G79</f>
        <v>454</v>
      </c>
      <c r="I79" s="11">
        <f t="shared" si="47"/>
        <v>3.6565721649484538E-2</v>
      </c>
      <c r="J79" s="11">
        <v>2169</v>
      </c>
      <c r="K79" s="11">
        <v>510</v>
      </c>
      <c r="L79" s="11">
        <f t="shared" ref="L79:L110" si="58">J79+K79</f>
        <v>2679</v>
      </c>
      <c r="M79" s="11">
        <v>96</v>
      </c>
      <c r="N79" s="11">
        <v>0</v>
      </c>
      <c r="O79" s="11">
        <f t="shared" ref="O79:O110" si="59">M79+N79</f>
        <v>96</v>
      </c>
      <c r="P79" s="11">
        <f t="shared" si="48"/>
        <v>3.5834266517357223E-2</v>
      </c>
      <c r="Q79" s="11">
        <v>6751</v>
      </c>
      <c r="R79" s="11">
        <v>319</v>
      </c>
      <c r="S79" s="11">
        <f t="shared" ref="S79:S110" si="60">Q79+R79</f>
        <v>7070</v>
      </c>
      <c r="T79" s="11">
        <v>206</v>
      </c>
      <c r="U79" s="11">
        <v>0</v>
      </c>
      <c r="V79" s="11">
        <f t="shared" ref="V79:V110" si="61">T79+U79</f>
        <v>206</v>
      </c>
      <c r="W79" s="11">
        <f t="shared" si="49"/>
        <v>2.9137199434229138E-2</v>
      </c>
    </row>
    <row r="80" spans="1:23" x14ac:dyDescent="0.2">
      <c r="A80" s="11" t="s">
        <v>146</v>
      </c>
      <c r="B80" s="11" t="s">
        <v>399</v>
      </c>
      <c r="C80" s="11">
        <v>6120</v>
      </c>
      <c r="D80" s="11">
        <v>415</v>
      </c>
      <c r="E80" s="11">
        <f t="shared" si="56"/>
        <v>6535</v>
      </c>
      <c r="F80" s="11">
        <v>0</v>
      </c>
      <c r="G80" s="11">
        <v>78</v>
      </c>
      <c r="H80" s="11">
        <f t="shared" si="57"/>
        <v>78</v>
      </c>
      <c r="I80" s="11">
        <f t="shared" si="47"/>
        <v>1.1935730680948737E-2</v>
      </c>
      <c r="J80" s="11">
        <v>2498</v>
      </c>
      <c r="K80" s="11">
        <v>247</v>
      </c>
      <c r="L80" s="11">
        <f t="shared" si="58"/>
        <v>2745</v>
      </c>
      <c r="M80" s="11">
        <v>0</v>
      </c>
      <c r="N80" s="11">
        <v>38</v>
      </c>
      <c r="O80" s="11">
        <f t="shared" si="59"/>
        <v>38</v>
      </c>
      <c r="P80" s="11">
        <f t="shared" si="48"/>
        <v>1.3843351548269581E-2</v>
      </c>
      <c r="Q80" s="11">
        <v>3049</v>
      </c>
      <c r="R80" s="11">
        <v>121</v>
      </c>
      <c r="S80" s="11">
        <f t="shared" si="60"/>
        <v>3170</v>
      </c>
      <c r="T80" s="11">
        <v>0</v>
      </c>
      <c r="U80" s="11">
        <v>40</v>
      </c>
      <c r="V80" s="11">
        <f t="shared" si="61"/>
        <v>40</v>
      </c>
      <c r="W80" s="11">
        <f t="shared" si="49"/>
        <v>1.2618296529968454E-2</v>
      </c>
    </row>
    <row r="81" spans="1:23" x14ac:dyDescent="0.2">
      <c r="A81" s="11" t="s">
        <v>148</v>
      </c>
      <c r="B81" s="11" t="s">
        <v>399</v>
      </c>
      <c r="C81" s="11">
        <v>8824</v>
      </c>
      <c r="D81" s="11">
        <v>1547</v>
      </c>
      <c r="E81" s="11">
        <f t="shared" si="56"/>
        <v>10371</v>
      </c>
      <c r="F81" s="11">
        <v>481</v>
      </c>
      <c r="G81" s="11">
        <v>0</v>
      </c>
      <c r="H81" s="11">
        <f t="shared" si="57"/>
        <v>481</v>
      </c>
      <c r="I81" s="11">
        <f t="shared" si="47"/>
        <v>4.6379326969433997E-2</v>
      </c>
      <c r="J81" s="11">
        <v>3122</v>
      </c>
      <c r="K81" s="11">
        <v>166</v>
      </c>
      <c r="L81" s="11">
        <f t="shared" si="58"/>
        <v>3288</v>
      </c>
      <c r="M81" s="11">
        <v>411</v>
      </c>
      <c r="N81" s="11">
        <v>0</v>
      </c>
      <c r="O81" s="11">
        <f t="shared" si="59"/>
        <v>411</v>
      </c>
      <c r="P81" s="11">
        <f t="shared" si="48"/>
        <v>0.125</v>
      </c>
      <c r="Q81" s="11">
        <v>5049</v>
      </c>
      <c r="R81" s="11">
        <v>1292</v>
      </c>
      <c r="S81" s="11">
        <f t="shared" si="60"/>
        <v>6341</v>
      </c>
      <c r="T81" s="11">
        <v>70</v>
      </c>
      <c r="U81" s="11">
        <v>0</v>
      </c>
      <c r="V81" s="11">
        <f t="shared" si="61"/>
        <v>70</v>
      </c>
      <c r="W81" s="11">
        <f t="shared" si="49"/>
        <v>1.1039268254218578E-2</v>
      </c>
    </row>
    <row r="82" spans="1:23" x14ac:dyDescent="0.2">
      <c r="A82" s="11" t="s">
        <v>150</v>
      </c>
      <c r="B82" s="11" t="s">
        <v>399</v>
      </c>
      <c r="C82" s="11">
        <v>5285</v>
      </c>
      <c r="D82" s="11">
        <v>541</v>
      </c>
      <c r="E82" s="11">
        <f t="shared" si="56"/>
        <v>5826</v>
      </c>
      <c r="F82" s="11">
        <v>351</v>
      </c>
      <c r="G82" s="11">
        <v>0</v>
      </c>
      <c r="H82" s="11">
        <f t="shared" si="57"/>
        <v>351</v>
      </c>
      <c r="I82" s="11">
        <f t="shared" si="47"/>
        <v>6.0247167868177139E-2</v>
      </c>
      <c r="J82" s="11">
        <v>2001</v>
      </c>
      <c r="K82" s="11">
        <v>108</v>
      </c>
      <c r="L82" s="11">
        <f t="shared" si="58"/>
        <v>2109</v>
      </c>
      <c r="M82" s="11">
        <v>268</v>
      </c>
      <c r="N82" s="11">
        <v>0</v>
      </c>
      <c r="O82" s="11">
        <f t="shared" si="59"/>
        <v>268</v>
      </c>
      <c r="P82" s="11">
        <f t="shared" si="48"/>
        <v>0.12707444286391656</v>
      </c>
      <c r="Q82" s="11">
        <v>2946</v>
      </c>
      <c r="R82" s="11">
        <v>311</v>
      </c>
      <c r="S82" s="11">
        <f t="shared" si="60"/>
        <v>3257</v>
      </c>
      <c r="T82" s="11">
        <v>83</v>
      </c>
      <c r="U82" s="11">
        <v>0</v>
      </c>
      <c r="V82" s="11">
        <f t="shared" si="61"/>
        <v>83</v>
      </c>
      <c r="W82" s="11">
        <f t="shared" si="49"/>
        <v>2.5483573840957938E-2</v>
      </c>
    </row>
    <row r="83" spans="1:23" x14ac:dyDescent="0.2">
      <c r="A83" s="11" t="s">
        <v>152</v>
      </c>
      <c r="B83" s="11" t="s">
        <v>399</v>
      </c>
      <c r="C83" s="11">
        <v>12464</v>
      </c>
      <c r="D83" s="11">
        <v>891</v>
      </c>
      <c r="E83" s="11">
        <f t="shared" si="56"/>
        <v>13355</v>
      </c>
      <c r="F83" s="11">
        <v>1257</v>
      </c>
      <c r="G83" s="11">
        <v>0</v>
      </c>
      <c r="H83" s="11">
        <f t="shared" si="57"/>
        <v>1257</v>
      </c>
      <c r="I83" s="11">
        <f t="shared" si="47"/>
        <v>9.4122051666042678E-2</v>
      </c>
      <c r="J83" s="11">
        <v>1877</v>
      </c>
      <c r="K83" s="11">
        <v>211</v>
      </c>
      <c r="L83" s="11">
        <f t="shared" si="58"/>
        <v>2088</v>
      </c>
      <c r="M83" s="11">
        <v>52</v>
      </c>
      <c r="N83" s="11">
        <v>0</v>
      </c>
      <c r="O83" s="11">
        <f t="shared" si="59"/>
        <v>52</v>
      </c>
      <c r="P83" s="11">
        <f t="shared" si="48"/>
        <v>2.4904214559386972E-2</v>
      </c>
      <c r="Q83" s="11">
        <v>8151</v>
      </c>
      <c r="R83" s="11">
        <v>680</v>
      </c>
      <c r="S83" s="11">
        <f t="shared" si="60"/>
        <v>8831</v>
      </c>
      <c r="T83" s="11">
        <v>787</v>
      </c>
      <c r="U83" s="11">
        <v>0</v>
      </c>
      <c r="V83" s="11">
        <f t="shared" si="61"/>
        <v>787</v>
      </c>
      <c r="W83" s="11">
        <f t="shared" si="49"/>
        <v>8.9117880194768434E-2</v>
      </c>
    </row>
    <row r="84" spans="1:23" x14ac:dyDescent="0.2">
      <c r="A84" s="11" t="s">
        <v>154</v>
      </c>
      <c r="B84" s="11" t="s">
        <v>399</v>
      </c>
      <c r="C84" s="11">
        <v>14923</v>
      </c>
      <c r="D84" s="11">
        <v>714</v>
      </c>
      <c r="E84" s="11">
        <f t="shared" si="56"/>
        <v>15637</v>
      </c>
      <c r="F84" s="11">
        <v>1230</v>
      </c>
      <c r="G84" s="11">
        <v>43</v>
      </c>
      <c r="H84" s="11">
        <f t="shared" si="57"/>
        <v>1273</v>
      </c>
      <c r="I84" s="11">
        <f t="shared" si="47"/>
        <v>8.1409477521263665E-2</v>
      </c>
      <c r="J84" s="11">
        <v>4445</v>
      </c>
      <c r="K84" s="11">
        <v>143</v>
      </c>
      <c r="L84" s="11">
        <f t="shared" si="58"/>
        <v>4588</v>
      </c>
      <c r="M84" s="11">
        <v>69</v>
      </c>
      <c r="N84" s="11">
        <v>0</v>
      </c>
      <c r="O84" s="11">
        <f t="shared" si="59"/>
        <v>69</v>
      </c>
      <c r="P84" s="11">
        <f t="shared" si="48"/>
        <v>1.5039232781168265E-2</v>
      </c>
      <c r="Q84" s="11">
        <v>7800</v>
      </c>
      <c r="R84" s="11">
        <v>571</v>
      </c>
      <c r="S84" s="11">
        <f t="shared" si="60"/>
        <v>8371</v>
      </c>
      <c r="T84" s="11">
        <v>924</v>
      </c>
      <c r="U84" s="11">
        <v>43</v>
      </c>
      <c r="V84" s="11">
        <f t="shared" si="61"/>
        <v>967</v>
      </c>
      <c r="W84" s="11">
        <f t="shared" si="49"/>
        <v>0.11551785927607215</v>
      </c>
    </row>
    <row r="85" spans="1:23" x14ac:dyDescent="0.2">
      <c r="A85" s="11" t="s">
        <v>156</v>
      </c>
      <c r="B85" s="11" t="s">
        <v>399</v>
      </c>
      <c r="C85" s="11">
        <v>9772</v>
      </c>
      <c r="D85" s="11">
        <v>2103</v>
      </c>
      <c r="E85" s="11">
        <f t="shared" si="56"/>
        <v>11875</v>
      </c>
      <c r="F85" s="11">
        <v>240</v>
      </c>
      <c r="G85" s="11">
        <v>687</v>
      </c>
      <c r="H85" s="11">
        <f t="shared" si="57"/>
        <v>927</v>
      </c>
      <c r="I85" s="11">
        <f t="shared" si="47"/>
        <v>7.8063157894736848E-2</v>
      </c>
      <c r="J85" s="11">
        <v>2349</v>
      </c>
      <c r="K85" s="11">
        <v>286</v>
      </c>
      <c r="L85" s="11">
        <f t="shared" si="58"/>
        <v>2635</v>
      </c>
      <c r="M85" s="11">
        <v>0</v>
      </c>
      <c r="N85" s="11">
        <v>0</v>
      </c>
      <c r="O85" s="11">
        <f t="shared" si="59"/>
        <v>0</v>
      </c>
      <c r="P85" s="11">
        <f t="shared" si="48"/>
        <v>0</v>
      </c>
      <c r="Q85" s="11">
        <v>5529</v>
      </c>
      <c r="R85" s="11">
        <v>1193</v>
      </c>
      <c r="S85" s="11">
        <f t="shared" si="60"/>
        <v>6722</v>
      </c>
      <c r="T85" s="11">
        <v>197</v>
      </c>
      <c r="U85" s="11">
        <v>367</v>
      </c>
      <c r="V85" s="11">
        <f t="shared" si="61"/>
        <v>564</v>
      </c>
      <c r="W85" s="11">
        <f t="shared" si="49"/>
        <v>8.3903600119012198E-2</v>
      </c>
    </row>
    <row r="86" spans="1:23" x14ac:dyDescent="0.2">
      <c r="A86" s="11" t="s">
        <v>158</v>
      </c>
      <c r="B86" s="11" t="s">
        <v>399</v>
      </c>
      <c r="C86" s="11">
        <v>14258</v>
      </c>
      <c r="D86" s="11">
        <v>1286</v>
      </c>
      <c r="E86" s="11">
        <f t="shared" si="56"/>
        <v>15544</v>
      </c>
      <c r="F86" s="11">
        <v>1765</v>
      </c>
      <c r="G86" s="11">
        <v>287</v>
      </c>
      <c r="H86" s="11">
        <f t="shared" si="57"/>
        <v>2052</v>
      </c>
      <c r="I86" s="11">
        <f t="shared" si="47"/>
        <v>0.13201235203293876</v>
      </c>
      <c r="J86" s="11">
        <v>4409</v>
      </c>
      <c r="K86" s="11">
        <v>296</v>
      </c>
      <c r="L86" s="11">
        <f t="shared" si="58"/>
        <v>4705</v>
      </c>
      <c r="M86" s="11">
        <v>924</v>
      </c>
      <c r="N86" s="11">
        <v>186</v>
      </c>
      <c r="O86" s="11">
        <f t="shared" si="59"/>
        <v>1110</v>
      </c>
      <c r="P86" s="11">
        <f t="shared" si="48"/>
        <v>0.2359192348565356</v>
      </c>
      <c r="Q86" s="11">
        <v>7652</v>
      </c>
      <c r="R86" s="11">
        <v>680</v>
      </c>
      <c r="S86" s="11">
        <f t="shared" si="60"/>
        <v>8332</v>
      </c>
      <c r="T86" s="11">
        <v>602</v>
      </c>
      <c r="U86" s="11">
        <v>0</v>
      </c>
      <c r="V86" s="11">
        <f t="shared" si="61"/>
        <v>602</v>
      </c>
      <c r="W86" s="11">
        <f t="shared" si="49"/>
        <v>7.225156024963994E-2</v>
      </c>
    </row>
    <row r="87" spans="1:23" x14ac:dyDescent="0.2">
      <c r="A87" s="11" t="s">
        <v>160</v>
      </c>
      <c r="B87" s="11" t="s">
        <v>399</v>
      </c>
      <c r="C87" s="11">
        <v>8690</v>
      </c>
      <c r="D87" s="11">
        <v>1111</v>
      </c>
      <c r="E87" s="11">
        <f t="shared" si="56"/>
        <v>9801</v>
      </c>
      <c r="F87" s="11">
        <v>0</v>
      </c>
      <c r="G87" s="11">
        <v>74</v>
      </c>
      <c r="H87" s="11">
        <f t="shared" si="57"/>
        <v>74</v>
      </c>
      <c r="I87" s="11">
        <f t="shared" si="47"/>
        <v>7.5502499744923984E-3</v>
      </c>
      <c r="J87" s="11">
        <v>3911</v>
      </c>
      <c r="K87" s="11">
        <v>346</v>
      </c>
      <c r="L87" s="11">
        <f t="shared" si="58"/>
        <v>4257</v>
      </c>
      <c r="M87" s="11">
        <v>0</v>
      </c>
      <c r="N87" s="11">
        <v>0</v>
      </c>
      <c r="O87" s="11">
        <f t="shared" si="59"/>
        <v>0</v>
      </c>
      <c r="P87" s="11">
        <f t="shared" si="48"/>
        <v>0</v>
      </c>
      <c r="Q87" s="11">
        <v>3803</v>
      </c>
      <c r="R87" s="11">
        <v>472</v>
      </c>
      <c r="S87" s="11">
        <f t="shared" si="60"/>
        <v>4275</v>
      </c>
      <c r="T87" s="11">
        <v>0</v>
      </c>
      <c r="U87" s="11">
        <v>74</v>
      </c>
      <c r="V87" s="11">
        <f t="shared" si="61"/>
        <v>74</v>
      </c>
      <c r="W87" s="11">
        <f t="shared" si="49"/>
        <v>1.7309941520467838E-2</v>
      </c>
    </row>
    <row r="88" spans="1:23" x14ac:dyDescent="0.2">
      <c r="A88" s="11" t="s">
        <v>162</v>
      </c>
      <c r="B88" s="11" t="s">
        <v>399</v>
      </c>
      <c r="C88" s="11">
        <v>11521</v>
      </c>
      <c r="D88" s="11">
        <v>1693</v>
      </c>
      <c r="E88" s="11">
        <f t="shared" si="56"/>
        <v>13214</v>
      </c>
      <c r="F88" s="11">
        <v>988</v>
      </c>
      <c r="G88" s="11">
        <v>0</v>
      </c>
      <c r="H88" s="11">
        <f t="shared" si="57"/>
        <v>988</v>
      </c>
      <c r="I88" s="11">
        <f t="shared" si="47"/>
        <v>7.4769184198577268E-2</v>
      </c>
      <c r="J88" s="11">
        <v>3188</v>
      </c>
      <c r="K88" s="11">
        <v>862</v>
      </c>
      <c r="L88" s="11">
        <f t="shared" si="58"/>
        <v>4050</v>
      </c>
      <c r="M88" s="11">
        <v>0</v>
      </c>
      <c r="N88" s="11">
        <v>0</v>
      </c>
      <c r="O88" s="11">
        <f t="shared" si="59"/>
        <v>0</v>
      </c>
      <c r="P88" s="11">
        <f t="shared" si="48"/>
        <v>0</v>
      </c>
      <c r="Q88" s="11">
        <v>7180</v>
      </c>
      <c r="R88" s="11">
        <v>831</v>
      </c>
      <c r="S88" s="11">
        <f t="shared" si="60"/>
        <v>8011</v>
      </c>
      <c r="T88" s="11">
        <v>737</v>
      </c>
      <c r="U88" s="11">
        <v>0</v>
      </c>
      <c r="V88" s="11">
        <f t="shared" si="61"/>
        <v>737</v>
      </c>
      <c r="W88" s="11">
        <f t="shared" si="49"/>
        <v>9.1998502059667961E-2</v>
      </c>
    </row>
    <row r="89" spans="1:23" x14ac:dyDescent="0.2">
      <c r="A89" s="11" t="s">
        <v>164</v>
      </c>
      <c r="B89" s="11" t="s">
        <v>399</v>
      </c>
      <c r="C89" s="11">
        <v>7425</v>
      </c>
      <c r="D89" s="11">
        <v>1131</v>
      </c>
      <c r="E89" s="11">
        <f t="shared" si="56"/>
        <v>8556</v>
      </c>
      <c r="F89" s="11">
        <v>233</v>
      </c>
      <c r="G89" s="11">
        <v>0</v>
      </c>
      <c r="H89" s="11">
        <f t="shared" si="57"/>
        <v>233</v>
      </c>
      <c r="I89" s="11">
        <f t="shared" si="47"/>
        <v>2.7232351566152408E-2</v>
      </c>
      <c r="J89" s="11">
        <v>4171</v>
      </c>
      <c r="K89" s="11">
        <v>259</v>
      </c>
      <c r="L89" s="11">
        <f t="shared" si="58"/>
        <v>4430</v>
      </c>
      <c r="M89" s="11">
        <v>202</v>
      </c>
      <c r="N89" s="11">
        <v>0</v>
      </c>
      <c r="O89" s="11">
        <f t="shared" si="59"/>
        <v>202</v>
      </c>
      <c r="P89" s="11">
        <f t="shared" si="48"/>
        <v>4.5598194130925508E-2</v>
      </c>
      <c r="Q89" s="11">
        <v>2261</v>
      </c>
      <c r="R89" s="11">
        <v>715</v>
      </c>
      <c r="S89" s="11">
        <f t="shared" si="60"/>
        <v>2976</v>
      </c>
      <c r="T89" s="11">
        <v>31</v>
      </c>
      <c r="U89" s="11">
        <v>0</v>
      </c>
      <c r="V89" s="11">
        <f t="shared" si="61"/>
        <v>31</v>
      </c>
      <c r="W89" s="11">
        <f t="shared" si="49"/>
        <v>1.0416666666666666E-2</v>
      </c>
    </row>
    <row r="90" spans="1:23" x14ac:dyDescent="0.2">
      <c r="A90" s="11" t="s">
        <v>166</v>
      </c>
      <c r="B90" s="11" t="s">
        <v>399</v>
      </c>
      <c r="C90" s="11">
        <v>17213</v>
      </c>
      <c r="D90" s="11">
        <v>873</v>
      </c>
      <c r="E90" s="11">
        <f t="shared" si="56"/>
        <v>18086</v>
      </c>
      <c r="F90" s="11">
        <v>838</v>
      </c>
      <c r="G90" s="11">
        <v>0</v>
      </c>
      <c r="H90" s="11">
        <f t="shared" si="57"/>
        <v>838</v>
      </c>
      <c r="I90" s="11">
        <f t="shared" si="47"/>
        <v>4.6334181134579232E-2</v>
      </c>
      <c r="J90" s="11">
        <v>9074</v>
      </c>
      <c r="K90" s="11">
        <v>76</v>
      </c>
      <c r="L90" s="11">
        <f t="shared" si="58"/>
        <v>9150</v>
      </c>
      <c r="M90" s="11">
        <v>461</v>
      </c>
      <c r="N90" s="11">
        <v>0</v>
      </c>
      <c r="O90" s="11">
        <f t="shared" si="59"/>
        <v>461</v>
      </c>
      <c r="P90" s="11">
        <f t="shared" si="48"/>
        <v>5.0382513661202187E-2</v>
      </c>
      <c r="Q90" s="11">
        <v>6277</v>
      </c>
      <c r="R90" s="11">
        <v>593</v>
      </c>
      <c r="S90" s="11">
        <f t="shared" si="60"/>
        <v>6870</v>
      </c>
      <c r="T90" s="11">
        <v>223</v>
      </c>
      <c r="U90" s="11">
        <v>0</v>
      </c>
      <c r="V90" s="11">
        <f t="shared" si="61"/>
        <v>223</v>
      </c>
      <c r="W90" s="11">
        <f t="shared" si="49"/>
        <v>3.2459970887918486E-2</v>
      </c>
    </row>
    <row r="91" spans="1:23" x14ac:dyDescent="0.2">
      <c r="A91" s="11" t="s">
        <v>168</v>
      </c>
      <c r="B91" s="11" t="s">
        <v>399</v>
      </c>
      <c r="C91" s="11">
        <v>6471</v>
      </c>
      <c r="D91" s="11">
        <v>225</v>
      </c>
      <c r="E91" s="11">
        <f t="shared" si="56"/>
        <v>6696</v>
      </c>
      <c r="F91" s="11">
        <v>127</v>
      </c>
      <c r="G91" s="11">
        <v>0</v>
      </c>
      <c r="H91" s="11">
        <f t="shared" si="57"/>
        <v>127</v>
      </c>
      <c r="I91" s="11">
        <f t="shared" si="47"/>
        <v>1.8966547192353644E-2</v>
      </c>
      <c r="J91" s="11">
        <v>2170</v>
      </c>
      <c r="K91" s="11">
        <v>0</v>
      </c>
      <c r="L91" s="11">
        <f t="shared" si="58"/>
        <v>2170</v>
      </c>
      <c r="M91" s="11">
        <v>0</v>
      </c>
      <c r="N91" s="11">
        <v>0</v>
      </c>
      <c r="O91" s="11">
        <f t="shared" si="59"/>
        <v>0</v>
      </c>
      <c r="P91" s="11">
        <f t="shared" si="48"/>
        <v>0</v>
      </c>
      <c r="Q91" s="11">
        <v>3171</v>
      </c>
      <c r="R91" s="11">
        <v>52</v>
      </c>
      <c r="S91" s="11">
        <f t="shared" si="60"/>
        <v>3223</v>
      </c>
      <c r="T91" s="11">
        <v>127</v>
      </c>
      <c r="U91" s="11">
        <v>0</v>
      </c>
      <c r="V91" s="11">
        <f t="shared" si="61"/>
        <v>127</v>
      </c>
      <c r="W91" s="11">
        <f t="shared" si="49"/>
        <v>3.940428172510084E-2</v>
      </c>
    </row>
    <row r="92" spans="1:23" x14ac:dyDescent="0.2">
      <c r="A92" s="11" t="s">
        <v>170</v>
      </c>
      <c r="B92" s="11" t="s">
        <v>399</v>
      </c>
      <c r="C92" s="11">
        <v>3379</v>
      </c>
      <c r="D92" s="11">
        <v>111</v>
      </c>
      <c r="E92" s="11">
        <f t="shared" si="56"/>
        <v>3490</v>
      </c>
      <c r="F92" s="11">
        <v>98</v>
      </c>
      <c r="G92" s="11">
        <v>0</v>
      </c>
      <c r="H92" s="11">
        <f t="shared" si="57"/>
        <v>98</v>
      </c>
      <c r="I92" s="11">
        <f t="shared" si="47"/>
        <v>2.8080229226361032E-2</v>
      </c>
      <c r="J92" s="11">
        <v>1068</v>
      </c>
      <c r="K92" s="11">
        <v>75</v>
      </c>
      <c r="L92" s="11">
        <f t="shared" si="58"/>
        <v>1143</v>
      </c>
      <c r="M92" s="11">
        <v>0</v>
      </c>
      <c r="N92" s="11">
        <v>0</v>
      </c>
      <c r="O92" s="11">
        <f t="shared" si="59"/>
        <v>0</v>
      </c>
      <c r="P92" s="11">
        <f t="shared" si="48"/>
        <v>0</v>
      </c>
      <c r="Q92" s="11">
        <v>1765</v>
      </c>
      <c r="R92" s="11">
        <v>0</v>
      </c>
      <c r="S92" s="11">
        <f t="shared" si="60"/>
        <v>1765</v>
      </c>
      <c r="T92" s="11">
        <v>0</v>
      </c>
      <c r="U92" s="11">
        <v>0</v>
      </c>
      <c r="V92" s="11">
        <f t="shared" si="61"/>
        <v>0</v>
      </c>
      <c r="W92" s="11">
        <f t="shared" si="49"/>
        <v>0</v>
      </c>
    </row>
    <row r="93" spans="1:23" x14ac:dyDescent="0.2">
      <c r="A93" s="11" t="s">
        <v>172</v>
      </c>
      <c r="B93" s="11" t="s">
        <v>399</v>
      </c>
      <c r="C93" s="11">
        <v>12815</v>
      </c>
      <c r="D93" s="11">
        <v>409</v>
      </c>
      <c r="E93" s="11">
        <f t="shared" si="56"/>
        <v>13224</v>
      </c>
      <c r="F93" s="11">
        <v>692</v>
      </c>
      <c r="G93" s="11">
        <v>90</v>
      </c>
      <c r="H93" s="11">
        <f t="shared" si="57"/>
        <v>782</v>
      </c>
      <c r="I93" s="11">
        <f t="shared" si="47"/>
        <v>5.9134906231094977E-2</v>
      </c>
      <c r="J93" s="11">
        <v>4048</v>
      </c>
      <c r="K93" s="11">
        <v>0</v>
      </c>
      <c r="L93" s="11">
        <f t="shared" si="58"/>
        <v>4048</v>
      </c>
      <c r="M93" s="11">
        <v>80</v>
      </c>
      <c r="N93" s="11">
        <v>0</v>
      </c>
      <c r="O93" s="11">
        <f t="shared" si="59"/>
        <v>80</v>
      </c>
      <c r="P93" s="11">
        <f t="shared" si="48"/>
        <v>1.9762845849802372E-2</v>
      </c>
      <c r="Q93" s="11">
        <v>5973</v>
      </c>
      <c r="R93" s="11">
        <v>409</v>
      </c>
      <c r="S93" s="11">
        <f t="shared" si="60"/>
        <v>6382</v>
      </c>
      <c r="T93" s="11">
        <v>612</v>
      </c>
      <c r="U93" s="11">
        <v>90</v>
      </c>
      <c r="V93" s="11">
        <f t="shared" si="61"/>
        <v>702</v>
      </c>
      <c r="W93" s="11">
        <f t="shared" si="49"/>
        <v>0.10999686618614854</v>
      </c>
    </row>
    <row r="94" spans="1:23" x14ac:dyDescent="0.2">
      <c r="A94" s="11" t="s">
        <v>174</v>
      </c>
      <c r="B94" s="11" t="s">
        <v>399</v>
      </c>
      <c r="C94" s="11">
        <v>5593</v>
      </c>
      <c r="D94" s="11">
        <v>1214</v>
      </c>
      <c r="E94" s="11">
        <f t="shared" si="56"/>
        <v>6807</v>
      </c>
      <c r="F94" s="11">
        <v>294</v>
      </c>
      <c r="G94" s="11">
        <v>0</v>
      </c>
      <c r="H94" s="11">
        <f t="shared" si="57"/>
        <v>294</v>
      </c>
      <c r="I94" s="11">
        <f t="shared" si="47"/>
        <v>4.3190832966064345E-2</v>
      </c>
      <c r="J94" s="11">
        <v>2125</v>
      </c>
      <c r="K94" s="11">
        <v>449</v>
      </c>
      <c r="L94" s="11">
        <f t="shared" si="58"/>
        <v>2574</v>
      </c>
      <c r="M94" s="11">
        <v>0</v>
      </c>
      <c r="N94" s="11">
        <v>0</v>
      </c>
      <c r="O94" s="11">
        <f t="shared" si="59"/>
        <v>0</v>
      </c>
      <c r="P94" s="11">
        <f t="shared" si="48"/>
        <v>0</v>
      </c>
      <c r="Q94" s="11">
        <v>2507</v>
      </c>
      <c r="R94" s="11">
        <v>493</v>
      </c>
      <c r="S94" s="11">
        <f t="shared" si="60"/>
        <v>3000</v>
      </c>
      <c r="T94" s="11">
        <v>98</v>
      </c>
      <c r="U94" s="11">
        <v>0</v>
      </c>
      <c r="V94" s="11">
        <f t="shared" si="61"/>
        <v>98</v>
      </c>
      <c r="W94" s="11">
        <f t="shared" si="49"/>
        <v>3.2666666666666663E-2</v>
      </c>
    </row>
    <row r="95" spans="1:23" x14ac:dyDescent="0.2">
      <c r="A95" s="11" t="s">
        <v>176</v>
      </c>
      <c r="B95" s="11" t="s">
        <v>399</v>
      </c>
      <c r="C95" s="11">
        <v>3782</v>
      </c>
      <c r="D95" s="11">
        <v>265</v>
      </c>
      <c r="E95" s="11">
        <f t="shared" si="56"/>
        <v>4047</v>
      </c>
      <c r="F95" s="11">
        <v>88</v>
      </c>
      <c r="G95" s="11">
        <v>0</v>
      </c>
      <c r="H95" s="11">
        <f t="shared" si="57"/>
        <v>88</v>
      </c>
      <c r="I95" s="11">
        <f t="shared" si="47"/>
        <v>2.1744502100321226E-2</v>
      </c>
      <c r="J95" s="11">
        <v>824</v>
      </c>
      <c r="K95" s="11">
        <v>0</v>
      </c>
      <c r="L95" s="11">
        <f t="shared" si="58"/>
        <v>824</v>
      </c>
      <c r="M95" s="11">
        <v>0</v>
      </c>
      <c r="N95" s="11">
        <v>0</v>
      </c>
      <c r="O95" s="11">
        <f t="shared" si="59"/>
        <v>0</v>
      </c>
      <c r="P95" s="11">
        <f t="shared" si="48"/>
        <v>0</v>
      </c>
      <c r="Q95" s="11">
        <v>1547</v>
      </c>
      <c r="R95" s="11">
        <v>0</v>
      </c>
      <c r="S95" s="11">
        <f t="shared" si="60"/>
        <v>1547</v>
      </c>
      <c r="T95" s="11">
        <v>0</v>
      </c>
      <c r="U95" s="11">
        <v>0</v>
      </c>
      <c r="V95" s="11">
        <f t="shared" si="61"/>
        <v>0</v>
      </c>
      <c r="W95" s="11">
        <f t="shared" si="49"/>
        <v>0</v>
      </c>
    </row>
    <row r="96" spans="1:23" x14ac:dyDescent="0.2">
      <c r="A96" s="11" t="s">
        <v>178</v>
      </c>
      <c r="B96" s="11" t="s">
        <v>399</v>
      </c>
      <c r="C96" s="11">
        <v>9024</v>
      </c>
      <c r="D96" s="11">
        <v>0</v>
      </c>
      <c r="E96" s="11">
        <f t="shared" si="56"/>
        <v>9024</v>
      </c>
      <c r="F96" s="11">
        <v>513</v>
      </c>
      <c r="G96" s="11">
        <v>0</v>
      </c>
      <c r="H96" s="11">
        <f t="shared" si="57"/>
        <v>513</v>
      </c>
      <c r="I96" s="11">
        <f t="shared" si="47"/>
        <v>5.6848404255319146E-2</v>
      </c>
      <c r="J96" s="11">
        <v>1927</v>
      </c>
      <c r="K96" s="11">
        <v>0</v>
      </c>
      <c r="L96" s="11">
        <f t="shared" si="58"/>
        <v>1927</v>
      </c>
      <c r="M96" s="11">
        <v>69</v>
      </c>
      <c r="N96" s="11">
        <v>0</v>
      </c>
      <c r="O96" s="11">
        <f t="shared" si="59"/>
        <v>69</v>
      </c>
      <c r="P96" s="11">
        <f t="shared" si="48"/>
        <v>3.5806953814218993E-2</v>
      </c>
      <c r="Q96" s="11">
        <v>5699</v>
      </c>
      <c r="R96" s="11">
        <v>0</v>
      </c>
      <c r="S96" s="11">
        <f t="shared" si="60"/>
        <v>5699</v>
      </c>
      <c r="T96" s="11">
        <v>444</v>
      </c>
      <c r="U96" s="11">
        <v>0</v>
      </c>
      <c r="V96" s="11">
        <f t="shared" si="61"/>
        <v>444</v>
      </c>
      <c r="W96" s="11">
        <f t="shared" si="49"/>
        <v>7.7908404983330404E-2</v>
      </c>
    </row>
    <row r="97" spans="1:23" x14ac:dyDescent="0.2">
      <c r="A97" s="11" t="s">
        <v>180</v>
      </c>
      <c r="B97" s="11" t="s">
        <v>399</v>
      </c>
      <c r="C97" s="11">
        <v>15252</v>
      </c>
      <c r="D97" s="11">
        <v>704</v>
      </c>
      <c r="E97" s="11">
        <f t="shared" si="56"/>
        <v>15956</v>
      </c>
      <c r="F97" s="11">
        <v>1009</v>
      </c>
      <c r="G97" s="11">
        <v>189</v>
      </c>
      <c r="H97" s="11">
        <f t="shared" si="57"/>
        <v>1198</v>
      </c>
      <c r="I97" s="11">
        <f t="shared" si="47"/>
        <v>7.5081474053647526E-2</v>
      </c>
      <c r="J97" s="11">
        <v>5619</v>
      </c>
      <c r="K97" s="11">
        <v>69</v>
      </c>
      <c r="L97" s="11">
        <f t="shared" si="58"/>
        <v>5688</v>
      </c>
      <c r="M97" s="11">
        <v>171</v>
      </c>
      <c r="N97" s="11">
        <v>0</v>
      </c>
      <c r="O97" s="11">
        <f t="shared" si="59"/>
        <v>171</v>
      </c>
      <c r="P97" s="11">
        <f t="shared" si="48"/>
        <v>3.0063291139240507E-2</v>
      </c>
      <c r="Q97" s="11">
        <v>7734</v>
      </c>
      <c r="R97" s="11">
        <v>635</v>
      </c>
      <c r="S97" s="11">
        <f t="shared" si="60"/>
        <v>8369</v>
      </c>
      <c r="T97" s="11">
        <v>633</v>
      </c>
      <c r="U97" s="11">
        <v>189</v>
      </c>
      <c r="V97" s="11">
        <f t="shared" si="61"/>
        <v>822</v>
      </c>
      <c r="W97" s="11">
        <f t="shared" si="49"/>
        <v>9.8219620026287494E-2</v>
      </c>
    </row>
    <row r="98" spans="1:23" x14ac:dyDescent="0.2">
      <c r="A98" s="11" t="s">
        <v>182</v>
      </c>
      <c r="B98" s="11" t="s">
        <v>399</v>
      </c>
      <c r="C98" s="11">
        <v>3459</v>
      </c>
      <c r="D98" s="11">
        <v>1687</v>
      </c>
      <c r="E98" s="11">
        <f t="shared" si="56"/>
        <v>5146</v>
      </c>
      <c r="F98" s="11">
        <v>109</v>
      </c>
      <c r="G98" s="11">
        <v>0</v>
      </c>
      <c r="H98" s="11">
        <f t="shared" si="57"/>
        <v>109</v>
      </c>
      <c r="I98" s="11">
        <f t="shared" si="47"/>
        <v>2.118150019432569E-2</v>
      </c>
      <c r="J98" s="11">
        <v>1544</v>
      </c>
      <c r="K98" s="11">
        <v>893</v>
      </c>
      <c r="L98" s="11">
        <f t="shared" si="58"/>
        <v>2437</v>
      </c>
      <c r="M98" s="11">
        <v>109</v>
      </c>
      <c r="N98" s="11">
        <v>0</v>
      </c>
      <c r="O98" s="11">
        <f t="shared" si="59"/>
        <v>109</v>
      </c>
      <c r="P98" s="11">
        <f t="shared" si="48"/>
        <v>4.4727123512515385E-2</v>
      </c>
      <c r="Q98" s="11">
        <v>1503</v>
      </c>
      <c r="R98" s="11">
        <v>659</v>
      </c>
      <c r="S98" s="11">
        <f t="shared" si="60"/>
        <v>2162</v>
      </c>
      <c r="T98" s="11">
        <v>0</v>
      </c>
      <c r="U98" s="11">
        <v>0</v>
      </c>
      <c r="V98" s="11">
        <f t="shared" si="61"/>
        <v>0</v>
      </c>
      <c r="W98" s="11">
        <f t="shared" si="49"/>
        <v>0</v>
      </c>
    </row>
    <row r="99" spans="1:23" x14ac:dyDescent="0.2">
      <c r="A99" s="11" t="s">
        <v>184</v>
      </c>
      <c r="B99" s="11" t="s">
        <v>399</v>
      </c>
      <c r="C99" s="11">
        <v>4761</v>
      </c>
      <c r="D99" s="11">
        <v>450</v>
      </c>
      <c r="E99" s="11">
        <f t="shared" si="56"/>
        <v>5211</v>
      </c>
      <c r="F99" s="11">
        <v>264</v>
      </c>
      <c r="G99" s="11">
        <v>0</v>
      </c>
      <c r="H99" s="11">
        <f t="shared" si="57"/>
        <v>264</v>
      </c>
      <c r="I99" s="11">
        <f t="shared" ref="I99:I130" si="62">H99/E99</f>
        <v>5.0662061024755324E-2</v>
      </c>
      <c r="J99" s="11">
        <v>2649</v>
      </c>
      <c r="K99" s="11">
        <v>250</v>
      </c>
      <c r="L99" s="11">
        <f t="shared" si="58"/>
        <v>2899</v>
      </c>
      <c r="M99" s="11">
        <v>192</v>
      </c>
      <c r="N99" s="11">
        <v>0</v>
      </c>
      <c r="O99" s="11">
        <f t="shared" si="59"/>
        <v>192</v>
      </c>
      <c r="P99" s="11">
        <f t="shared" ref="P99:P130" si="63">O99/L99</f>
        <v>6.6229734391169373E-2</v>
      </c>
      <c r="Q99" s="11">
        <v>1931</v>
      </c>
      <c r="R99" s="11">
        <v>76</v>
      </c>
      <c r="S99" s="11">
        <f t="shared" si="60"/>
        <v>2007</v>
      </c>
      <c r="T99" s="11">
        <v>72</v>
      </c>
      <c r="U99" s="11">
        <v>0</v>
      </c>
      <c r="V99" s="11">
        <f t="shared" si="61"/>
        <v>72</v>
      </c>
      <c r="W99" s="11">
        <f t="shared" ref="W99:W130" si="64">V99/S99</f>
        <v>3.5874439461883408E-2</v>
      </c>
    </row>
    <row r="100" spans="1:23" x14ac:dyDescent="0.2">
      <c r="A100" s="11" t="s">
        <v>186</v>
      </c>
      <c r="B100" s="11" t="s">
        <v>399</v>
      </c>
      <c r="C100" s="11">
        <v>3021</v>
      </c>
      <c r="D100" s="11">
        <v>587</v>
      </c>
      <c r="E100" s="11">
        <f t="shared" si="56"/>
        <v>3608</v>
      </c>
      <c r="F100" s="11">
        <v>218</v>
      </c>
      <c r="G100" s="11">
        <v>118</v>
      </c>
      <c r="H100" s="11">
        <f t="shared" si="57"/>
        <v>336</v>
      </c>
      <c r="I100" s="11">
        <f t="shared" si="62"/>
        <v>9.3126385809312637E-2</v>
      </c>
      <c r="J100" s="11">
        <v>1058</v>
      </c>
      <c r="K100" s="11">
        <v>202</v>
      </c>
      <c r="L100" s="11">
        <f t="shared" si="58"/>
        <v>1260</v>
      </c>
      <c r="M100" s="11">
        <v>19</v>
      </c>
      <c r="N100" s="11">
        <v>0</v>
      </c>
      <c r="O100" s="11">
        <f t="shared" si="59"/>
        <v>19</v>
      </c>
      <c r="P100" s="11">
        <f t="shared" si="63"/>
        <v>1.507936507936508E-2</v>
      </c>
      <c r="Q100" s="11">
        <v>1633</v>
      </c>
      <c r="R100" s="11">
        <v>335</v>
      </c>
      <c r="S100" s="11">
        <f t="shared" si="60"/>
        <v>1968</v>
      </c>
      <c r="T100" s="11">
        <v>128</v>
      </c>
      <c r="U100" s="11">
        <v>118</v>
      </c>
      <c r="V100" s="11">
        <f t="shared" si="61"/>
        <v>246</v>
      </c>
      <c r="W100" s="11">
        <f t="shared" si="64"/>
        <v>0.125</v>
      </c>
    </row>
    <row r="101" spans="1:23" x14ac:dyDescent="0.2">
      <c r="A101" s="11" t="s">
        <v>188</v>
      </c>
      <c r="B101" s="11" t="s">
        <v>399</v>
      </c>
      <c r="C101" s="11">
        <v>5042</v>
      </c>
      <c r="D101" s="11">
        <v>2946</v>
      </c>
      <c r="E101" s="11">
        <f t="shared" si="56"/>
        <v>7988</v>
      </c>
      <c r="F101" s="11">
        <v>371</v>
      </c>
      <c r="G101" s="11">
        <v>0</v>
      </c>
      <c r="H101" s="11">
        <f t="shared" si="57"/>
        <v>371</v>
      </c>
      <c r="I101" s="11">
        <f t="shared" si="62"/>
        <v>4.6444667000500754E-2</v>
      </c>
      <c r="J101" s="11">
        <v>1106</v>
      </c>
      <c r="K101" s="11">
        <v>191</v>
      </c>
      <c r="L101" s="11">
        <f t="shared" si="58"/>
        <v>1297</v>
      </c>
      <c r="M101" s="11">
        <v>61</v>
      </c>
      <c r="N101" s="11">
        <v>0</v>
      </c>
      <c r="O101" s="11">
        <f t="shared" si="59"/>
        <v>61</v>
      </c>
      <c r="P101" s="11">
        <f t="shared" si="63"/>
        <v>4.7031611410948346E-2</v>
      </c>
      <c r="Q101" s="11">
        <v>3117</v>
      </c>
      <c r="R101" s="11">
        <v>1837</v>
      </c>
      <c r="S101" s="11">
        <f t="shared" si="60"/>
        <v>4954</v>
      </c>
      <c r="T101" s="11">
        <v>310</v>
      </c>
      <c r="U101" s="11">
        <v>0</v>
      </c>
      <c r="V101" s="11">
        <f t="shared" si="61"/>
        <v>310</v>
      </c>
      <c r="W101" s="11">
        <f t="shared" si="64"/>
        <v>6.2575696406943881E-2</v>
      </c>
    </row>
    <row r="102" spans="1:23" x14ac:dyDescent="0.2">
      <c r="A102" s="11" t="s">
        <v>190</v>
      </c>
      <c r="B102" s="11" t="s">
        <v>399</v>
      </c>
      <c r="C102" s="11">
        <v>7953</v>
      </c>
      <c r="D102" s="11">
        <v>3490</v>
      </c>
      <c r="E102" s="11">
        <f t="shared" si="56"/>
        <v>11443</v>
      </c>
      <c r="F102" s="11">
        <v>52</v>
      </c>
      <c r="G102" s="11">
        <v>0</v>
      </c>
      <c r="H102" s="11">
        <f t="shared" si="57"/>
        <v>52</v>
      </c>
      <c r="I102" s="11">
        <f t="shared" si="62"/>
        <v>4.5442628681289874E-3</v>
      </c>
      <c r="J102" s="11">
        <v>1862</v>
      </c>
      <c r="K102" s="11">
        <v>115</v>
      </c>
      <c r="L102" s="11">
        <f t="shared" si="58"/>
        <v>1977</v>
      </c>
      <c r="M102" s="11">
        <v>52</v>
      </c>
      <c r="N102" s="11">
        <v>0</v>
      </c>
      <c r="O102" s="11">
        <f t="shared" si="59"/>
        <v>52</v>
      </c>
      <c r="P102" s="11">
        <f t="shared" si="63"/>
        <v>2.6302478502781994E-2</v>
      </c>
      <c r="Q102" s="11">
        <v>4302</v>
      </c>
      <c r="R102" s="11">
        <v>2633</v>
      </c>
      <c r="S102" s="11">
        <f t="shared" si="60"/>
        <v>6935</v>
      </c>
      <c r="T102" s="11">
        <v>0</v>
      </c>
      <c r="U102" s="11">
        <v>0</v>
      </c>
      <c r="V102" s="11">
        <f t="shared" si="61"/>
        <v>0</v>
      </c>
      <c r="W102" s="11">
        <f t="shared" si="64"/>
        <v>0</v>
      </c>
    </row>
    <row r="103" spans="1:23" x14ac:dyDescent="0.2">
      <c r="A103" s="11" t="s">
        <v>192</v>
      </c>
      <c r="B103" s="11" t="s">
        <v>399</v>
      </c>
      <c r="C103" s="11">
        <v>1967</v>
      </c>
      <c r="D103" s="11">
        <v>361</v>
      </c>
      <c r="E103" s="11">
        <f t="shared" si="56"/>
        <v>2328</v>
      </c>
      <c r="F103" s="11">
        <v>128</v>
      </c>
      <c r="G103" s="11">
        <v>0</v>
      </c>
      <c r="H103" s="11">
        <f t="shared" si="57"/>
        <v>128</v>
      </c>
      <c r="I103" s="11">
        <f t="shared" si="62"/>
        <v>5.4982817869415807E-2</v>
      </c>
      <c r="J103" s="11">
        <v>1622</v>
      </c>
      <c r="K103" s="11">
        <v>242</v>
      </c>
      <c r="L103" s="11">
        <f t="shared" si="58"/>
        <v>1864</v>
      </c>
      <c r="M103" s="11">
        <v>128</v>
      </c>
      <c r="N103" s="11">
        <v>0</v>
      </c>
      <c r="O103" s="11">
        <f t="shared" si="59"/>
        <v>128</v>
      </c>
      <c r="P103" s="11">
        <f t="shared" si="63"/>
        <v>6.8669527896995708E-2</v>
      </c>
      <c r="Q103" s="11">
        <v>188</v>
      </c>
      <c r="R103" s="11">
        <v>119</v>
      </c>
      <c r="S103" s="11">
        <f t="shared" si="60"/>
        <v>307</v>
      </c>
      <c r="T103" s="11">
        <v>0</v>
      </c>
      <c r="U103" s="11">
        <v>0</v>
      </c>
      <c r="V103" s="11">
        <f t="shared" si="61"/>
        <v>0</v>
      </c>
      <c r="W103" s="11">
        <f t="shared" si="64"/>
        <v>0</v>
      </c>
    </row>
    <row r="104" spans="1:23" x14ac:dyDescent="0.2">
      <c r="A104" s="11" t="s">
        <v>194</v>
      </c>
      <c r="B104" s="11" t="s">
        <v>399</v>
      </c>
      <c r="C104" s="11">
        <v>12645</v>
      </c>
      <c r="D104" s="11">
        <v>2801</v>
      </c>
      <c r="E104" s="11">
        <f t="shared" si="56"/>
        <v>15446</v>
      </c>
      <c r="F104" s="11">
        <v>685</v>
      </c>
      <c r="G104" s="11">
        <v>299</v>
      </c>
      <c r="H104" s="11">
        <f t="shared" si="57"/>
        <v>984</v>
      </c>
      <c r="I104" s="11">
        <f t="shared" si="62"/>
        <v>6.3705813802926323E-2</v>
      </c>
      <c r="J104" s="11">
        <v>3585</v>
      </c>
      <c r="K104" s="11">
        <v>1302</v>
      </c>
      <c r="L104" s="11">
        <f t="shared" si="58"/>
        <v>4887</v>
      </c>
      <c r="M104" s="11">
        <v>306</v>
      </c>
      <c r="N104" s="11">
        <v>105</v>
      </c>
      <c r="O104" s="11">
        <f t="shared" si="59"/>
        <v>411</v>
      </c>
      <c r="P104" s="11">
        <f t="shared" si="63"/>
        <v>8.4100675260896249E-2</v>
      </c>
      <c r="Q104" s="11">
        <v>5797</v>
      </c>
      <c r="R104" s="11">
        <v>1050</v>
      </c>
      <c r="S104" s="11">
        <f t="shared" si="60"/>
        <v>6847</v>
      </c>
      <c r="T104" s="11">
        <v>227</v>
      </c>
      <c r="U104" s="11">
        <v>194</v>
      </c>
      <c r="V104" s="11">
        <f t="shared" si="61"/>
        <v>421</v>
      </c>
      <c r="W104" s="11">
        <f t="shared" si="64"/>
        <v>6.1486782532495982E-2</v>
      </c>
    </row>
    <row r="105" spans="1:23" x14ac:dyDescent="0.2">
      <c r="A105" s="11" t="s">
        <v>196</v>
      </c>
      <c r="B105" s="11" t="s">
        <v>399</v>
      </c>
      <c r="C105" s="11">
        <v>4355</v>
      </c>
      <c r="D105" s="11">
        <v>76</v>
      </c>
      <c r="E105" s="11">
        <f t="shared" si="56"/>
        <v>4431</v>
      </c>
      <c r="F105" s="11">
        <v>281</v>
      </c>
      <c r="G105" s="11">
        <v>0</v>
      </c>
      <c r="H105" s="11">
        <f t="shared" si="57"/>
        <v>281</v>
      </c>
      <c r="I105" s="11">
        <f t="shared" si="62"/>
        <v>6.3416835928684273E-2</v>
      </c>
      <c r="J105" s="11">
        <v>1123</v>
      </c>
      <c r="K105" s="11">
        <v>76</v>
      </c>
      <c r="L105" s="11">
        <f t="shared" si="58"/>
        <v>1199</v>
      </c>
      <c r="M105" s="11">
        <v>56</v>
      </c>
      <c r="N105" s="11">
        <v>0</v>
      </c>
      <c r="O105" s="11">
        <f t="shared" si="59"/>
        <v>56</v>
      </c>
      <c r="P105" s="11">
        <f t="shared" si="63"/>
        <v>4.6705587989991658E-2</v>
      </c>
      <c r="Q105" s="11">
        <v>2565</v>
      </c>
      <c r="R105" s="11">
        <v>0</v>
      </c>
      <c r="S105" s="11">
        <f t="shared" si="60"/>
        <v>2565</v>
      </c>
      <c r="T105" s="11">
        <v>225</v>
      </c>
      <c r="U105" s="11">
        <v>0</v>
      </c>
      <c r="V105" s="11">
        <f t="shared" si="61"/>
        <v>225</v>
      </c>
      <c r="W105" s="11">
        <f t="shared" si="64"/>
        <v>8.771929824561403E-2</v>
      </c>
    </row>
    <row r="106" spans="1:23" x14ac:dyDescent="0.2">
      <c r="A106" s="11" t="s">
        <v>198</v>
      </c>
      <c r="B106" s="11" t="s">
        <v>399</v>
      </c>
      <c r="C106" s="11">
        <v>5720</v>
      </c>
      <c r="D106" s="11">
        <v>118</v>
      </c>
      <c r="E106" s="11">
        <f t="shared" si="56"/>
        <v>5838</v>
      </c>
      <c r="F106" s="11">
        <v>817</v>
      </c>
      <c r="G106" s="11">
        <v>0</v>
      </c>
      <c r="H106" s="11">
        <f t="shared" si="57"/>
        <v>817</v>
      </c>
      <c r="I106" s="11">
        <f t="shared" si="62"/>
        <v>0.13994518670777664</v>
      </c>
      <c r="J106" s="11">
        <v>1658</v>
      </c>
      <c r="K106" s="11">
        <v>0</v>
      </c>
      <c r="L106" s="11">
        <f t="shared" si="58"/>
        <v>1658</v>
      </c>
      <c r="M106" s="11">
        <v>117</v>
      </c>
      <c r="N106" s="11">
        <v>0</v>
      </c>
      <c r="O106" s="11">
        <f t="shared" si="59"/>
        <v>117</v>
      </c>
      <c r="P106" s="11">
        <f t="shared" si="63"/>
        <v>7.0566948130277446E-2</v>
      </c>
      <c r="Q106" s="11">
        <v>2917</v>
      </c>
      <c r="R106" s="11">
        <v>118</v>
      </c>
      <c r="S106" s="11">
        <f t="shared" si="60"/>
        <v>3035</v>
      </c>
      <c r="T106" s="11">
        <v>700</v>
      </c>
      <c r="U106" s="11">
        <v>0</v>
      </c>
      <c r="V106" s="11">
        <f t="shared" si="61"/>
        <v>700</v>
      </c>
      <c r="W106" s="11">
        <f t="shared" si="64"/>
        <v>0.23064250411861614</v>
      </c>
    </row>
    <row r="107" spans="1:23" x14ac:dyDescent="0.2">
      <c r="A107" s="11" t="s">
        <v>200</v>
      </c>
      <c r="B107" s="11" t="s">
        <v>399</v>
      </c>
      <c r="C107" s="11">
        <v>8128</v>
      </c>
      <c r="D107" s="11">
        <v>350</v>
      </c>
      <c r="E107" s="11">
        <f t="shared" si="56"/>
        <v>8478</v>
      </c>
      <c r="F107" s="11">
        <v>274</v>
      </c>
      <c r="G107" s="11">
        <v>0</v>
      </c>
      <c r="H107" s="11">
        <f t="shared" si="57"/>
        <v>274</v>
      </c>
      <c r="I107" s="11">
        <f t="shared" si="62"/>
        <v>3.2318943146968628E-2</v>
      </c>
      <c r="J107" s="11">
        <v>6343</v>
      </c>
      <c r="K107" s="11">
        <v>311</v>
      </c>
      <c r="L107" s="11">
        <f t="shared" si="58"/>
        <v>6654</v>
      </c>
      <c r="M107" s="11">
        <v>274</v>
      </c>
      <c r="N107" s="11">
        <v>0</v>
      </c>
      <c r="O107" s="11">
        <f t="shared" si="59"/>
        <v>274</v>
      </c>
      <c r="P107" s="11">
        <f t="shared" si="63"/>
        <v>4.1178238653441536E-2</v>
      </c>
      <c r="Q107" s="11">
        <v>753</v>
      </c>
      <c r="R107" s="11">
        <v>39</v>
      </c>
      <c r="S107" s="11">
        <f t="shared" si="60"/>
        <v>792</v>
      </c>
      <c r="T107" s="11">
        <v>0</v>
      </c>
      <c r="U107" s="11">
        <v>0</v>
      </c>
      <c r="V107" s="11">
        <f t="shared" si="61"/>
        <v>0</v>
      </c>
      <c r="W107" s="11">
        <f t="shared" si="64"/>
        <v>0</v>
      </c>
    </row>
    <row r="108" spans="1:23" x14ac:dyDescent="0.2">
      <c r="A108" s="11" t="s">
        <v>202</v>
      </c>
      <c r="B108" s="11" t="s">
        <v>399</v>
      </c>
      <c r="C108" s="11">
        <v>5828</v>
      </c>
      <c r="D108" s="11">
        <v>787</v>
      </c>
      <c r="E108" s="11">
        <f t="shared" si="56"/>
        <v>6615</v>
      </c>
      <c r="F108" s="11">
        <v>277</v>
      </c>
      <c r="G108" s="11">
        <v>0</v>
      </c>
      <c r="H108" s="11">
        <f t="shared" si="57"/>
        <v>277</v>
      </c>
      <c r="I108" s="11">
        <f t="shared" si="62"/>
        <v>4.1874527588813305E-2</v>
      </c>
      <c r="J108" s="11">
        <v>2760</v>
      </c>
      <c r="K108" s="11">
        <v>787</v>
      </c>
      <c r="L108" s="11">
        <f t="shared" si="58"/>
        <v>3547</v>
      </c>
      <c r="M108" s="11">
        <v>0</v>
      </c>
      <c r="N108" s="11">
        <v>0</v>
      </c>
      <c r="O108" s="11">
        <f t="shared" si="59"/>
        <v>0</v>
      </c>
      <c r="P108" s="11">
        <f t="shared" si="63"/>
        <v>0</v>
      </c>
      <c r="Q108" s="11">
        <v>1900</v>
      </c>
      <c r="R108" s="11">
        <v>0</v>
      </c>
      <c r="S108" s="11">
        <f t="shared" si="60"/>
        <v>1900</v>
      </c>
      <c r="T108" s="11">
        <v>0</v>
      </c>
      <c r="U108" s="11">
        <v>0</v>
      </c>
      <c r="V108" s="11">
        <f t="shared" si="61"/>
        <v>0</v>
      </c>
      <c r="W108" s="11">
        <f t="shared" si="64"/>
        <v>0</v>
      </c>
    </row>
    <row r="109" spans="1:23" x14ac:dyDescent="0.2">
      <c r="A109" s="11" t="s">
        <v>204</v>
      </c>
      <c r="B109" s="11" t="s">
        <v>399</v>
      </c>
      <c r="C109" s="11">
        <v>8743</v>
      </c>
      <c r="D109" s="11">
        <v>2198</v>
      </c>
      <c r="E109" s="11">
        <f t="shared" si="56"/>
        <v>10941</v>
      </c>
      <c r="F109" s="11">
        <v>346</v>
      </c>
      <c r="G109" s="11">
        <v>139</v>
      </c>
      <c r="H109" s="11">
        <f t="shared" si="57"/>
        <v>485</v>
      </c>
      <c r="I109" s="11">
        <f t="shared" si="62"/>
        <v>4.4328671967827436E-2</v>
      </c>
      <c r="J109" s="11">
        <v>2382</v>
      </c>
      <c r="K109" s="11">
        <v>500</v>
      </c>
      <c r="L109" s="11">
        <f t="shared" si="58"/>
        <v>2882</v>
      </c>
      <c r="M109" s="11">
        <v>61</v>
      </c>
      <c r="N109" s="11">
        <v>0</v>
      </c>
      <c r="O109" s="11">
        <f t="shared" si="59"/>
        <v>61</v>
      </c>
      <c r="P109" s="11">
        <f t="shared" si="63"/>
        <v>2.1165857043719639E-2</v>
      </c>
      <c r="Q109" s="11">
        <v>5382</v>
      </c>
      <c r="R109" s="11">
        <v>349</v>
      </c>
      <c r="S109" s="11">
        <f t="shared" si="60"/>
        <v>5731</v>
      </c>
      <c r="T109" s="11">
        <v>157</v>
      </c>
      <c r="U109" s="11">
        <v>139</v>
      </c>
      <c r="V109" s="11">
        <f t="shared" si="61"/>
        <v>296</v>
      </c>
      <c r="W109" s="11">
        <f t="shared" si="64"/>
        <v>5.1648926888850116E-2</v>
      </c>
    </row>
    <row r="110" spans="1:23" x14ac:dyDescent="0.2">
      <c r="A110" s="11" t="s">
        <v>206</v>
      </c>
      <c r="B110" s="11" t="s">
        <v>399</v>
      </c>
      <c r="C110" s="11">
        <v>18710</v>
      </c>
      <c r="D110" s="11">
        <v>4547</v>
      </c>
      <c r="E110" s="11">
        <f t="shared" si="56"/>
        <v>23257</v>
      </c>
      <c r="F110" s="11">
        <v>2160</v>
      </c>
      <c r="G110" s="11">
        <v>367</v>
      </c>
      <c r="H110" s="11">
        <f t="shared" si="57"/>
        <v>2527</v>
      </c>
      <c r="I110" s="11">
        <f t="shared" si="62"/>
        <v>0.10865545857161285</v>
      </c>
      <c r="J110" s="11">
        <v>3228</v>
      </c>
      <c r="K110" s="11">
        <v>1866</v>
      </c>
      <c r="L110" s="11">
        <f t="shared" si="58"/>
        <v>5094</v>
      </c>
      <c r="M110" s="11">
        <v>914</v>
      </c>
      <c r="N110" s="11">
        <v>0</v>
      </c>
      <c r="O110" s="11">
        <f t="shared" si="59"/>
        <v>914</v>
      </c>
      <c r="P110" s="11">
        <f t="shared" si="63"/>
        <v>0.17942677659992148</v>
      </c>
      <c r="Q110" s="11">
        <v>12393</v>
      </c>
      <c r="R110" s="11">
        <v>1641</v>
      </c>
      <c r="S110" s="11">
        <f t="shared" si="60"/>
        <v>14034</v>
      </c>
      <c r="T110" s="11">
        <v>990</v>
      </c>
      <c r="U110" s="11">
        <v>367</v>
      </c>
      <c r="V110" s="11">
        <f t="shared" si="61"/>
        <v>1357</v>
      </c>
      <c r="W110" s="11">
        <f t="shared" si="64"/>
        <v>9.6693743765141796E-2</v>
      </c>
    </row>
    <row r="111" spans="1:23" x14ac:dyDescent="0.2">
      <c r="A111" s="11" t="s">
        <v>208</v>
      </c>
      <c r="B111" s="11" t="s">
        <v>399</v>
      </c>
      <c r="C111" s="11">
        <v>6054</v>
      </c>
      <c r="D111" s="11">
        <v>601</v>
      </c>
      <c r="E111" s="11">
        <f t="shared" ref="E111:E133" si="65">C111+D111</f>
        <v>6655</v>
      </c>
      <c r="F111" s="11">
        <v>298</v>
      </c>
      <c r="G111" s="11">
        <v>0</v>
      </c>
      <c r="H111" s="11">
        <f t="shared" ref="H111:H133" si="66">F111+G111</f>
        <v>298</v>
      </c>
      <c r="I111" s="11">
        <f t="shared" si="62"/>
        <v>4.4778362133734033E-2</v>
      </c>
      <c r="J111" s="11">
        <v>3315</v>
      </c>
      <c r="K111" s="11">
        <v>487</v>
      </c>
      <c r="L111" s="11">
        <f t="shared" ref="L111:L133" si="67">J111+K111</f>
        <v>3802</v>
      </c>
      <c r="M111" s="11">
        <v>0</v>
      </c>
      <c r="N111" s="11">
        <v>0</v>
      </c>
      <c r="O111" s="11">
        <f t="shared" ref="O111:O133" si="68">M111+N111</f>
        <v>0</v>
      </c>
      <c r="P111" s="11">
        <f t="shared" si="63"/>
        <v>0</v>
      </c>
      <c r="Q111" s="11">
        <v>2045</v>
      </c>
      <c r="R111" s="11">
        <v>114</v>
      </c>
      <c r="S111" s="11">
        <f t="shared" ref="S111:S133" si="69">Q111+R111</f>
        <v>2159</v>
      </c>
      <c r="T111" s="11">
        <v>168</v>
      </c>
      <c r="U111" s="11">
        <v>0</v>
      </c>
      <c r="V111" s="11">
        <f t="shared" ref="V111:V133" si="70">T111+U111</f>
        <v>168</v>
      </c>
      <c r="W111" s="11">
        <f t="shared" si="64"/>
        <v>7.7813802686428901E-2</v>
      </c>
    </row>
    <row r="112" spans="1:23" x14ac:dyDescent="0.2">
      <c r="A112" s="11" t="s">
        <v>210</v>
      </c>
      <c r="B112" s="11" t="s">
        <v>399</v>
      </c>
      <c r="C112" s="11">
        <v>7273</v>
      </c>
      <c r="D112" s="11">
        <v>1946</v>
      </c>
      <c r="E112" s="11">
        <f t="shared" si="65"/>
        <v>9219</v>
      </c>
      <c r="F112" s="11">
        <v>649</v>
      </c>
      <c r="G112" s="11">
        <v>0</v>
      </c>
      <c r="H112" s="11">
        <f t="shared" si="66"/>
        <v>649</v>
      </c>
      <c r="I112" s="11">
        <f t="shared" si="62"/>
        <v>7.0398090899229854E-2</v>
      </c>
      <c r="J112" s="11">
        <v>4248</v>
      </c>
      <c r="K112" s="11">
        <v>1279</v>
      </c>
      <c r="L112" s="11">
        <f t="shared" si="67"/>
        <v>5527</v>
      </c>
      <c r="M112" s="11">
        <v>297</v>
      </c>
      <c r="N112" s="11">
        <v>0</v>
      </c>
      <c r="O112" s="11">
        <f t="shared" si="68"/>
        <v>297</v>
      </c>
      <c r="P112" s="11">
        <f t="shared" si="63"/>
        <v>5.3736204089017553E-2</v>
      </c>
      <c r="Q112" s="11">
        <v>1704</v>
      </c>
      <c r="R112" s="11">
        <v>571</v>
      </c>
      <c r="S112" s="11">
        <f t="shared" si="69"/>
        <v>2275</v>
      </c>
      <c r="T112" s="11">
        <v>181</v>
      </c>
      <c r="U112" s="11">
        <v>0</v>
      </c>
      <c r="V112" s="11">
        <f t="shared" si="70"/>
        <v>181</v>
      </c>
      <c r="W112" s="11">
        <f t="shared" si="64"/>
        <v>7.9560439560439566E-2</v>
      </c>
    </row>
    <row r="113" spans="1:23" x14ac:dyDescent="0.2">
      <c r="A113" s="11" t="s">
        <v>212</v>
      </c>
      <c r="B113" s="11" t="s">
        <v>399</v>
      </c>
      <c r="C113" s="11">
        <v>4354</v>
      </c>
      <c r="D113" s="11">
        <v>1228</v>
      </c>
      <c r="E113" s="11">
        <f t="shared" si="65"/>
        <v>5582</v>
      </c>
      <c r="F113" s="11">
        <v>0</v>
      </c>
      <c r="G113" s="11">
        <v>0</v>
      </c>
      <c r="H113" s="11">
        <f t="shared" si="66"/>
        <v>0</v>
      </c>
      <c r="I113" s="11">
        <f t="shared" si="62"/>
        <v>0</v>
      </c>
      <c r="J113" s="11">
        <v>4084</v>
      </c>
      <c r="K113" s="11">
        <v>782</v>
      </c>
      <c r="L113" s="11">
        <f t="shared" si="67"/>
        <v>4866</v>
      </c>
      <c r="M113" s="11">
        <v>0</v>
      </c>
      <c r="N113" s="11">
        <v>0</v>
      </c>
      <c r="O113" s="11">
        <f t="shared" si="68"/>
        <v>0</v>
      </c>
      <c r="P113" s="11">
        <f t="shared" si="63"/>
        <v>0</v>
      </c>
      <c r="Q113" s="11">
        <v>270</v>
      </c>
      <c r="R113" s="11">
        <v>446</v>
      </c>
      <c r="S113" s="11">
        <f t="shared" si="69"/>
        <v>716</v>
      </c>
      <c r="T113" s="11">
        <v>0</v>
      </c>
      <c r="U113" s="11">
        <v>0</v>
      </c>
      <c r="V113" s="11">
        <f t="shared" si="70"/>
        <v>0</v>
      </c>
      <c r="W113" s="11">
        <f t="shared" si="64"/>
        <v>0</v>
      </c>
    </row>
    <row r="114" spans="1:23" x14ac:dyDescent="0.2">
      <c r="A114" s="11" t="s">
        <v>214</v>
      </c>
      <c r="B114" s="11" t="s">
        <v>399</v>
      </c>
      <c r="C114" s="11">
        <v>5933</v>
      </c>
      <c r="D114" s="11">
        <v>2192</v>
      </c>
      <c r="E114" s="11">
        <f t="shared" si="65"/>
        <v>8125</v>
      </c>
      <c r="F114" s="11">
        <v>0</v>
      </c>
      <c r="G114" s="11">
        <v>0</v>
      </c>
      <c r="H114" s="11">
        <f t="shared" si="66"/>
        <v>0</v>
      </c>
      <c r="I114" s="11">
        <f t="shared" si="62"/>
        <v>0</v>
      </c>
      <c r="J114" s="11">
        <v>4089</v>
      </c>
      <c r="K114" s="11">
        <v>1819</v>
      </c>
      <c r="L114" s="11">
        <f t="shared" si="67"/>
        <v>5908</v>
      </c>
      <c r="M114" s="11">
        <v>0</v>
      </c>
      <c r="N114" s="11">
        <v>0</v>
      </c>
      <c r="O114" s="11">
        <f t="shared" si="68"/>
        <v>0</v>
      </c>
      <c r="P114" s="11">
        <f t="shared" si="63"/>
        <v>0</v>
      </c>
      <c r="Q114" s="11">
        <v>1844</v>
      </c>
      <c r="R114" s="11">
        <v>373</v>
      </c>
      <c r="S114" s="11">
        <f t="shared" si="69"/>
        <v>2217</v>
      </c>
      <c r="T114" s="11">
        <v>0</v>
      </c>
      <c r="U114" s="11">
        <v>0</v>
      </c>
      <c r="V114" s="11">
        <f t="shared" si="70"/>
        <v>0</v>
      </c>
      <c r="W114" s="11">
        <f t="shared" si="64"/>
        <v>0</v>
      </c>
    </row>
    <row r="115" spans="1:23" x14ac:dyDescent="0.2">
      <c r="A115" s="11" t="s">
        <v>216</v>
      </c>
      <c r="B115" s="11" t="s">
        <v>399</v>
      </c>
      <c r="C115" s="11">
        <v>5485</v>
      </c>
      <c r="D115" s="11">
        <v>3630</v>
      </c>
      <c r="E115" s="11">
        <f t="shared" si="65"/>
        <v>9115</v>
      </c>
      <c r="F115" s="11">
        <v>0</v>
      </c>
      <c r="G115" s="11">
        <v>0</v>
      </c>
      <c r="H115" s="11">
        <f t="shared" si="66"/>
        <v>0</v>
      </c>
      <c r="I115" s="11">
        <f t="shared" si="62"/>
        <v>0</v>
      </c>
      <c r="J115" s="11">
        <v>4698</v>
      </c>
      <c r="K115" s="11">
        <v>3264</v>
      </c>
      <c r="L115" s="11">
        <f t="shared" si="67"/>
        <v>7962</v>
      </c>
      <c r="M115" s="11">
        <v>0</v>
      </c>
      <c r="N115" s="11">
        <v>0</v>
      </c>
      <c r="O115" s="11">
        <f t="shared" si="68"/>
        <v>0</v>
      </c>
      <c r="P115" s="11">
        <f t="shared" si="63"/>
        <v>0</v>
      </c>
      <c r="Q115" s="11">
        <v>787</v>
      </c>
      <c r="R115" s="11">
        <v>366</v>
      </c>
      <c r="S115" s="11">
        <f t="shared" si="69"/>
        <v>1153</v>
      </c>
      <c r="T115" s="11">
        <v>0</v>
      </c>
      <c r="U115" s="11">
        <v>0</v>
      </c>
      <c r="V115" s="11">
        <f t="shared" si="70"/>
        <v>0</v>
      </c>
      <c r="W115" s="11">
        <f t="shared" si="64"/>
        <v>0</v>
      </c>
    </row>
    <row r="116" spans="1:23" x14ac:dyDescent="0.2">
      <c r="A116" s="11" t="s">
        <v>218</v>
      </c>
      <c r="B116" s="11" t="s">
        <v>399</v>
      </c>
      <c r="C116" s="11">
        <v>10703</v>
      </c>
      <c r="D116" s="11">
        <v>676</v>
      </c>
      <c r="E116" s="11">
        <f t="shared" si="65"/>
        <v>11379</v>
      </c>
      <c r="F116" s="11">
        <v>169</v>
      </c>
      <c r="G116" s="11">
        <v>176</v>
      </c>
      <c r="H116" s="11">
        <f t="shared" si="66"/>
        <v>345</v>
      </c>
      <c r="I116" s="11">
        <f t="shared" si="62"/>
        <v>3.0319008700237279E-2</v>
      </c>
      <c r="J116" s="11">
        <v>3889</v>
      </c>
      <c r="K116" s="11">
        <v>407</v>
      </c>
      <c r="L116" s="11">
        <f t="shared" si="67"/>
        <v>4296</v>
      </c>
      <c r="M116" s="11">
        <v>169</v>
      </c>
      <c r="N116" s="11">
        <v>176</v>
      </c>
      <c r="O116" s="11">
        <f t="shared" si="68"/>
        <v>345</v>
      </c>
      <c r="P116" s="11">
        <f t="shared" si="63"/>
        <v>8.0307262569832408E-2</v>
      </c>
      <c r="Q116" s="11">
        <v>4104</v>
      </c>
      <c r="R116" s="11">
        <v>269</v>
      </c>
      <c r="S116" s="11">
        <f t="shared" si="69"/>
        <v>4373</v>
      </c>
      <c r="T116" s="11">
        <v>0</v>
      </c>
      <c r="U116" s="11">
        <v>0</v>
      </c>
      <c r="V116" s="11">
        <f t="shared" si="70"/>
        <v>0</v>
      </c>
      <c r="W116" s="11">
        <f t="shared" si="64"/>
        <v>0</v>
      </c>
    </row>
    <row r="117" spans="1:23" x14ac:dyDescent="0.2">
      <c r="A117" s="11" t="s">
        <v>220</v>
      </c>
      <c r="B117" s="11" t="s">
        <v>399</v>
      </c>
      <c r="C117" s="11">
        <v>6700</v>
      </c>
      <c r="D117" s="11">
        <v>1234</v>
      </c>
      <c r="E117" s="11">
        <f t="shared" si="65"/>
        <v>7934</v>
      </c>
      <c r="F117" s="11">
        <v>769</v>
      </c>
      <c r="G117" s="11">
        <v>52</v>
      </c>
      <c r="H117" s="11">
        <f t="shared" si="66"/>
        <v>821</v>
      </c>
      <c r="I117" s="11">
        <f t="shared" si="62"/>
        <v>0.10347869926896899</v>
      </c>
      <c r="J117" s="11">
        <v>2013</v>
      </c>
      <c r="K117" s="11">
        <v>578</v>
      </c>
      <c r="L117" s="11">
        <f t="shared" si="67"/>
        <v>2591</v>
      </c>
      <c r="M117" s="11">
        <v>251</v>
      </c>
      <c r="N117" s="11">
        <v>0</v>
      </c>
      <c r="O117" s="11">
        <f t="shared" si="68"/>
        <v>251</v>
      </c>
      <c r="P117" s="11">
        <f t="shared" si="63"/>
        <v>9.6873793901968347E-2</v>
      </c>
      <c r="Q117" s="11">
        <v>4001</v>
      </c>
      <c r="R117" s="11">
        <v>607</v>
      </c>
      <c r="S117" s="11">
        <f t="shared" si="69"/>
        <v>4608</v>
      </c>
      <c r="T117" s="11">
        <v>431</v>
      </c>
      <c r="U117" s="11">
        <v>52</v>
      </c>
      <c r="V117" s="11">
        <f t="shared" si="70"/>
        <v>483</v>
      </c>
      <c r="W117" s="11">
        <f t="shared" si="64"/>
        <v>0.10481770833333333</v>
      </c>
    </row>
    <row r="118" spans="1:23" x14ac:dyDescent="0.2">
      <c r="A118" s="11" t="s">
        <v>222</v>
      </c>
      <c r="B118" s="11" t="s">
        <v>399</v>
      </c>
      <c r="C118" s="11">
        <v>13670</v>
      </c>
      <c r="D118" s="11">
        <v>1587</v>
      </c>
      <c r="E118" s="11">
        <f t="shared" si="65"/>
        <v>15257</v>
      </c>
      <c r="F118" s="11">
        <v>466</v>
      </c>
      <c r="G118" s="11">
        <v>0</v>
      </c>
      <c r="H118" s="11">
        <f t="shared" si="66"/>
        <v>466</v>
      </c>
      <c r="I118" s="11">
        <f t="shared" si="62"/>
        <v>3.0543357147538835E-2</v>
      </c>
      <c r="J118" s="11">
        <v>8432</v>
      </c>
      <c r="K118" s="11">
        <v>236</v>
      </c>
      <c r="L118" s="11">
        <f t="shared" si="67"/>
        <v>8668</v>
      </c>
      <c r="M118" s="11">
        <v>0</v>
      </c>
      <c r="N118" s="11">
        <v>0</v>
      </c>
      <c r="O118" s="11">
        <f t="shared" si="68"/>
        <v>0</v>
      </c>
      <c r="P118" s="11">
        <f t="shared" si="63"/>
        <v>0</v>
      </c>
      <c r="Q118" s="11">
        <v>4340</v>
      </c>
      <c r="R118" s="11">
        <v>968</v>
      </c>
      <c r="S118" s="11">
        <f t="shared" si="69"/>
        <v>5308</v>
      </c>
      <c r="T118" s="11">
        <v>466</v>
      </c>
      <c r="U118" s="11">
        <v>0</v>
      </c>
      <c r="V118" s="11">
        <f t="shared" si="70"/>
        <v>466</v>
      </c>
      <c r="W118" s="11">
        <f t="shared" si="64"/>
        <v>8.7792012057272037E-2</v>
      </c>
    </row>
    <row r="119" spans="1:23" x14ac:dyDescent="0.2">
      <c r="A119" s="11" t="s">
        <v>224</v>
      </c>
      <c r="B119" s="11" t="s">
        <v>399</v>
      </c>
      <c r="C119" s="11">
        <v>15226</v>
      </c>
      <c r="D119" s="11">
        <v>827</v>
      </c>
      <c r="E119" s="11">
        <f t="shared" si="65"/>
        <v>16053</v>
      </c>
      <c r="F119" s="11">
        <v>1365</v>
      </c>
      <c r="G119" s="11">
        <v>0</v>
      </c>
      <c r="H119" s="11">
        <f t="shared" si="66"/>
        <v>1365</v>
      </c>
      <c r="I119" s="11">
        <f t="shared" si="62"/>
        <v>8.5030835357877033E-2</v>
      </c>
      <c r="J119" s="11">
        <v>5702</v>
      </c>
      <c r="K119" s="11">
        <v>39</v>
      </c>
      <c r="L119" s="11">
        <f t="shared" si="67"/>
        <v>5741</v>
      </c>
      <c r="M119" s="11">
        <v>98</v>
      </c>
      <c r="N119" s="11">
        <v>0</v>
      </c>
      <c r="O119" s="11">
        <f t="shared" si="68"/>
        <v>98</v>
      </c>
      <c r="P119" s="11">
        <f t="shared" si="63"/>
        <v>1.707019682982059E-2</v>
      </c>
      <c r="Q119" s="11">
        <v>7107</v>
      </c>
      <c r="R119" s="11">
        <v>520</v>
      </c>
      <c r="S119" s="11">
        <f t="shared" si="69"/>
        <v>7627</v>
      </c>
      <c r="T119" s="11">
        <v>1128</v>
      </c>
      <c r="U119" s="11">
        <v>0</v>
      </c>
      <c r="V119" s="11">
        <f t="shared" si="70"/>
        <v>1128</v>
      </c>
      <c r="W119" s="11">
        <f t="shared" si="64"/>
        <v>0.14789563393208338</v>
      </c>
    </row>
    <row r="120" spans="1:23" x14ac:dyDescent="0.2">
      <c r="A120" s="11" t="s">
        <v>226</v>
      </c>
      <c r="B120" s="11" t="s">
        <v>399</v>
      </c>
      <c r="C120" s="11">
        <v>19284</v>
      </c>
      <c r="D120" s="11">
        <v>1779</v>
      </c>
      <c r="E120" s="11">
        <f t="shared" si="65"/>
        <v>21063</v>
      </c>
      <c r="F120" s="11">
        <v>677</v>
      </c>
      <c r="G120" s="11">
        <v>116</v>
      </c>
      <c r="H120" s="11">
        <f t="shared" si="66"/>
        <v>793</v>
      </c>
      <c r="I120" s="11">
        <f t="shared" si="62"/>
        <v>3.7648957888240041E-2</v>
      </c>
      <c r="J120" s="11">
        <v>7108</v>
      </c>
      <c r="K120" s="11">
        <v>95</v>
      </c>
      <c r="L120" s="11">
        <f t="shared" si="67"/>
        <v>7203</v>
      </c>
      <c r="M120" s="11">
        <v>207</v>
      </c>
      <c r="N120" s="11">
        <v>0</v>
      </c>
      <c r="O120" s="11">
        <f t="shared" si="68"/>
        <v>207</v>
      </c>
      <c r="P120" s="11">
        <f t="shared" si="63"/>
        <v>2.8738025822573926E-2</v>
      </c>
      <c r="Q120" s="11">
        <v>10670</v>
      </c>
      <c r="R120" s="11">
        <v>1534</v>
      </c>
      <c r="S120" s="11">
        <f t="shared" si="69"/>
        <v>12204</v>
      </c>
      <c r="T120" s="11">
        <v>470</v>
      </c>
      <c r="U120" s="11">
        <v>116</v>
      </c>
      <c r="V120" s="11">
        <f t="shared" si="70"/>
        <v>586</v>
      </c>
      <c r="W120" s="11">
        <f t="shared" si="64"/>
        <v>4.801704359226483E-2</v>
      </c>
    </row>
    <row r="121" spans="1:23" x14ac:dyDescent="0.2">
      <c r="A121" s="11" t="s">
        <v>228</v>
      </c>
      <c r="B121" s="11" t="s">
        <v>399</v>
      </c>
      <c r="C121" s="11">
        <v>3342</v>
      </c>
      <c r="D121" s="11">
        <v>1048</v>
      </c>
      <c r="E121" s="11">
        <f t="shared" si="65"/>
        <v>4390</v>
      </c>
      <c r="F121" s="11">
        <v>312</v>
      </c>
      <c r="G121" s="11">
        <v>0</v>
      </c>
      <c r="H121" s="11">
        <f t="shared" si="66"/>
        <v>312</v>
      </c>
      <c r="I121" s="11">
        <f t="shared" si="62"/>
        <v>7.1070615034168561E-2</v>
      </c>
      <c r="J121" s="11">
        <v>1837</v>
      </c>
      <c r="K121" s="11">
        <v>186</v>
      </c>
      <c r="L121" s="11">
        <f t="shared" si="67"/>
        <v>2023</v>
      </c>
      <c r="M121" s="11">
        <v>233</v>
      </c>
      <c r="N121" s="11">
        <v>0</v>
      </c>
      <c r="O121" s="11">
        <f t="shared" si="68"/>
        <v>233</v>
      </c>
      <c r="P121" s="11">
        <f t="shared" si="63"/>
        <v>0.11517548195748888</v>
      </c>
      <c r="Q121" s="11">
        <v>951</v>
      </c>
      <c r="R121" s="11">
        <v>662</v>
      </c>
      <c r="S121" s="11">
        <f t="shared" si="69"/>
        <v>1613</v>
      </c>
      <c r="T121" s="11">
        <v>0</v>
      </c>
      <c r="U121" s="11">
        <v>0</v>
      </c>
      <c r="V121" s="11">
        <f t="shared" si="70"/>
        <v>0</v>
      </c>
      <c r="W121" s="11">
        <f t="shared" si="64"/>
        <v>0</v>
      </c>
    </row>
    <row r="122" spans="1:23" x14ac:dyDescent="0.2">
      <c r="A122" s="11" t="s">
        <v>230</v>
      </c>
      <c r="B122" s="11" t="s">
        <v>399</v>
      </c>
      <c r="C122" s="11">
        <v>14459</v>
      </c>
      <c r="D122" s="11">
        <v>6673</v>
      </c>
      <c r="E122" s="11">
        <f t="shared" si="65"/>
        <v>21132</v>
      </c>
      <c r="F122" s="11">
        <v>927</v>
      </c>
      <c r="G122" s="11">
        <v>807</v>
      </c>
      <c r="H122" s="11">
        <f t="shared" si="66"/>
        <v>1734</v>
      </c>
      <c r="I122" s="11">
        <f t="shared" si="62"/>
        <v>8.2055650198750704E-2</v>
      </c>
      <c r="J122" s="11">
        <v>7116</v>
      </c>
      <c r="K122" s="11">
        <v>2771</v>
      </c>
      <c r="L122" s="11">
        <f t="shared" si="67"/>
        <v>9887</v>
      </c>
      <c r="M122" s="11">
        <v>646</v>
      </c>
      <c r="N122" s="11">
        <v>373</v>
      </c>
      <c r="O122" s="11">
        <f t="shared" si="68"/>
        <v>1019</v>
      </c>
      <c r="P122" s="11">
        <f t="shared" si="63"/>
        <v>0.1030646303226459</v>
      </c>
      <c r="Q122" s="11">
        <v>5536</v>
      </c>
      <c r="R122" s="11">
        <v>2752</v>
      </c>
      <c r="S122" s="11">
        <f t="shared" si="69"/>
        <v>8288</v>
      </c>
      <c r="T122" s="11">
        <v>179</v>
      </c>
      <c r="U122" s="11">
        <v>133</v>
      </c>
      <c r="V122" s="11">
        <f t="shared" si="70"/>
        <v>312</v>
      </c>
      <c r="W122" s="11">
        <f t="shared" si="64"/>
        <v>3.7644787644787646E-2</v>
      </c>
    </row>
    <row r="123" spans="1:23" x14ac:dyDescent="0.2">
      <c r="A123" s="11" t="s">
        <v>232</v>
      </c>
      <c r="B123" s="11" t="s">
        <v>399</v>
      </c>
      <c r="C123" s="11">
        <v>19470</v>
      </c>
      <c r="D123" s="11">
        <v>5833</v>
      </c>
      <c r="E123" s="11">
        <f t="shared" si="65"/>
        <v>25303</v>
      </c>
      <c r="F123" s="11">
        <v>1207</v>
      </c>
      <c r="G123" s="11">
        <v>0</v>
      </c>
      <c r="H123" s="11">
        <f t="shared" si="66"/>
        <v>1207</v>
      </c>
      <c r="I123" s="11">
        <f t="shared" si="62"/>
        <v>4.7701853535153937E-2</v>
      </c>
      <c r="J123" s="11">
        <v>9472</v>
      </c>
      <c r="K123" s="11">
        <v>1001</v>
      </c>
      <c r="L123" s="11">
        <f t="shared" si="67"/>
        <v>10473</v>
      </c>
      <c r="M123" s="11">
        <v>519</v>
      </c>
      <c r="N123" s="11">
        <v>0</v>
      </c>
      <c r="O123" s="11">
        <f t="shared" si="68"/>
        <v>519</v>
      </c>
      <c r="P123" s="11">
        <f t="shared" si="63"/>
        <v>4.9556001145803497E-2</v>
      </c>
      <c r="Q123" s="11">
        <v>7669</v>
      </c>
      <c r="R123" s="11">
        <v>3822</v>
      </c>
      <c r="S123" s="11">
        <f t="shared" si="69"/>
        <v>11491</v>
      </c>
      <c r="T123" s="11">
        <v>688</v>
      </c>
      <c r="U123" s="11">
        <v>0</v>
      </c>
      <c r="V123" s="11">
        <f t="shared" si="70"/>
        <v>688</v>
      </c>
      <c r="W123" s="11">
        <f t="shared" si="64"/>
        <v>5.9872944043164213E-2</v>
      </c>
    </row>
    <row r="124" spans="1:23" x14ac:dyDescent="0.2">
      <c r="A124" s="11" t="s">
        <v>234</v>
      </c>
      <c r="B124" s="11" t="s">
        <v>399</v>
      </c>
      <c r="C124" s="11">
        <v>19149</v>
      </c>
      <c r="D124" s="11">
        <v>12904</v>
      </c>
      <c r="E124" s="11">
        <f t="shared" si="65"/>
        <v>32053</v>
      </c>
      <c r="F124" s="11">
        <v>1364</v>
      </c>
      <c r="G124" s="11">
        <v>868</v>
      </c>
      <c r="H124" s="11">
        <f t="shared" si="66"/>
        <v>2232</v>
      </c>
      <c r="I124" s="11">
        <f t="shared" si="62"/>
        <v>6.9634667581817619E-2</v>
      </c>
      <c r="J124" s="11">
        <v>5070</v>
      </c>
      <c r="K124" s="11">
        <v>2187</v>
      </c>
      <c r="L124" s="11">
        <f t="shared" si="67"/>
        <v>7257</v>
      </c>
      <c r="M124" s="11">
        <v>236</v>
      </c>
      <c r="N124" s="11">
        <v>102</v>
      </c>
      <c r="O124" s="11">
        <f t="shared" si="68"/>
        <v>338</v>
      </c>
      <c r="P124" s="11">
        <f t="shared" si="63"/>
        <v>4.6575719994488084E-2</v>
      </c>
      <c r="Q124" s="11">
        <v>10061</v>
      </c>
      <c r="R124" s="11">
        <v>7047</v>
      </c>
      <c r="S124" s="11">
        <f t="shared" si="69"/>
        <v>17108</v>
      </c>
      <c r="T124" s="11">
        <v>1128</v>
      </c>
      <c r="U124" s="11">
        <v>766</v>
      </c>
      <c r="V124" s="11">
        <f t="shared" si="70"/>
        <v>1894</v>
      </c>
      <c r="W124" s="11">
        <f t="shared" si="64"/>
        <v>0.11070844049567453</v>
      </c>
    </row>
    <row r="125" spans="1:23" x14ac:dyDescent="0.2">
      <c r="A125" s="11" t="s">
        <v>236</v>
      </c>
      <c r="B125" s="11" t="s">
        <v>399</v>
      </c>
      <c r="C125" s="11">
        <v>28550</v>
      </c>
      <c r="D125" s="11">
        <v>6433</v>
      </c>
      <c r="E125" s="11">
        <f t="shared" si="65"/>
        <v>34983</v>
      </c>
      <c r="F125" s="11">
        <v>1353</v>
      </c>
      <c r="G125" s="11">
        <v>218</v>
      </c>
      <c r="H125" s="11">
        <f t="shared" si="66"/>
        <v>1571</v>
      </c>
      <c r="I125" s="11">
        <f t="shared" si="62"/>
        <v>4.4907526512877681E-2</v>
      </c>
      <c r="J125" s="11">
        <v>11776</v>
      </c>
      <c r="K125" s="11">
        <v>1190</v>
      </c>
      <c r="L125" s="11">
        <f t="shared" si="67"/>
        <v>12966</v>
      </c>
      <c r="M125" s="11">
        <v>627</v>
      </c>
      <c r="N125" s="11">
        <v>0</v>
      </c>
      <c r="O125" s="11">
        <f t="shared" si="68"/>
        <v>627</v>
      </c>
      <c r="P125" s="11">
        <f t="shared" si="63"/>
        <v>4.8357242017584449E-2</v>
      </c>
      <c r="Q125" s="11">
        <v>13925</v>
      </c>
      <c r="R125" s="11">
        <v>3820</v>
      </c>
      <c r="S125" s="11">
        <f t="shared" si="69"/>
        <v>17745</v>
      </c>
      <c r="T125" s="11">
        <v>623</v>
      </c>
      <c r="U125" s="11">
        <v>218</v>
      </c>
      <c r="V125" s="11">
        <f t="shared" si="70"/>
        <v>841</v>
      </c>
      <c r="W125" s="11">
        <f t="shared" si="64"/>
        <v>4.7393632009016626E-2</v>
      </c>
    </row>
    <row r="126" spans="1:23" x14ac:dyDescent="0.2">
      <c r="A126" s="11" t="s">
        <v>238</v>
      </c>
      <c r="B126" s="11" t="s">
        <v>399</v>
      </c>
      <c r="C126" s="11">
        <v>6903</v>
      </c>
      <c r="D126" s="11">
        <v>4588</v>
      </c>
      <c r="E126" s="11">
        <f t="shared" si="65"/>
        <v>11491</v>
      </c>
      <c r="F126" s="11">
        <v>161</v>
      </c>
      <c r="G126" s="11">
        <v>161</v>
      </c>
      <c r="H126" s="11">
        <f t="shared" si="66"/>
        <v>322</v>
      </c>
      <c r="I126" s="11">
        <f t="shared" si="62"/>
        <v>2.802193020624837E-2</v>
      </c>
      <c r="J126" s="11">
        <v>2833</v>
      </c>
      <c r="K126" s="11">
        <v>877</v>
      </c>
      <c r="L126" s="11">
        <f t="shared" si="67"/>
        <v>3710</v>
      </c>
      <c r="M126" s="11">
        <v>35</v>
      </c>
      <c r="N126" s="11">
        <v>0</v>
      </c>
      <c r="O126" s="11">
        <f t="shared" si="68"/>
        <v>35</v>
      </c>
      <c r="P126" s="11">
        <f t="shared" si="63"/>
        <v>9.433962264150943E-3</v>
      </c>
      <c r="Q126" s="11">
        <v>3213</v>
      </c>
      <c r="R126" s="11">
        <v>3068</v>
      </c>
      <c r="S126" s="11">
        <f t="shared" si="69"/>
        <v>6281</v>
      </c>
      <c r="T126" s="11">
        <v>126</v>
      </c>
      <c r="U126" s="11">
        <v>106</v>
      </c>
      <c r="V126" s="11">
        <f t="shared" si="70"/>
        <v>232</v>
      </c>
      <c r="W126" s="11">
        <f t="shared" si="64"/>
        <v>3.6936793504219072E-2</v>
      </c>
    </row>
    <row r="127" spans="1:23" x14ac:dyDescent="0.2">
      <c r="A127" s="11" t="s">
        <v>240</v>
      </c>
      <c r="B127" s="11" t="s">
        <v>399</v>
      </c>
      <c r="C127" s="11">
        <v>11435</v>
      </c>
      <c r="D127" s="11">
        <v>2992</v>
      </c>
      <c r="E127" s="11">
        <f t="shared" si="65"/>
        <v>14427</v>
      </c>
      <c r="F127" s="11">
        <v>613</v>
      </c>
      <c r="G127" s="11">
        <v>44</v>
      </c>
      <c r="H127" s="11">
        <f t="shared" si="66"/>
        <v>657</v>
      </c>
      <c r="I127" s="11">
        <f t="shared" si="62"/>
        <v>4.5539613225202745E-2</v>
      </c>
      <c r="J127" s="11">
        <v>7551</v>
      </c>
      <c r="K127" s="11">
        <v>1167</v>
      </c>
      <c r="L127" s="11">
        <f t="shared" si="67"/>
        <v>8718</v>
      </c>
      <c r="M127" s="11">
        <v>373</v>
      </c>
      <c r="N127" s="11">
        <v>44</v>
      </c>
      <c r="O127" s="11">
        <f t="shared" si="68"/>
        <v>417</v>
      </c>
      <c r="P127" s="11">
        <f t="shared" si="63"/>
        <v>4.7832071576049552E-2</v>
      </c>
      <c r="Q127" s="11">
        <v>3625</v>
      </c>
      <c r="R127" s="11">
        <v>1464</v>
      </c>
      <c r="S127" s="11">
        <f t="shared" si="69"/>
        <v>5089</v>
      </c>
      <c r="T127" s="11">
        <v>240</v>
      </c>
      <c r="U127" s="11">
        <v>0</v>
      </c>
      <c r="V127" s="11">
        <f t="shared" si="70"/>
        <v>240</v>
      </c>
      <c r="W127" s="11">
        <f t="shared" si="64"/>
        <v>4.7160542346236983E-2</v>
      </c>
    </row>
    <row r="128" spans="1:23" x14ac:dyDescent="0.2">
      <c r="A128" s="11" t="s">
        <v>242</v>
      </c>
      <c r="B128" s="11" t="s">
        <v>399</v>
      </c>
      <c r="C128" s="11">
        <v>31185</v>
      </c>
      <c r="D128" s="11">
        <v>2051</v>
      </c>
      <c r="E128" s="11">
        <f t="shared" si="65"/>
        <v>33236</v>
      </c>
      <c r="F128" s="11">
        <v>653</v>
      </c>
      <c r="G128" s="11">
        <v>245</v>
      </c>
      <c r="H128" s="11">
        <f t="shared" si="66"/>
        <v>898</v>
      </c>
      <c r="I128" s="11">
        <f t="shared" si="62"/>
        <v>2.7018895173907809E-2</v>
      </c>
      <c r="J128" s="11">
        <v>12112</v>
      </c>
      <c r="K128" s="11">
        <v>746</v>
      </c>
      <c r="L128" s="11">
        <f t="shared" si="67"/>
        <v>12858</v>
      </c>
      <c r="M128" s="11">
        <v>254</v>
      </c>
      <c r="N128" s="11">
        <v>144</v>
      </c>
      <c r="O128" s="11">
        <f t="shared" si="68"/>
        <v>398</v>
      </c>
      <c r="P128" s="11">
        <f t="shared" si="63"/>
        <v>3.0953491989422929E-2</v>
      </c>
      <c r="Q128" s="11">
        <v>17024</v>
      </c>
      <c r="R128" s="11">
        <v>1219</v>
      </c>
      <c r="S128" s="11">
        <f t="shared" si="69"/>
        <v>18243</v>
      </c>
      <c r="T128" s="11">
        <v>399</v>
      </c>
      <c r="U128" s="11">
        <v>101</v>
      </c>
      <c r="V128" s="11">
        <f t="shared" si="70"/>
        <v>500</v>
      </c>
      <c r="W128" s="11">
        <f t="shared" si="64"/>
        <v>2.7407772844378665E-2</v>
      </c>
    </row>
    <row r="129" spans="1:23" x14ac:dyDescent="0.2">
      <c r="A129" s="11" t="s">
        <v>244</v>
      </c>
      <c r="B129" s="11" t="s">
        <v>399</v>
      </c>
      <c r="C129" s="11">
        <v>18915</v>
      </c>
      <c r="D129" s="11">
        <v>2533</v>
      </c>
      <c r="E129" s="11">
        <f t="shared" si="65"/>
        <v>21448</v>
      </c>
      <c r="F129" s="11">
        <v>1068</v>
      </c>
      <c r="G129" s="11">
        <v>670</v>
      </c>
      <c r="H129" s="11">
        <f t="shared" si="66"/>
        <v>1738</v>
      </c>
      <c r="I129" s="11">
        <f t="shared" si="62"/>
        <v>8.1033196568444613E-2</v>
      </c>
      <c r="J129" s="11">
        <v>8419</v>
      </c>
      <c r="K129" s="11">
        <v>721</v>
      </c>
      <c r="L129" s="11">
        <f t="shared" si="67"/>
        <v>9140</v>
      </c>
      <c r="M129" s="11">
        <v>651</v>
      </c>
      <c r="N129" s="11">
        <v>0</v>
      </c>
      <c r="O129" s="11">
        <f t="shared" si="68"/>
        <v>651</v>
      </c>
      <c r="P129" s="11">
        <f t="shared" si="63"/>
        <v>7.1225382932166306E-2</v>
      </c>
      <c r="Q129" s="11">
        <v>9053</v>
      </c>
      <c r="R129" s="11">
        <v>1758</v>
      </c>
      <c r="S129" s="11">
        <f t="shared" si="69"/>
        <v>10811</v>
      </c>
      <c r="T129" s="11">
        <v>417</v>
      </c>
      <c r="U129" s="11">
        <v>616</v>
      </c>
      <c r="V129" s="11">
        <f t="shared" si="70"/>
        <v>1033</v>
      </c>
      <c r="W129" s="11">
        <f t="shared" si="64"/>
        <v>9.5550827860512444E-2</v>
      </c>
    </row>
    <row r="130" spans="1:23" x14ac:dyDescent="0.2">
      <c r="A130" s="11" t="s">
        <v>246</v>
      </c>
      <c r="B130" s="11" t="s">
        <v>399</v>
      </c>
      <c r="C130" s="11">
        <v>17838</v>
      </c>
      <c r="D130" s="11">
        <v>6790</v>
      </c>
      <c r="E130" s="11">
        <f t="shared" si="65"/>
        <v>24628</v>
      </c>
      <c r="F130" s="11">
        <v>1724</v>
      </c>
      <c r="G130" s="11">
        <v>366</v>
      </c>
      <c r="H130" s="11">
        <f t="shared" si="66"/>
        <v>2090</v>
      </c>
      <c r="I130" s="11">
        <f t="shared" si="62"/>
        <v>8.4862757836608738E-2</v>
      </c>
      <c r="J130" s="11">
        <v>6290</v>
      </c>
      <c r="K130" s="11">
        <v>837</v>
      </c>
      <c r="L130" s="11">
        <f t="shared" si="67"/>
        <v>7127</v>
      </c>
      <c r="M130" s="11">
        <v>616</v>
      </c>
      <c r="N130" s="11">
        <v>87</v>
      </c>
      <c r="O130" s="11">
        <f t="shared" si="68"/>
        <v>703</v>
      </c>
      <c r="P130" s="11">
        <f t="shared" si="63"/>
        <v>9.8638978532341798E-2</v>
      </c>
      <c r="Q130" s="11">
        <v>9048</v>
      </c>
      <c r="R130" s="11">
        <v>5313</v>
      </c>
      <c r="S130" s="11">
        <f t="shared" si="69"/>
        <v>14361</v>
      </c>
      <c r="T130" s="11">
        <v>781</v>
      </c>
      <c r="U130" s="11">
        <v>279</v>
      </c>
      <c r="V130" s="11">
        <f t="shared" si="70"/>
        <v>1060</v>
      </c>
      <c r="W130" s="11">
        <f t="shared" si="64"/>
        <v>7.3811015945964772E-2</v>
      </c>
    </row>
    <row r="131" spans="1:23" x14ac:dyDescent="0.2">
      <c r="A131" s="11" t="s">
        <v>248</v>
      </c>
      <c r="B131" s="11" t="s">
        <v>399</v>
      </c>
      <c r="C131" s="11">
        <v>8933</v>
      </c>
      <c r="D131" s="11">
        <v>2108</v>
      </c>
      <c r="E131" s="11">
        <f t="shared" si="65"/>
        <v>11041</v>
      </c>
      <c r="F131" s="11">
        <v>172</v>
      </c>
      <c r="G131" s="11">
        <v>180</v>
      </c>
      <c r="H131" s="11">
        <f t="shared" si="66"/>
        <v>352</v>
      </c>
      <c r="I131" s="11">
        <f t="shared" ref="I131:I157" si="71">H131/E131</f>
        <v>3.1881170183860157E-2</v>
      </c>
      <c r="J131" s="11">
        <v>3060</v>
      </c>
      <c r="K131" s="11">
        <v>270</v>
      </c>
      <c r="L131" s="11">
        <f t="shared" si="67"/>
        <v>3330</v>
      </c>
      <c r="M131" s="11">
        <v>0</v>
      </c>
      <c r="N131" s="11">
        <v>0</v>
      </c>
      <c r="O131" s="11">
        <f t="shared" si="68"/>
        <v>0</v>
      </c>
      <c r="P131" s="11">
        <f t="shared" ref="P131:P157" si="72">O131/L131</f>
        <v>0</v>
      </c>
      <c r="Q131" s="11">
        <v>3933</v>
      </c>
      <c r="R131" s="11">
        <v>1413</v>
      </c>
      <c r="S131" s="11">
        <f t="shared" si="69"/>
        <v>5346</v>
      </c>
      <c r="T131" s="11">
        <v>172</v>
      </c>
      <c r="U131" s="11">
        <v>180</v>
      </c>
      <c r="V131" s="11">
        <f t="shared" si="70"/>
        <v>352</v>
      </c>
      <c r="W131" s="11">
        <f t="shared" ref="W131:W157" si="73">V131/S131</f>
        <v>6.584362139917696E-2</v>
      </c>
    </row>
    <row r="132" spans="1:23" x14ac:dyDescent="0.2">
      <c r="A132" s="11" t="s">
        <v>250</v>
      </c>
      <c r="B132" s="11" t="s">
        <v>399</v>
      </c>
      <c r="C132" s="11">
        <v>6010</v>
      </c>
      <c r="D132" s="11">
        <v>1495</v>
      </c>
      <c r="E132" s="11">
        <f t="shared" si="65"/>
        <v>7505</v>
      </c>
      <c r="F132" s="11">
        <v>120</v>
      </c>
      <c r="G132" s="11">
        <v>112</v>
      </c>
      <c r="H132" s="11">
        <f t="shared" si="66"/>
        <v>232</v>
      </c>
      <c r="I132" s="11">
        <f t="shared" si="71"/>
        <v>3.0912724850099934E-2</v>
      </c>
      <c r="J132" s="11">
        <v>2578</v>
      </c>
      <c r="K132" s="11">
        <v>103</v>
      </c>
      <c r="L132" s="11">
        <f t="shared" si="67"/>
        <v>2681</v>
      </c>
      <c r="M132" s="11">
        <v>13</v>
      </c>
      <c r="N132" s="11">
        <v>0</v>
      </c>
      <c r="O132" s="11">
        <f t="shared" si="68"/>
        <v>13</v>
      </c>
      <c r="P132" s="11">
        <f t="shared" si="72"/>
        <v>4.8489369638194703E-3</v>
      </c>
      <c r="Q132" s="11">
        <v>2971</v>
      </c>
      <c r="R132" s="11">
        <v>770</v>
      </c>
      <c r="S132" s="11">
        <f t="shared" si="69"/>
        <v>3741</v>
      </c>
      <c r="T132" s="11">
        <v>107</v>
      </c>
      <c r="U132" s="11">
        <v>112</v>
      </c>
      <c r="V132" s="11">
        <f t="shared" si="70"/>
        <v>219</v>
      </c>
      <c r="W132" s="11">
        <f t="shared" si="73"/>
        <v>5.8540497193263832E-2</v>
      </c>
    </row>
    <row r="133" spans="1:23" x14ac:dyDescent="0.2">
      <c r="A133" s="11" t="s">
        <v>251</v>
      </c>
      <c r="B133" s="11" t="s">
        <v>399</v>
      </c>
      <c r="C133" s="11">
        <v>1479</v>
      </c>
      <c r="D133" s="11">
        <v>1357</v>
      </c>
      <c r="E133" s="11">
        <f t="shared" si="65"/>
        <v>2836</v>
      </c>
      <c r="F133" s="11">
        <v>67</v>
      </c>
      <c r="G133" s="11">
        <v>220</v>
      </c>
      <c r="H133" s="11">
        <f t="shared" si="66"/>
        <v>287</v>
      </c>
      <c r="I133" s="11">
        <f t="shared" si="71"/>
        <v>0.10119887165021156</v>
      </c>
      <c r="J133" s="11">
        <v>649</v>
      </c>
      <c r="K133" s="11">
        <v>357</v>
      </c>
      <c r="L133" s="11">
        <f t="shared" si="67"/>
        <v>1006</v>
      </c>
      <c r="M133" s="11">
        <v>0</v>
      </c>
      <c r="N133" s="11">
        <v>0</v>
      </c>
      <c r="O133" s="11">
        <f t="shared" si="68"/>
        <v>0</v>
      </c>
      <c r="P133" s="11">
        <f t="shared" si="72"/>
        <v>0</v>
      </c>
      <c r="Q133" s="11">
        <v>654</v>
      </c>
      <c r="R133" s="11">
        <v>920</v>
      </c>
      <c r="S133" s="11">
        <f t="shared" si="69"/>
        <v>1574</v>
      </c>
      <c r="T133" s="11">
        <v>0</v>
      </c>
      <c r="U133" s="11">
        <v>220</v>
      </c>
      <c r="V133" s="11">
        <f t="shared" si="70"/>
        <v>220</v>
      </c>
      <c r="W133" s="11">
        <f t="shared" si="73"/>
        <v>0.13977128335451081</v>
      </c>
    </row>
    <row r="134" spans="1:23" x14ac:dyDescent="0.2">
      <c r="A134" s="11" t="s">
        <v>400</v>
      </c>
      <c r="B134" s="11"/>
      <c r="C134" s="11">
        <f t="shared" ref="C134:H134" si="74">SUM(C79:C133)</f>
        <v>557080</v>
      </c>
      <c r="D134" s="11">
        <f t="shared" si="74"/>
        <v>108965</v>
      </c>
      <c r="E134" s="11">
        <f t="shared" si="74"/>
        <v>666045</v>
      </c>
      <c r="F134" s="11">
        <f t="shared" si="74"/>
        <v>30774</v>
      </c>
      <c r="G134" s="11">
        <f t="shared" si="74"/>
        <v>6606</v>
      </c>
      <c r="H134" s="11">
        <f t="shared" si="74"/>
        <v>37380</v>
      </c>
      <c r="I134" s="11">
        <f t="shared" si="71"/>
        <v>5.6122334076526358E-2</v>
      </c>
      <c r="J134" s="11">
        <f t="shared" ref="J134:O134" si="75">SUM(J79:J133)</f>
        <v>218256</v>
      </c>
      <c r="K134" s="11">
        <f t="shared" si="75"/>
        <v>32237</v>
      </c>
      <c r="L134" s="11">
        <f t="shared" si="75"/>
        <v>250493</v>
      </c>
      <c r="M134" s="11">
        <f t="shared" si="75"/>
        <v>10317</v>
      </c>
      <c r="N134" s="11">
        <f t="shared" si="75"/>
        <v>1255</v>
      </c>
      <c r="O134" s="11">
        <f t="shared" si="75"/>
        <v>11572</v>
      </c>
      <c r="P134" s="11">
        <f t="shared" si="72"/>
        <v>4.6196899713764457E-2</v>
      </c>
      <c r="Q134" s="11">
        <f t="shared" ref="Q134:V134" si="76">SUM(Q79:Q133)</f>
        <v>263760</v>
      </c>
      <c r="R134" s="11">
        <f t="shared" si="76"/>
        <v>58019</v>
      </c>
      <c r="S134" s="11">
        <f t="shared" si="76"/>
        <v>321779</v>
      </c>
      <c r="T134" s="11">
        <f t="shared" si="76"/>
        <v>16287</v>
      </c>
      <c r="U134" s="11">
        <f t="shared" si="76"/>
        <v>4520</v>
      </c>
      <c r="V134" s="11">
        <f t="shared" si="76"/>
        <v>20807</v>
      </c>
      <c r="W134" s="11">
        <f t="shared" si="73"/>
        <v>6.4662392511630654E-2</v>
      </c>
    </row>
    <row r="135" spans="1:23" x14ac:dyDescent="0.2">
      <c r="A135" s="7" t="s">
        <v>253</v>
      </c>
      <c r="B135" s="7" t="s">
        <v>401</v>
      </c>
      <c r="C135" s="7">
        <v>795</v>
      </c>
      <c r="D135" s="7">
        <v>0</v>
      </c>
      <c r="E135" s="7">
        <f>C135+D135</f>
        <v>795</v>
      </c>
      <c r="F135" s="7">
        <v>0</v>
      </c>
      <c r="G135" s="7">
        <v>0</v>
      </c>
      <c r="H135" s="7">
        <f>F135+G135</f>
        <v>0</v>
      </c>
      <c r="I135" s="7">
        <f t="shared" si="71"/>
        <v>0</v>
      </c>
      <c r="J135" s="7">
        <v>692</v>
      </c>
      <c r="K135" s="7">
        <v>0</v>
      </c>
      <c r="L135" s="7">
        <f>J135+K135</f>
        <v>692</v>
      </c>
      <c r="M135" s="7">
        <v>0</v>
      </c>
      <c r="N135" s="7">
        <v>0</v>
      </c>
      <c r="O135" s="7">
        <f>M135+N135</f>
        <v>0</v>
      </c>
      <c r="P135" s="7">
        <f t="shared" si="72"/>
        <v>0</v>
      </c>
      <c r="Q135" s="7">
        <v>103</v>
      </c>
      <c r="R135" s="7">
        <v>0</v>
      </c>
      <c r="S135" s="7">
        <f>Q135+R135</f>
        <v>103</v>
      </c>
      <c r="T135" s="7">
        <v>0</v>
      </c>
      <c r="U135" s="7">
        <v>0</v>
      </c>
      <c r="V135" s="7">
        <f>T135+U135</f>
        <v>0</v>
      </c>
      <c r="W135" s="7">
        <f t="shared" si="73"/>
        <v>0</v>
      </c>
    </row>
    <row r="136" spans="1:23" x14ac:dyDescent="0.2">
      <c r="A136" s="7" t="s">
        <v>255</v>
      </c>
      <c r="B136" s="7" t="s">
        <v>401</v>
      </c>
      <c r="C136" s="7">
        <v>548</v>
      </c>
      <c r="D136" s="7">
        <v>35</v>
      </c>
      <c r="E136" s="7">
        <f>C136+D136</f>
        <v>583</v>
      </c>
      <c r="F136" s="7">
        <v>288</v>
      </c>
      <c r="G136" s="7">
        <v>0</v>
      </c>
      <c r="H136" s="7">
        <f>F136+G136</f>
        <v>288</v>
      </c>
      <c r="I136" s="7">
        <f t="shared" si="71"/>
        <v>0.49399656946826759</v>
      </c>
      <c r="J136" s="7">
        <v>260</v>
      </c>
      <c r="K136" s="7">
        <v>0</v>
      </c>
      <c r="L136" s="7">
        <f>J136+K136</f>
        <v>260</v>
      </c>
      <c r="M136" s="7">
        <v>0</v>
      </c>
      <c r="N136" s="7">
        <v>0</v>
      </c>
      <c r="O136" s="7">
        <f>M136+N136</f>
        <v>0</v>
      </c>
      <c r="P136" s="7">
        <f t="shared" si="72"/>
        <v>0</v>
      </c>
      <c r="Q136" s="7">
        <v>288</v>
      </c>
      <c r="R136" s="7">
        <v>9</v>
      </c>
      <c r="S136" s="7">
        <f>Q136+R136</f>
        <v>297</v>
      </c>
      <c r="T136" s="7">
        <v>288</v>
      </c>
      <c r="U136" s="7">
        <v>0</v>
      </c>
      <c r="V136" s="7">
        <f>T136+U136</f>
        <v>288</v>
      </c>
      <c r="W136" s="7">
        <f t="shared" si="73"/>
        <v>0.96969696969696972</v>
      </c>
    </row>
    <row r="137" spans="1:23" x14ac:dyDescent="0.2">
      <c r="A137" s="7" t="s">
        <v>257</v>
      </c>
      <c r="B137" s="7" t="s">
        <v>401</v>
      </c>
      <c r="C137" s="7">
        <v>365</v>
      </c>
      <c r="D137" s="7">
        <v>0</v>
      </c>
      <c r="E137" s="7">
        <f>C137+D137</f>
        <v>365</v>
      </c>
      <c r="F137" s="7">
        <v>0</v>
      </c>
      <c r="G137" s="7">
        <v>0</v>
      </c>
      <c r="H137" s="7">
        <f>F137+G137</f>
        <v>0</v>
      </c>
      <c r="I137" s="7">
        <f t="shared" si="71"/>
        <v>0</v>
      </c>
      <c r="J137" s="7">
        <v>0</v>
      </c>
      <c r="K137" s="7">
        <v>0</v>
      </c>
      <c r="L137" s="7">
        <f>J137+K137</f>
        <v>0</v>
      </c>
      <c r="M137" s="7">
        <v>0</v>
      </c>
      <c r="N137" s="7">
        <v>0</v>
      </c>
      <c r="O137" s="7">
        <f>M137+N137</f>
        <v>0</v>
      </c>
      <c r="P137" s="7" t="e">
        <f t="shared" si="72"/>
        <v>#DIV/0!</v>
      </c>
      <c r="Q137" s="7">
        <v>365</v>
      </c>
      <c r="R137" s="7">
        <v>0</v>
      </c>
      <c r="S137" s="7">
        <f>Q137+R137</f>
        <v>365</v>
      </c>
      <c r="T137" s="7">
        <v>0</v>
      </c>
      <c r="U137" s="7">
        <v>0</v>
      </c>
      <c r="V137" s="7">
        <f>T137+U137</f>
        <v>0</v>
      </c>
      <c r="W137" s="7">
        <f t="shared" si="73"/>
        <v>0</v>
      </c>
    </row>
    <row r="138" spans="1:23" x14ac:dyDescent="0.2">
      <c r="A138" s="7" t="s">
        <v>402</v>
      </c>
      <c r="B138" s="7"/>
      <c r="C138" s="7">
        <f t="shared" ref="C138:H138" si="77">SUM(C135:C137)</f>
        <v>1708</v>
      </c>
      <c r="D138" s="7">
        <f t="shared" si="77"/>
        <v>35</v>
      </c>
      <c r="E138" s="7">
        <f t="shared" si="77"/>
        <v>1743</v>
      </c>
      <c r="F138" s="7">
        <f t="shared" si="77"/>
        <v>288</v>
      </c>
      <c r="G138" s="7">
        <f t="shared" si="77"/>
        <v>0</v>
      </c>
      <c r="H138" s="7">
        <f t="shared" si="77"/>
        <v>288</v>
      </c>
      <c r="I138" s="7">
        <f t="shared" si="71"/>
        <v>0.16523235800344235</v>
      </c>
      <c r="J138" s="7">
        <f t="shared" ref="J138:O138" si="78">SUM(J135:J137)</f>
        <v>952</v>
      </c>
      <c r="K138" s="7">
        <f t="shared" si="78"/>
        <v>0</v>
      </c>
      <c r="L138" s="7">
        <f t="shared" si="78"/>
        <v>952</v>
      </c>
      <c r="M138" s="7">
        <f t="shared" si="78"/>
        <v>0</v>
      </c>
      <c r="N138" s="7">
        <f t="shared" si="78"/>
        <v>0</v>
      </c>
      <c r="O138" s="7">
        <f t="shared" si="78"/>
        <v>0</v>
      </c>
      <c r="P138" s="7">
        <f t="shared" si="72"/>
        <v>0</v>
      </c>
      <c r="Q138" s="7">
        <f t="shared" ref="Q138:V138" si="79">SUM(Q135:Q137)</f>
        <v>756</v>
      </c>
      <c r="R138" s="7">
        <f t="shared" si="79"/>
        <v>9</v>
      </c>
      <c r="S138" s="7">
        <f t="shared" si="79"/>
        <v>765</v>
      </c>
      <c r="T138" s="7">
        <f t="shared" si="79"/>
        <v>288</v>
      </c>
      <c r="U138" s="7">
        <f t="shared" si="79"/>
        <v>0</v>
      </c>
      <c r="V138" s="7">
        <f t="shared" si="79"/>
        <v>288</v>
      </c>
      <c r="W138" s="7">
        <f t="shared" si="73"/>
        <v>0.37647058823529411</v>
      </c>
    </row>
    <row r="139" spans="1:23" x14ac:dyDescent="0.2">
      <c r="A139" s="4" t="s">
        <v>259</v>
      </c>
      <c r="B139" s="4" t="s">
        <v>403</v>
      </c>
      <c r="C139" s="4">
        <v>89</v>
      </c>
      <c r="D139" s="4">
        <v>0</v>
      </c>
      <c r="E139" s="4">
        <f t="shared" ref="E139:E144" si="80">C139+D139</f>
        <v>89</v>
      </c>
      <c r="F139" s="4">
        <v>0</v>
      </c>
      <c r="G139" s="4">
        <v>0</v>
      </c>
      <c r="H139" s="4">
        <f t="shared" ref="H139:H144" si="81">F139+G139</f>
        <v>0</v>
      </c>
      <c r="I139" s="4">
        <f t="shared" si="71"/>
        <v>0</v>
      </c>
      <c r="J139" s="4">
        <v>89</v>
      </c>
      <c r="K139" s="4">
        <v>0</v>
      </c>
      <c r="L139" s="4">
        <f t="shared" ref="L139:L144" si="82">J139+K139</f>
        <v>89</v>
      </c>
      <c r="M139" s="4">
        <v>0</v>
      </c>
      <c r="N139" s="4">
        <v>0</v>
      </c>
      <c r="O139" s="4">
        <f t="shared" ref="O139:O144" si="83">M139+N139</f>
        <v>0</v>
      </c>
      <c r="P139" s="4">
        <f t="shared" si="72"/>
        <v>0</v>
      </c>
      <c r="Q139" s="4">
        <v>0</v>
      </c>
      <c r="R139" s="4">
        <v>0</v>
      </c>
      <c r="S139" s="4">
        <f t="shared" ref="S139:S144" si="84">Q139+R139</f>
        <v>0</v>
      </c>
      <c r="T139" s="4">
        <v>0</v>
      </c>
      <c r="U139" s="4">
        <v>0</v>
      </c>
      <c r="V139" s="4">
        <f t="shared" ref="V139:V144" si="85">T139+U139</f>
        <v>0</v>
      </c>
      <c r="W139" s="4" t="e">
        <f t="shared" si="73"/>
        <v>#DIV/0!</v>
      </c>
    </row>
    <row r="140" spans="1:23" x14ac:dyDescent="0.2">
      <c r="A140" s="4" t="s">
        <v>261</v>
      </c>
      <c r="B140" s="4" t="s">
        <v>403</v>
      </c>
      <c r="C140" s="4">
        <v>1382</v>
      </c>
      <c r="D140" s="4">
        <v>70</v>
      </c>
      <c r="E140" s="4">
        <f t="shared" si="80"/>
        <v>1452</v>
      </c>
      <c r="F140" s="4">
        <v>96</v>
      </c>
      <c r="G140" s="4">
        <v>0</v>
      </c>
      <c r="H140" s="4">
        <f t="shared" si="81"/>
        <v>96</v>
      </c>
      <c r="I140" s="4">
        <f t="shared" si="71"/>
        <v>6.6115702479338845E-2</v>
      </c>
      <c r="J140" s="4">
        <v>970</v>
      </c>
      <c r="K140" s="4">
        <v>70</v>
      </c>
      <c r="L140" s="4">
        <f t="shared" si="82"/>
        <v>1040</v>
      </c>
      <c r="M140" s="4">
        <v>0</v>
      </c>
      <c r="N140" s="4">
        <v>0</v>
      </c>
      <c r="O140" s="4">
        <f t="shared" si="83"/>
        <v>0</v>
      </c>
      <c r="P140" s="4">
        <f t="shared" si="72"/>
        <v>0</v>
      </c>
      <c r="Q140" s="4">
        <v>412</v>
      </c>
      <c r="R140" s="4">
        <v>0</v>
      </c>
      <c r="S140" s="4">
        <f t="shared" si="84"/>
        <v>412</v>
      </c>
      <c r="T140" s="4">
        <v>96</v>
      </c>
      <c r="U140" s="4">
        <v>0</v>
      </c>
      <c r="V140" s="4">
        <f t="shared" si="85"/>
        <v>96</v>
      </c>
      <c r="W140" s="4">
        <f t="shared" si="73"/>
        <v>0.23300970873786409</v>
      </c>
    </row>
    <row r="141" spans="1:23" x14ac:dyDescent="0.2">
      <c r="A141" s="4" t="s">
        <v>263</v>
      </c>
      <c r="B141" s="4" t="s">
        <v>403</v>
      </c>
      <c r="C141" s="4">
        <v>874</v>
      </c>
      <c r="D141" s="4">
        <v>284</v>
      </c>
      <c r="E141" s="4">
        <f t="shared" si="80"/>
        <v>1158</v>
      </c>
      <c r="F141" s="4">
        <v>0</v>
      </c>
      <c r="G141" s="4">
        <v>0</v>
      </c>
      <c r="H141" s="4">
        <f t="shared" si="81"/>
        <v>0</v>
      </c>
      <c r="I141" s="4">
        <f t="shared" si="71"/>
        <v>0</v>
      </c>
      <c r="J141" s="4">
        <v>771</v>
      </c>
      <c r="K141" s="4">
        <v>284</v>
      </c>
      <c r="L141" s="4">
        <f t="shared" si="82"/>
        <v>1055</v>
      </c>
      <c r="M141" s="4">
        <v>0</v>
      </c>
      <c r="N141" s="4">
        <v>0</v>
      </c>
      <c r="O141" s="4">
        <f t="shared" si="83"/>
        <v>0</v>
      </c>
      <c r="P141" s="4">
        <f t="shared" si="72"/>
        <v>0</v>
      </c>
      <c r="Q141" s="4">
        <v>103</v>
      </c>
      <c r="R141" s="4">
        <v>0</v>
      </c>
      <c r="S141" s="4">
        <f t="shared" si="84"/>
        <v>103</v>
      </c>
      <c r="T141" s="4">
        <v>0</v>
      </c>
      <c r="U141" s="4">
        <v>0</v>
      </c>
      <c r="V141" s="4">
        <f t="shared" si="85"/>
        <v>0</v>
      </c>
      <c r="W141" s="4">
        <f t="shared" si="73"/>
        <v>0</v>
      </c>
    </row>
    <row r="142" spans="1:23" x14ac:dyDescent="0.2">
      <c r="A142" s="4" t="s">
        <v>265</v>
      </c>
      <c r="B142" s="4" t="s">
        <v>403</v>
      </c>
      <c r="C142" s="4">
        <v>750</v>
      </c>
      <c r="D142" s="4">
        <v>0</v>
      </c>
      <c r="E142" s="4">
        <f t="shared" si="80"/>
        <v>750</v>
      </c>
      <c r="F142" s="4">
        <v>0</v>
      </c>
      <c r="G142" s="4">
        <v>0</v>
      </c>
      <c r="H142" s="4">
        <f t="shared" si="81"/>
        <v>0</v>
      </c>
      <c r="I142" s="4">
        <f t="shared" si="71"/>
        <v>0</v>
      </c>
      <c r="J142" s="4">
        <v>605</v>
      </c>
      <c r="K142" s="4">
        <v>0</v>
      </c>
      <c r="L142" s="4">
        <f t="shared" si="82"/>
        <v>605</v>
      </c>
      <c r="M142" s="4">
        <v>0</v>
      </c>
      <c r="N142" s="4">
        <v>0</v>
      </c>
      <c r="O142" s="4">
        <f t="shared" si="83"/>
        <v>0</v>
      </c>
      <c r="P142" s="4">
        <f t="shared" si="72"/>
        <v>0</v>
      </c>
      <c r="Q142" s="4">
        <v>145</v>
      </c>
      <c r="R142" s="4">
        <v>0</v>
      </c>
      <c r="S142" s="4">
        <f t="shared" si="84"/>
        <v>145</v>
      </c>
      <c r="T142" s="4">
        <v>0</v>
      </c>
      <c r="U142" s="4">
        <v>0</v>
      </c>
      <c r="V142" s="4">
        <f t="shared" si="85"/>
        <v>0</v>
      </c>
      <c r="W142" s="4">
        <f t="shared" si="73"/>
        <v>0</v>
      </c>
    </row>
    <row r="143" spans="1:23" x14ac:dyDescent="0.2">
      <c r="A143" s="4" t="s">
        <v>267</v>
      </c>
      <c r="B143" s="4" t="s">
        <v>403</v>
      </c>
      <c r="C143" s="4">
        <v>37</v>
      </c>
      <c r="D143" s="4">
        <v>0</v>
      </c>
      <c r="E143" s="4">
        <f t="shared" si="80"/>
        <v>37</v>
      </c>
      <c r="F143" s="4">
        <v>0</v>
      </c>
      <c r="G143" s="4">
        <v>0</v>
      </c>
      <c r="H143" s="4">
        <f t="shared" si="81"/>
        <v>0</v>
      </c>
      <c r="I143" s="4">
        <f t="shared" si="71"/>
        <v>0</v>
      </c>
      <c r="J143" s="4">
        <v>0</v>
      </c>
      <c r="K143" s="4">
        <v>0</v>
      </c>
      <c r="L143" s="4">
        <f t="shared" si="82"/>
        <v>0</v>
      </c>
      <c r="M143" s="4">
        <v>0</v>
      </c>
      <c r="N143" s="4">
        <v>0</v>
      </c>
      <c r="O143" s="4">
        <f t="shared" si="83"/>
        <v>0</v>
      </c>
      <c r="P143" s="4" t="e">
        <f t="shared" si="72"/>
        <v>#DIV/0!</v>
      </c>
      <c r="Q143" s="4">
        <v>37</v>
      </c>
      <c r="R143" s="4">
        <v>0</v>
      </c>
      <c r="S143" s="4">
        <f t="shared" si="84"/>
        <v>37</v>
      </c>
      <c r="T143" s="4">
        <v>0</v>
      </c>
      <c r="U143" s="4">
        <v>0</v>
      </c>
      <c r="V143" s="4">
        <f t="shared" si="85"/>
        <v>0</v>
      </c>
      <c r="W143" s="4">
        <f t="shared" si="73"/>
        <v>0</v>
      </c>
    </row>
    <row r="144" spans="1:23" x14ac:dyDescent="0.2">
      <c r="A144" s="4" t="s">
        <v>269</v>
      </c>
      <c r="B144" s="4" t="s">
        <v>403</v>
      </c>
      <c r="C144" s="4">
        <v>1511</v>
      </c>
      <c r="D144" s="4">
        <v>143</v>
      </c>
      <c r="E144" s="4">
        <f t="shared" si="80"/>
        <v>1654</v>
      </c>
      <c r="F144" s="4">
        <v>0</v>
      </c>
      <c r="G144" s="4">
        <v>0</v>
      </c>
      <c r="H144" s="4">
        <f t="shared" si="81"/>
        <v>0</v>
      </c>
      <c r="I144" s="4">
        <f t="shared" si="71"/>
        <v>0</v>
      </c>
      <c r="J144" s="4">
        <v>1160</v>
      </c>
      <c r="K144" s="4">
        <v>110</v>
      </c>
      <c r="L144" s="4">
        <f t="shared" si="82"/>
        <v>1270</v>
      </c>
      <c r="M144" s="4">
        <v>0</v>
      </c>
      <c r="N144" s="4">
        <v>0</v>
      </c>
      <c r="O144" s="4">
        <f t="shared" si="83"/>
        <v>0</v>
      </c>
      <c r="P144" s="4">
        <f t="shared" si="72"/>
        <v>0</v>
      </c>
      <c r="Q144" s="4">
        <v>351</v>
      </c>
      <c r="R144" s="4">
        <v>33</v>
      </c>
      <c r="S144" s="4">
        <f t="shared" si="84"/>
        <v>384</v>
      </c>
      <c r="T144" s="4">
        <v>0</v>
      </c>
      <c r="U144" s="4">
        <v>0</v>
      </c>
      <c r="V144" s="4">
        <f t="shared" si="85"/>
        <v>0</v>
      </c>
      <c r="W144" s="4">
        <f t="shared" si="73"/>
        <v>0</v>
      </c>
    </row>
    <row r="145" spans="1:23" x14ac:dyDescent="0.2">
      <c r="A145" s="4" t="s">
        <v>404</v>
      </c>
      <c r="B145" s="4"/>
      <c r="C145" s="4">
        <f t="shared" ref="C145:H145" si="86">SUM(C139:C144)</f>
        <v>4643</v>
      </c>
      <c r="D145" s="4">
        <f t="shared" si="86"/>
        <v>497</v>
      </c>
      <c r="E145" s="4">
        <f t="shared" si="86"/>
        <v>5140</v>
      </c>
      <c r="F145" s="4">
        <f t="shared" si="86"/>
        <v>96</v>
      </c>
      <c r="G145" s="4">
        <f t="shared" si="86"/>
        <v>0</v>
      </c>
      <c r="H145" s="4">
        <f t="shared" si="86"/>
        <v>96</v>
      </c>
      <c r="I145" s="4">
        <f t="shared" si="71"/>
        <v>1.867704280155642E-2</v>
      </c>
      <c r="J145" s="4">
        <f t="shared" ref="J145:O145" si="87">SUM(J139:J144)</f>
        <v>3595</v>
      </c>
      <c r="K145" s="4">
        <f t="shared" si="87"/>
        <v>464</v>
      </c>
      <c r="L145" s="4">
        <f t="shared" si="87"/>
        <v>4059</v>
      </c>
      <c r="M145" s="4">
        <f t="shared" si="87"/>
        <v>0</v>
      </c>
      <c r="N145" s="4">
        <f t="shared" si="87"/>
        <v>0</v>
      </c>
      <c r="O145" s="4">
        <f t="shared" si="87"/>
        <v>0</v>
      </c>
      <c r="P145" s="4">
        <f t="shared" si="72"/>
        <v>0</v>
      </c>
      <c r="Q145" s="4">
        <f t="shared" ref="Q145:V145" si="88">SUM(Q139:Q144)</f>
        <v>1048</v>
      </c>
      <c r="R145" s="4">
        <f t="shared" si="88"/>
        <v>33</v>
      </c>
      <c r="S145" s="4">
        <f t="shared" si="88"/>
        <v>1081</v>
      </c>
      <c r="T145" s="4">
        <f t="shared" si="88"/>
        <v>96</v>
      </c>
      <c r="U145" s="4">
        <f t="shared" si="88"/>
        <v>0</v>
      </c>
      <c r="V145" s="4">
        <f t="shared" si="88"/>
        <v>96</v>
      </c>
      <c r="W145" s="4">
        <f t="shared" si="73"/>
        <v>8.8806660499537463E-2</v>
      </c>
    </row>
    <row r="146" spans="1:23" x14ac:dyDescent="0.2">
      <c r="A146" s="5" t="s">
        <v>271</v>
      </c>
      <c r="B146" s="5" t="s">
        <v>405</v>
      </c>
      <c r="C146" s="5">
        <v>376</v>
      </c>
      <c r="D146" s="5">
        <v>25</v>
      </c>
      <c r="E146" s="5">
        <f t="shared" ref="E146:E156" si="89">C146+D146</f>
        <v>401</v>
      </c>
      <c r="F146" s="5">
        <v>0</v>
      </c>
      <c r="G146" s="5">
        <v>25</v>
      </c>
      <c r="H146" s="5">
        <f t="shared" ref="H146:H156" si="90">F146+G146</f>
        <v>25</v>
      </c>
      <c r="I146" s="5">
        <f t="shared" si="71"/>
        <v>6.2344139650872821E-2</v>
      </c>
      <c r="J146" s="5">
        <v>324</v>
      </c>
      <c r="K146" s="5">
        <v>0</v>
      </c>
      <c r="L146" s="5">
        <f t="shared" ref="L146:L156" si="91">J146+K146</f>
        <v>324</v>
      </c>
      <c r="M146" s="5">
        <v>0</v>
      </c>
      <c r="N146" s="5">
        <v>0</v>
      </c>
      <c r="O146" s="5">
        <f t="shared" ref="O146:O156" si="92">M146+N146</f>
        <v>0</v>
      </c>
      <c r="P146" s="5">
        <f t="shared" si="72"/>
        <v>0</v>
      </c>
      <c r="Q146" s="5">
        <v>52</v>
      </c>
      <c r="R146" s="5">
        <v>25</v>
      </c>
      <c r="S146" s="5">
        <f t="shared" ref="S146:S156" si="93">Q146+R146</f>
        <v>77</v>
      </c>
      <c r="T146" s="5">
        <v>0</v>
      </c>
      <c r="U146" s="5">
        <v>25</v>
      </c>
      <c r="V146" s="5">
        <f t="shared" ref="V146:V156" si="94">T146+U146</f>
        <v>25</v>
      </c>
      <c r="W146" s="5">
        <f t="shared" si="73"/>
        <v>0.32467532467532467</v>
      </c>
    </row>
    <row r="147" spans="1:23" x14ac:dyDescent="0.2">
      <c r="A147" s="5" t="s">
        <v>273</v>
      </c>
      <c r="B147" s="5" t="s">
        <v>405</v>
      </c>
      <c r="C147" s="5">
        <v>93</v>
      </c>
      <c r="D147" s="5">
        <v>0</v>
      </c>
      <c r="E147" s="5">
        <f t="shared" si="89"/>
        <v>93</v>
      </c>
      <c r="F147" s="5">
        <v>0</v>
      </c>
      <c r="G147" s="5">
        <v>0</v>
      </c>
      <c r="H147" s="5">
        <f t="shared" si="90"/>
        <v>0</v>
      </c>
      <c r="I147" s="5">
        <f t="shared" si="71"/>
        <v>0</v>
      </c>
      <c r="J147" s="5">
        <v>32</v>
      </c>
      <c r="K147" s="5">
        <v>0</v>
      </c>
      <c r="L147" s="5">
        <f t="shared" si="91"/>
        <v>32</v>
      </c>
      <c r="M147" s="5">
        <v>0</v>
      </c>
      <c r="N147" s="5">
        <v>0</v>
      </c>
      <c r="O147" s="5">
        <f t="shared" si="92"/>
        <v>0</v>
      </c>
      <c r="P147" s="5">
        <f t="shared" si="72"/>
        <v>0</v>
      </c>
      <c r="Q147" s="5">
        <v>0</v>
      </c>
      <c r="R147" s="5">
        <v>0</v>
      </c>
      <c r="S147" s="5">
        <f t="shared" si="93"/>
        <v>0</v>
      </c>
      <c r="T147" s="5">
        <v>0</v>
      </c>
      <c r="U147" s="5">
        <v>0</v>
      </c>
      <c r="V147" s="5">
        <f t="shared" si="94"/>
        <v>0</v>
      </c>
      <c r="W147" s="5" t="e">
        <f t="shared" si="73"/>
        <v>#DIV/0!</v>
      </c>
    </row>
    <row r="148" spans="1:23" x14ac:dyDescent="0.2">
      <c r="A148" s="5" t="s">
        <v>275</v>
      </c>
      <c r="B148" s="5" t="s">
        <v>405</v>
      </c>
      <c r="C148" s="5">
        <v>1064</v>
      </c>
      <c r="D148" s="5">
        <v>0</v>
      </c>
      <c r="E148" s="5">
        <f t="shared" si="89"/>
        <v>1064</v>
      </c>
      <c r="F148" s="5">
        <v>182</v>
      </c>
      <c r="G148" s="5">
        <v>0</v>
      </c>
      <c r="H148" s="5">
        <f t="shared" si="90"/>
        <v>182</v>
      </c>
      <c r="I148" s="5">
        <f t="shared" si="71"/>
        <v>0.17105263157894737</v>
      </c>
      <c r="J148" s="5">
        <v>498</v>
      </c>
      <c r="K148" s="5">
        <v>0</v>
      </c>
      <c r="L148" s="5">
        <f t="shared" si="91"/>
        <v>498</v>
      </c>
      <c r="M148" s="5">
        <v>182</v>
      </c>
      <c r="N148" s="5">
        <v>0</v>
      </c>
      <c r="O148" s="5">
        <f t="shared" si="92"/>
        <v>182</v>
      </c>
      <c r="P148" s="5">
        <f t="shared" si="72"/>
        <v>0.36546184738955823</v>
      </c>
      <c r="Q148" s="5">
        <v>454</v>
      </c>
      <c r="R148" s="5">
        <v>0</v>
      </c>
      <c r="S148" s="5">
        <f t="shared" si="93"/>
        <v>454</v>
      </c>
      <c r="T148" s="5">
        <v>0</v>
      </c>
      <c r="U148" s="5">
        <v>0</v>
      </c>
      <c r="V148" s="5">
        <f t="shared" si="94"/>
        <v>0</v>
      </c>
      <c r="W148" s="5">
        <f t="shared" si="73"/>
        <v>0</v>
      </c>
    </row>
    <row r="149" spans="1:23" x14ac:dyDescent="0.2">
      <c r="A149" s="5" t="s">
        <v>277</v>
      </c>
      <c r="B149" s="5" t="s">
        <v>405</v>
      </c>
      <c r="C149" s="5">
        <v>1968</v>
      </c>
      <c r="D149" s="5">
        <v>317</v>
      </c>
      <c r="E149" s="5">
        <f t="shared" si="89"/>
        <v>2285</v>
      </c>
      <c r="F149" s="5">
        <v>0</v>
      </c>
      <c r="G149" s="5">
        <v>0</v>
      </c>
      <c r="H149" s="5">
        <f t="shared" si="90"/>
        <v>0</v>
      </c>
      <c r="I149" s="5">
        <f t="shared" si="71"/>
        <v>0</v>
      </c>
      <c r="J149" s="5">
        <v>1401</v>
      </c>
      <c r="K149" s="5">
        <v>317</v>
      </c>
      <c r="L149" s="5">
        <f t="shared" si="91"/>
        <v>1718</v>
      </c>
      <c r="M149" s="5">
        <v>0</v>
      </c>
      <c r="N149" s="5">
        <v>0</v>
      </c>
      <c r="O149" s="5">
        <f t="shared" si="92"/>
        <v>0</v>
      </c>
      <c r="P149" s="5">
        <f t="shared" si="72"/>
        <v>0</v>
      </c>
      <c r="Q149" s="5">
        <v>66</v>
      </c>
      <c r="R149" s="5">
        <v>0</v>
      </c>
      <c r="S149" s="5">
        <f t="shared" si="93"/>
        <v>66</v>
      </c>
      <c r="T149" s="5">
        <v>0</v>
      </c>
      <c r="U149" s="5">
        <v>0</v>
      </c>
      <c r="V149" s="5">
        <f t="shared" si="94"/>
        <v>0</v>
      </c>
      <c r="W149" s="5">
        <f t="shared" si="73"/>
        <v>0</v>
      </c>
    </row>
    <row r="150" spans="1:23" x14ac:dyDescent="0.2">
      <c r="A150" s="5" t="s">
        <v>279</v>
      </c>
      <c r="B150" s="5" t="s">
        <v>405</v>
      </c>
      <c r="C150" s="5">
        <v>406</v>
      </c>
      <c r="D150" s="5">
        <v>0</v>
      </c>
      <c r="E150" s="5">
        <f t="shared" si="89"/>
        <v>406</v>
      </c>
      <c r="F150" s="5">
        <v>0</v>
      </c>
      <c r="G150" s="5">
        <v>0</v>
      </c>
      <c r="H150" s="5">
        <f t="shared" si="90"/>
        <v>0</v>
      </c>
      <c r="I150" s="5">
        <f t="shared" si="71"/>
        <v>0</v>
      </c>
      <c r="J150" s="5">
        <v>298</v>
      </c>
      <c r="K150" s="5">
        <v>0</v>
      </c>
      <c r="L150" s="5">
        <f t="shared" si="91"/>
        <v>298</v>
      </c>
      <c r="M150" s="5">
        <v>0</v>
      </c>
      <c r="N150" s="5">
        <v>0</v>
      </c>
      <c r="O150" s="5">
        <f t="shared" si="92"/>
        <v>0</v>
      </c>
      <c r="P150" s="5">
        <f t="shared" si="72"/>
        <v>0</v>
      </c>
      <c r="Q150" s="5">
        <v>108</v>
      </c>
      <c r="R150" s="5">
        <v>0</v>
      </c>
      <c r="S150" s="5">
        <f t="shared" si="93"/>
        <v>108</v>
      </c>
      <c r="T150" s="5">
        <v>0</v>
      </c>
      <c r="U150" s="5">
        <v>0</v>
      </c>
      <c r="V150" s="5">
        <f t="shared" si="94"/>
        <v>0</v>
      </c>
      <c r="W150" s="5">
        <f t="shared" si="73"/>
        <v>0</v>
      </c>
    </row>
    <row r="151" spans="1:23" x14ac:dyDescent="0.2">
      <c r="A151" s="5" t="s">
        <v>281</v>
      </c>
      <c r="B151" s="5" t="s">
        <v>405</v>
      </c>
      <c r="C151" s="5">
        <v>1270</v>
      </c>
      <c r="D151" s="5">
        <v>0</v>
      </c>
      <c r="E151" s="5">
        <f t="shared" si="89"/>
        <v>1270</v>
      </c>
      <c r="F151" s="5">
        <v>0</v>
      </c>
      <c r="G151" s="5">
        <v>0</v>
      </c>
      <c r="H151" s="5">
        <f t="shared" si="90"/>
        <v>0</v>
      </c>
      <c r="I151" s="5">
        <f t="shared" si="71"/>
        <v>0</v>
      </c>
      <c r="J151" s="5">
        <v>354</v>
      </c>
      <c r="K151" s="5">
        <v>0</v>
      </c>
      <c r="L151" s="5">
        <f t="shared" si="91"/>
        <v>354</v>
      </c>
      <c r="M151" s="5">
        <v>0</v>
      </c>
      <c r="N151" s="5">
        <v>0</v>
      </c>
      <c r="O151" s="5">
        <f t="shared" si="92"/>
        <v>0</v>
      </c>
      <c r="P151" s="5">
        <f t="shared" si="72"/>
        <v>0</v>
      </c>
      <c r="Q151" s="5">
        <v>916</v>
      </c>
      <c r="R151" s="5">
        <v>0</v>
      </c>
      <c r="S151" s="5">
        <f t="shared" si="93"/>
        <v>916</v>
      </c>
      <c r="T151" s="5">
        <v>0</v>
      </c>
      <c r="U151" s="5">
        <v>0</v>
      </c>
      <c r="V151" s="5">
        <f t="shared" si="94"/>
        <v>0</v>
      </c>
      <c r="W151" s="5">
        <f t="shared" si="73"/>
        <v>0</v>
      </c>
    </row>
    <row r="152" spans="1:23" x14ac:dyDescent="0.2">
      <c r="A152" s="5" t="s">
        <v>283</v>
      </c>
      <c r="B152" s="5" t="s">
        <v>405</v>
      </c>
      <c r="C152" s="5">
        <v>362</v>
      </c>
      <c r="D152" s="5">
        <v>0</v>
      </c>
      <c r="E152" s="5">
        <f t="shared" si="89"/>
        <v>362</v>
      </c>
      <c r="F152" s="5">
        <v>0</v>
      </c>
      <c r="G152" s="5">
        <v>0</v>
      </c>
      <c r="H152" s="5">
        <f t="shared" si="90"/>
        <v>0</v>
      </c>
      <c r="I152" s="5">
        <f t="shared" si="71"/>
        <v>0</v>
      </c>
      <c r="J152" s="5">
        <v>29</v>
      </c>
      <c r="K152" s="5">
        <v>0</v>
      </c>
      <c r="L152" s="5">
        <f t="shared" si="91"/>
        <v>29</v>
      </c>
      <c r="M152" s="5">
        <v>0</v>
      </c>
      <c r="N152" s="5">
        <v>0</v>
      </c>
      <c r="O152" s="5">
        <f t="shared" si="92"/>
        <v>0</v>
      </c>
      <c r="P152" s="5">
        <f t="shared" si="72"/>
        <v>0</v>
      </c>
      <c r="Q152" s="5">
        <v>333</v>
      </c>
      <c r="R152" s="5">
        <v>0</v>
      </c>
      <c r="S152" s="5">
        <f t="shared" si="93"/>
        <v>333</v>
      </c>
      <c r="T152" s="5">
        <v>0</v>
      </c>
      <c r="U152" s="5">
        <v>0</v>
      </c>
      <c r="V152" s="5">
        <f t="shared" si="94"/>
        <v>0</v>
      </c>
      <c r="W152" s="5">
        <f t="shared" si="73"/>
        <v>0</v>
      </c>
    </row>
    <row r="153" spans="1:23" x14ac:dyDescent="0.2">
      <c r="A153" s="5" t="s">
        <v>285</v>
      </c>
      <c r="B153" s="5" t="s">
        <v>405</v>
      </c>
      <c r="C153" s="5">
        <v>697</v>
      </c>
      <c r="D153" s="5">
        <v>0</v>
      </c>
      <c r="E153" s="5">
        <f t="shared" si="89"/>
        <v>697</v>
      </c>
      <c r="F153" s="5">
        <v>282</v>
      </c>
      <c r="G153" s="5">
        <v>0</v>
      </c>
      <c r="H153" s="5">
        <f t="shared" si="90"/>
        <v>282</v>
      </c>
      <c r="I153" s="5">
        <f t="shared" si="71"/>
        <v>0.40459110473457677</v>
      </c>
      <c r="J153" s="5">
        <v>233</v>
      </c>
      <c r="K153" s="5">
        <v>0</v>
      </c>
      <c r="L153" s="5">
        <f t="shared" si="91"/>
        <v>233</v>
      </c>
      <c r="M153" s="5">
        <v>0</v>
      </c>
      <c r="N153" s="5">
        <v>0</v>
      </c>
      <c r="O153" s="5">
        <f t="shared" si="92"/>
        <v>0</v>
      </c>
      <c r="P153" s="5">
        <f t="shared" si="72"/>
        <v>0</v>
      </c>
      <c r="Q153" s="5">
        <v>382</v>
      </c>
      <c r="R153" s="5">
        <v>0</v>
      </c>
      <c r="S153" s="5">
        <f t="shared" si="93"/>
        <v>382</v>
      </c>
      <c r="T153" s="5">
        <v>282</v>
      </c>
      <c r="U153" s="5">
        <v>0</v>
      </c>
      <c r="V153" s="5">
        <f t="shared" si="94"/>
        <v>282</v>
      </c>
      <c r="W153" s="5">
        <f t="shared" si="73"/>
        <v>0.73821989528795806</v>
      </c>
    </row>
    <row r="154" spans="1:23" x14ac:dyDescent="0.2">
      <c r="A154" s="5" t="s">
        <v>287</v>
      </c>
      <c r="B154" s="5" t="s">
        <v>405</v>
      </c>
      <c r="C154" s="5">
        <v>2927</v>
      </c>
      <c r="D154" s="5">
        <v>118</v>
      </c>
      <c r="E154" s="5">
        <f t="shared" si="89"/>
        <v>3045</v>
      </c>
      <c r="F154" s="5">
        <v>40</v>
      </c>
      <c r="G154" s="5">
        <v>0</v>
      </c>
      <c r="H154" s="5">
        <f t="shared" si="90"/>
        <v>40</v>
      </c>
      <c r="I154" s="5">
        <f t="shared" si="71"/>
        <v>1.3136288998357963E-2</v>
      </c>
      <c r="J154" s="5">
        <v>1081</v>
      </c>
      <c r="K154" s="5">
        <v>118</v>
      </c>
      <c r="L154" s="5">
        <f t="shared" si="91"/>
        <v>1199</v>
      </c>
      <c r="M154" s="5">
        <v>0</v>
      </c>
      <c r="N154" s="5">
        <v>0</v>
      </c>
      <c r="O154" s="5">
        <f t="shared" si="92"/>
        <v>0</v>
      </c>
      <c r="P154" s="5">
        <f t="shared" si="72"/>
        <v>0</v>
      </c>
      <c r="Q154" s="5">
        <v>1286</v>
      </c>
      <c r="R154" s="5">
        <v>0</v>
      </c>
      <c r="S154" s="5">
        <f t="shared" si="93"/>
        <v>1286</v>
      </c>
      <c r="T154" s="5">
        <v>40</v>
      </c>
      <c r="U154" s="5">
        <v>0</v>
      </c>
      <c r="V154" s="5">
        <f t="shared" si="94"/>
        <v>40</v>
      </c>
      <c r="W154" s="5">
        <f t="shared" si="73"/>
        <v>3.110419906687403E-2</v>
      </c>
    </row>
    <row r="155" spans="1:23" x14ac:dyDescent="0.2">
      <c r="A155" s="5" t="s">
        <v>289</v>
      </c>
      <c r="B155" s="5" t="s">
        <v>405</v>
      </c>
      <c r="C155" s="5">
        <v>269</v>
      </c>
      <c r="D155" s="5">
        <v>0</v>
      </c>
      <c r="E155" s="5">
        <f t="shared" si="89"/>
        <v>269</v>
      </c>
      <c r="F155" s="5">
        <v>56</v>
      </c>
      <c r="G155" s="5">
        <v>0</v>
      </c>
      <c r="H155" s="5">
        <f t="shared" si="90"/>
        <v>56</v>
      </c>
      <c r="I155" s="5">
        <f t="shared" si="71"/>
        <v>0.20817843866171004</v>
      </c>
      <c r="J155" s="5">
        <v>0</v>
      </c>
      <c r="K155" s="5">
        <v>0</v>
      </c>
      <c r="L155" s="5">
        <f t="shared" si="91"/>
        <v>0</v>
      </c>
      <c r="M155" s="5">
        <v>0</v>
      </c>
      <c r="N155" s="5">
        <v>0</v>
      </c>
      <c r="O155" s="5">
        <f t="shared" si="92"/>
        <v>0</v>
      </c>
      <c r="P155" s="5" t="e">
        <f t="shared" si="72"/>
        <v>#DIV/0!</v>
      </c>
      <c r="Q155" s="5">
        <v>144</v>
      </c>
      <c r="R155" s="5">
        <v>0</v>
      </c>
      <c r="S155" s="5">
        <f t="shared" si="93"/>
        <v>144</v>
      </c>
      <c r="T155" s="5">
        <v>56</v>
      </c>
      <c r="U155" s="5">
        <v>0</v>
      </c>
      <c r="V155" s="5">
        <f t="shared" si="94"/>
        <v>56</v>
      </c>
      <c r="W155" s="5">
        <f t="shared" si="73"/>
        <v>0.3888888888888889</v>
      </c>
    </row>
    <row r="156" spans="1:23" x14ac:dyDescent="0.2">
      <c r="A156" s="5" t="s">
        <v>291</v>
      </c>
      <c r="B156" s="5" t="s">
        <v>405</v>
      </c>
      <c r="C156" s="5">
        <v>461</v>
      </c>
      <c r="D156" s="5">
        <v>87</v>
      </c>
      <c r="E156" s="5">
        <f t="shared" si="89"/>
        <v>548</v>
      </c>
      <c r="F156" s="5">
        <v>54</v>
      </c>
      <c r="G156" s="5">
        <v>43</v>
      </c>
      <c r="H156" s="5">
        <f t="shared" si="90"/>
        <v>97</v>
      </c>
      <c r="I156" s="5">
        <f t="shared" si="71"/>
        <v>0.177007299270073</v>
      </c>
      <c r="J156" s="5">
        <v>18</v>
      </c>
      <c r="K156" s="5">
        <v>0</v>
      </c>
      <c r="L156" s="5">
        <f t="shared" si="91"/>
        <v>18</v>
      </c>
      <c r="M156" s="5">
        <v>0</v>
      </c>
      <c r="N156" s="5">
        <v>0</v>
      </c>
      <c r="O156" s="5">
        <f t="shared" si="92"/>
        <v>0</v>
      </c>
      <c r="P156" s="5">
        <f t="shared" si="72"/>
        <v>0</v>
      </c>
      <c r="Q156" s="5">
        <v>291</v>
      </c>
      <c r="R156" s="5">
        <v>0</v>
      </c>
      <c r="S156" s="5">
        <f t="shared" si="93"/>
        <v>291</v>
      </c>
      <c r="T156" s="5">
        <v>54</v>
      </c>
      <c r="U156" s="5">
        <v>0</v>
      </c>
      <c r="V156" s="5">
        <f t="shared" si="94"/>
        <v>54</v>
      </c>
      <c r="W156" s="5">
        <f t="shared" si="73"/>
        <v>0.18556701030927836</v>
      </c>
    </row>
    <row r="157" spans="1:23" x14ac:dyDescent="0.2">
      <c r="A157" s="13" t="s">
        <v>406</v>
      </c>
      <c r="B157" s="13"/>
      <c r="C157" s="13">
        <f t="shared" ref="C157:H157" si="95">SUM(C146:C156)</f>
        <v>9893</v>
      </c>
      <c r="D157" s="13">
        <f t="shared" si="95"/>
        <v>547</v>
      </c>
      <c r="E157" s="13">
        <f t="shared" si="95"/>
        <v>10440</v>
      </c>
      <c r="F157" s="13">
        <f t="shared" si="95"/>
        <v>614</v>
      </c>
      <c r="G157" s="13">
        <f t="shared" si="95"/>
        <v>68</v>
      </c>
      <c r="H157" s="13">
        <f t="shared" si="95"/>
        <v>682</v>
      </c>
      <c r="I157" s="13">
        <f t="shared" si="71"/>
        <v>6.5325670498084284E-2</v>
      </c>
      <c r="J157" s="13">
        <f t="shared" ref="J157:O157" si="96">SUM(J146:J156)</f>
        <v>4268</v>
      </c>
      <c r="K157" s="13">
        <f t="shared" si="96"/>
        <v>435</v>
      </c>
      <c r="L157" s="13">
        <f t="shared" si="96"/>
        <v>4703</v>
      </c>
      <c r="M157" s="13">
        <f t="shared" si="96"/>
        <v>182</v>
      </c>
      <c r="N157" s="13">
        <f t="shared" si="96"/>
        <v>0</v>
      </c>
      <c r="O157" s="13">
        <f t="shared" si="96"/>
        <v>182</v>
      </c>
      <c r="P157" s="13">
        <f t="shared" si="72"/>
        <v>3.8698702955560278E-2</v>
      </c>
      <c r="Q157" s="13">
        <f t="shared" ref="Q157:V157" si="97">SUM(Q146:Q156)</f>
        <v>4032</v>
      </c>
      <c r="R157" s="13">
        <f t="shared" si="97"/>
        <v>25</v>
      </c>
      <c r="S157" s="13">
        <f t="shared" si="97"/>
        <v>4057</v>
      </c>
      <c r="T157" s="13">
        <f t="shared" si="97"/>
        <v>432</v>
      </c>
      <c r="U157" s="13">
        <f t="shared" si="97"/>
        <v>25</v>
      </c>
      <c r="V157" s="13">
        <f t="shared" si="97"/>
        <v>457</v>
      </c>
      <c r="W157" s="13">
        <f t="shared" si="73"/>
        <v>0.11264481143702243</v>
      </c>
    </row>
  </sheetData>
  <sortState ref="A4:W148">
    <sortCondition sortBy="cellColor" ref="A4:A148" dxfId="59"/>
    <sortCondition sortBy="cellColor" ref="A4:A148" dxfId="58"/>
    <sortCondition sortBy="cellColor" ref="A4:A148" dxfId="57"/>
    <sortCondition sortBy="cellColor" ref="A4:A148" dxfId="56"/>
    <sortCondition sortBy="cellColor" ref="A4:A148" dxfId="55"/>
    <sortCondition sortBy="cellColor" ref="A4:A148" dxfId="54"/>
    <sortCondition sortBy="cellColor" ref="A4:A148" dxfId="53"/>
    <sortCondition sortBy="cellColor" ref="A4:A148" dxfId="52"/>
    <sortCondition sortBy="cellColor" ref="A4:A148" dxfId="51"/>
    <sortCondition sortBy="cellColor" ref="A4:A148" dxfId="50"/>
  </sortState>
  <mergeCells count="6">
    <mergeCell ref="Q1:S1"/>
    <mergeCell ref="T1:W1"/>
    <mergeCell ref="C1:E1"/>
    <mergeCell ref="F1:I1"/>
    <mergeCell ref="J1:L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workbookViewId="0">
      <selection activeCell="A3" sqref="A3:B157"/>
    </sheetView>
  </sheetViews>
  <sheetFormatPr baseColWidth="10" defaultColWidth="8.83203125" defaultRowHeight="15" x14ac:dyDescent="0.2"/>
  <cols>
    <col min="3" max="3" width="9.6640625" bestFit="1" customWidth="1"/>
    <col min="4" max="4" width="14" bestFit="1" customWidth="1"/>
    <col min="6" max="6" width="9.6640625" bestFit="1" customWidth="1"/>
    <col min="7" max="7" width="9.6640625" customWidth="1"/>
    <col min="8" max="8" width="7.5" bestFit="1" customWidth="1"/>
    <col min="9" max="9" width="7.1640625" style="26" bestFit="1" customWidth="1"/>
    <col min="10" max="10" width="9.6640625" bestFit="1" customWidth="1"/>
    <col min="11" max="11" width="14" bestFit="1" customWidth="1"/>
    <col min="12" max="12" width="7.5" bestFit="1" customWidth="1"/>
    <col min="13" max="13" width="9.6640625" bestFit="1" customWidth="1"/>
    <col min="14" max="14" width="14" bestFit="1" customWidth="1"/>
    <col min="15" max="15" width="6.5" bestFit="1" customWidth="1"/>
    <col min="16" max="16" width="7.6640625" style="26" bestFit="1" customWidth="1"/>
    <col min="17" max="17" width="9.6640625" bestFit="1" customWidth="1"/>
    <col min="18" max="18" width="14" bestFit="1" customWidth="1"/>
    <col min="19" max="19" width="7.5" bestFit="1" customWidth="1"/>
    <col min="20" max="20" width="9.6640625" bestFit="1" customWidth="1"/>
    <col min="21" max="21" width="14" bestFit="1" customWidth="1"/>
    <col min="22" max="22" width="7.5" bestFit="1" customWidth="1"/>
    <col min="23" max="23" width="7.6640625" style="26" bestFit="1" customWidth="1"/>
  </cols>
  <sheetData>
    <row r="1" spans="1:23" x14ac:dyDescent="0.2">
      <c r="C1" s="186" t="s">
        <v>300</v>
      </c>
      <c r="D1" s="186"/>
      <c r="E1" s="186"/>
      <c r="F1" s="186" t="s">
        <v>317</v>
      </c>
      <c r="G1" s="186"/>
      <c r="H1" s="186"/>
      <c r="I1" s="186"/>
      <c r="J1" s="186" t="s">
        <v>310</v>
      </c>
      <c r="K1" s="186"/>
      <c r="L1" s="186"/>
      <c r="M1" s="186" t="s">
        <v>318</v>
      </c>
      <c r="N1" s="186"/>
      <c r="O1" s="186"/>
      <c r="P1" s="186"/>
      <c r="Q1" s="186" t="s">
        <v>311</v>
      </c>
      <c r="R1" s="186"/>
      <c r="S1" s="186"/>
      <c r="T1" s="186" t="s">
        <v>319</v>
      </c>
      <c r="U1" s="186"/>
      <c r="V1" s="186"/>
      <c r="W1" s="186"/>
    </row>
    <row r="2" spans="1:23" x14ac:dyDescent="0.2">
      <c r="C2" t="s">
        <v>312</v>
      </c>
      <c r="D2" s="121" t="s">
        <v>313</v>
      </c>
      <c r="E2" s="120" t="s">
        <v>2</v>
      </c>
      <c r="F2" t="s">
        <v>312</v>
      </c>
      <c r="G2" s="121" t="s">
        <v>313</v>
      </c>
      <c r="H2" s="120" t="s">
        <v>2</v>
      </c>
      <c r="I2" s="129" t="s">
        <v>297</v>
      </c>
      <c r="J2" t="s">
        <v>312</v>
      </c>
      <c r="K2" t="s">
        <v>313</v>
      </c>
      <c r="L2" t="s">
        <v>2</v>
      </c>
      <c r="M2" t="s">
        <v>312</v>
      </c>
      <c r="N2" t="s">
        <v>313</v>
      </c>
      <c r="O2" t="s">
        <v>2</v>
      </c>
      <c r="P2" s="130" t="s">
        <v>297</v>
      </c>
      <c r="Q2" t="s">
        <v>312</v>
      </c>
      <c r="R2" t="s">
        <v>313</v>
      </c>
      <c r="S2" t="s">
        <v>2</v>
      </c>
      <c r="T2" t="s">
        <v>312</v>
      </c>
      <c r="U2" s="124" t="s">
        <v>313</v>
      </c>
      <c r="V2" t="s">
        <v>2</v>
      </c>
      <c r="W2" s="130" t="s">
        <v>297</v>
      </c>
    </row>
    <row r="3" spans="1:23" x14ac:dyDescent="0.2">
      <c r="A3" s="3" t="s">
        <v>4</v>
      </c>
      <c r="B3" s="3" t="s">
        <v>387</v>
      </c>
      <c r="C3" s="3">
        <v>361</v>
      </c>
      <c r="D3" s="3">
        <v>0</v>
      </c>
      <c r="E3" s="3">
        <f t="shared" ref="E3:E10" si="0">C3+D3</f>
        <v>361</v>
      </c>
      <c r="F3" s="3">
        <v>56</v>
      </c>
      <c r="G3" s="3">
        <v>0</v>
      </c>
      <c r="H3" s="3">
        <f t="shared" ref="H3:H10" si="1">F3+G3</f>
        <v>56</v>
      </c>
      <c r="I3" s="14">
        <f t="shared" ref="I3:I34" si="2">H3/E3</f>
        <v>0.15512465373961218</v>
      </c>
      <c r="J3" s="3">
        <v>236</v>
      </c>
      <c r="K3" s="3">
        <v>0</v>
      </c>
      <c r="L3" s="3">
        <f t="shared" ref="L3:L10" si="3">J3+K3</f>
        <v>236</v>
      </c>
      <c r="M3" s="3">
        <v>0</v>
      </c>
      <c r="N3" s="3">
        <v>0</v>
      </c>
      <c r="O3" s="3">
        <f t="shared" ref="O3:O10" si="4">M3+N3</f>
        <v>0</v>
      </c>
      <c r="P3" s="14">
        <f t="shared" ref="P3:P34" si="5">O3/L3</f>
        <v>0</v>
      </c>
      <c r="Q3" s="3">
        <v>56</v>
      </c>
      <c r="R3" s="3">
        <v>0</v>
      </c>
      <c r="S3" s="3">
        <f t="shared" ref="S3:S10" si="6">Q3+R3</f>
        <v>56</v>
      </c>
      <c r="T3" s="3">
        <v>56</v>
      </c>
      <c r="U3" s="3">
        <v>0</v>
      </c>
      <c r="V3" s="3">
        <f t="shared" ref="V3:V10" si="7">T3+U3</f>
        <v>56</v>
      </c>
      <c r="W3" s="14">
        <f t="shared" ref="W3:W34" si="8">V3/S3</f>
        <v>1</v>
      </c>
    </row>
    <row r="4" spans="1:23" x14ac:dyDescent="0.2">
      <c r="A4" s="3" t="s">
        <v>6</v>
      </c>
      <c r="B4" s="3" t="s">
        <v>387</v>
      </c>
      <c r="C4" s="3">
        <v>3296</v>
      </c>
      <c r="D4" s="3">
        <v>60</v>
      </c>
      <c r="E4" s="3">
        <f t="shared" si="0"/>
        <v>3356</v>
      </c>
      <c r="F4" s="3">
        <v>168</v>
      </c>
      <c r="G4" s="3">
        <v>0</v>
      </c>
      <c r="H4" s="3">
        <f t="shared" si="1"/>
        <v>168</v>
      </c>
      <c r="I4" s="14">
        <f t="shared" si="2"/>
        <v>5.0059594755661505E-2</v>
      </c>
      <c r="J4" s="3">
        <v>2834</v>
      </c>
      <c r="K4" s="3">
        <v>60</v>
      </c>
      <c r="L4" s="3">
        <f t="shared" si="3"/>
        <v>2894</v>
      </c>
      <c r="M4" s="3">
        <v>0</v>
      </c>
      <c r="N4" s="3">
        <v>0</v>
      </c>
      <c r="O4" s="3">
        <f t="shared" si="4"/>
        <v>0</v>
      </c>
      <c r="P4" s="14">
        <f t="shared" si="5"/>
        <v>0</v>
      </c>
      <c r="Q4" s="3">
        <v>462</v>
      </c>
      <c r="R4" s="3">
        <v>0</v>
      </c>
      <c r="S4" s="3">
        <f t="shared" si="6"/>
        <v>462</v>
      </c>
      <c r="T4" s="3">
        <v>168</v>
      </c>
      <c r="U4" s="3">
        <v>0</v>
      </c>
      <c r="V4" s="3">
        <f t="shared" si="7"/>
        <v>168</v>
      </c>
      <c r="W4" s="14">
        <f t="shared" si="8"/>
        <v>0.36363636363636365</v>
      </c>
    </row>
    <row r="5" spans="1:23" x14ac:dyDescent="0.2">
      <c r="A5" s="3" t="s">
        <v>8</v>
      </c>
      <c r="B5" s="3" t="s">
        <v>387</v>
      </c>
      <c r="C5" s="3">
        <v>398</v>
      </c>
      <c r="D5" s="3">
        <v>22</v>
      </c>
      <c r="E5" s="3">
        <f t="shared" si="0"/>
        <v>420</v>
      </c>
      <c r="F5" s="3">
        <v>0</v>
      </c>
      <c r="G5" s="3">
        <v>0</v>
      </c>
      <c r="H5" s="3">
        <f t="shared" si="1"/>
        <v>0</v>
      </c>
      <c r="I5" s="14">
        <f t="shared" si="2"/>
        <v>0</v>
      </c>
      <c r="J5" s="3">
        <v>224</v>
      </c>
      <c r="K5" s="3">
        <v>22</v>
      </c>
      <c r="L5" s="3">
        <f t="shared" si="3"/>
        <v>246</v>
      </c>
      <c r="M5" s="3">
        <v>0</v>
      </c>
      <c r="N5" s="3">
        <v>0</v>
      </c>
      <c r="O5" s="3">
        <f t="shared" si="4"/>
        <v>0</v>
      </c>
      <c r="P5" s="14">
        <f t="shared" si="5"/>
        <v>0</v>
      </c>
      <c r="Q5" s="3">
        <v>174</v>
      </c>
      <c r="R5" s="3">
        <v>0</v>
      </c>
      <c r="S5" s="3">
        <f t="shared" si="6"/>
        <v>174</v>
      </c>
      <c r="T5" s="3">
        <v>0</v>
      </c>
      <c r="U5" s="3">
        <v>0</v>
      </c>
      <c r="V5" s="3">
        <f t="shared" si="7"/>
        <v>0</v>
      </c>
      <c r="W5" s="14">
        <f t="shared" si="8"/>
        <v>0</v>
      </c>
    </row>
    <row r="6" spans="1:23" x14ac:dyDescent="0.2">
      <c r="A6" s="3" t="s">
        <v>10</v>
      </c>
      <c r="B6" s="3" t="s">
        <v>387</v>
      </c>
      <c r="C6" s="3">
        <v>1188</v>
      </c>
      <c r="D6" s="3">
        <v>0</v>
      </c>
      <c r="E6" s="3">
        <f t="shared" si="0"/>
        <v>1188</v>
      </c>
      <c r="F6" s="3">
        <v>545</v>
      </c>
      <c r="G6" s="3">
        <v>0</v>
      </c>
      <c r="H6" s="3">
        <f t="shared" si="1"/>
        <v>545</v>
      </c>
      <c r="I6" s="14">
        <f t="shared" si="2"/>
        <v>0.45875420875420875</v>
      </c>
      <c r="J6" s="3">
        <v>577</v>
      </c>
      <c r="K6" s="3">
        <v>0</v>
      </c>
      <c r="L6" s="3">
        <f t="shared" si="3"/>
        <v>577</v>
      </c>
      <c r="M6" s="3">
        <v>182</v>
      </c>
      <c r="N6" s="3">
        <v>0</v>
      </c>
      <c r="O6" s="3">
        <f t="shared" si="4"/>
        <v>182</v>
      </c>
      <c r="P6" s="14">
        <f t="shared" si="5"/>
        <v>0.31542461005199307</v>
      </c>
      <c r="Q6" s="3">
        <v>248</v>
      </c>
      <c r="R6" s="3">
        <v>0</v>
      </c>
      <c r="S6" s="3">
        <f t="shared" si="6"/>
        <v>248</v>
      </c>
      <c r="T6" s="3">
        <v>0</v>
      </c>
      <c r="U6" s="3">
        <v>0</v>
      </c>
      <c r="V6" s="3">
        <f t="shared" si="7"/>
        <v>0</v>
      </c>
      <c r="W6" s="14">
        <f t="shared" si="8"/>
        <v>0</v>
      </c>
    </row>
    <row r="7" spans="1:23" x14ac:dyDescent="0.2">
      <c r="A7" s="3" t="s">
        <v>12</v>
      </c>
      <c r="B7" s="3" t="s">
        <v>387</v>
      </c>
      <c r="C7" s="3">
        <v>214</v>
      </c>
      <c r="D7" s="3">
        <v>59</v>
      </c>
      <c r="E7" s="3">
        <f t="shared" si="0"/>
        <v>273</v>
      </c>
      <c r="F7" s="3">
        <v>194</v>
      </c>
      <c r="G7" s="3">
        <v>0</v>
      </c>
      <c r="H7" s="3">
        <f t="shared" si="1"/>
        <v>194</v>
      </c>
      <c r="I7" s="14">
        <f t="shared" si="2"/>
        <v>0.71062271062271065</v>
      </c>
      <c r="J7" s="3">
        <v>126</v>
      </c>
      <c r="K7" s="3">
        <v>0</v>
      </c>
      <c r="L7" s="3">
        <f t="shared" si="3"/>
        <v>126</v>
      </c>
      <c r="M7" s="3">
        <v>106</v>
      </c>
      <c r="N7" s="3">
        <v>0</v>
      </c>
      <c r="O7" s="3">
        <f t="shared" si="4"/>
        <v>106</v>
      </c>
      <c r="P7" s="14">
        <f t="shared" si="5"/>
        <v>0.84126984126984128</v>
      </c>
      <c r="Q7" s="3">
        <v>88</v>
      </c>
      <c r="R7" s="3">
        <v>59</v>
      </c>
      <c r="S7" s="3">
        <f t="shared" si="6"/>
        <v>147</v>
      </c>
      <c r="T7" s="3">
        <v>88</v>
      </c>
      <c r="U7" s="3">
        <v>0</v>
      </c>
      <c r="V7" s="3">
        <f t="shared" si="7"/>
        <v>88</v>
      </c>
      <c r="W7" s="14">
        <f t="shared" si="8"/>
        <v>0.59863945578231292</v>
      </c>
    </row>
    <row r="8" spans="1:23" x14ac:dyDescent="0.2">
      <c r="A8" s="3" t="s">
        <v>14</v>
      </c>
      <c r="B8" s="3" t="s">
        <v>387</v>
      </c>
      <c r="C8" s="3">
        <v>891</v>
      </c>
      <c r="D8" s="3">
        <v>217</v>
      </c>
      <c r="E8" s="3">
        <f t="shared" si="0"/>
        <v>1108</v>
      </c>
      <c r="F8" s="3">
        <v>36</v>
      </c>
      <c r="G8" s="3">
        <v>0</v>
      </c>
      <c r="H8" s="3">
        <f t="shared" si="1"/>
        <v>36</v>
      </c>
      <c r="I8" s="14">
        <f t="shared" si="2"/>
        <v>3.2490974729241874E-2</v>
      </c>
      <c r="J8" s="3">
        <v>855</v>
      </c>
      <c r="K8" s="3">
        <v>35</v>
      </c>
      <c r="L8" s="3">
        <f t="shared" si="3"/>
        <v>890</v>
      </c>
      <c r="M8" s="3">
        <v>0</v>
      </c>
      <c r="N8" s="3">
        <v>0</v>
      </c>
      <c r="O8" s="3">
        <f t="shared" si="4"/>
        <v>0</v>
      </c>
      <c r="P8" s="14">
        <f t="shared" si="5"/>
        <v>0</v>
      </c>
      <c r="Q8" s="3">
        <v>36</v>
      </c>
      <c r="R8" s="3">
        <v>182</v>
      </c>
      <c r="S8" s="3">
        <f t="shared" si="6"/>
        <v>218</v>
      </c>
      <c r="T8" s="3">
        <v>36</v>
      </c>
      <c r="U8" s="3">
        <v>0</v>
      </c>
      <c r="V8" s="3">
        <f t="shared" si="7"/>
        <v>36</v>
      </c>
      <c r="W8" s="14">
        <f t="shared" si="8"/>
        <v>0.16513761467889909</v>
      </c>
    </row>
    <row r="9" spans="1:23" x14ac:dyDescent="0.2">
      <c r="A9" s="3" t="s">
        <v>16</v>
      </c>
      <c r="B9" s="3" t="s">
        <v>387</v>
      </c>
      <c r="C9" s="3">
        <v>1675</v>
      </c>
      <c r="D9" s="3">
        <v>0</v>
      </c>
      <c r="E9" s="3">
        <f t="shared" si="0"/>
        <v>1675</v>
      </c>
      <c r="F9" s="3">
        <v>490</v>
      </c>
      <c r="G9" s="3">
        <v>0</v>
      </c>
      <c r="H9" s="3">
        <f t="shared" si="1"/>
        <v>490</v>
      </c>
      <c r="I9" s="14">
        <f t="shared" si="2"/>
        <v>0.29253731343283584</v>
      </c>
      <c r="J9" s="3">
        <v>714</v>
      </c>
      <c r="K9" s="3">
        <v>0</v>
      </c>
      <c r="L9" s="3">
        <f t="shared" si="3"/>
        <v>714</v>
      </c>
      <c r="M9" s="3">
        <v>0</v>
      </c>
      <c r="N9" s="3">
        <v>0</v>
      </c>
      <c r="O9" s="3">
        <f t="shared" si="4"/>
        <v>0</v>
      </c>
      <c r="P9" s="14">
        <f t="shared" si="5"/>
        <v>0</v>
      </c>
      <c r="Q9" s="3">
        <v>373</v>
      </c>
      <c r="R9" s="3">
        <v>0</v>
      </c>
      <c r="S9" s="3">
        <f t="shared" si="6"/>
        <v>373</v>
      </c>
      <c r="T9" s="3">
        <v>135</v>
      </c>
      <c r="U9" s="3">
        <v>0</v>
      </c>
      <c r="V9" s="3">
        <f t="shared" si="7"/>
        <v>135</v>
      </c>
      <c r="W9" s="14">
        <f t="shared" si="8"/>
        <v>0.36193029490616624</v>
      </c>
    </row>
    <row r="10" spans="1:23" x14ac:dyDescent="0.2">
      <c r="A10" s="3" t="s">
        <v>18</v>
      </c>
      <c r="B10" s="3" t="s">
        <v>387</v>
      </c>
      <c r="C10" s="3">
        <v>108</v>
      </c>
      <c r="D10" s="3">
        <v>0</v>
      </c>
      <c r="E10" s="3">
        <f t="shared" si="0"/>
        <v>108</v>
      </c>
      <c r="F10" s="3">
        <v>17</v>
      </c>
      <c r="G10" s="3">
        <v>0</v>
      </c>
      <c r="H10" s="3">
        <f t="shared" si="1"/>
        <v>17</v>
      </c>
      <c r="I10" s="14">
        <f t="shared" si="2"/>
        <v>0.15740740740740741</v>
      </c>
      <c r="J10" s="3">
        <v>91</v>
      </c>
      <c r="K10" s="3">
        <v>0</v>
      </c>
      <c r="L10" s="3">
        <f t="shared" si="3"/>
        <v>91</v>
      </c>
      <c r="M10" s="3">
        <v>0</v>
      </c>
      <c r="N10" s="3">
        <v>0</v>
      </c>
      <c r="O10" s="3">
        <f t="shared" si="4"/>
        <v>0</v>
      </c>
      <c r="P10" s="14">
        <f t="shared" si="5"/>
        <v>0</v>
      </c>
      <c r="Q10" s="3">
        <v>17</v>
      </c>
      <c r="R10" s="3">
        <v>0</v>
      </c>
      <c r="S10" s="3">
        <f t="shared" si="6"/>
        <v>17</v>
      </c>
      <c r="T10" s="3">
        <v>17</v>
      </c>
      <c r="U10" s="3">
        <v>0</v>
      </c>
      <c r="V10" s="3">
        <f t="shared" si="7"/>
        <v>17</v>
      </c>
      <c r="W10" s="14">
        <f t="shared" si="8"/>
        <v>1</v>
      </c>
    </row>
    <row r="11" spans="1:23" x14ac:dyDescent="0.2">
      <c r="A11" s="3" t="s">
        <v>388</v>
      </c>
      <c r="B11" s="3"/>
      <c r="C11" s="3">
        <f t="shared" ref="C11:H11" si="9">SUM(C3:C10)</f>
        <v>8131</v>
      </c>
      <c r="D11" s="3">
        <f t="shared" si="9"/>
        <v>358</v>
      </c>
      <c r="E11" s="3">
        <f t="shared" si="9"/>
        <v>8489</v>
      </c>
      <c r="F11" s="3">
        <f t="shared" si="9"/>
        <v>1506</v>
      </c>
      <c r="G11" s="3">
        <f t="shared" si="9"/>
        <v>0</v>
      </c>
      <c r="H11" s="3">
        <f t="shared" si="9"/>
        <v>1506</v>
      </c>
      <c r="I11" s="14">
        <f t="shared" si="2"/>
        <v>0.17740605489456945</v>
      </c>
      <c r="J11" s="3">
        <f t="shared" ref="J11:O11" si="10">SUM(J3:J10)</f>
        <v>5657</v>
      </c>
      <c r="K11" s="3">
        <f t="shared" si="10"/>
        <v>117</v>
      </c>
      <c r="L11" s="3">
        <f t="shared" si="10"/>
        <v>5774</v>
      </c>
      <c r="M11" s="3">
        <f t="shared" si="10"/>
        <v>288</v>
      </c>
      <c r="N11" s="3">
        <f t="shared" si="10"/>
        <v>0</v>
      </c>
      <c r="O11" s="3">
        <f t="shared" si="10"/>
        <v>288</v>
      </c>
      <c r="P11" s="14">
        <f t="shared" si="5"/>
        <v>4.9878766886040871E-2</v>
      </c>
      <c r="Q11" s="3">
        <f t="shared" ref="Q11:V11" si="11">SUM(Q3:Q10)</f>
        <v>1454</v>
      </c>
      <c r="R11" s="3">
        <f t="shared" si="11"/>
        <v>241</v>
      </c>
      <c r="S11" s="3">
        <f t="shared" si="11"/>
        <v>1695</v>
      </c>
      <c r="T11" s="3">
        <f t="shared" si="11"/>
        <v>500</v>
      </c>
      <c r="U11" s="3">
        <f t="shared" si="11"/>
        <v>0</v>
      </c>
      <c r="V11" s="3">
        <f t="shared" si="11"/>
        <v>500</v>
      </c>
      <c r="W11" s="14">
        <f t="shared" si="8"/>
        <v>0.29498525073746312</v>
      </c>
    </row>
    <row r="12" spans="1:23" x14ac:dyDescent="0.2">
      <c r="A12" s="6" t="s">
        <v>20</v>
      </c>
      <c r="B12" s="6" t="s">
        <v>389</v>
      </c>
      <c r="C12" s="6">
        <v>144</v>
      </c>
      <c r="D12" s="6">
        <v>0</v>
      </c>
      <c r="E12" s="6">
        <f t="shared" ref="E12:E17" si="12">C12+D12</f>
        <v>144</v>
      </c>
      <c r="F12" s="6">
        <v>0</v>
      </c>
      <c r="G12" s="6">
        <v>0</v>
      </c>
      <c r="H12" s="6">
        <f t="shared" ref="H12:H17" si="13">F12+G12</f>
        <v>0</v>
      </c>
      <c r="I12" s="15">
        <f t="shared" si="2"/>
        <v>0</v>
      </c>
      <c r="J12" s="6">
        <v>103</v>
      </c>
      <c r="K12" s="6">
        <v>0</v>
      </c>
      <c r="L12" s="6">
        <f t="shared" ref="L12:L17" si="14">J12+K12</f>
        <v>103</v>
      </c>
      <c r="M12" s="6">
        <v>0</v>
      </c>
      <c r="N12" s="6">
        <v>0</v>
      </c>
      <c r="O12" s="6">
        <f t="shared" ref="O12:O17" si="15">M12+N12</f>
        <v>0</v>
      </c>
      <c r="P12" s="15">
        <f t="shared" si="5"/>
        <v>0</v>
      </c>
      <c r="Q12" s="6">
        <v>41</v>
      </c>
      <c r="R12" s="6">
        <v>0</v>
      </c>
      <c r="S12" s="6">
        <f t="shared" ref="S12:S17" si="16">Q12+R12</f>
        <v>41</v>
      </c>
      <c r="T12" s="6">
        <v>0</v>
      </c>
      <c r="U12" s="6">
        <v>0</v>
      </c>
      <c r="V12" s="6">
        <f t="shared" ref="V12:V17" si="17">T12+U12</f>
        <v>0</v>
      </c>
      <c r="W12" s="15">
        <f t="shared" si="8"/>
        <v>0</v>
      </c>
    </row>
    <row r="13" spans="1:23" x14ac:dyDescent="0.2">
      <c r="A13" s="6" t="s">
        <v>22</v>
      </c>
      <c r="B13" s="6" t="s">
        <v>389</v>
      </c>
      <c r="C13" s="6">
        <v>82</v>
      </c>
      <c r="D13" s="6">
        <v>0</v>
      </c>
      <c r="E13" s="6">
        <f t="shared" si="12"/>
        <v>82</v>
      </c>
      <c r="F13" s="6">
        <v>39</v>
      </c>
      <c r="G13" s="6">
        <v>0</v>
      </c>
      <c r="H13" s="6">
        <f t="shared" si="13"/>
        <v>39</v>
      </c>
      <c r="I13" s="15">
        <f t="shared" si="2"/>
        <v>0.47560975609756095</v>
      </c>
      <c r="J13" s="6">
        <v>0</v>
      </c>
      <c r="K13" s="6">
        <v>0</v>
      </c>
      <c r="L13" s="6">
        <f t="shared" si="14"/>
        <v>0</v>
      </c>
      <c r="M13" s="6">
        <v>0</v>
      </c>
      <c r="N13" s="6">
        <v>0</v>
      </c>
      <c r="O13" s="6">
        <f t="shared" si="15"/>
        <v>0</v>
      </c>
      <c r="P13" s="15" t="e">
        <f t="shared" si="5"/>
        <v>#DIV/0!</v>
      </c>
      <c r="Q13" s="6">
        <v>82</v>
      </c>
      <c r="R13" s="6">
        <v>0</v>
      </c>
      <c r="S13" s="6">
        <f t="shared" si="16"/>
        <v>82</v>
      </c>
      <c r="T13" s="6">
        <v>39</v>
      </c>
      <c r="U13" s="6">
        <v>0</v>
      </c>
      <c r="V13" s="6">
        <f t="shared" si="17"/>
        <v>39</v>
      </c>
      <c r="W13" s="15">
        <f t="shared" si="8"/>
        <v>0.47560975609756095</v>
      </c>
    </row>
    <row r="14" spans="1:23" x14ac:dyDescent="0.2">
      <c r="A14" s="6" t="s">
        <v>24</v>
      </c>
      <c r="B14" s="6" t="s">
        <v>389</v>
      </c>
      <c r="C14" s="6">
        <v>714</v>
      </c>
      <c r="D14" s="6">
        <v>90</v>
      </c>
      <c r="E14" s="6">
        <f t="shared" si="12"/>
        <v>804</v>
      </c>
      <c r="F14" s="6">
        <v>157</v>
      </c>
      <c r="G14" s="6">
        <v>0</v>
      </c>
      <c r="H14" s="6">
        <f t="shared" si="13"/>
        <v>157</v>
      </c>
      <c r="I14" s="15">
        <f t="shared" si="2"/>
        <v>0.19527363184079602</v>
      </c>
      <c r="J14" s="6">
        <v>597</v>
      </c>
      <c r="K14" s="6">
        <v>90</v>
      </c>
      <c r="L14" s="6">
        <f t="shared" si="14"/>
        <v>687</v>
      </c>
      <c r="M14" s="6">
        <v>88</v>
      </c>
      <c r="N14" s="6">
        <v>0</v>
      </c>
      <c r="O14" s="6">
        <f t="shared" si="15"/>
        <v>88</v>
      </c>
      <c r="P14" s="15">
        <f t="shared" si="5"/>
        <v>0.12809315866084425</v>
      </c>
      <c r="Q14" s="6">
        <v>117</v>
      </c>
      <c r="R14" s="6">
        <v>0</v>
      </c>
      <c r="S14" s="6">
        <f t="shared" si="16"/>
        <v>117</v>
      </c>
      <c r="T14" s="6">
        <v>69</v>
      </c>
      <c r="U14" s="6">
        <v>0</v>
      </c>
      <c r="V14" s="6">
        <f t="shared" si="17"/>
        <v>69</v>
      </c>
      <c r="W14" s="15">
        <f t="shared" si="8"/>
        <v>0.58974358974358976</v>
      </c>
    </row>
    <row r="15" spans="1:23" x14ac:dyDescent="0.2">
      <c r="A15" s="6" t="s">
        <v>26</v>
      </c>
      <c r="B15" s="6" t="s">
        <v>389</v>
      </c>
      <c r="C15" s="6">
        <v>2236</v>
      </c>
      <c r="D15" s="6">
        <v>587</v>
      </c>
      <c r="E15" s="6">
        <f t="shared" si="12"/>
        <v>2823</v>
      </c>
      <c r="F15" s="6">
        <v>700</v>
      </c>
      <c r="G15" s="6">
        <v>0</v>
      </c>
      <c r="H15" s="6">
        <f t="shared" si="13"/>
        <v>700</v>
      </c>
      <c r="I15" s="15">
        <f t="shared" si="2"/>
        <v>0.2479631597591215</v>
      </c>
      <c r="J15" s="6">
        <v>631</v>
      </c>
      <c r="K15" s="6">
        <v>508</v>
      </c>
      <c r="L15" s="6">
        <f t="shared" si="14"/>
        <v>1139</v>
      </c>
      <c r="M15" s="6">
        <v>0</v>
      </c>
      <c r="N15" s="6">
        <v>0</v>
      </c>
      <c r="O15" s="6">
        <f t="shared" si="15"/>
        <v>0</v>
      </c>
      <c r="P15" s="15">
        <f t="shared" si="5"/>
        <v>0</v>
      </c>
      <c r="Q15" s="6">
        <v>1035</v>
      </c>
      <c r="R15" s="6">
        <v>79</v>
      </c>
      <c r="S15" s="6">
        <f t="shared" si="16"/>
        <v>1114</v>
      </c>
      <c r="T15" s="6">
        <v>420</v>
      </c>
      <c r="U15" s="6">
        <v>0</v>
      </c>
      <c r="V15" s="6">
        <f t="shared" si="17"/>
        <v>420</v>
      </c>
      <c r="W15" s="15">
        <f t="shared" si="8"/>
        <v>0.37701974865350091</v>
      </c>
    </row>
    <row r="16" spans="1:23" x14ac:dyDescent="0.2">
      <c r="A16" s="6" t="s">
        <v>28</v>
      </c>
      <c r="B16" s="6" t="s">
        <v>389</v>
      </c>
      <c r="C16" s="6">
        <v>1168</v>
      </c>
      <c r="D16" s="6">
        <v>93</v>
      </c>
      <c r="E16" s="6">
        <f t="shared" si="12"/>
        <v>1261</v>
      </c>
      <c r="F16" s="6">
        <v>97</v>
      </c>
      <c r="G16" s="6">
        <v>0</v>
      </c>
      <c r="H16" s="6">
        <f t="shared" si="13"/>
        <v>97</v>
      </c>
      <c r="I16" s="15">
        <f t="shared" si="2"/>
        <v>7.6923076923076927E-2</v>
      </c>
      <c r="J16" s="6">
        <v>755</v>
      </c>
      <c r="K16" s="6">
        <v>0</v>
      </c>
      <c r="L16" s="6">
        <f t="shared" si="14"/>
        <v>755</v>
      </c>
      <c r="M16" s="6">
        <v>0</v>
      </c>
      <c r="N16" s="6">
        <v>0</v>
      </c>
      <c r="O16" s="6">
        <f t="shared" si="15"/>
        <v>0</v>
      </c>
      <c r="P16" s="15">
        <f t="shared" si="5"/>
        <v>0</v>
      </c>
      <c r="Q16" s="6">
        <v>413</v>
      </c>
      <c r="R16" s="6">
        <v>93</v>
      </c>
      <c r="S16" s="6">
        <f t="shared" si="16"/>
        <v>506</v>
      </c>
      <c r="T16" s="6">
        <v>97</v>
      </c>
      <c r="U16" s="6">
        <v>0</v>
      </c>
      <c r="V16" s="6">
        <f t="shared" si="17"/>
        <v>97</v>
      </c>
      <c r="W16" s="15">
        <f t="shared" si="8"/>
        <v>0.19169960474308301</v>
      </c>
    </row>
    <row r="17" spans="1:23" x14ac:dyDescent="0.2">
      <c r="A17" s="6" t="s">
        <v>30</v>
      </c>
      <c r="B17" s="6" t="s">
        <v>389</v>
      </c>
      <c r="C17" s="6">
        <v>334</v>
      </c>
      <c r="D17" s="6">
        <v>89</v>
      </c>
      <c r="E17" s="6">
        <f t="shared" si="12"/>
        <v>423</v>
      </c>
      <c r="F17" s="6">
        <v>15</v>
      </c>
      <c r="G17" s="6">
        <v>89</v>
      </c>
      <c r="H17" s="6">
        <f t="shared" si="13"/>
        <v>104</v>
      </c>
      <c r="I17" s="15">
        <f t="shared" si="2"/>
        <v>0.2458628841607565</v>
      </c>
      <c r="J17" s="6">
        <v>33</v>
      </c>
      <c r="K17" s="6">
        <v>0</v>
      </c>
      <c r="L17" s="6">
        <f t="shared" si="14"/>
        <v>33</v>
      </c>
      <c r="M17" s="6">
        <v>0</v>
      </c>
      <c r="N17" s="6">
        <v>0</v>
      </c>
      <c r="O17" s="6">
        <f t="shared" si="15"/>
        <v>0</v>
      </c>
      <c r="P17" s="15">
        <f t="shared" si="5"/>
        <v>0</v>
      </c>
      <c r="Q17" s="6">
        <v>301</v>
      </c>
      <c r="R17" s="6">
        <v>89</v>
      </c>
      <c r="S17" s="6">
        <f t="shared" si="16"/>
        <v>390</v>
      </c>
      <c r="T17" s="6">
        <v>15</v>
      </c>
      <c r="U17" s="6">
        <v>89</v>
      </c>
      <c r="V17" s="6">
        <f t="shared" si="17"/>
        <v>104</v>
      </c>
      <c r="W17" s="15">
        <f t="shared" si="8"/>
        <v>0.26666666666666666</v>
      </c>
    </row>
    <row r="18" spans="1:23" x14ac:dyDescent="0.2">
      <c r="A18" s="6" t="s">
        <v>390</v>
      </c>
      <c r="B18" s="6"/>
      <c r="C18" s="6">
        <f t="shared" ref="C18:H18" si="18">SUM(C12:C17)</f>
        <v>4678</v>
      </c>
      <c r="D18" s="6">
        <f t="shared" si="18"/>
        <v>859</v>
      </c>
      <c r="E18" s="6">
        <f t="shared" si="18"/>
        <v>5537</v>
      </c>
      <c r="F18" s="6">
        <f t="shared" si="18"/>
        <v>1008</v>
      </c>
      <c r="G18" s="6">
        <f t="shared" si="18"/>
        <v>89</v>
      </c>
      <c r="H18" s="6">
        <f t="shared" si="18"/>
        <v>1097</v>
      </c>
      <c r="I18" s="15">
        <f t="shared" si="2"/>
        <v>0.19812172656673288</v>
      </c>
      <c r="J18" s="6">
        <f t="shared" ref="J18:O18" si="19">SUM(J12:J17)</f>
        <v>2119</v>
      </c>
      <c r="K18" s="6">
        <f t="shared" si="19"/>
        <v>598</v>
      </c>
      <c r="L18" s="6">
        <f t="shared" si="19"/>
        <v>2717</v>
      </c>
      <c r="M18" s="6">
        <f t="shared" si="19"/>
        <v>88</v>
      </c>
      <c r="N18" s="6">
        <f t="shared" si="19"/>
        <v>0</v>
      </c>
      <c r="O18" s="6">
        <f t="shared" si="19"/>
        <v>88</v>
      </c>
      <c r="P18" s="15">
        <f t="shared" si="5"/>
        <v>3.2388663967611336E-2</v>
      </c>
      <c r="Q18" s="6">
        <f t="shared" ref="Q18:V18" si="20">SUM(Q12:Q17)</f>
        <v>1989</v>
      </c>
      <c r="R18" s="6">
        <f t="shared" si="20"/>
        <v>261</v>
      </c>
      <c r="S18" s="6">
        <f t="shared" si="20"/>
        <v>2250</v>
      </c>
      <c r="T18" s="6">
        <f t="shared" si="20"/>
        <v>640</v>
      </c>
      <c r="U18" s="6">
        <f t="shared" si="20"/>
        <v>89</v>
      </c>
      <c r="V18" s="6">
        <f t="shared" si="20"/>
        <v>729</v>
      </c>
      <c r="W18" s="15">
        <f t="shared" si="8"/>
        <v>0.32400000000000001</v>
      </c>
    </row>
    <row r="19" spans="1:23" x14ac:dyDescent="0.2">
      <c r="A19" s="9" t="s">
        <v>32</v>
      </c>
      <c r="B19" s="9" t="s">
        <v>391</v>
      </c>
      <c r="C19" s="9">
        <v>203</v>
      </c>
      <c r="D19" s="9">
        <v>78</v>
      </c>
      <c r="E19" s="9">
        <f t="shared" ref="E19:E28" si="21">C19+D19</f>
        <v>281</v>
      </c>
      <c r="F19" s="9">
        <v>14</v>
      </c>
      <c r="G19" s="9">
        <v>58</v>
      </c>
      <c r="H19" s="9">
        <f t="shared" ref="H19:H28" si="22">F19+G19</f>
        <v>72</v>
      </c>
      <c r="I19" s="16">
        <f t="shared" si="2"/>
        <v>0.25622775800711745</v>
      </c>
      <c r="J19" s="9">
        <v>14</v>
      </c>
      <c r="K19" s="9">
        <v>0</v>
      </c>
      <c r="L19" s="9">
        <f t="shared" ref="L19:L28" si="23">J19+K19</f>
        <v>14</v>
      </c>
      <c r="M19" s="9">
        <v>14</v>
      </c>
      <c r="N19" s="9">
        <v>0</v>
      </c>
      <c r="O19" s="9">
        <f t="shared" ref="O19:O28" si="24">M19+N19</f>
        <v>14</v>
      </c>
      <c r="P19" s="16">
        <f t="shared" si="5"/>
        <v>1</v>
      </c>
      <c r="Q19" s="9">
        <v>156</v>
      </c>
      <c r="R19" s="9">
        <v>50</v>
      </c>
      <c r="S19" s="9">
        <f t="shared" ref="S19:S28" si="25">Q19+R19</f>
        <v>206</v>
      </c>
      <c r="T19" s="9">
        <v>0</v>
      </c>
      <c r="U19" s="9">
        <v>30</v>
      </c>
      <c r="V19" s="9">
        <f t="shared" ref="V19:V28" si="26">T19+U19</f>
        <v>30</v>
      </c>
      <c r="W19" s="16">
        <f t="shared" si="8"/>
        <v>0.14563106796116504</v>
      </c>
    </row>
    <row r="20" spans="1:23" x14ac:dyDescent="0.2">
      <c r="A20" s="9" t="s">
        <v>34</v>
      </c>
      <c r="B20" s="9" t="s">
        <v>391</v>
      </c>
      <c r="C20" s="9">
        <v>166</v>
      </c>
      <c r="D20" s="9">
        <v>0</v>
      </c>
      <c r="E20" s="9">
        <f t="shared" si="21"/>
        <v>166</v>
      </c>
      <c r="F20" s="9">
        <v>0</v>
      </c>
      <c r="G20" s="9">
        <v>0</v>
      </c>
      <c r="H20" s="9">
        <f t="shared" si="22"/>
        <v>0</v>
      </c>
      <c r="I20" s="16">
        <f t="shared" si="2"/>
        <v>0</v>
      </c>
      <c r="J20" s="9">
        <v>0</v>
      </c>
      <c r="K20" s="9">
        <v>0</v>
      </c>
      <c r="L20" s="9">
        <f t="shared" si="23"/>
        <v>0</v>
      </c>
      <c r="M20" s="9">
        <v>0</v>
      </c>
      <c r="N20" s="9">
        <v>0</v>
      </c>
      <c r="O20" s="9">
        <f t="shared" si="24"/>
        <v>0</v>
      </c>
      <c r="P20" s="16" t="e">
        <f t="shared" si="5"/>
        <v>#DIV/0!</v>
      </c>
      <c r="Q20" s="9">
        <v>166</v>
      </c>
      <c r="R20" s="9">
        <v>0</v>
      </c>
      <c r="S20" s="9">
        <f t="shared" si="25"/>
        <v>166</v>
      </c>
      <c r="T20" s="9">
        <v>0</v>
      </c>
      <c r="U20" s="9">
        <v>0</v>
      </c>
      <c r="V20" s="9">
        <f t="shared" si="26"/>
        <v>0</v>
      </c>
      <c r="W20" s="16">
        <f t="shared" si="8"/>
        <v>0</v>
      </c>
    </row>
    <row r="21" spans="1:23" x14ac:dyDescent="0.2">
      <c r="A21" s="9" t="s">
        <v>36</v>
      </c>
      <c r="B21" s="9" t="s">
        <v>391</v>
      </c>
      <c r="C21" s="9">
        <v>1260</v>
      </c>
      <c r="D21" s="9">
        <v>125</v>
      </c>
      <c r="E21" s="9">
        <f t="shared" si="21"/>
        <v>1385</v>
      </c>
      <c r="F21" s="9">
        <v>0</v>
      </c>
      <c r="G21" s="9">
        <v>0</v>
      </c>
      <c r="H21" s="9">
        <f t="shared" si="22"/>
        <v>0</v>
      </c>
      <c r="I21" s="16">
        <f t="shared" si="2"/>
        <v>0</v>
      </c>
      <c r="J21" s="9">
        <v>324</v>
      </c>
      <c r="K21" s="9">
        <v>125</v>
      </c>
      <c r="L21" s="9">
        <f t="shared" si="23"/>
        <v>449</v>
      </c>
      <c r="M21" s="9">
        <v>0</v>
      </c>
      <c r="N21" s="9">
        <v>0</v>
      </c>
      <c r="O21" s="9">
        <f t="shared" si="24"/>
        <v>0</v>
      </c>
      <c r="P21" s="16">
        <f t="shared" si="5"/>
        <v>0</v>
      </c>
      <c r="Q21" s="9">
        <v>936</v>
      </c>
      <c r="R21" s="9">
        <v>0</v>
      </c>
      <c r="S21" s="9">
        <f t="shared" si="25"/>
        <v>936</v>
      </c>
      <c r="T21" s="9">
        <v>0</v>
      </c>
      <c r="U21" s="9">
        <v>0</v>
      </c>
      <c r="V21" s="9">
        <f t="shared" si="26"/>
        <v>0</v>
      </c>
      <c r="W21" s="16">
        <f t="shared" si="8"/>
        <v>0</v>
      </c>
    </row>
    <row r="22" spans="1:23" x14ac:dyDescent="0.2">
      <c r="A22" s="9" t="s">
        <v>38</v>
      </c>
      <c r="B22" s="9" t="s">
        <v>391</v>
      </c>
      <c r="C22" s="9">
        <v>1192</v>
      </c>
      <c r="D22" s="9">
        <v>321</v>
      </c>
      <c r="E22" s="9">
        <f t="shared" si="21"/>
        <v>1513</v>
      </c>
      <c r="F22" s="9">
        <v>197</v>
      </c>
      <c r="G22" s="9">
        <v>0</v>
      </c>
      <c r="H22" s="9">
        <f t="shared" si="22"/>
        <v>197</v>
      </c>
      <c r="I22" s="16">
        <f t="shared" si="2"/>
        <v>0.13020489094514209</v>
      </c>
      <c r="J22" s="9">
        <v>182</v>
      </c>
      <c r="K22" s="9">
        <v>136</v>
      </c>
      <c r="L22" s="9">
        <f t="shared" si="23"/>
        <v>318</v>
      </c>
      <c r="M22" s="9">
        <v>31</v>
      </c>
      <c r="N22" s="9">
        <v>0</v>
      </c>
      <c r="O22" s="9">
        <f t="shared" si="24"/>
        <v>31</v>
      </c>
      <c r="P22" s="16">
        <f t="shared" si="5"/>
        <v>9.7484276729559755E-2</v>
      </c>
      <c r="Q22" s="9">
        <v>751</v>
      </c>
      <c r="R22" s="9">
        <v>0</v>
      </c>
      <c r="S22" s="9">
        <f t="shared" si="25"/>
        <v>751</v>
      </c>
      <c r="T22" s="9">
        <v>166</v>
      </c>
      <c r="U22" s="9">
        <v>0</v>
      </c>
      <c r="V22" s="9">
        <f t="shared" si="26"/>
        <v>166</v>
      </c>
      <c r="W22" s="16">
        <f t="shared" si="8"/>
        <v>0.22103861517976031</v>
      </c>
    </row>
    <row r="23" spans="1:23" x14ac:dyDescent="0.2">
      <c r="A23" s="9" t="s">
        <v>40</v>
      </c>
      <c r="B23" s="9" t="s">
        <v>391</v>
      </c>
      <c r="C23" s="9">
        <v>2119</v>
      </c>
      <c r="D23" s="9">
        <v>0</v>
      </c>
      <c r="E23" s="9">
        <f t="shared" si="21"/>
        <v>2119</v>
      </c>
      <c r="F23" s="9">
        <v>1211</v>
      </c>
      <c r="G23" s="9">
        <v>0</v>
      </c>
      <c r="H23" s="9">
        <f t="shared" si="22"/>
        <v>1211</v>
      </c>
      <c r="I23" s="16">
        <f t="shared" si="2"/>
        <v>0.57149598867390283</v>
      </c>
      <c r="J23" s="9">
        <v>345</v>
      </c>
      <c r="K23" s="9">
        <v>0</v>
      </c>
      <c r="L23" s="9">
        <f t="shared" si="23"/>
        <v>345</v>
      </c>
      <c r="M23" s="9">
        <v>0</v>
      </c>
      <c r="N23" s="9">
        <v>0</v>
      </c>
      <c r="O23" s="9">
        <f t="shared" si="24"/>
        <v>0</v>
      </c>
      <c r="P23" s="16">
        <f t="shared" si="5"/>
        <v>0</v>
      </c>
      <c r="Q23" s="9">
        <v>1713</v>
      </c>
      <c r="R23" s="9">
        <v>0</v>
      </c>
      <c r="S23" s="9">
        <f t="shared" si="25"/>
        <v>1713</v>
      </c>
      <c r="T23" s="9">
        <v>1211</v>
      </c>
      <c r="U23" s="9">
        <v>0</v>
      </c>
      <c r="V23" s="9">
        <f t="shared" si="26"/>
        <v>1211</v>
      </c>
      <c r="W23" s="16">
        <f t="shared" si="8"/>
        <v>0.70694687682428492</v>
      </c>
    </row>
    <row r="24" spans="1:23" x14ac:dyDescent="0.2">
      <c r="A24" s="9" t="s">
        <v>42</v>
      </c>
      <c r="B24" s="9" t="s">
        <v>391</v>
      </c>
      <c r="C24" s="9">
        <v>949</v>
      </c>
      <c r="D24" s="9">
        <v>427</v>
      </c>
      <c r="E24" s="9">
        <f t="shared" si="21"/>
        <v>1376</v>
      </c>
      <c r="F24" s="9">
        <v>0</v>
      </c>
      <c r="G24" s="9">
        <v>0</v>
      </c>
      <c r="H24" s="9">
        <f t="shared" si="22"/>
        <v>0</v>
      </c>
      <c r="I24" s="16">
        <f t="shared" si="2"/>
        <v>0</v>
      </c>
      <c r="J24" s="9">
        <v>517</v>
      </c>
      <c r="K24" s="9">
        <v>0</v>
      </c>
      <c r="L24" s="9">
        <f t="shared" si="23"/>
        <v>517</v>
      </c>
      <c r="M24" s="9">
        <v>0</v>
      </c>
      <c r="N24" s="9">
        <v>0</v>
      </c>
      <c r="O24" s="9">
        <f t="shared" si="24"/>
        <v>0</v>
      </c>
      <c r="P24" s="16">
        <f t="shared" si="5"/>
        <v>0</v>
      </c>
      <c r="Q24" s="9">
        <v>330</v>
      </c>
      <c r="R24" s="9">
        <v>427</v>
      </c>
      <c r="S24" s="9">
        <f t="shared" si="25"/>
        <v>757</v>
      </c>
      <c r="T24" s="9">
        <v>0</v>
      </c>
      <c r="U24" s="9">
        <v>0</v>
      </c>
      <c r="V24" s="9">
        <f t="shared" si="26"/>
        <v>0</v>
      </c>
      <c r="W24" s="16">
        <f t="shared" si="8"/>
        <v>0</v>
      </c>
    </row>
    <row r="25" spans="1:23" x14ac:dyDescent="0.2">
      <c r="A25" s="9" t="s">
        <v>44</v>
      </c>
      <c r="B25" s="9" t="s">
        <v>391</v>
      </c>
      <c r="C25" s="9">
        <v>385</v>
      </c>
      <c r="D25" s="9">
        <v>0</v>
      </c>
      <c r="E25" s="9">
        <f t="shared" si="21"/>
        <v>385</v>
      </c>
      <c r="F25" s="9">
        <v>0</v>
      </c>
      <c r="G25" s="9">
        <v>0</v>
      </c>
      <c r="H25" s="9">
        <f t="shared" si="22"/>
        <v>0</v>
      </c>
      <c r="I25" s="16">
        <f t="shared" si="2"/>
        <v>0</v>
      </c>
      <c r="J25" s="9">
        <v>222</v>
      </c>
      <c r="K25" s="9">
        <v>0</v>
      </c>
      <c r="L25" s="9">
        <f t="shared" si="23"/>
        <v>222</v>
      </c>
      <c r="M25" s="9">
        <v>0</v>
      </c>
      <c r="N25" s="9">
        <v>0</v>
      </c>
      <c r="O25" s="9">
        <f t="shared" si="24"/>
        <v>0</v>
      </c>
      <c r="P25" s="16">
        <f t="shared" si="5"/>
        <v>0</v>
      </c>
      <c r="Q25" s="9">
        <v>163</v>
      </c>
      <c r="R25" s="9">
        <v>0</v>
      </c>
      <c r="S25" s="9">
        <f t="shared" si="25"/>
        <v>163</v>
      </c>
      <c r="T25" s="9">
        <v>0</v>
      </c>
      <c r="U25" s="9">
        <v>0</v>
      </c>
      <c r="V25" s="9">
        <f t="shared" si="26"/>
        <v>0</v>
      </c>
      <c r="W25" s="16">
        <f t="shared" si="8"/>
        <v>0</v>
      </c>
    </row>
    <row r="26" spans="1:23" x14ac:dyDescent="0.2">
      <c r="A26" s="9" t="s">
        <v>46</v>
      </c>
      <c r="B26" s="9" t="s">
        <v>391</v>
      </c>
      <c r="C26" s="9">
        <v>3237</v>
      </c>
      <c r="D26" s="9">
        <v>387</v>
      </c>
      <c r="E26" s="9">
        <f t="shared" si="21"/>
        <v>3624</v>
      </c>
      <c r="F26" s="9">
        <v>146</v>
      </c>
      <c r="G26" s="9">
        <v>0</v>
      </c>
      <c r="H26" s="9">
        <f t="shared" si="22"/>
        <v>146</v>
      </c>
      <c r="I26" s="16">
        <f t="shared" si="2"/>
        <v>4.0286975717439291E-2</v>
      </c>
      <c r="J26" s="9">
        <v>2571</v>
      </c>
      <c r="K26" s="9">
        <v>193</v>
      </c>
      <c r="L26" s="9">
        <f t="shared" si="23"/>
        <v>2764</v>
      </c>
      <c r="M26" s="9">
        <v>0</v>
      </c>
      <c r="N26" s="9">
        <v>0</v>
      </c>
      <c r="O26" s="9">
        <f t="shared" si="24"/>
        <v>0</v>
      </c>
      <c r="P26" s="16">
        <f t="shared" si="5"/>
        <v>0</v>
      </c>
      <c r="Q26" s="9">
        <v>390</v>
      </c>
      <c r="R26" s="9">
        <v>194</v>
      </c>
      <c r="S26" s="9">
        <f t="shared" si="25"/>
        <v>584</v>
      </c>
      <c r="T26" s="9">
        <v>146</v>
      </c>
      <c r="U26" s="9">
        <v>0</v>
      </c>
      <c r="V26" s="9">
        <f t="shared" si="26"/>
        <v>146</v>
      </c>
      <c r="W26" s="16">
        <f t="shared" si="8"/>
        <v>0.25</v>
      </c>
    </row>
    <row r="27" spans="1:23" x14ac:dyDescent="0.2">
      <c r="A27" s="9" t="s">
        <v>48</v>
      </c>
      <c r="B27" s="9" t="s">
        <v>391</v>
      </c>
      <c r="C27" s="9">
        <v>795</v>
      </c>
      <c r="D27" s="9">
        <v>0</v>
      </c>
      <c r="E27" s="9">
        <f t="shared" si="21"/>
        <v>795</v>
      </c>
      <c r="F27" s="9">
        <v>0</v>
      </c>
      <c r="G27" s="9">
        <v>0</v>
      </c>
      <c r="H27" s="9">
        <f t="shared" si="22"/>
        <v>0</v>
      </c>
      <c r="I27" s="16">
        <f t="shared" si="2"/>
        <v>0</v>
      </c>
      <c r="J27" s="9">
        <v>121</v>
      </c>
      <c r="K27" s="9">
        <v>0</v>
      </c>
      <c r="L27" s="9">
        <f t="shared" si="23"/>
        <v>121</v>
      </c>
      <c r="M27" s="9">
        <v>0</v>
      </c>
      <c r="N27" s="9">
        <v>0</v>
      </c>
      <c r="O27" s="9">
        <f t="shared" si="24"/>
        <v>0</v>
      </c>
      <c r="P27" s="16">
        <f t="shared" si="5"/>
        <v>0</v>
      </c>
      <c r="Q27" s="9">
        <v>674</v>
      </c>
      <c r="R27" s="9">
        <v>0</v>
      </c>
      <c r="S27" s="9">
        <f t="shared" si="25"/>
        <v>674</v>
      </c>
      <c r="T27" s="9">
        <v>0</v>
      </c>
      <c r="U27" s="9">
        <v>0</v>
      </c>
      <c r="V27" s="9">
        <f t="shared" si="26"/>
        <v>0</v>
      </c>
      <c r="W27" s="16">
        <f t="shared" si="8"/>
        <v>0</v>
      </c>
    </row>
    <row r="28" spans="1:23" x14ac:dyDescent="0.2">
      <c r="A28" s="9" t="s">
        <v>50</v>
      </c>
      <c r="B28" s="9" t="s">
        <v>391</v>
      </c>
      <c r="C28" s="9">
        <v>681</v>
      </c>
      <c r="D28" s="9">
        <v>80</v>
      </c>
      <c r="E28" s="9">
        <f t="shared" si="21"/>
        <v>761</v>
      </c>
      <c r="F28" s="9">
        <v>295</v>
      </c>
      <c r="G28" s="9">
        <v>0</v>
      </c>
      <c r="H28" s="9">
        <f t="shared" si="22"/>
        <v>295</v>
      </c>
      <c r="I28" s="16">
        <f t="shared" si="2"/>
        <v>0.3876478318002628</v>
      </c>
      <c r="J28" s="9">
        <v>612</v>
      </c>
      <c r="K28" s="9">
        <v>80</v>
      </c>
      <c r="L28" s="9">
        <f t="shared" si="23"/>
        <v>692</v>
      </c>
      <c r="M28" s="9">
        <v>295</v>
      </c>
      <c r="N28" s="9">
        <v>0</v>
      </c>
      <c r="O28" s="9">
        <f t="shared" si="24"/>
        <v>295</v>
      </c>
      <c r="P28" s="16">
        <f t="shared" si="5"/>
        <v>0.42630057803468208</v>
      </c>
      <c r="Q28" s="9">
        <v>69</v>
      </c>
      <c r="R28" s="9">
        <v>0</v>
      </c>
      <c r="S28" s="9">
        <f t="shared" si="25"/>
        <v>69</v>
      </c>
      <c r="T28" s="9">
        <v>0</v>
      </c>
      <c r="U28" s="9">
        <v>0</v>
      </c>
      <c r="V28" s="9">
        <f t="shared" si="26"/>
        <v>0</v>
      </c>
      <c r="W28" s="16">
        <f t="shared" si="8"/>
        <v>0</v>
      </c>
    </row>
    <row r="29" spans="1:23" x14ac:dyDescent="0.2">
      <c r="A29" s="9" t="s">
        <v>392</v>
      </c>
      <c r="B29" s="9"/>
      <c r="C29" s="9">
        <f t="shared" ref="C29:H29" si="27">SUM(C19:C28)</f>
        <v>10987</v>
      </c>
      <c r="D29" s="9">
        <f t="shared" si="27"/>
        <v>1418</v>
      </c>
      <c r="E29" s="9">
        <f t="shared" si="27"/>
        <v>12405</v>
      </c>
      <c r="F29" s="9">
        <f t="shared" si="27"/>
        <v>1863</v>
      </c>
      <c r="G29" s="9">
        <f t="shared" si="27"/>
        <v>58</v>
      </c>
      <c r="H29" s="9">
        <f t="shared" si="27"/>
        <v>1921</v>
      </c>
      <c r="I29" s="16">
        <f t="shared" si="2"/>
        <v>0.15485691253526804</v>
      </c>
      <c r="J29" s="9">
        <f t="shared" ref="J29:O29" si="28">SUM(J19:J28)</f>
        <v>4908</v>
      </c>
      <c r="K29" s="9">
        <f t="shared" si="28"/>
        <v>534</v>
      </c>
      <c r="L29" s="9">
        <f t="shared" si="28"/>
        <v>5442</v>
      </c>
      <c r="M29" s="9">
        <f t="shared" si="28"/>
        <v>340</v>
      </c>
      <c r="N29" s="9">
        <f t="shared" si="28"/>
        <v>0</v>
      </c>
      <c r="O29" s="9">
        <f t="shared" si="28"/>
        <v>340</v>
      </c>
      <c r="P29" s="16">
        <f t="shared" si="5"/>
        <v>6.2477030503491363E-2</v>
      </c>
      <c r="Q29" s="9">
        <f t="shared" ref="Q29:V29" si="29">SUM(Q19:Q28)</f>
        <v>5348</v>
      </c>
      <c r="R29" s="9">
        <f t="shared" si="29"/>
        <v>671</v>
      </c>
      <c r="S29" s="9">
        <f t="shared" si="29"/>
        <v>6019</v>
      </c>
      <c r="T29" s="9">
        <f t="shared" si="29"/>
        <v>1523</v>
      </c>
      <c r="U29" s="9">
        <f t="shared" si="29"/>
        <v>30</v>
      </c>
      <c r="V29" s="9">
        <f t="shared" si="29"/>
        <v>1553</v>
      </c>
      <c r="W29" s="16">
        <f t="shared" si="8"/>
        <v>0.25801628177438113</v>
      </c>
    </row>
    <row r="30" spans="1:23" x14ac:dyDescent="0.2">
      <c r="A30" s="10" t="s">
        <v>52</v>
      </c>
      <c r="B30" s="10" t="s">
        <v>393</v>
      </c>
      <c r="C30" s="10">
        <v>1004</v>
      </c>
      <c r="D30" s="10">
        <v>461</v>
      </c>
      <c r="E30" s="10">
        <f t="shared" ref="E30:E54" si="30">C30+D30</f>
        <v>1465</v>
      </c>
      <c r="F30" s="10">
        <v>0</v>
      </c>
      <c r="G30" s="10">
        <v>0</v>
      </c>
      <c r="H30" s="10">
        <f t="shared" ref="H30:H54" si="31">F30+G30</f>
        <v>0</v>
      </c>
      <c r="I30" s="17">
        <f t="shared" si="2"/>
        <v>0</v>
      </c>
      <c r="J30" s="10">
        <v>587</v>
      </c>
      <c r="K30" s="10">
        <v>0</v>
      </c>
      <c r="L30" s="10">
        <f t="shared" ref="L30:L54" si="32">J30+K30</f>
        <v>587</v>
      </c>
      <c r="M30" s="10">
        <v>0</v>
      </c>
      <c r="N30" s="10">
        <v>0</v>
      </c>
      <c r="O30" s="10">
        <f t="shared" ref="O30:O54" si="33">M30+N30</f>
        <v>0</v>
      </c>
      <c r="P30" s="17">
        <f t="shared" si="5"/>
        <v>0</v>
      </c>
      <c r="Q30" s="10">
        <v>304</v>
      </c>
      <c r="R30" s="10">
        <v>54</v>
      </c>
      <c r="S30" s="10">
        <f t="shared" ref="S30:S54" si="34">Q30+R30</f>
        <v>358</v>
      </c>
      <c r="T30" s="10">
        <v>0</v>
      </c>
      <c r="U30" s="10">
        <v>0</v>
      </c>
      <c r="V30" s="10">
        <f t="shared" ref="V30:V54" si="35">T30+U30</f>
        <v>0</v>
      </c>
      <c r="W30" s="17">
        <f t="shared" si="8"/>
        <v>0</v>
      </c>
    </row>
    <row r="31" spans="1:23" x14ac:dyDescent="0.2">
      <c r="A31" s="10" t="s">
        <v>54</v>
      </c>
      <c r="B31" s="10" t="s">
        <v>393</v>
      </c>
      <c r="C31" s="10">
        <v>5841</v>
      </c>
      <c r="D31" s="10">
        <v>909</v>
      </c>
      <c r="E31" s="10">
        <f t="shared" si="30"/>
        <v>6750</v>
      </c>
      <c r="F31" s="10">
        <v>2169</v>
      </c>
      <c r="G31" s="10">
        <v>111</v>
      </c>
      <c r="H31" s="10">
        <f t="shared" si="31"/>
        <v>2280</v>
      </c>
      <c r="I31" s="17">
        <f t="shared" si="2"/>
        <v>0.33777777777777779</v>
      </c>
      <c r="J31" s="10">
        <v>1177</v>
      </c>
      <c r="K31" s="10">
        <v>225</v>
      </c>
      <c r="L31" s="10">
        <f t="shared" si="32"/>
        <v>1402</v>
      </c>
      <c r="M31" s="10">
        <v>209</v>
      </c>
      <c r="N31" s="10">
        <v>0</v>
      </c>
      <c r="O31" s="10">
        <f t="shared" si="33"/>
        <v>209</v>
      </c>
      <c r="P31" s="17">
        <f t="shared" si="5"/>
        <v>0.14907275320970043</v>
      </c>
      <c r="Q31" s="10">
        <v>2736</v>
      </c>
      <c r="R31" s="10">
        <v>448</v>
      </c>
      <c r="S31" s="10">
        <f t="shared" si="34"/>
        <v>3184</v>
      </c>
      <c r="T31" s="10">
        <v>796</v>
      </c>
      <c r="U31" s="10">
        <v>111</v>
      </c>
      <c r="V31" s="10">
        <f t="shared" si="35"/>
        <v>907</v>
      </c>
      <c r="W31" s="17">
        <f t="shared" si="8"/>
        <v>0.28486180904522612</v>
      </c>
    </row>
    <row r="32" spans="1:23" x14ac:dyDescent="0.2">
      <c r="A32" s="10" t="s">
        <v>56</v>
      </c>
      <c r="B32" s="10" t="s">
        <v>393</v>
      </c>
      <c r="C32" s="10">
        <v>4981</v>
      </c>
      <c r="D32" s="10">
        <v>1006</v>
      </c>
      <c r="E32" s="10">
        <f t="shared" si="30"/>
        <v>5987</v>
      </c>
      <c r="F32" s="10">
        <v>191</v>
      </c>
      <c r="G32" s="10">
        <v>0</v>
      </c>
      <c r="H32" s="10">
        <f t="shared" si="31"/>
        <v>191</v>
      </c>
      <c r="I32" s="17">
        <f t="shared" si="2"/>
        <v>3.1902455319859697E-2</v>
      </c>
      <c r="J32" s="10">
        <v>1528</v>
      </c>
      <c r="K32" s="10">
        <v>272</v>
      </c>
      <c r="L32" s="10">
        <f t="shared" si="32"/>
        <v>1800</v>
      </c>
      <c r="M32" s="10">
        <v>0</v>
      </c>
      <c r="N32" s="10">
        <v>0</v>
      </c>
      <c r="O32" s="10">
        <f t="shared" si="33"/>
        <v>0</v>
      </c>
      <c r="P32" s="17">
        <f t="shared" si="5"/>
        <v>0</v>
      </c>
      <c r="Q32" s="10">
        <v>3063</v>
      </c>
      <c r="R32" s="10">
        <v>734</v>
      </c>
      <c r="S32" s="10">
        <f t="shared" si="34"/>
        <v>3797</v>
      </c>
      <c r="T32" s="10">
        <v>191</v>
      </c>
      <c r="U32" s="10">
        <v>0</v>
      </c>
      <c r="V32" s="10">
        <f t="shared" si="35"/>
        <v>191</v>
      </c>
      <c r="W32" s="17">
        <f t="shared" si="8"/>
        <v>5.0302870687384781E-2</v>
      </c>
    </row>
    <row r="33" spans="1:23" x14ac:dyDescent="0.2">
      <c r="A33" s="10" t="s">
        <v>58</v>
      </c>
      <c r="B33" s="10" t="s">
        <v>393</v>
      </c>
      <c r="C33" s="10">
        <v>6074</v>
      </c>
      <c r="D33" s="10">
        <v>1074</v>
      </c>
      <c r="E33" s="10">
        <f t="shared" si="30"/>
        <v>7148</v>
      </c>
      <c r="F33" s="10">
        <v>145</v>
      </c>
      <c r="G33" s="10">
        <v>397</v>
      </c>
      <c r="H33" s="10">
        <f t="shared" si="31"/>
        <v>542</v>
      </c>
      <c r="I33" s="17">
        <f t="shared" si="2"/>
        <v>7.5825405707890314E-2</v>
      </c>
      <c r="J33" s="10">
        <v>3659</v>
      </c>
      <c r="K33" s="10">
        <v>589</v>
      </c>
      <c r="L33" s="10">
        <f t="shared" si="32"/>
        <v>4248</v>
      </c>
      <c r="M33" s="10">
        <v>0</v>
      </c>
      <c r="N33" s="10">
        <v>0</v>
      </c>
      <c r="O33" s="10">
        <f t="shared" si="33"/>
        <v>0</v>
      </c>
      <c r="P33" s="17">
        <f t="shared" si="5"/>
        <v>0</v>
      </c>
      <c r="Q33" s="10">
        <v>1429</v>
      </c>
      <c r="R33" s="10">
        <v>88</v>
      </c>
      <c r="S33" s="10">
        <f t="shared" si="34"/>
        <v>1517</v>
      </c>
      <c r="T33" s="10">
        <v>0</v>
      </c>
      <c r="U33" s="10">
        <v>0</v>
      </c>
      <c r="V33" s="10">
        <f t="shared" si="35"/>
        <v>0</v>
      </c>
      <c r="W33" s="17">
        <f t="shared" si="8"/>
        <v>0</v>
      </c>
    </row>
    <row r="34" spans="1:23" x14ac:dyDescent="0.2">
      <c r="A34" s="10" t="s">
        <v>60</v>
      </c>
      <c r="B34" s="10" t="s">
        <v>393</v>
      </c>
      <c r="C34" s="10">
        <v>4982</v>
      </c>
      <c r="D34" s="10">
        <v>262</v>
      </c>
      <c r="E34" s="10">
        <f t="shared" si="30"/>
        <v>5244</v>
      </c>
      <c r="F34" s="10">
        <v>1139</v>
      </c>
      <c r="G34" s="10">
        <v>0</v>
      </c>
      <c r="H34" s="10">
        <f t="shared" si="31"/>
        <v>1139</v>
      </c>
      <c r="I34" s="17">
        <f t="shared" si="2"/>
        <v>0.21720061022120518</v>
      </c>
      <c r="J34" s="10">
        <v>2708</v>
      </c>
      <c r="K34" s="10">
        <v>155</v>
      </c>
      <c r="L34" s="10">
        <f t="shared" si="32"/>
        <v>2863</v>
      </c>
      <c r="M34" s="10">
        <v>112</v>
      </c>
      <c r="N34" s="10">
        <v>0</v>
      </c>
      <c r="O34" s="10">
        <f t="shared" si="33"/>
        <v>112</v>
      </c>
      <c r="P34" s="17">
        <f t="shared" si="5"/>
        <v>3.9119804400977995E-2</v>
      </c>
      <c r="Q34" s="10">
        <v>1166</v>
      </c>
      <c r="R34" s="10">
        <v>70</v>
      </c>
      <c r="S34" s="10">
        <f t="shared" si="34"/>
        <v>1236</v>
      </c>
      <c r="T34" s="10">
        <v>250</v>
      </c>
      <c r="U34" s="10">
        <v>0</v>
      </c>
      <c r="V34" s="10">
        <f t="shared" si="35"/>
        <v>250</v>
      </c>
      <c r="W34" s="17">
        <f t="shared" si="8"/>
        <v>0.2022653721682848</v>
      </c>
    </row>
    <row r="35" spans="1:23" x14ac:dyDescent="0.2">
      <c r="A35" s="10" t="s">
        <v>62</v>
      </c>
      <c r="B35" s="10" t="s">
        <v>393</v>
      </c>
      <c r="C35" s="10">
        <v>4510</v>
      </c>
      <c r="D35" s="10">
        <v>1477</v>
      </c>
      <c r="E35" s="10">
        <f t="shared" si="30"/>
        <v>5987</v>
      </c>
      <c r="F35" s="10">
        <v>126</v>
      </c>
      <c r="G35" s="10">
        <v>0</v>
      </c>
      <c r="H35" s="10">
        <f t="shared" si="31"/>
        <v>126</v>
      </c>
      <c r="I35" s="17">
        <f t="shared" ref="I35:I66" si="36">H35/E35</f>
        <v>2.1045598797394354E-2</v>
      </c>
      <c r="J35" s="10">
        <v>3638</v>
      </c>
      <c r="K35" s="10">
        <v>100</v>
      </c>
      <c r="L35" s="10">
        <f t="shared" si="32"/>
        <v>3738</v>
      </c>
      <c r="M35" s="10">
        <v>0</v>
      </c>
      <c r="N35" s="10">
        <v>0</v>
      </c>
      <c r="O35" s="10">
        <f t="shared" si="33"/>
        <v>0</v>
      </c>
      <c r="P35" s="17">
        <f t="shared" ref="P35:P66" si="37">O35/L35</f>
        <v>0</v>
      </c>
      <c r="Q35" s="10">
        <v>804</v>
      </c>
      <c r="R35" s="10">
        <v>1377</v>
      </c>
      <c r="S35" s="10">
        <f t="shared" si="34"/>
        <v>2181</v>
      </c>
      <c r="T35" s="10">
        <v>77</v>
      </c>
      <c r="U35" s="10">
        <v>0</v>
      </c>
      <c r="V35" s="10">
        <f t="shared" si="35"/>
        <v>77</v>
      </c>
      <c r="W35" s="17">
        <f t="shared" ref="W35:W66" si="38">V35/S35</f>
        <v>3.5304906006419071E-2</v>
      </c>
    </row>
    <row r="36" spans="1:23" x14ac:dyDescent="0.2">
      <c r="A36" s="10" t="s">
        <v>64</v>
      </c>
      <c r="B36" s="10" t="s">
        <v>393</v>
      </c>
      <c r="C36" s="10">
        <v>2616</v>
      </c>
      <c r="D36" s="10">
        <v>1320</v>
      </c>
      <c r="E36" s="10">
        <f t="shared" si="30"/>
        <v>3936</v>
      </c>
      <c r="F36" s="10">
        <v>0</v>
      </c>
      <c r="G36" s="10">
        <v>359</v>
      </c>
      <c r="H36" s="10">
        <f t="shared" si="31"/>
        <v>359</v>
      </c>
      <c r="I36" s="17">
        <f t="shared" si="36"/>
        <v>9.1209349593495928E-2</v>
      </c>
      <c r="J36" s="10">
        <v>1271</v>
      </c>
      <c r="K36" s="10">
        <v>215</v>
      </c>
      <c r="L36" s="10">
        <f t="shared" si="32"/>
        <v>1486</v>
      </c>
      <c r="M36" s="10">
        <v>0</v>
      </c>
      <c r="N36" s="10">
        <v>0</v>
      </c>
      <c r="O36" s="10">
        <f t="shared" si="33"/>
        <v>0</v>
      </c>
      <c r="P36" s="17">
        <f t="shared" si="37"/>
        <v>0</v>
      </c>
      <c r="Q36" s="10">
        <v>1148</v>
      </c>
      <c r="R36" s="10">
        <v>1105</v>
      </c>
      <c r="S36" s="10">
        <f t="shared" si="34"/>
        <v>2253</v>
      </c>
      <c r="T36" s="10">
        <v>0</v>
      </c>
      <c r="U36" s="10">
        <v>359</v>
      </c>
      <c r="V36" s="10">
        <f t="shared" si="35"/>
        <v>359</v>
      </c>
      <c r="W36" s="17">
        <f t="shared" si="38"/>
        <v>0.15934309809143365</v>
      </c>
    </row>
    <row r="37" spans="1:23" x14ac:dyDescent="0.2">
      <c r="A37" s="10" t="s">
        <v>66</v>
      </c>
      <c r="B37" s="10" t="s">
        <v>393</v>
      </c>
      <c r="C37" s="10">
        <v>679</v>
      </c>
      <c r="D37" s="10">
        <v>2232</v>
      </c>
      <c r="E37" s="10">
        <f t="shared" si="30"/>
        <v>2911</v>
      </c>
      <c r="F37" s="10">
        <v>0</v>
      </c>
      <c r="G37" s="10">
        <v>0</v>
      </c>
      <c r="H37" s="10">
        <f t="shared" si="31"/>
        <v>0</v>
      </c>
      <c r="I37" s="17">
        <f t="shared" si="36"/>
        <v>0</v>
      </c>
      <c r="J37" s="10">
        <v>194</v>
      </c>
      <c r="K37" s="10">
        <v>304</v>
      </c>
      <c r="L37" s="10">
        <f t="shared" si="32"/>
        <v>498</v>
      </c>
      <c r="M37" s="10">
        <v>0</v>
      </c>
      <c r="N37" s="10">
        <v>0</v>
      </c>
      <c r="O37" s="10">
        <f t="shared" si="33"/>
        <v>0</v>
      </c>
      <c r="P37" s="17">
        <f t="shared" si="37"/>
        <v>0</v>
      </c>
      <c r="Q37" s="10">
        <v>384</v>
      </c>
      <c r="R37" s="10">
        <v>1928</v>
      </c>
      <c r="S37" s="10">
        <f t="shared" si="34"/>
        <v>2312</v>
      </c>
      <c r="T37" s="10">
        <v>0</v>
      </c>
      <c r="U37" s="10">
        <v>0</v>
      </c>
      <c r="V37" s="10">
        <f t="shared" si="35"/>
        <v>0</v>
      </c>
      <c r="W37" s="17">
        <f t="shared" si="38"/>
        <v>0</v>
      </c>
    </row>
    <row r="38" spans="1:23" x14ac:dyDescent="0.2">
      <c r="A38" s="10" t="s">
        <v>68</v>
      </c>
      <c r="B38" s="10" t="s">
        <v>393</v>
      </c>
      <c r="C38" s="10">
        <v>2160</v>
      </c>
      <c r="D38" s="10">
        <v>2190</v>
      </c>
      <c r="E38" s="10">
        <f t="shared" si="30"/>
        <v>4350</v>
      </c>
      <c r="F38" s="10">
        <v>430</v>
      </c>
      <c r="G38" s="10">
        <v>217</v>
      </c>
      <c r="H38" s="10">
        <f t="shared" si="31"/>
        <v>647</v>
      </c>
      <c r="I38" s="17">
        <f t="shared" si="36"/>
        <v>0.14873563218390803</v>
      </c>
      <c r="J38" s="10">
        <v>1152</v>
      </c>
      <c r="K38" s="10">
        <v>1212</v>
      </c>
      <c r="L38" s="10">
        <f t="shared" si="32"/>
        <v>2364</v>
      </c>
      <c r="M38" s="10">
        <v>0</v>
      </c>
      <c r="N38" s="10">
        <v>0</v>
      </c>
      <c r="O38" s="10">
        <f t="shared" si="33"/>
        <v>0</v>
      </c>
      <c r="P38" s="17">
        <f t="shared" si="37"/>
        <v>0</v>
      </c>
      <c r="Q38" s="10">
        <v>314</v>
      </c>
      <c r="R38" s="10">
        <v>978</v>
      </c>
      <c r="S38" s="10">
        <f t="shared" si="34"/>
        <v>1292</v>
      </c>
      <c r="T38" s="10">
        <v>0</v>
      </c>
      <c r="U38" s="10">
        <v>217</v>
      </c>
      <c r="V38" s="10">
        <f t="shared" si="35"/>
        <v>217</v>
      </c>
      <c r="W38" s="17">
        <f t="shared" si="38"/>
        <v>0.16795665634674922</v>
      </c>
    </row>
    <row r="39" spans="1:23" x14ac:dyDescent="0.2">
      <c r="A39" s="10" t="s">
        <v>70</v>
      </c>
      <c r="B39" s="10" t="s">
        <v>393</v>
      </c>
      <c r="C39" s="10">
        <v>8008</v>
      </c>
      <c r="D39" s="10">
        <v>745</v>
      </c>
      <c r="E39" s="10">
        <f t="shared" si="30"/>
        <v>8753</v>
      </c>
      <c r="F39" s="10">
        <v>100</v>
      </c>
      <c r="G39" s="10">
        <v>0</v>
      </c>
      <c r="H39" s="10">
        <f t="shared" si="31"/>
        <v>100</v>
      </c>
      <c r="I39" s="17">
        <f t="shared" si="36"/>
        <v>1.1424654404204274E-2</v>
      </c>
      <c r="J39" s="10">
        <v>3624</v>
      </c>
      <c r="K39" s="10">
        <v>343</v>
      </c>
      <c r="L39" s="10">
        <f t="shared" si="32"/>
        <v>3967</v>
      </c>
      <c r="M39" s="10">
        <v>0</v>
      </c>
      <c r="N39" s="10">
        <v>0</v>
      </c>
      <c r="O39" s="10">
        <f t="shared" si="33"/>
        <v>0</v>
      </c>
      <c r="P39" s="17">
        <f t="shared" si="37"/>
        <v>0</v>
      </c>
      <c r="Q39" s="10">
        <v>3546</v>
      </c>
      <c r="R39" s="10">
        <v>310</v>
      </c>
      <c r="S39" s="10">
        <f t="shared" si="34"/>
        <v>3856</v>
      </c>
      <c r="T39" s="10">
        <v>100</v>
      </c>
      <c r="U39" s="10">
        <v>0</v>
      </c>
      <c r="V39" s="10">
        <f t="shared" si="35"/>
        <v>100</v>
      </c>
      <c r="W39" s="17">
        <f t="shared" si="38"/>
        <v>2.5933609958506226E-2</v>
      </c>
    </row>
    <row r="40" spans="1:23" x14ac:dyDescent="0.2">
      <c r="A40" s="10" t="s">
        <v>72</v>
      </c>
      <c r="B40" s="10" t="s">
        <v>393</v>
      </c>
      <c r="C40" s="10">
        <v>6454</v>
      </c>
      <c r="D40" s="10">
        <v>1154</v>
      </c>
      <c r="E40" s="10">
        <f t="shared" si="30"/>
        <v>7608</v>
      </c>
      <c r="F40" s="10">
        <v>296</v>
      </c>
      <c r="G40" s="10">
        <v>0</v>
      </c>
      <c r="H40" s="10">
        <f t="shared" si="31"/>
        <v>296</v>
      </c>
      <c r="I40" s="17">
        <f t="shared" si="36"/>
        <v>3.8906414300736068E-2</v>
      </c>
      <c r="J40" s="10">
        <v>3042</v>
      </c>
      <c r="K40" s="10">
        <v>163</v>
      </c>
      <c r="L40" s="10">
        <f t="shared" si="32"/>
        <v>3205</v>
      </c>
      <c r="M40" s="10">
        <v>0</v>
      </c>
      <c r="N40" s="10">
        <v>0</v>
      </c>
      <c r="O40" s="10">
        <f t="shared" si="33"/>
        <v>0</v>
      </c>
      <c r="P40" s="17">
        <f t="shared" si="37"/>
        <v>0</v>
      </c>
      <c r="Q40" s="10">
        <v>3361</v>
      </c>
      <c r="R40" s="10">
        <v>991</v>
      </c>
      <c r="S40" s="10">
        <f t="shared" si="34"/>
        <v>4352</v>
      </c>
      <c r="T40" s="10">
        <v>296</v>
      </c>
      <c r="U40" s="10">
        <v>0</v>
      </c>
      <c r="V40" s="10">
        <f t="shared" si="35"/>
        <v>296</v>
      </c>
      <c r="W40" s="17">
        <f t="shared" si="38"/>
        <v>6.8014705882352935E-2</v>
      </c>
    </row>
    <row r="41" spans="1:23" x14ac:dyDescent="0.2">
      <c r="A41" s="10" t="s">
        <v>74</v>
      </c>
      <c r="B41" s="10" t="s">
        <v>393</v>
      </c>
      <c r="C41" s="10">
        <v>9942</v>
      </c>
      <c r="D41" s="10">
        <v>1488</v>
      </c>
      <c r="E41" s="10">
        <f t="shared" si="30"/>
        <v>11430</v>
      </c>
      <c r="F41" s="10">
        <v>114</v>
      </c>
      <c r="G41" s="10">
        <v>204</v>
      </c>
      <c r="H41" s="10">
        <f t="shared" si="31"/>
        <v>318</v>
      </c>
      <c r="I41" s="17">
        <f t="shared" si="36"/>
        <v>2.7821522309711286E-2</v>
      </c>
      <c r="J41" s="10">
        <v>6925</v>
      </c>
      <c r="K41" s="10">
        <v>130</v>
      </c>
      <c r="L41" s="10">
        <f t="shared" si="32"/>
        <v>7055</v>
      </c>
      <c r="M41" s="10">
        <v>114</v>
      </c>
      <c r="N41" s="10">
        <v>0</v>
      </c>
      <c r="O41" s="10">
        <f t="shared" si="33"/>
        <v>114</v>
      </c>
      <c r="P41" s="17">
        <f t="shared" si="37"/>
        <v>1.6158752657689582E-2</v>
      </c>
      <c r="Q41" s="10">
        <v>2502</v>
      </c>
      <c r="R41" s="10">
        <v>1002</v>
      </c>
      <c r="S41" s="10">
        <f t="shared" si="34"/>
        <v>3504</v>
      </c>
      <c r="T41" s="10">
        <v>0</v>
      </c>
      <c r="U41" s="10">
        <v>0</v>
      </c>
      <c r="V41" s="10">
        <f t="shared" si="35"/>
        <v>0</v>
      </c>
      <c r="W41" s="17">
        <f t="shared" si="38"/>
        <v>0</v>
      </c>
    </row>
    <row r="42" spans="1:23" x14ac:dyDescent="0.2">
      <c r="A42" s="10" t="s">
        <v>76</v>
      </c>
      <c r="B42" s="10" t="s">
        <v>393</v>
      </c>
      <c r="C42" s="10">
        <v>2163</v>
      </c>
      <c r="D42" s="10">
        <v>2939</v>
      </c>
      <c r="E42" s="10">
        <f t="shared" si="30"/>
        <v>5102</v>
      </c>
      <c r="F42" s="10">
        <v>0</v>
      </c>
      <c r="G42" s="10">
        <v>180</v>
      </c>
      <c r="H42" s="10">
        <f t="shared" si="31"/>
        <v>180</v>
      </c>
      <c r="I42" s="17">
        <f t="shared" si="36"/>
        <v>3.5280282242257939E-2</v>
      </c>
      <c r="J42" s="10">
        <v>1095</v>
      </c>
      <c r="K42" s="10">
        <v>841</v>
      </c>
      <c r="L42" s="10">
        <f t="shared" si="32"/>
        <v>1936</v>
      </c>
      <c r="M42" s="10">
        <v>0</v>
      </c>
      <c r="N42" s="10">
        <v>0</v>
      </c>
      <c r="O42" s="10">
        <f t="shared" si="33"/>
        <v>0</v>
      </c>
      <c r="P42" s="17">
        <f t="shared" si="37"/>
        <v>0</v>
      </c>
      <c r="Q42" s="10">
        <v>1068</v>
      </c>
      <c r="R42" s="10">
        <v>1918</v>
      </c>
      <c r="S42" s="10">
        <f t="shared" si="34"/>
        <v>2986</v>
      </c>
      <c r="T42" s="10">
        <v>0</v>
      </c>
      <c r="U42" s="10">
        <v>0</v>
      </c>
      <c r="V42" s="10">
        <f t="shared" si="35"/>
        <v>0</v>
      </c>
      <c r="W42" s="17">
        <f t="shared" si="38"/>
        <v>0</v>
      </c>
    </row>
    <row r="43" spans="1:23" x14ac:dyDescent="0.2">
      <c r="A43" s="10" t="s">
        <v>78</v>
      </c>
      <c r="B43" s="10" t="s">
        <v>393</v>
      </c>
      <c r="C43" s="10">
        <v>1193</v>
      </c>
      <c r="D43" s="10">
        <v>1097</v>
      </c>
      <c r="E43" s="10">
        <f t="shared" si="30"/>
        <v>2290</v>
      </c>
      <c r="F43" s="10">
        <v>48</v>
      </c>
      <c r="G43" s="10">
        <v>256</v>
      </c>
      <c r="H43" s="10">
        <f t="shared" si="31"/>
        <v>304</v>
      </c>
      <c r="I43" s="17">
        <f t="shared" si="36"/>
        <v>0.13275109170305677</v>
      </c>
      <c r="J43" s="10">
        <v>1136</v>
      </c>
      <c r="K43" s="10">
        <v>0</v>
      </c>
      <c r="L43" s="10">
        <f t="shared" si="32"/>
        <v>1136</v>
      </c>
      <c r="M43" s="10">
        <v>48</v>
      </c>
      <c r="N43" s="10">
        <v>0</v>
      </c>
      <c r="O43" s="10">
        <f t="shared" si="33"/>
        <v>48</v>
      </c>
      <c r="P43" s="17">
        <f t="shared" si="37"/>
        <v>4.2253521126760563E-2</v>
      </c>
      <c r="Q43" s="10">
        <v>57</v>
      </c>
      <c r="R43" s="10">
        <v>486</v>
      </c>
      <c r="S43" s="10">
        <f t="shared" si="34"/>
        <v>543</v>
      </c>
      <c r="T43" s="10">
        <v>0</v>
      </c>
      <c r="U43" s="10">
        <v>124</v>
      </c>
      <c r="V43" s="10">
        <f t="shared" si="35"/>
        <v>124</v>
      </c>
      <c r="W43" s="17">
        <f t="shared" si="38"/>
        <v>0.2283609576427256</v>
      </c>
    </row>
    <row r="44" spans="1:23" x14ac:dyDescent="0.2">
      <c r="A44" s="10" t="s">
        <v>80</v>
      </c>
      <c r="B44" s="10" t="s">
        <v>393</v>
      </c>
      <c r="C44" s="10">
        <v>480</v>
      </c>
      <c r="D44" s="10">
        <v>309</v>
      </c>
      <c r="E44" s="10">
        <f t="shared" si="30"/>
        <v>789</v>
      </c>
      <c r="F44" s="10">
        <v>58</v>
      </c>
      <c r="G44" s="10">
        <v>0</v>
      </c>
      <c r="H44" s="10">
        <f t="shared" si="31"/>
        <v>58</v>
      </c>
      <c r="I44" s="17">
        <f t="shared" si="36"/>
        <v>7.3510773130544993E-2</v>
      </c>
      <c r="J44" s="10">
        <v>205</v>
      </c>
      <c r="K44" s="10">
        <v>111</v>
      </c>
      <c r="L44" s="10">
        <f t="shared" si="32"/>
        <v>316</v>
      </c>
      <c r="M44" s="10">
        <v>0</v>
      </c>
      <c r="N44" s="10">
        <v>0</v>
      </c>
      <c r="O44" s="10">
        <f t="shared" si="33"/>
        <v>0</v>
      </c>
      <c r="P44" s="17">
        <f t="shared" si="37"/>
        <v>0</v>
      </c>
      <c r="Q44" s="10">
        <v>196</v>
      </c>
      <c r="R44" s="10">
        <v>198</v>
      </c>
      <c r="S44" s="10">
        <f t="shared" si="34"/>
        <v>394</v>
      </c>
      <c r="T44" s="10">
        <v>58</v>
      </c>
      <c r="U44" s="10">
        <v>0</v>
      </c>
      <c r="V44" s="10">
        <f t="shared" si="35"/>
        <v>58</v>
      </c>
      <c r="W44" s="17">
        <f t="shared" si="38"/>
        <v>0.14720812182741116</v>
      </c>
    </row>
    <row r="45" spans="1:23" x14ac:dyDescent="0.2">
      <c r="A45" s="10" t="s">
        <v>82</v>
      </c>
      <c r="B45" s="10" t="s">
        <v>393</v>
      </c>
      <c r="C45" s="10">
        <v>7592</v>
      </c>
      <c r="D45" s="10">
        <v>8323</v>
      </c>
      <c r="E45" s="10">
        <f t="shared" si="30"/>
        <v>15915</v>
      </c>
      <c r="F45" s="10">
        <v>280</v>
      </c>
      <c r="G45" s="10">
        <v>1103</v>
      </c>
      <c r="H45" s="10">
        <f t="shared" si="31"/>
        <v>1383</v>
      </c>
      <c r="I45" s="17">
        <f t="shared" si="36"/>
        <v>8.6899151743638076E-2</v>
      </c>
      <c r="J45" s="10">
        <v>1143</v>
      </c>
      <c r="K45" s="10">
        <v>875</v>
      </c>
      <c r="L45" s="10">
        <f t="shared" si="32"/>
        <v>2018</v>
      </c>
      <c r="M45" s="10">
        <v>0</v>
      </c>
      <c r="N45" s="10">
        <v>40</v>
      </c>
      <c r="O45" s="10">
        <f t="shared" si="33"/>
        <v>40</v>
      </c>
      <c r="P45" s="17">
        <f t="shared" si="37"/>
        <v>1.9821605550049554E-2</v>
      </c>
      <c r="Q45" s="10">
        <v>5746</v>
      </c>
      <c r="R45" s="10">
        <v>5427</v>
      </c>
      <c r="S45" s="10">
        <f t="shared" si="34"/>
        <v>11173</v>
      </c>
      <c r="T45" s="10">
        <v>205</v>
      </c>
      <c r="U45" s="10">
        <v>866</v>
      </c>
      <c r="V45" s="10">
        <f t="shared" si="35"/>
        <v>1071</v>
      </c>
      <c r="W45" s="17">
        <f t="shared" si="38"/>
        <v>9.5856081625346812E-2</v>
      </c>
    </row>
    <row r="46" spans="1:23" x14ac:dyDescent="0.2">
      <c r="A46" s="10" t="s">
        <v>84</v>
      </c>
      <c r="B46" s="10" t="s">
        <v>393</v>
      </c>
      <c r="C46" s="10">
        <v>1036</v>
      </c>
      <c r="D46" s="10">
        <v>2556</v>
      </c>
      <c r="E46" s="10">
        <f t="shared" si="30"/>
        <v>3592</v>
      </c>
      <c r="F46" s="10">
        <v>272</v>
      </c>
      <c r="G46" s="10">
        <v>895</v>
      </c>
      <c r="H46" s="10">
        <f t="shared" si="31"/>
        <v>1167</v>
      </c>
      <c r="I46" s="17">
        <f t="shared" si="36"/>
        <v>0.32488864142538976</v>
      </c>
      <c r="J46" s="10">
        <v>425</v>
      </c>
      <c r="K46" s="10">
        <v>309</v>
      </c>
      <c r="L46" s="10">
        <f t="shared" si="32"/>
        <v>734</v>
      </c>
      <c r="M46" s="10">
        <v>170</v>
      </c>
      <c r="N46" s="10">
        <v>0</v>
      </c>
      <c r="O46" s="10">
        <f t="shared" si="33"/>
        <v>170</v>
      </c>
      <c r="P46" s="17">
        <f t="shared" si="37"/>
        <v>0.23160762942779292</v>
      </c>
      <c r="Q46" s="10">
        <v>254</v>
      </c>
      <c r="R46" s="10">
        <v>1396</v>
      </c>
      <c r="S46" s="10">
        <f t="shared" si="34"/>
        <v>1650</v>
      </c>
      <c r="T46" s="10">
        <v>0</v>
      </c>
      <c r="U46" s="10">
        <v>351</v>
      </c>
      <c r="V46" s="10">
        <f t="shared" si="35"/>
        <v>351</v>
      </c>
      <c r="W46" s="17">
        <f t="shared" si="38"/>
        <v>0.21272727272727274</v>
      </c>
    </row>
    <row r="47" spans="1:23" x14ac:dyDescent="0.2">
      <c r="A47" s="10" t="s">
        <v>86</v>
      </c>
      <c r="B47" s="10" t="s">
        <v>393</v>
      </c>
      <c r="C47" s="10">
        <v>921</v>
      </c>
      <c r="D47" s="10">
        <v>218</v>
      </c>
      <c r="E47" s="10">
        <f t="shared" si="30"/>
        <v>1139</v>
      </c>
      <c r="F47" s="10">
        <v>0</v>
      </c>
      <c r="G47" s="10">
        <v>0</v>
      </c>
      <c r="H47" s="10">
        <f t="shared" si="31"/>
        <v>0</v>
      </c>
      <c r="I47" s="17">
        <f t="shared" si="36"/>
        <v>0</v>
      </c>
      <c r="J47" s="10">
        <v>745</v>
      </c>
      <c r="K47" s="10">
        <v>119</v>
      </c>
      <c r="L47" s="10">
        <f t="shared" si="32"/>
        <v>864</v>
      </c>
      <c r="M47" s="10">
        <v>0</v>
      </c>
      <c r="N47" s="10">
        <v>0</v>
      </c>
      <c r="O47" s="10">
        <f t="shared" si="33"/>
        <v>0</v>
      </c>
      <c r="P47" s="17">
        <f t="shared" si="37"/>
        <v>0</v>
      </c>
      <c r="Q47" s="10">
        <v>176</v>
      </c>
      <c r="R47" s="10">
        <v>99</v>
      </c>
      <c r="S47" s="10">
        <f t="shared" si="34"/>
        <v>275</v>
      </c>
      <c r="T47" s="10">
        <v>0</v>
      </c>
      <c r="U47" s="10">
        <v>0</v>
      </c>
      <c r="V47" s="10">
        <f t="shared" si="35"/>
        <v>0</v>
      </c>
      <c r="W47" s="17">
        <f t="shared" si="38"/>
        <v>0</v>
      </c>
    </row>
    <row r="48" spans="1:23" x14ac:dyDescent="0.2">
      <c r="A48" s="10" t="s">
        <v>88</v>
      </c>
      <c r="B48" s="10" t="s">
        <v>393</v>
      </c>
      <c r="C48" s="10">
        <v>2225</v>
      </c>
      <c r="D48" s="10">
        <v>1719</v>
      </c>
      <c r="E48" s="10">
        <f t="shared" si="30"/>
        <v>3944</v>
      </c>
      <c r="F48" s="10">
        <v>263</v>
      </c>
      <c r="G48" s="10">
        <v>273</v>
      </c>
      <c r="H48" s="10">
        <f t="shared" si="31"/>
        <v>536</v>
      </c>
      <c r="I48" s="17">
        <f t="shared" si="36"/>
        <v>0.13590263691683571</v>
      </c>
      <c r="J48" s="10">
        <v>506</v>
      </c>
      <c r="K48" s="10">
        <v>530</v>
      </c>
      <c r="L48" s="10">
        <f t="shared" si="32"/>
        <v>1036</v>
      </c>
      <c r="M48" s="10">
        <v>0</v>
      </c>
      <c r="N48" s="10">
        <v>273</v>
      </c>
      <c r="O48" s="10">
        <f t="shared" si="33"/>
        <v>273</v>
      </c>
      <c r="P48" s="17">
        <f t="shared" si="37"/>
        <v>0.26351351351351349</v>
      </c>
      <c r="Q48" s="10">
        <v>788</v>
      </c>
      <c r="R48" s="10">
        <v>560</v>
      </c>
      <c r="S48" s="10">
        <f t="shared" si="34"/>
        <v>1348</v>
      </c>
      <c r="T48" s="10">
        <v>0</v>
      </c>
      <c r="U48" s="10">
        <v>0</v>
      </c>
      <c r="V48" s="10">
        <f t="shared" si="35"/>
        <v>0</v>
      </c>
      <c r="W48" s="17">
        <f t="shared" si="38"/>
        <v>0</v>
      </c>
    </row>
    <row r="49" spans="1:23" x14ac:dyDescent="0.2">
      <c r="A49" s="10" t="s">
        <v>90</v>
      </c>
      <c r="B49" s="10" t="s">
        <v>393</v>
      </c>
      <c r="C49" s="10">
        <v>3221</v>
      </c>
      <c r="D49" s="10">
        <v>434</v>
      </c>
      <c r="E49" s="10">
        <f t="shared" si="30"/>
        <v>3655</v>
      </c>
      <c r="F49" s="10">
        <v>425</v>
      </c>
      <c r="G49" s="10">
        <v>207</v>
      </c>
      <c r="H49" s="10">
        <f t="shared" si="31"/>
        <v>632</v>
      </c>
      <c r="I49" s="17">
        <f t="shared" si="36"/>
        <v>0.17291381668946648</v>
      </c>
      <c r="J49" s="10">
        <v>1617</v>
      </c>
      <c r="K49" s="10">
        <v>0</v>
      </c>
      <c r="L49" s="10">
        <f t="shared" si="32"/>
        <v>1617</v>
      </c>
      <c r="M49" s="10">
        <v>56</v>
      </c>
      <c r="N49" s="10">
        <v>0</v>
      </c>
      <c r="O49" s="10">
        <f t="shared" si="33"/>
        <v>56</v>
      </c>
      <c r="P49" s="17">
        <f t="shared" si="37"/>
        <v>3.4632034632034632E-2</v>
      </c>
      <c r="Q49" s="10">
        <v>1278</v>
      </c>
      <c r="R49" s="10">
        <v>363</v>
      </c>
      <c r="S49" s="10">
        <f t="shared" si="34"/>
        <v>1641</v>
      </c>
      <c r="T49" s="10">
        <v>221</v>
      </c>
      <c r="U49" s="10">
        <v>207</v>
      </c>
      <c r="V49" s="10">
        <f t="shared" si="35"/>
        <v>428</v>
      </c>
      <c r="W49" s="17">
        <f t="shared" si="38"/>
        <v>0.26081657525898844</v>
      </c>
    </row>
    <row r="50" spans="1:23" x14ac:dyDescent="0.2">
      <c r="A50" s="10" t="s">
        <v>92</v>
      </c>
      <c r="B50" s="10" t="s">
        <v>393</v>
      </c>
      <c r="C50" s="10">
        <v>1235</v>
      </c>
      <c r="D50" s="10">
        <v>268</v>
      </c>
      <c r="E50" s="10">
        <f t="shared" si="30"/>
        <v>1503</v>
      </c>
      <c r="F50" s="10">
        <v>0</v>
      </c>
      <c r="G50" s="10">
        <v>0</v>
      </c>
      <c r="H50" s="10">
        <f t="shared" si="31"/>
        <v>0</v>
      </c>
      <c r="I50" s="17">
        <f t="shared" si="36"/>
        <v>0</v>
      </c>
      <c r="J50" s="10">
        <v>640</v>
      </c>
      <c r="K50" s="10">
        <v>0</v>
      </c>
      <c r="L50" s="10">
        <f t="shared" si="32"/>
        <v>640</v>
      </c>
      <c r="M50" s="10">
        <v>0</v>
      </c>
      <c r="N50" s="10">
        <v>0</v>
      </c>
      <c r="O50" s="10">
        <f t="shared" si="33"/>
        <v>0</v>
      </c>
      <c r="P50" s="17">
        <f t="shared" si="37"/>
        <v>0</v>
      </c>
      <c r="Q50" s="10">
        <v>595</v>
      </c>
      <c r="R50" s="10">
        <v>268</v>
      </c>
      <c r="S50" s="10">
        <f t="shared" si="34"/>
        <v>863</v>
      </c>
      <c r="T50" s="10">
        <v>0</v>
      </c>
      <c r="U50" s="10">
        <v>0</v>
      </c>
      <c r="V50" s="10">
        <f t="shared" si="35"/>
        <v>0</v>
      </c>
      <c r="W50" s="17">
        <f t="shared" si="38"/>
        <v>0</v>
      </c>
    </row>
    <row r="51" spans="1:23" x14ac:dyDescent="0.2">
      <c r="A51" s="10" t="s">
        <v>94</v>
      </c>
      <c r="B51" s="10" t="s">
        <v>393</v>
      </c>
      <c r="C51" s="10">
        <v>843</v>
      </c>
      <c r="D51" s="10">
        <v>1833</v>
      </c>
      <c r="E51" s="10">
        <f t="shared" si="30"/>
        <v>2676</v>
      </c>
      <c r="F51" s="10">
        <v>344</v>
      </c>
      <c r="G51" s="10">
        <v>39</v>
      </c>
      <c r="H51" s="10">
        <f t="shared" si="31"/>
        <v>383</v>
      </c>
      <c r="I51" s="17">
        <f t="shared" si="36"/>
        <v>0.14312406576980569</v>
      </c>
      <c r="J51" s="10">
        <v>432</v>
      </c>
      <c r="K51" s="10">
        <v>98</v>
      </c>
      <c r="L51" s="10">
        <f t="shared" si="32"/>
        <v>530</v>
      </c>
      <c r="M51" s="10">
        <v>201</v>
      </c>
      <c r="N51" s="10">
        <v>0</v>
      </c>
      <c r="O51" s="10">
        <f t="shared" si="33"/>
        <v>201</v>
      </c>
      <c r="P51" s="17">
        <f t="shared" si="37"/>
        <v>0.37924528301886795</v>
      </c>
      <c r="Q51" s="10">
        <v>300</v>
      </c>
      <c r="R51" s="10">
        <v>1393</v>
      </c>
      <c r="S51" s="10">
        <f t="shared" si="34"/>
        <v>1693</v>
      </c>
      <c r="T51" s="10">
        <v>32</v>
      </c>
      <c r="U51" s="10">
        <v>39</v>
      </c>
      <c r="V51" s="10">
        <f t="shared" si="35"/>
        <v>71</v>
      </c>
      <c r="W51" s="17">
        <f t="shared" si="38"/>
        <v>4.1937389249852332E-2</v>
      </c>
    </row>
    <row r="52" spans="1:23" x14ac:dyDescent="0.2">
      <c r="A52" s="10" t="s">
        <v>96</v>
      </c>
      <c r="B52" s="10" t="s">
        <v>393</v>
      </c>
      <c r="C52" s="10">
        <v>1880</v>
      </c>
      <c r="D52" s="10">
        <v>465</v>
      </c>
      <c r="E52" s="10">
        <f t="shared" si="30"/>
        <v>2345</v>
      </c>
      <c r="F52" s="10">
        <v>342</v>
      </c>
      <c r="G52" s="10">
        <v>0</v>
      </c>
      <c r="H52" s="10">
        <f t="shared" si="31"/>
        <v>342</v>
      </c>
      <c r="I52" s="17">
        <f t="shared" si="36"/>
        <v>0.14584221748400852</v>
      </c>
      <c r="J52" s="10">
        <v>601</v>
      </c>
      <c r="K52" s="10">
        <v>177</v>
      </c>
      <c r="L52" s="10">
        <f t="shared" si="32"/>
        <v>778</v>
      </c>
      <c r="M52" s="10">
        <v>0</v>
      </c>
      <c r="N52" s="10">
        <v>0</v>
      </c>
      <c r="O52" s="10">
        <f t="shared" si="33"/>
        <v>0</v>
      </c>
      <c r="P52" s="17">
        <f t="shared" si="37"/>
        <v>0</v>
      </c>
      <c r="Q52" s="10">
        <v>707</v>
      </c>
      <c r="R52" s="10">
        <v>288</v>
      </c>
      <c r="S52" s="10">
        <f t="shared" si="34"/>
        <v>995</v>
      </c>
      <c r="T52" s="10">
        <v>0</v>
      </c>
      <c r="U52" s="10">
        <v>0</v>
      </c>
      <c r="V52" s="10">
        <f t="shared" si="35"/>
        <v>0</v>
      </c>
      <c r="W52" s="17">
        <f t="shared" si="38"/>
        <v>0</v>
      </c>
    </row>
    <row r="53" spans="1:23" x14ac:dyDescent="0.2">
      <c r="A53" s="10" t="s">
        <v>98</v>
      </c>
      <c r="B53" s="10" t="s">
        <v>393</v>
      </c>
      <c r="C53" s="10">
        <v>1971</v>
      </c>
      <c r="D53" s="10">
        <v>1145</v>
      </c>
      <c r="E53" s="10">
        <f t="shared" si="30"/>
        <v>3116</v>
      </c>
      <c r="F53" s="10">
        <v>303</v>
      </c>
      <c r="G53" s="10">
        <v>230</v>
      </c>
      <c r="H53" s="10">
        <f t="shared" si="31"/>
        <v>533</v>
      </c>
      <c r="I53" s="17">
        <f t="shared" si="36"/>
        <v>0.17105263157894737</v>
      </c>
      <c r="J53" s="10">
        <v>409</v>
      </c>
      <c r="K53" s="10">
        <v>467</v>
      </c>
      <c r="L53" s="10">
        <f t="shared" si="32"/>
        <v>876</v>
      </c>
      <c r="M53" s="10">
        <v>0</v>
      </c>
      <c r="N53" s="10">
        <v>0</v>
      </c>
      <c r="O53" s="10">
        <f t="shared" si="33"/>
        <v>0</v>
      </c>
      <c r="P53" s="17">
        <f t="shared" si="37"/>
        <v>0</v>
      </c>
      <c r="Q53" s="10">
        <v>1268</v>
      </c>
      <c r="R53" s="10">
        <v>236</v>
      </c>
      <c r="S53" s="10">
        <f t="shared" si="34"/>
        <v>1504</v>
      </c>
      <c r="T53" s="10">
        <v>265</v>
      </c>
      <c r="U53" s="10">
        <v>69</v>
      </c>
      <c r="V53" s="10">
        <f t="shared" si="35"/>
        <v>334</v>
      </c>
      <c r="W53" s="17">
        <f t="shared" si="38"/>
        <v>0.22207446808510639</v>
      </c>
    </row>
    <row r="54" spans="1:23" x14ac:dyDescent="0.2">
      <c r="A54" s="10" t="s">
        <v>100</v>
      </c>
      <c r="B54" s="10" t="s">
        <v>393</v>
      </c>
      <c r="C54" s="10">
        <v>4754</v>
      </c>
      <c r="D54" s="10">
        <v>620</v>
      </c>
      <c r="E54" s="10">
        <f t="shared" si="30"/>
        <v>5374</v>
      </c>
      <c r="F54" s="10">
        <v>551</v>
      </c>
      <c r="G54" s="10">
        <v>48</v>
      </c>
      <c r="H54" s="10">
        <f t="shared" si="31"/>
        <v>599</v>
      </c>
      <c r="I54" s="17">
        <f t="shared" si="36"/>
        <v>0.11146259769259396</v>
      </c>
      <c r="J54" s="10">
        <v>1171</v>
      </c>
      <c r="K54" s="10">
        <v>49</v>
      </c>
      <c r="L54" s="10">
        <f t="shared" si="32"/>
        <v>1220</v>
      </c>
      <c r="M54" s="10">
        <v>0</v>
      </c>
      <c r="N54" s="10">
        <v>0</v>
      </c>
      <c r="O54" s="10">
        <f t="shared" si="33"/>
        <v>0</v>
      </c>
      <c r="P54" s="17">
        <f t="shared" si="37"/>
        <v>0</v>
      </c>
      <c r="Q54" s="10">
        <v>2980</v>
      </c>
      <c r="R54" s="10">
        <v>289</v>
      </c>
      <c r="S54" s="10">
        <f t="shared" si="34"/>
        <v>3269</v>
      </c>
      <c r="T54" s="10">
        <v>472</v>
      </c>
      <c r="U54" s="10">
        <v>48</v>
      </c>
      <c r="V54" s="10">
        <f t="shared" si="35"/>
        <v>520</v>
      </c>
      <c r="W54" s="17">
        <f t="shared" si="38"/>
        <v>0.15907005200367086</v>
      </c>
    </row>
    <row r="55" spans="1:23" x14ac:dyDescent="0.2">
      <c r="A55" s="10" t="s">
        <v>394</v>
      </c>
      <c r="B55" s="10"/>
      <c r="C55" s="10">
        <f t="shared" ref="C55:H55" si="39">SUM(C30:C54)</f>
        <v>86765</v>
      </c>
      <c r="D55" s="10">
        <f t="shared" si="39"/>
        <v>36244</v>
      </c>
      <c r="E55" s="10">
        <f t="shared" si="39"/>
        <v>123009</v>
      </c>
      <c r="F55" s="10">
        <f t="shared" si="39"/>
        <v>7596</v>
      </c>
      <c r="G55" s="10">
        <f t="shared" si="39"/>
        <v>4519</v>
      </c>
      <c r="H55" s="10">
        <f t="shared" si="39"/>
        <v>12115</v>
      </c>
      <c r="I55" s="17">
        <f t="shared" si="36"/>
        <v>9.8488728467022738E-2</v>
      </c>
      <c r="J55" s="10">
        <f t="shared" ref="J55:O55" si="40">SUM(J30:J54)</f>
        <v>39630</v>
      </c>
      <c r="K55" s="10">
        <f t="shared" si="40"/>
        <v>7284</v>
      </c>
      <c r="L55" s="10">
        <f t="shared" si="40"/>
        <v>46914</v>
      </c>
      <c r="M55" s="10">
        <f t="shared" si="40"/>
        <v>910</v>
      </c>
      <c r="N55" s="10">
        <f t="shared" si="40"/>
        <v>313</v>
      </c>
      <c r="O55" s="10">
        <f t="shared" si="40"/>
        <v>1223</v>
      </c>
      <c r="P55" s="17">
        <f t="shared" si="37"/>
        <v>2.6068977277571726E-2</v>
      </c>
      <c r="Q55" s="10">
        <f t="shared" ref="Q55:V55" si="41">SUM(Q30:Q54)</f>
        <v>36170</v>
      </c>
      <c r="R55" s="10">
        <f t="shared" si="41"/>
        <v>22006</v>
      </c>
      <c r="S55" s="10">
        <f t="shared" si="41"/>
        <v>58176</v>
      </c>
      <c r="T55" s="10">
        <f t="shared" si="41"/>
        <v>2963</v>
      </c>
      <c r="U55" s="10">
        <f t="shared" si="41"/>
        <v>2391</v>
      </c>
      <c r="V55" s="10">
        <f t="shared" si="41"/>
        <v>5354</v>
      </c>
      <c r="W55" s="17">
        <f t="shared" si="38"/>
        <v>9.2031078107810776E-2</v>
      </c>
    </row>
    <row r="56" spans="1:23" x14ac:dyDescent="0.2">
      <c r="A56" s="8" t="s">
        <v>102</v>
      </c>
      <c r="B56" s="8" t="s">
        <v>395</v>
      </c>
      <c r="C56" s="8">
        <v>1695</v>
      </c>
      <c r="D56" s="8">
        <v>877</v>
      </c>
      <c r="E56" s="8">
        <f t="shared" ref="E56:E72" si="42">C56+D56</f>
        <v>2572</v>
      </c>
      <c r="F56" s="8">
        <v>0</v>
      </c>
      <c r="G56" s="8">
        <v>477</v>
      </c>
      <c r="H56" s="8">
        <f t="shared" ref="H56:H72" si="43">F56+G56</f>
        <v>477</v>
      </c>
      <c r="I56" s="18">
        <f t="shared" si="36"/>
        <v>0.18545878693623638</v>
      </c>
      <c r="J56" s="8">
        <v>697</v>
      </c>
      <c r="K56" s="8">
        <v>0</v>
      </c>
      <c r="L56" s="8">
        <f t="shared" ref="L56:L72" si="44">J56+K56</f>
        <v>697</v>
      </c>
      <c r="M56" s="8">
        <v>0</v>
      </c>
      <c r="N56" s="8">
        <v>0</v>
      </c>
      <c r="O56" s="8">
        <f t="shared" ref="O56:O72" si="45">M56+N56</f>
        <v>0</v>
      </c>
      <c r="P56" s="18">
        <f t="shared" si="37"/>
        <v>0</v>
      </c>
      <c r="Q56" s="8">
        <v>892</v>
      </c>
      <c r="R56" s="8">
        <v>408</v>
      </c>
      <c r="S56" s="8">
        <f t="shared" ref="S56:S72" si="46">Q56+R56</f>
        <v>1300</v>
      </c>
      <c r="T56" s="8">
        <v>0</v>
      </c>
      <c r="U56" s="8">
        <v>236</v>
      </c>
      <c r="V56" s="8">
        <f t="shared" ref="V56:V72" si="47">T56+U56</f>
        <v>236</v>
      </c>
      <c r="W56" s="18">
        <f t="shared" si="38"/>
        <v>0.18153846153846154</v>
      </c>
    </row>
    <row r="57" spans="1:23" x14ac:dyDescent="0.2">
      <c r="A57" s="8" t="s">
        <v>104</v>
      </c>
      <c r="B57" s="8" t="s">
        <v>395</v>
      </c>
      <c r="C57" s="8">
        <v>4481</v>
      </c>
      <c r="D57" s="8">
        <v>584</v>
      </c>
      <c r="E57" s="8">
        <f t="shared" si="42"/>
        <v>5065</v>
      </c>
      <c r="F57" s="8">
        <v>808</v>
      </c>
      <c r="G57" s="8">
        <v>0</v>
      </c>
      <c r="H57" s="8">
        <f t="shared" si="43"/>
        <v>808</v>
      </c>
      <c r="I57" s="18">
        <f t="shared" si="36"/>
        <v>0.15952615992102664</v>
      </c>
      <c r="J57" s="8">
        <v>2975</v>
      </c>
      <c r="K57" s="8">
        <v>366</v>
      </c>
      <c r="L57" s="8">
        <f t="shared" si="44"/>
        <v>3341</v>
      </c>
      <c r="M57" s="8">
        <v>0</v>
      </c>
      <c r="N57" s="8">
        <v>0</v>
      </c>
      <c r="O57" s="8">
        <f t="shared" si="45"/>
        <v>0</v>
      </c>
      <c r="P57" s="18">
        <f t="shared" si="37"/>
        <v>0</v>
      </c>
      <c r="Q57" s="8">
        <v>915</v>
      </c>
      <c r="R57" s="8">
        <v>218</v>
      </c>
      <c r="S57" s="8">
        <f t="shared" si="46"/>
        <v>1133</v>
      </c>
      <c r="T57" s="8">
        <v>217</v>
      </c>
      <c r="U57" s="8">
        <v>0</v>
      </c>
      <c r="V57" s="8">
        <f t="shared" si="47"/>
        <v>217</v>
      </c>
      <c r="W57" s="18">
        <f t="shared" si="38"/>
        <v>0.19152691968225949</v>
      </c>
    </row>
    <row r="58" spans="1:23" x14ac:dyDescent="0.2">
      <c r="A58" s="8" t="s">
        <v>106</v>
      </c>
      <c r="B58" s="8" t="s">
        <v>395</v>
      </c>
      <c r="C58" s="8">
        <v>1545</v>
      </c>
      <c r="D58" s="8">
        <v>920</v>
      </c>
      <c r="E58" s="8">
        <f t="shared" si="42"/>
        <v>2465</v>
      </c>
      <c r="F58" s="8">
        <v>0</v>
      </c>
      <c r="G58" s="8">
        <v>299</v>
      </c>
      <c r="H58" s="8">
        <f t="shared" si="43"/>
        <v>299</v>
      </c>
      <c r="I58" s="18">
        <f t="shared" si="36"/>
        <v>0.12129817444219067</v>
      </c>
      <c r="J58" s="8">
        <v>479</v>
      </c>
      <c r="K58" s="8">
        <v>344</v>
      </c>
      <c r="L58" s="8">
        <f t="shared" si="44"/>
        <v>823</v>
      </c>
      <c r="M58" s="8">
        <v>0</v>
      </c>
      <c r="N58" s="8">
        <v>0</v>
      </c>
      <c r="O58" s="8">
        <f t="shared" si="45"/>
        <v>0</v>
      </c>
      <c r="P58" s="18">
        <f t="shared" si="37"/>
        <v>0</v>
      </c>
      <c r="Q58" s="8">
        <v>912</v>
      </c>
      <c r="R58" s="8">
        <v>61</v>
      </c>
      <c r="S58" s="8">
        <f t="shared" si="46"/>
        <v>973</v>
      </c>
      <c r="T58" s="8">
        <v>0</v>
      </c>
      <c r="U58" s="8">
        <v>61</v>
      </c>
      <c r="V58" s="8">
        <f t="shared" si="47"/>
        <v>61</v>
      </c>
      <c r="W58" s="18">
        <f t="shared" si="38"/>
        <v>6.2692702980472761E-2</v>
      </c>
    </row>
    <row r="59" spans="1:23" x14ac:dyDescent="0.2">
      <c r="A59" s="8" t="s">
        <v>108</v>
      </c>
      <c r="B59" s="8" t="s">
        <v>395</v>
      </c>
      <c r="C59" s="8">
        <v>2486</v>
      </c>
      <c r="D59" s="8">
        <v>230</v>
      </c>
      <c r="E59" s="8">
        <f t="shared" si="42"/>
        <v>2716</v>
      </c>
      <c r="F59" s="8">
        <v>62</v>
      </c>
      <c r="G59" s="8">
        <v>0</v>
      </c>
      <c r="H59" s="8">
        <f t="shared" si="43"/>
        <v>62</v>
      </c>
      <c r="I59" s="18">
        <f t="shared" si="36"/>
        <v>2.2827687776141383E-2</v>
      </c>
      <c r="J59" s="8">
        <v>1178</v>
      </c>
      <c r="K59" s="8">
        <v>0</v>
      </c>
      <c r="L59" s="8">
        <f t="shared" si="44"/>
        <v>1178</v>
      </c>
      <c r="M59" s="8">
        <v>0</v>
      </c>
      <c r="N59" s="8">
        <v>0</v>
      </c>
      <c r="O59" s="8">
        <f t="shared" si="45"/>
        <v>0</v>
      </c>
      <c r="P59" s="18">
        <f t="shared" si="37"/>
        <v>0</v>
      </c>
      <c r="Q59" s="8">
        <v>1231</v>
      </c>
      <c r="R59" s="8">
        <v>230</v>
      </c>
      <c r="S59" s="8">
        <f t="shared" si="46"/>
        <v>1461</v>
      </c>
      <c r="T59" s="8">
        <v>62</v>
      </c>
      <c r="U59" s="8">
        <v>0</v>
      </c>
      <c r="V59" s="8">
        <f t="shared" si="47"/>
        <v>62</v>
      </c>
      <c r="W59" s="18">
        <f t="shared" si="38"/>
        <v>4.2436687200547572E-2</v>
      </c>
    </row>
    <row r="60" spans="1:23" x14ac:dyDescent="0.2">
      <c r="A60" s="8" t="s">
        <v>110</v>
      </c>
      <c r="B60" s="8" t="s">
        <v>395</v>
      </c>
      <c r="C60" s="8">
        <v>2323</v>
      </c>
      <c r="D60" s="8">
        <v>660</v>
      </c>
      <c r="E60" s="8">
        <f t="shared" si="42"/>
        <v>2983</v>
      </c>
      <c r="F60" s="8">
        <v>0</v>
      </c>
      <c r="G60" s="8">
        <v>0</v>
      </c>
      <c r="H60" s="8">
        <f t="shared" si="43"/>
        <v>0</v>
      </c>
      <c r="I60" s="18">
        <f t="shared" si="36"/>
        <v>0</v>
      </c>
      <c r="J60" s="8">
        <v>1303</v>
      </c>
      <c r="K60" s="8">
        <v>91</v>
      </c>
      <c r="L60" s="8">
        <f t="shared" si="44"/>
        <v>1394</v>
      </c>
      <c r="M60" s="8">
        <v>0</v>
      </c>
      <c r="N60" s="8">
        <v>0</v>
      </c>
      <c r="O60" s="8">
        <f t="shared" si="45"/>
        <v>0</v>
      </c>
      <c r="P60" s="18">
        <f t="shared" si="37"/>
        <v>0</v>
      </c>
      <c r="Q60" s="8">
        <v>733</v>
      </c>
      <c r="R60" s="8">
        <v>569</v>
      </c>
      <c r="S60" s="8">
        <f t="shared" si="46"/>
        <v>1302</v>
      </c>
      <c r="T60" s="8">
        <v>0</v>
      </c>
      <c r="U60" s="8">
        <v>0</v>
      </c>
      <c r="V60" s="8">
        <f t="shared" si="47"/>
        <v>0</v>
      </c>
      <c r="W60" s="18">
        <f t="shared" si="38"/>
        <v>0</v>
      </c>
    </row>
    <row r="61" spans="1:23" x14ac:dyDescent="0.2">
      <c r="A61" s="8" t="s">
        <v>112</v>
      </c>
      <c r="B61" s="8" t="s">
        <v>395</v>
      </c>
      <c r="C61" s="8">
        <v>1617</v>
      </c>
      <c r="D61" s="8">
        <v>1526</v>
      </c>
      <c r="E61" s="8">
        <f t="shared" si="42"/>
        <v>3143</v>
      </c>
      <c r="F61" s="8">
        <v>320</v>
      </c>
      <c r="G61" s="8">
        <v>758</v>
      </c>
      <c r="H61" s="8">
        <f t="shared" si="43"/>
        <v>1078</v>
      </c>
      <c r="I61" s="18">
        <f t="shared" si="36"/>
        <v>0.34298440979955458</v>
      </c>
      <c r="J61" s="8">
        <v>1489</v>
      </c>
      <c r="K61" s="8">
        <v>0</v>
      </c>
      <c r="L61" s="8">
        <f t="shared" si="44"/>
        <v>1489</v>
      </c>
      <c r="M61" s="8">
        <v>192</v>
      </c>
      <c r="N61" s="8">
        <v>0</v>
      </c>
      <c r="O61" s="8">
        <f t="shared" si="45"/>
        <v>192</v>
      </c>
      <c r="P61" s="18">
        <f t="shared" si="37"/>
        <v>0.12894560107454667</v>
      </c>
      <c r="Q61" s="8">
        <v>0</v>
      </c>
      <c r="R61" s="8">
        <v>997</v>
      </c>
      <c r="S61" s="8">
        <f t="shared" si="46"/>
        <v>997</v>
      </c>
      <c r="T61" s="8">
        <v>0</v>
      </c>
      <c r="U61" s="8">
        <v>385</v>
      </c>
      <c r="V61" s="8">
        <f t="shared" si="47"/>
        <v>385</v>
      </c>
      <c r="W61" s="18">
        <f t="shared" si="38"/>
        <v>0.38615847542627885</v>
      </c>
    </row>
    <row r="62" spans="1:23" x14ac:dyDescent="0.2">
      <c r="A62" s="8" t="s">
        <v>114</v>
      </c>
      <c r="B62" s="8" t="s">
        <v>395</v>
      </c>
      <c r="C62" s="8">
        <v>5582</v>
      </c>
      <c r="D62" s="8">
        <v>1074</v>
      </c>
      <c r="E62" s="8">
        <f t="shared" si="42"/>
        <v>6656</v>
      </c>
      <c r="F62" s="8">
        <v>551</v>
      </c>
      <c r="G62" s="8">
        <v>138</v>
      </c>
      <c r="H62" s="8">
        <f t="shared" si="43"/>
        <v>689</v>
      </c>
      <c r="I62" s="18">
        <f t="shared" si="36"/>
        <v>0.103515625</v>
      </c>
      <c r="J62" s="8">
        <v>2057</v>
      </c>
      <c r="K62" s="8">
        <v>135</v>
      </c>
      <c r="L62" s="8">
        <f t="shared" si="44"/>
        <v>2192</v>
      </c>
      <c r="M62" s="8">
        <v>0</v>
      </c>
      <c r="N62" s="8">
        <v>0</v>
      </c>
      <c r="O62" s="8">
        <f t="shared" si="45"/>
        <v>0</v>
      </c>
      <c r="P62" s="18">
        <f t="shared" si="37"/>
        <v>0</v>
      </c>
      <c r="Q62" s="8">
        <v>2890</v>
      </c>
      <c r="R62" s="8">
        <v>614</v>
      </c>
      <c r="S62" s="8">
        <f t="shared" si="46"/>
        <v>3504</v>
      </c>
      <c r="T62" s="8">
        <v>0</v>
      </c>
      <c r="U62" s="8">
        <v>138</v>
      </c>
      <c r="V62" s="8">
        <f t="shared" si="47"/>
        <v>138</v>
      </c>
      <c r="W62" s="18">
        <f t="shared" si="38"/>
        <v>3.9383561643835614E-2</v>
      </c>
    </row>
    <row r="63" spans="1:23" x14ac:dyDescent="0.2">
      <c r="A63" s="8" t="s">
        <v>116</v>
      </c>
      <c r="B63" s="8" t="s">
        <v>395</v>
      </c>
      <c r="C63" s="8">
        <v>4285</v>
      </c>
      <c r="D63" s="8">
        <v>617</v>
      </c>
      <c r="E63" s="8">
        <f t="shared" si="42"/>
        <v>4902</v>
      </c>
      <c r="F63" s="8">
        <v>313</v>
      </c>
      <c r="G63" s="8">
        <v>283</v>
      </c>
      <c r="H63" s="8">
        <f t="shared" si="43"/>
        <v>596</v>
      </c>
      <c r="I63" s="18">
        <f t="shared" si="36"/>
        <v>0.12158302733578132</v>
      </c>
      <c r="J63" s="8">
        <v>2300</v>
      </c>
      <c r="K63" s="8">
        <v>144</v>
      </c>
      <c r="L63" s="8">
        <f t="shared" si="44"/>
        <v>2444</v>
      </c>
      <c r="M63" s="8">
        <v>0</v>
      </c>
      <c r="N63" s="8">
        <v>0</v>
      </c>
      <c r="O63" s="8">
        <f t="shared" si="45"/>
        <v>0</v>
      </c>
      <c r="P63" s="18">
        <f t="shared" si="37"/>
        <v>0</v>
      </c>
      <c r="Q63" s="8">
        <v>1672</v>
      </c>
      <c r="R63" s="8">
        <v>190</v>
      </c>
      <c r="S63" s="8">
        <f t="shared" si="46"/>
        <v>1862</v>
      </c>
      <c r="T63" s="8">
        <v>0</v>
      </c>
      <c r="U63" s="8">
        <v>0</v>
      </c>
      <c r="V63" s="8">
        <f t="shared" si="47"/>
        <v>0</v>
      </c>
      <c r="W63" s="18">
        <f t="shared" si="38"/>
        <v>0</v>
      </c>
    </row>
    <row r="64" spans="1:23" x14ac:dyDescent="0.2">
      <c r="A64" s="8" t="s">
        <v>118</v>
      </c>
      <c r="B64" s="8" t="s">
        <v>395</v>
      </c>
      <c r="C64" s="8">
        <v>5368</v>
      </c>
      <c r="D64" s="8">
        <v>875</v>
      </c>
      <c r="E64" s="8">
        <f t="shared" si="42"/>
        <v>6243</v>
      </c>
      <c r="F64" s="8">
        <v>957</v>
      </c>
      <c r="G64" s="8">
        <v>51</v>
      </c>
      <c r="H64" s="8">
        <f t="shared" si="43"/>
        <v>1008</v>
      </c>
      <c r="I64" s="18">
        <f t="shared" si="36"/>
        <v>0.16146083613647286</v>
      </c>
      <c r="J64" s="8">
        <v>1936</v>
      </c>
      <c r="K64" s="8">
        <v>0</v>
      </c>
      <c r="L64" s="8">
        <f t="shared" si="44"/>
        <v>1936</v>
      </c>
      <c r="M64" s="8">
        <v>215</v>
      </c>
      <c r="N64" s="8">
        <v>0</v>
      </c>
      <c r="O64" s="8">
        <f t="shared" si="45"/>
        <v>215</v>
      </c>
      <c r="P64" s="18">
        <f t="shared" si="37"/>
        <v>0.11105371900826447</v>
      </c>
      <c r="Q64" s="8">
        <v>2884</v>
      </c>
      <c r="R64" s="8">
        <v>668</v>
      </c>
      <c r="S64" s="8">
        <f t="shared" si="46"/>
        <v>3552</v>
      </c>
      <c r="T64" s="8">
        <v>523</v>
      </c>
      <c r="U64" s="8">
        <v>0</v>
      </c>
      <c r="V64" s="8">
        <f t="shared" si="47"/>
        <v>523</v>
      </c>
      <c r="W64" s="18">
        <f t="shared" si="38"/>
        <v>0.147240990990991</v>
      </c>
    </row>
    <row r="65" spans="1:23" x14ac:dyDescent="0.2">
      <c r="A65" s="8" t="s">
        <v>120</v>
      </c>
      <c r="B65" s="8" t="s">
        <v>395</v>
      </c>
      <c r="C65" s="8">
        <v>1152</v>
      </c>
      <c r="D65" s="8">
        <v>278</v>
      </c>
      <c r="E65" s="8">
        <f t="shared" si="42"/>
        <v>1430</v>
      </c>
      <c r="F65" s="8">
        <v>122</v>
      </c>
      <c r="G65" s="8">
        <v>0</v>
      </c>
      <c r="H65" s="8">
        <f t="shared" si="43"/>
        <v>122</v>
      </c>
      <c r="I65" s="18">
        <f t="shared" si="36"/>
        <v>8.5314685314685321E-2</v>
      </c>
      <c r="J65" s="8">
        <v>266</v>
      </c>
      <c r="K65" s="8">
        <v>86</v>
      </c>
      <c r="L65" s="8">
        <f t="shared" si="44"/>
        <v>352</v>
      </c>
      <c r="M65" s="8">
        <v>5</v>
      </c>
      <c r="N65" s="8">
        <v>0</v>
      </c>
      <c r="O65" s="8">
        <f t="shared" si="45"/>
        <v>5</v>
      </c>
      <c r="P65" s="18">
        <f t="shared" si="37"/>
        <v>1.4204545454545454E-2</v>
      </c>
      <c r="Q65" s="8">
        <v>855</v>
      </c>
      <c r="R65" s="8">
        <v>192</v>
      </c>
      <c r="S65" s="8">
        <f t="shared" si="46"/>
        <v>1047</v>
      </c>
      <c r="T65" s="8">
        <v>117</v>
      </c>
      <c r="U65" s="8">
        <v>0</v>
      </c>
      <c r="V65" s="8">
        <f t="shared" si="47"/>
        <v>117</v>
      </c>
      <c r="W65" s="18">
        <f t="shared" si="38"/>
        <v>0.11174785100286533</v>
      </c>
    </row>
    <row r="66" spans="1:23" x14ac:dyDescent="0.2">
      <c r="A66" s="8" t="s">
        <v>122</v>
      </c>
      <c r="B66" s="8" t="s">
        <v>395</v>
      </c>
      <c r="C66" s="8">
        <v>1550</v>
      </c>
      <c r="D66" s="8">
        <v>903</v>
      </c>
      <c r="E66" s="8">
        <f t="shared" si="42"/>
        <v>2453</v>
      </c>
      <c r="F66" s="8">
        <v>282</v>
      </c>
      <c r="G66" s="8">
        <v>54</v>
      </c>
      <c r="H66" s="8">
        <f t="shared" si="43"/>
        <v>336</v>
      </c>
      <c r="I66" s="18">
        <f t="shared" si="36"/>
        <v>0.13697513249082754</v>
      </c>
      <c r="J66" s="8">
        <v>482</v>
      </c>
      <c r="K66" s="8">
        <v>98</v>
      </c>
      <c r="L66" s="8">
        <f t="shared" si="44"/>
        <v>580</v>
      </c>
      <c r="M66" s="8">
        <v>154</v>
      </c>
      <c r="N66" s="8">
        <v>0</v>
      </c>
      <c r="O66" s="8">
        <f t="shared" si="45"/>
        <v>154</v>
      </c>
      <c r="P66" s="18">
        <f t="shared" si="37"/>
        <v>0.26551724137931032</v>
      </c>
      <c r="Q66" s="8">
        <v>512</v>
      </c>
      <c r="R66" s="8">
        <v>451</v>
      </c>
      <c r="S66" s="8">
        <f t="shared" si="46"/>
        <v>963</v>
      </c>
      <c r="T66" s="8">
        <v>128</v>
      </c>
      <c r="U66" s="8">
        <v>54</v>
      </c>
      <c r="V66" s="8">
        <f t="shared" si="47"/>
        <v>182</v>
      </c>
      <c r="W66" s="18">
        <f t="shared" si="38"/>
        <v>0.18899273104880582</v>
      </c>
    </row>
    <row r="67" spans="1:23" x14ac:dyDescent="0.2">
      <c r="A67" s="8" t="s">
        <v>124</v>
      </c>
      <c r="B67" s="8" t="s">
        <v>395</v>
      </c>
      <c r="C67" s="8">
        <v>5616</v>
      </c>
      <c r="D67" s="8">
        <v>3729</v>
      </c>
      <c r="E67" s="8">
        <f t="shared" si="42"/>
        <v>9345</v>
      </c>
      <c r="F67" s="8">
        <v>452</v>
      </c>
      <c r="G67" s="8">
        <v>1051</v>
      </c>
      <c r="H67" s="8">
        <f t="shared" si="43"/>
        <v>1503</v>
      </c>
      <c r="I67" s="18">
        <f t="shared" ref="I67:I98" si="48">H67/E67</f>
        <v>0.16083467094703049</v>
      </c>
      <c r="J67" s="8">
        <v>3774</v>
      </c>
      <c r="K67" s="8">
        <v>1156</v>
      </c>
      <c r="L67" s="8">
        <f t="shared" si="44"/>
        <v>4930</v>
      </c>
      <c r="M67" s="8">
        <v>109</v>
      </c>
      <c r="N67" s="8">
        <v>341</v>
      </c>
      <c r="O67" s="8">
        <f t="shared" si="45"/>
        <v>450</v>
      </c>
      <c r="P67" s="18">
        <f t="shared" ref="P67:P98" si="49">O67/L67</f>
        <v>9.1277890466531439E-2</v>
      </c>
      <c r="Q67" s="8">
        <v>1388</v>
      </c>
      <c r="R67" s="8">
        <v>1605</v>
      </c>
      <c r="S67" s="8">
        <f t="shared" si="46"/>
        <v>2993</v>
      </c>
      <c r="T67" s="8">
        <v>158</v>
      </c>
      <c r="U67" s="8">
        <v>543</v>
      </c>
      <c r="V67" s="8">
        <f t="shared" si="47"/>
        <v>701</v>
      </c>
      <c r="W67" s="18">
        <f t="shared" ref="W67:W98" si="50">V67/S67</f>
        <v>0.23421316404944872</v>
      </c>
    </row>
    <row r="68" spans="1:23" x14ac:dyDescent="0.2">
      <c r="A68" s="8" t="s">
        <v>126</v>
      </c>
      <c r="B68" s="8" t="s">
        <v>395</v>
      </c>
      <c r="C68" s="8">
        <v>4267</v>
      </c>
      <c r="D68" s="8">
        <v>1603</v>
      </c>
      <c r="E68" s="8">
        <f t="shared" si="42"/>
        <v>5870</v>
      </c>
      <c r="F68" s="8">
        <v>394</v>
      </c>
      <c r="G68" s="8">
        <v>69</v>
      </c>
      <c r="H68" s="8">
        <f t="shared" si="43"/>
        <v>463</v>
      </c>
      <c r="I68" s="18">
        <f t="shared" si="48"/>
        <v>7.8875638841567286E-2</v>
      </c>
      <c r="J68" s="8">
        <v>1538</v>
      </c>
      <c r="K68" s="8">
        <v>1190</v>
      </c>
      <c r="L68" s="8">
        <f t="shared" si="44"/>
        <v>2728</v>
      </c>
      <c r="M68" s="8">
        <v>0</v>
      </c>
      <c r="N68" s="8">
        <v>69</v>
      </c>
      <c r="O68" s="8">
        <f t="shared" si="45"/>
        <v>69</v>
      </c>
      <c r="P68" s="18">
        <f t="shared" si="49"/>
        <v>2.5293255131964808E-2</v>
      </c>
      <c r="Q68" s="8">
        <v>1540</v>
      </c>
      <c r="R68" s="8">
        <v>413</v>
      </c>
      <c r="S68" s="8">
        <f t="shared" si="46"/>
        <v>1953</v>
      </c>
      <c r="T68" s="8">
        <v>58</v>
      </c>
      <c r="U68" s="8">
        <v>0</v>
      </c>
      <c r="V68" s="8">
        <f t="shared" si="47"/>
        <v>58</v>
      </c>
      <c r="W68" s="18">
        <f t="shared" si="50"/>
        <v>2.9697900665642603E-2</v>
      </c>
    </row>
    <row r="69" spans="1:23" x14ac:dyDescent="0.2">
      <c r="A69" s="8" t="s">
        <v>128</v>
      </c>
      <c r="B69" s="8" t="s">
        <v>395</v>
      </c>
      <c r="C69" s="8">
        <v>6379</v>
      </c>
      <c r="D69" s="8">
        <v>517</v>
      </c>
      <c r="E69" s="8">
        <f t="shared" si="42"/>
        <v>6896</v>
      </c>
      <c r="F69" s="8">
        <v>801</v>
      </c>
      <c r="G69" s="8">
        <v>0</v>
      </c>
      <c r="H69" s="8">
        <f t="shared" si="43"/>
        <v>801</v>
      </c>
      <c r="I69" s="18">
        <f t="shared" si="48"/>
        <v>0.11615429234338748</v>
      </c>
      <c r="J69" s="8">
        <v>2898</v>
      </c>
      <c r="K69" s="8">
        <v>137</v>
      </c>
      <c r="L69" s="8">
        <f t="shared" si="44"/>
        <v>3035</v>
      </c>
      <c r="M69" s="8">
        <v>50</v>
      </c>
      <c r="N69" s="8">
        <v>0</v>
      </c>
      <c r="O69" s="8">
        <f t="shared" si="45"/>
        <v>50</v>
      </c>
      <c r="P69" s="18">
        <f t="shared" si="49"/>
        <v>1.6474464579901153E-2</v>
      </c>
      <c r="Q69" s="8">
        <v>3111</v>
      </c>
      <c r="R69" s="8">
        <v>163</v>
      </c>
      <c r="S69" s="8">
        <f t="shared" si="46"/>
        <v>3274</v>
      </c>
      <c r="T69" s="8">
        <v>381</v>
      </c>
      <c r="U69" s="8">
        <v>0</v>
      </c>
      <c r="V69" s="8">
        <f t="shared" si="47"/>
        <v>381</v>
      </c>
      <c r="W69" s="18">
        <f t="shared" si="50"/>
        <v>0.1163714111178986</v>
      </c>
    </row>
    <row r="70" spans="1:23" x14ac:dyDescent="0.2">
      <c r="A70" s="8" t="s">
        <v>130</v>
      </c>
      <c r="B70" s="8" t="s">
        <v>395</v>
      </c>
      <c r="C70" s="8">
        <v>7092</v>
      </c>
      <c r="D70" s="8">
        <v>2861</v>
      </c>
      <c r="E70" s="8">
        <f t="shared" si="42"/>
        <v>9953</v>
      </c>
      <c r="F70" s="8">
        <v>395</v>
      </c>
      <c r="G70" s="8">
        <v>549</v>
      </c>
      <c r="H70" s="8">
        <f t="shared" si="43"/>
        <v>944</v>
      </c>
      <c r="I70" s="18">
        <f t="shared" si="48"/>
        <v>9.4845775143172911E-2</v>
      </c>
      <c r="J70" s="8">
        <v>2103</v>
      </c>
      <c r="K70" s="8">
        <v>573</v>
      </c>
      <c r="L70" s="8">
        <f t="shared" si="44"/>
        <v>2676</v>
      </c>
      <c r="M70" s="8">
        <v>0</v>
      </c>
      <c r="N70" s="8">
        <v>0</v>
      </c>
      <c r="O70" s="8">
        <f t="shared" si="45"/>
        <v>0</v>
      </c>
      <c r="P70" s="18">
        <f t="shared" si="49"/>
        <v>0</v>
      </c>
      <c r="Q70" s="8">
        <v>4371</v>
      </c>
      <c r="R70" s="8">
        <v>1117</v>
      </c>
      <c r="S70" s="8">
        <f t="shared" si="46"/>
        <v>5488</v>
      </c>
      <c r="T70" s="8">
        <v>395</v>
      </c>
      <c r="U70" s="8">
        <v>422</v>
      </c>
      <c r="V70" s="8">
        <f t="shared" si="47"/>
        <v>817</v>
      </c>
      <c r="W70" s="18">
        <f t="shared" si="50"/>
        <v>0.14887026239067055</v>
      </c>
    </row>
    <row r="71" spans="1:23" x14ac:dyDescent="0.2">
      <c r="A71" s="8" t="s">
        <v>132</v>
      </c>
      <c r="B71" s="8" t="s">
        <v>395</v>
      </c>
      <c r="C71" s="8">
        <v>7308</v>
      </c>
      <c r="D71" s="8">
        <v>2697</v>
      </c>
      <c r="E71" s="8">
        <f t="shared" si="42"/>
        <v>10005</v>
      </c>
      <c r="F71" s="8">
        <v>722</v>
      </c>
      <c r="G71" s="8">
        <v>275</v>
      </c>
      <c r="H71" s="8">
        <f t="shared" si="43"/>
        <v>997</v>
      </c>
      <c r="I71" s="18">
        <f t="shared" si="48"/>
        <v>9.9650174912543729E-2</v>
      </c>
      <c r="J71" s="8">
        <v>2716</v>
      </c>
      <c r="K71" s="8">
        <v>978</v>
      </c>
      <c r="L71" s="8">
        <f t="shared" si="44"/>
        <v>3694</v>
      </c>
      <c r="M71" s="8">
        <v>0</v>
      </c>
      <c r="N71" s="8">
        <v>0</v>
      </c>
      <c r="O71" s="8">
        <f t="shared" si="45"/>
        <v>0</v>
      </c>
      <c r="P71" s="18">
        <f t="shared" si="49"/>
        <v>0</v>
      </c>
      <c r="Q71" s="8">
        <v>3625</v>
      </c>
      <c r="R71" s="8">
        <v>936</v>
      </c>
      <c r="S71" s="8">
        <f t="shared" si="46"/>
        <v>4561</v>
      </c>
      <c r="T71" s="8">
        <v>164</v>
      </c>
      <c r="U71" s="8">
        <v>0</v>
      </c>
      <c r="V71" s="8">
        <f t="shared" si="47"/>
        <v>164</v>
      </c>
      <c r="W71" s="18">
        <f t="shared" si="50"/>
        <v>3.5957026967770228E-2</v>
      </c>
    </row>
    <row r="72" spans="1:23" x14ac:dyDescent="0.2">
      <c r="A72" s="8" t="s">
        <v>134</v>
      </c>
      <c r="B72" s="8" t="s">
        <v>395</v>
      </c>
      <c r="C72" s="8">
        <v>8341</v>
      </c>
      <c r="D72" s="8">
        <v>3214</v>
      </c>
      <c r="E72" s="8">
        <f t="shared" si="42"/>
        <v>11555</v>
      </c>
      <c r="F72" s="8">
        <v>559</v>
      </c>
      <c r="G72" s="8">
        <v>884</v>
      </c>
      <c r="H72" s="8">
        <f t="shared" si="43"/>
        <v>1443</v>
      </c>
      <c r="I72" s="18">
        <f t="shared" si="48"/>
        <v>0.124881003894418</v>
      </c>
      <c r="J72" s="8">
        <v>4095</v>
      </c>
      <c r="K72" s="8">
        <v>848</v>
      </c>
      <c r="L72" s="8">
        <f t="shared" si="44"/>
        <v>4943</v>
      </c>
      <c r="M72" s="8">
        <v>0</v>
      </c>
      <c r="N72" s="8">
        <v>0</v>
      </c>
      <c r="O72" s="8">
        <f t="shared" si="45"/>
        <v>0</v>
      </c>
      <c r="P72" s="18">
        <f t="shared" si="49"/>
        <v>0</v>
      </c>
      <c r="Q72" s="8">
        <v>3386</v>
      </c>
      <c r="R72" s="8">
        <v>1716</v>
      </c>
      <c r="S72" s="8">
        <f t="shared" si="46"/>
        <v>5102</v>
      </c>
      <c r="T72" s="8">
        <v>374</v>
      </c>
      <c r="U72" s="8">
        <v>411</v>
      </c>
      <c r="V72" s="8">
        <f t="shared" si="47"/>
        <v>785</v>
      </c>
      <c r="W72" s="18">
        <f t="shared" si="50"/>
        <v>0.15386123088984713</v>
      </c>
    </row>
    <row r="73" spans="1:23" x14ac:dyDescent="0.2">
      <c r="A73" s="8" t="s">
        <v>396</v>
      </c>
      <c r="B73" s="8"/>
      <c r="C73" s="8">
        <f t="shared" ref="C73:H73" si="51">SUM(C56:C72)</f>
        <v>71087</v>
      </c>
      <c r="D73" s="8">
        <f t="shared" si="51"/>
        <v>23165</v>
      </c>
      <c r="E73" s="8">
        <f t="shared" si="51"/>
        <v>94252</v>
      </c>
      <c r="F73" s="8">
        <f t="shared" si="51"/>
        <v>6738</v>
      </c>
      <c r="G73" s="8">
        <f t="shared" si="51"/>
        <v>4888</v>
      </c>
      <c r="H73" s="8">
        <f t="shared" si="51"/>
        <v>11626</v>
      </c>
      <c r="I73" s="18">
        <f t="shared" si="48"/>
        <v>0.12335016763570004</v>
      </c>
      <c r="J73" s="8">
        <f t="shared" ref="J73:O73" si="52">SUM(J56:J72)</f>
        <v>32286</v>
      </c>
      <c r="K73" s="8">
        <f t="shared" si="52"/>
        <v>6146</v>
      </c>
      <c r="L73" s="8">
        <f t="shared" si="52"/>
        <v>38432</v>
      </c>
      <c r="M73" s="8">
        <f t="shared" si="52"/>
        <v>725</v>
      </c>
      <c r="N73" s="8">
        <f t="shared" si="52"/>
        <v>410</v>
      </c>
      <c r="O73" s="8">
        <f t="shared" si="52"/>
        <v>1135</v>
      </c>
      <c r="P73" s="18">
        <f t="shared" si="49"/>
        <v>2.9532681099084097E-2</v>
      </c>
      <c r="Q73" s="8">
        <f t="shared" ref="Q73:V73" si="53">SUM(Q56:Q72)</f>
        <v>30917</v>
      </c>
      <c r="R73" s="8">
        <f t="shared" si="53"/>
        <v>10548</v>
      </c>
      <c r="S73" s="8">
        <f t="shared" si="53"/>
        <v>41465</v>
      </c>
      <c r="T73" s="8">
        <f t="shared" si="53"/>
        <v>2577</v>
      </c>
      <c r="U73" s="8">
        <f t="shared" si="53"/>
        <v>2250</v>
      </c>
      <c r="V73" s="8">
        <f t="shared" si="53"/>
        <v>4827</v>
      </c>
      <c r="W73" s="18">
        <f t="shared" si="50"/>
        <v>0.11641143132762571</v>
      </c>
    </row>
    <row r="74" spans="1:23" x14ac:dyDescent="0.2">
      <c r="A74" s="187" t="s">
        <v>136</v>
      </c>
      <c r="B74" s="187" t="s">
        <v>397</v>
      </c>
      <c r="C74" s="12">
        <v>302</v>
      </c>
      <c r="D74" s="12">
        <v>0</v>
      </c>
      <c r="E74" s="12">
        <f>C74+D74</f>
        <v>302</v>
      </c>
      <c r="F74" s="12">
        <v>0</v>
      </c>
      <c r="G74" s="12">
        <v>0</v>
      </c>
      <c r="H74" s="12">
        <f>F74+G74</f>
        <v>0</v>
      </c>
      <c r="I74" s="19">
        <f t="shared" si="48"/>
        <v>0</v>
      </c>
      <c r="J74" s="12">
        <v>255</v>
      </c>
      <c r="K74" s="12">
        <v>0</v>
      </c>
      <c r="L74" s="12">
        <f>J74+K74</f>
        <v>255</v>
      </c>
      <c r="M74" s="12">
        <v>0</v>
      </c>
      <c r="N74" s="12">
        <v>0</v>
      </c>
      <c r="O74" s="12">
        <f>M74+N74</f>
        <v>0</v>
      </c>
      <c r="P74" s="19">
        <f t="shared" si="49"/>
        <v>0</v>
      </c>
      <c r="Q74" s="12">
        <v>47</v>
      </c>
      <c r="R74" s="12">
        <v>0</v>
      </c>
      <c r="S74" s="12">
        <f>Q74+R74</f>
        <v>47</v>
      </c>
      <c r="T74" s="12">
        <v>0</v>
      </c>
      <c r="U74" s="12">
        <v>0</v>
      </c>
      <c r="V74" s="12">
        <f>T74+U74</f>
        <v>0</v>
      </c>
      <c r="W74" s="19">
        <f t="shared" si="50"/>
        <v>0</v>
      </c>
    </row>
    <row r="75" spans="1:23" x14ac:dyDescent="0.2">
      <c r="A75" s="187" t="s">
        <v>138</v>
      </c>
      <c r="B75" s="187" t="s">
        <v>397</v>
      </c>
      <c r="C75" s="12">
        <v>26</v>
      </c>
      <c r="D75" s="12">
        <v>19</v>
      </c>
      <c r="E75" s="12">
        <f>C75+D75</f>
        <v>45</v>
      </c>
      <c r="F75" s="12">
        <v>17</v>
      </c>
      <c r="G75" s="12">
        <v>19</v>
      </c>
      <c r="H75" s="12">
        <f>F75+G75</f>
        <v>36</v>
      </c>
      <c r="I75" s="19">
        <f t="shared" si="48"/>
        <v>0.8</v>
      </c>
      <c r="J75" s="12">
        <v>9</v>
      </c>
      <c r="K75" s="12">
        <v>0</v>
      </c>
      <c r="L75" s="12">
        <f>J75+K75</f>
        <v>9</v>
      </c>
      <c r="M75" s="12">
        <v>0</v>
      </c>
      <c r="N75" s="12">
        <v>0</v>
      </c>
      <c r="O75" s="12">
        <f>M75+N75</f>
        <v>0</v>
      </c>
      <c r="P75" s="19">
        <f t="shared" si="49"/>
        <v>0</v>
      </c>
      <c r="Q75" s="12">
        <v>17</v>
      </c>
      <c r="R75" s="12">
        <v>19</v>
      </c>
      <c r="S75" s="12">
        <f>Q75+R75</f>
        <v>36</v>
      </c>
      <c r="T75" s="12">
        <v>17</v>
      </c>
      <c r="U75" s="12">
        <v>19</v>
      </c>
      <c r="V75" s="12">
        <f>T75+U75</f>
        <v>36</v>
      </c>
      <c r="W75" s="19">
        <f t="shared" si="50"/>
        <v>1</v>
      </c>
    </row>
    <row r="76" spans="1:23" x14ac:dyDescent="0.2">
      <c r="A76" s="187" t="s">
        <v>140</v>
      </c>
      <c r="B76" s="187" t="s">
        <v>397</v>
      </c>
      <c r="C76" s="12">
        <v>1337</v>
      </c>
      <c r="D76" s="12">
        <v>181</v>
      </c>
      <c r="E76" s="12">
        <f>C76+D76</f>
        <v>1518</v>
      </c>
      <c r="F76" s="12">
        <v>346</v>
      </c>
      <c r="G76" s="12">
        <v>83</v>
      </c>
      <c r="H76" s="12">
        <f>F76+G76</f>
        <v>429</v>
      </c>
      <c r="I76" s="19">
        <f t="shared" si="48"/>
        <v>0.28260869565217389</v>
      </c>
      <c r="J76" s="12">
        <v>211</v>
      </c>
      <c r="K76" s="12">
        <v>98</v>
      </c>
      <c r="L76" s="12">
        <f>J76+K76</f>
        <v>309</v>
      </c>
      <c r="M76" s="12">
        <v>0</v>
      </c>
      <c r="N76" s="12">
        <v>0</v>
      </c>
      <c r="O76" s="12">
        <f>M76+N76</f>
        <v>0</v>
      </c>
      <c r="P76" s="19">
        <f t="shared" si="49"/>
        <v>0</v>
      </c>
      <c r="Q76" s="12">
        <v>712</v>
      </c>
      <c r="R76" s="12">
        <v>0</v>
      </c>
      <c r="S76" s="12">
        <f>Q76+R76</f>
        <v>712</v>
      </c>
      <c r="T76" s="12">
        <v>159</v>
      </c>
      <c r="U76" s="12">
        <v>0</v>
      </c>
      <c r="V76" s="12">
        <f>T76+U76</f>
        <v>159</v>
      </c>
      <c r="W76" s="19">
        <f t="shared" si="50"/>
        <v>0.22331460674157302</v>
      </c>
    </row>
    <row r="77" spans="1:23" x14ac:dyDescent="0.2">
      <c r="A77" s="187" t="s">
        <v>142</v>
      </c>
      <c r="B77" s="187" t="s">
        <v>397</v>
      </c>
      <c r="C77" s="12">
        <v>96</v>
      </c>
      <c r="D77" s="12">
        <v>0</v>
      </c>
      <c r="E77" s="12">
        <f>C77+D77</f>
        <v>96</v>
      </c>
      <c r="F77" s="12">
        <v>13</v>
      </c>
      <c r="G77" s="12">
        <v>0</v>
      </c>
      <c r="H77" s="12">
        <f>F77+G77</f>
        <v>13</v>
      </c>
      <c r="I77" s="19">
        <f t="shared" si="48"/>
        <v>0.13541666666666666</v>
      </c>
      <c r="J77" s="12">
        <v>64</v>
      </c>
      <c r="K77" s="12">
        <v>0</v>
      </c>
      <c r="L77" s="12">
        <f>J77+K77</f>
        <v>64</v>
      </c>
      <c r="M77" s="12">
        <v>0</v>
      </c>
      <c r="N77" s="12">
        <v>0</v>
      </c>
      <c r="O77" s="12">
        <f>M77+N77</f>
        <v>0</v>
      </c>
      <c r="P77" s="19">
        <f t="shared" si="49"/>
        <v>0</v>
      </c>
      <c r="Q77" s="12">
        <v>19</v>
      </c>
      <c r="R77" s="12">
        <v>0</v>
      </c>
      <c r="S77" s="12">
        <f>Q77+R77</f>
        <v>19</v>
      </c>
      <c r="T77" s="12">
        <v>0</v>
      </c>
      <c r="U77" s="12">
        <v>0</v>
      </c>
      <c r="V77" s="12">
        <f>T77+U77</f>
        <v>0</v>
      </c>
      <c r="W77" s="19">
        <f t="shared" si="50"/>
        <v>0</v>
      </c>
    </row>
    <row r="78" spans="1:23" x14ac:dyDescent="0.2">
      <c r="A78" s="187" t="s">
        <v>398</v>
      </c>
      <c r="B78" s="187"/>
      <c r="C78" s="12">
        <f t="shared" ref="C78:H78" si="54">SUM(C74:C77)</f>
        <v>1761</v>
      </c>
      <c r="D78" s="12">
        <f t="shared" si="54"/>
        <v>200</v>
      </c>
      <c r="E78" s="12">
        <f t="shared" si="54"/>
        <v>1961</v>
      </c>
      <c r="F78" s="12">
        <f t="shared" si="54"/>
        <v>376</v>
      </c>
      <c r="G78" s="12">
        <f t="shared" si="54"/>
        <v>102</v>
      </c>
      <c r="H78" s="12">
        <f t="shared" si="54"/>
        <v>478</v>
      </c>
      <c r="I78" s="19">
        <f t="shared" si="48"/>
        <v>0.24375318714941357</v>
      </c>
      <c r="J78" s="12">
        <f t="shared" ref="J78:O78" si="55">SUM(J74:J77)</f>
        <v>539</v>
      </c>
      <c r="K78" s="12">
        <f t="shared" si="55"/>
        <v>98</v>
      </c>
      <c r="L78" s="12">
        <f t="shared" si="55"/>
        <v>637</v>
      </c>
      <c r="M78" s="12">
        <f t="shared" si="55"/>
        <v>0</v>
      </c>
      <c r="N78" s="12">
        <f t="shared" si="55"/>
        <v>0</v>
      </c>
      <c r="O78" s="12">
        <f t="shared" si="55"/>
        <v>0</v>
      </c>
      <c r="P78" s="19">
        <f t="shared" si="49"/>
        <v>0</v>
      </c>
      <c r="Q78" s="12">
        <f t="shared" ref="Q78:V78" si="56">SUM(Q74:Q77)</f>
        <v>795</v>
      </c>
      <c r="R78" s="12">
        <f t="shared" si="56"/>
        <v>19</v>
      </c>
      <c r="S78" s="12">
        <f t="shared" si="56"/>
        <v>814</v>
      </c>
      <c r="T78" s="12">
        <f t="shared" si="56"/>
        <v>176</v>
      </c>
      <c r="U78" s="12">
        <f t="shared" si="56"/>
        <v>19</v>
      </c>
      <c r="V78" s="12">
        <f t="shared" si="56"/>
        <v>195</v>
      </c>
      <c r="W78" s="19">
        <f t="shared" si="50"/>
        <v>0.23955773955773957</v>
      </c>
    </row>
    <row r="79" spans="1:23" x14ac:dyDescent="0.2">
      <c r="A79" s="11" t="s">
        <v>144</v>
      </c>
      <c r="B79" s="11" t="s">
        <v>399</v>
      </c>
      <c r="C79" s="11">
        <v>9986</v>
      </c>
      <c r="D79" s="11">
        <v>829</v>
      </c>
      <c r="E79" s="11">
        <f t="shared" ref="E79:E110" si="57">C79+D79</f>
        <v>10815</v>
      </c>
      <c r="F79" s="11">
        <v>2506</v>
      </c>
      <c r="G79" s="11">
        <v>171</v>
      </c>
      <c r="H79" s="11">
        <f t="shared" ref="H79:H110" si="58">F79+G79</f>
        <v>2677</v>
      </c>
      <c r="I79" s="20">
        <f t="shared" si="48"/>
        <v>0.24752658344891354</v>
      </c>
      <c r="J79" s="11">
        <v>1819</v>
      </c>
      <c r="K79" s="11">
        <v>510</v>
      </c>
      <c r="L79" s="11">
        <f t="shared" ref="L79:L110" si="59">J79+K79</f>
        <v>2329</v>
      </c>
      <c r="M79" s="11">
        <v>0</v>
      </c>
      <c r="N79" s="11">
        <v>0</v>
      </c>
      <c r="O79" s="11">
        <f t="shared" ref="O79:O110" si="60">M79+N79</f>
        <v>0</v>
      </c>
      <c r="P79" s="20">
        <f t="shared" si="49"/>
        <v>0</v>
      </c>
      <c r="Q79" s="11">
        <v>6045</v>
      </c>
      <c r="R79" s="11">
        <v>319</v>
      </c>
      <c r="S79" s="11">
        <f t="shared" ref="S79:S110" si="61">Q79+R79</f>
        <v>6364</v>
      </c>
      <c r="T79" s="11">
        <v>1873</v>
      </c>
      <c r="U79" s="11">
        <v>171</v>
      </c>
      <c r="V79" s="11">
        <f t="shared" ref="V79:V110" si="62">T79+U79</f>
        <v>2044</v>
      </c>
      <c r="W79" s="20">
        <f t="shared" si="50"/>
        <v>0.32118164676304212</v>
      </c>
    </row>
    <row r="80" spans="1:23" x14ac:dyDescent="0.2">
      <c r="A80" s="11" t="s">
        <v>146</v>
      </c>
      <c r="B80" s="11" t="s">
        <v>399</v>
      </c>
      <c r="C80" s="11">
        <v>4857</v>
      </c>
      <c r="D80" s="11">
        <v>329</v>
      </c>
      <c r="E80" s="11">
        <f t="shared" si="57"/>
        <v>5186</v>
      </c>
      <c r="F80" s="11">
        <v>0</v>
      </c>
      <c r="G80" s="11">
        <v>38</v>
      </c>
      <c r="H80" s="11">
        <f t="shared" si="58"/>
        <v>38</v>
      </c>
      <c r="I80" s="20">
        <f t="shared" si="48"/>
        <v>7.3274199768607788E-3</v>
      </c>
      <c r="J80" s="11">
        <v>2033</v>
      </c>
      <c r="K80" s="11">
        <v>247</v>
      </c>
      <c r="L80" s="11">
        <f t="shared" si="59"/>
        <v>2280</v>
      </c>
      <c r="M80" s="11">
        <v>0</v>
      </c>
      <c r="N80" s="11">
        <v>38</v>
      </c>
      <c r="O80" s="11">
        <f t="shared" si="60"/>
        <v>38</v>
      </c>
      <c r="P80" s="20">
        <f t="shared" si="49"/>
        <v>1.6666666666666666E-2</v>
      </c>
      <c r="Q80" s="11">
        <v>2251</v>
      </c>
      <c r="R80" s="11">
        <v>35</v>
      </c>
      <c r="S80" s="11">
        <f t="shared" si="61"/>
        <v>2286</v>
      </c>
      <c r="T80" s="11">
        <v>0</v>
      </c>
      <c r="U80" s="11">
        <v>0</v>
      </c>
      <c r="V80" s="11">
        <f t="shared" si="62"/>
        <v>0</v>
      </c>
      <c r="W80" s="20">
        <f t="shared" si="50"/>
        <v>0</v>
      </c>
    </row>
    <row r="81" spans="1:23" x14ac:dyDescent="0.2">
      <c r="A81" s="11" t="s">
        <v>148</v>
      </c>
      <c r="B81" s="11" t="s">
        <v>399</v>
      </c>
      <c r="C81" s="11">
        <v>7554</v>
      </c>
      <c r="D81" s="11">
        <v>1402</v>
      </c>
      <c r="E81" s="11">
        <f t="shared" si="57"/>
        <v>8956</v>
      </c>
      <c r="F81" s="11">
        <v>1273</v>
      </c>
      <c r="G81" s="11">
        <v>0</v>
      </c>
      <c r="H81" s="11">
        <f t="shared" si="58"/>
        <v>1273</v>
      </c>
      <c r="I81" s="20">
        <f t="shared" si="48"/>
        <v>0.14213934792318</v>
      </c>
      <c r="J81" s="11">
        <v>2715</v>
      </c>
      <c r="K81" s="11">
        <v>166</v>
      </c>
      <c r="L81" s="11">
        <f t="shared" si="59"/>
        <v>2881</v>
      </c>
      <c r="M81" s="11">
        <v>0</v>
      </c>
      <c r="N81" s="11">
        <v>0</v>
      </c>
      <c r="O81" s="11">
        <f t="shared" si="60"/>
        <v>0</v>
      </c>
      <c r="P81" s="20">
        <f t="shared" si="49"/>
        <v>0</v>
      </c>
      <c r="Q81" s="11">
        <v>4186</v>
      </c>
      <c r="R81" s="11">
        <v>1147</v>
      </c>
      <c r="S81" s="11">
        <f t="shared" si="61"/>
        <v>5333</v>
      </c>
      <c r="T81" s="11">
        <v>1166</v>
      </c>
      <c r="U81" s="11">
        <v>0</v>
      </c>
      <c r="V81" s="11">
        <f t="shared" si="62"/>
        <v>1166</v>
      </c>
      <c r="W81" s="20">
        <f t="shared" si="50"/>
        <v>0.21863866491655728</v>
      </c>
    </row>
    <row r="82" spans="1:23" x14ac:dyDescent="0.2">
      <c r="A82" s="11" t="s">
        <v>150</v>
      </c>
      <c r="B82" s="11" t="s">
        <v>399</v>
      </c>
      <c r="C82" s="11">
        <v>4285</v>
      </c>
      <c r="D82" s="11">
        <v>311</v>
      </c>
      <c r="E82" s="11">
        <f t="shared" si="57"/>
        <v>4596</v>
      </c>
      <c r="F82" s="11">
        <v>892</v>
      </c>
      <c r="G82" s="11">
        <v>0</v>
      </c>
      <c r="H82" s="11">
        <f t="shared" si="58"/>
        <v>892</v>
      </c>
      <c r="I82" s="20">
        <f t="shared" si="48"/>
        <v>0.19408181026979981</v>
      </c>
      <c r="J82" s="11">
        <v>1821</v>
      </c>
      <c r="K82" s="11">
        <v>0</v>
      </c>
      <c r="L82" s="11">
        <f t="shared" si="59"/>
        <v>1821</v>
      </c>
      <c r="M82" s="11">
        <v>393</v>
      </c>
      <c r="N82" s="11">
        <v>0</v>
      </c>
      <c r="O82" s="11">
        <f t="shared" si="60"/>
        <v>393</v>
      </c>
      <c r="P82" s="20">
        <f t="shared" si="49"/>
        <v>0.21581548599670511</v>
      </c>
      <c r="Q82" s="11">
        <v>2192</v>
      </c>
      <c r="R82" s="11">
        <v>311</v>
      </c>
      <c r="S82" s="11">
        <f t="shared" si="61"/>
        <v>2503</v>
      </c>
      <c r="T82" s="11">
        <v>499</v>
      </c>
      <c r="U82" s="11">
        <v>0</v>
      </c>
      <c r="V82" s="11">
        <f t="shared" si="62"/>
        <v>499</v>
      </c>
      <c r="W82" s="20">
        <f t="shared" si="50"/>
        <v>0.19936076707950459</v>
      </c>
    </row>
    <row r="83" spans="1:23" x14ac:dyDescent="0.2">
      <c r="A83" s="11" t="s">
        <v>152</v>
      </c>
      <c r="B83" s="11" t="s">
        <v>399</v>
      </c>
      <c r="C83" s="11">
        <v>9880</v>
      </c>
      <c r="D83" s="11">
        <v>681</v>
      </c>
      <c r="E83" s="11">
        <f t="shared" si="57"/>
        <v>10561</v>
      </c>
      <c r="F83" s="11">
        <v>2536</v>
      </c>
      <c r="G83" s="11">
        <v>302</v>
      </c>
      <c r="H83" s="11">
        <f t="shared" si="58"/>
        <v>2838</v>
      </c>
      <c r="I83" s="20">
        <f t="shared" si="48"/>
        <v>0.26872455259918571</v>
      </c>
      <c r="J83" s="11">
        <v>1793</v>
      </c>
      <c r="K83" s="11">
        <v>211</v>
      </c>
      <c r="L83" s="11">
        <f t="shared" si="59"/>
        <v>2004</v>
      </c>
      <c r="M83" s="11">
        <v>238</v>
      </c>
      <c r="N83" s="11">
        <v>0</v>
      </c>
      <c r="O83" s="11">
        <f t="shared" si="60"/>
        <v>238</v>
      </c>
      <c r="P83" s="20">
        <f t="shared" si="49"/>
        <v>0.1187624750499002</v>
      </c>
      <c r="Q83" s="11">
        <v>6884</v>
      </c>
      <c r="R83" s="11">
        <v>470</v>
      </c>
      <c r="S83" s="11">
        <f t="shared" si="61"/>
        <v>7354</v>
      </c>
      <c r="T83" s="11">
        <v>1588</v>
      </c>
      <c r="U83" s="11">
        <v>302</v>
      </c>
      <c r="V83" s="11">
        <f t="shared" si="62"/>
        <v>1890</v>
      </c>
      <c r="W83" s="20">
        <f t="shared" si="50"/>
        <v>0.25700299156921402</v>
      </c>
    </row>
    <row r="84" spans="1:23" x14ac:dyDescent="0.2">
      <c r="A84" s="11" t="s">
        <v>154</v>
      </c>
      <c r="B84" s="11" t="s">
        <v>399</v>
      </c>
      <c r="C84" s="11">
        <v>12242</v>
      </c>
      <c r="D84" s="11">
        <v>526</v>
      </c>
      <c r="E84" s="11">
        <f t="shared" si="57"/>
        <v>12768</v>
      </c>
      <c r="F84" s="11">
        <v>3237</v>
      </c>
      <c r="G84" s="11">
        <v>228</v>
      </c>
      <c r="H84" s="11">
        <f t="shared" si="58"/>
        <v>3465</v>
      </c>
      <c r="I84" s="20">
        <f t="shared" si="48"/>
        <v>0.27138157894736842</v>
      </c>
      <c r="J84" s="11">
        <v>4389</v>
      </c>
      <c r="K84" s="11">
        <v>143</v>
      </c>
      <c r="L84" s="11">
        <f t="shared" si="59"/>
        <v>4532</v>
      </c>
      <c r="M84" s="11">
        <v>1065</v>
      </c>
      <c r="N84" s="11">
        <v>0</v>
      </c>
      <c r="O84" s="11">
        <f t="shared" si="60"/>
        <v>1065</v>
      </c>
      <c r="P84" s="20">
        <f t="shared" si="49"/>
        <v>0.23499558693733452</v>
      </c>
      <c r="Q84" s="11">
        <v>6295</v>
      </c>
      <c r="R84" s="11">
        <v>383</v>
      </c>
      <c r="S84" s="11">
        <f t="shared" si="61"/>
        <v>6678</v>
      </c>
      <c r="T84" s="11">
        <v>1306</v>
      </c>
      <c r="U84" s="11">
        <v>228</v>
      </c>
      <c r="V84" s="11">
        <f t="shared" si="62"/>
        <v>1534</v>
      </c>
      <c r="W84" s="20">
        <f t="shared" si="50"/>
        <v>0.22970949386043726</v>
      </c>
    </row>
    <row r="85" spans="1:23" x14ac:dyDescent="0.2">
      <c r="A85" s="11" t="s">
        <v>156</v>
      </c>
      <c r="B85" s="11" t="s">
        <v>399</v>
      </c>
      <c r="C85" s="11">
        <v>8431</v>
      </c>
      <c r="D85" s="11">
        <v>1708</v>
      </c>
      <c r="E85" s="11">
        <f t="shared" si="57"/>
        <v>10139</v>
      </c>
      <c r="F85" s="11">
        <v>2224</v>
      </c>
      <c r="G85" s="11">
        <v>637</v>
      </c>
      <c r="H85" s="11">
        <f t="shared" si="58"/>
        <v>2861</v>
      </c>
      <c r="I85" s="20">
        <f t="shared" si="48"/>
        <v>0.28217772955912812</v>
      </c>
      <c r="J85" s="11">
        <v>2200</v>
      </c>
      <c r="K85" s="11">
        <v>286</v>
      </c>
      <c r="L85" s="11">
        <f t="shared" si="59"/>
        <v>2486</v>
      </c>
      <c r="M85" s="11">
        <v>246</v>
      </c>
      <c r="N85" s="11">
        <v>124</v>
      </c>
      <c r="O85" s="11">
        <f t="shared" si="60"/>
        <v>370</v>
      </c>
      <c r="P85" s="20">
        <f t="shared" si="49"/>
        <v>0.14883346741753822</v>
      </c>
      <c r="Q85" s="11">
        <v>5124</v>
      </c>
      <c r="R85" s="11">
        <v>1255</v>
      </c>
      <c r="S85" s="11">
        <f t="shared" si="61"/>
        <v>6379</v>
      </c>
      <c r="T85" s="11">
        <v>1295</v>
      </c>
      <c r="U85" s="11">
        <v>513</v>
      </c>
      <c r="V85" s="11">
        <f t="shared" si="62"/>
        <v>1808</v>
      </c>
      <c r="W85" s="20">
        <f t="shared" si="50"/>
        <v>0.2834300047029315</v>
      </c>
    </row>
    <row r="86" spans="1:23" x14ac:dyDescent="0.2">
      <c r="A86" s="11" t="s">
        <v>158</v>
      </c>
      <c r="B86" s="11" t="s">
        <v>399</v>
      </c>
      <c r="C86" s="11">
        <v>11178</v>
      </c>
      <c r="D86" s="11">
        <v>789</v>
      </c>
      <c r="E86" s="11">
        <f t="shared" si="57"/>
        <v>11967</v>
      </c>
      <c r="F86" s="11">
        <v>2630</v>
      </c>
      <c r="G86" s="11">
        <v>0</v>
      </c>
      <c r="H86" s="11">
        <f t="shared" si="58"/>
        <v>2630</v>
      </c>
      <c r="I86" s="20">
        <f t="shared" si="48"/>
        <v>0.21977103701846745</v>
      </c>
      <c r="J86" s="11">
        <v>3326</v>
      </c>
      <c r="K86" s="11">
        <v>110</v>
      </c>
      <c r="L86" s="11">
        <f t="shared" si="59"/>
        <v>3436</v>
      </c>
      <c r="M86" s="11">
        <v>193</v>
      </c>
      <c r="N86" s="11">
        <v>0</v>
      </c>
      <c r="O86" s="11">
        <f t="shared" si="60"/>
        <v>193</v>
      </c>
      <c r="P86" s="20">
        <f t="shared" si="49"/>
        <v>5.6169965075669383E-2</v>
      </c>
      <c r="Q86" s="11">
        <v>5951</v>
      </c>
      <c r="R86" s="11">
        <v>470</v>
      </c>
      <c r="S86" s="11">
        <f t="shared" si="61"/>
        <v>6421</v>
      </c>
      <c r="T86" s="11">
        <v>1346</v>
      </c>
      <c r="U86" s="11">
        <v>0</v>
      </c>
      <c r="V86" s="11">
        <f t="shared" si="62"/>
        <v>1346</v>
      </c>
      <c r="W86" s="20">
        <f t="shared" si="50"/>
        <v>0.20962466905466437</v>
      </c>
    </row>
    <row r="87" spans="1:23" x14ac:dyDescent="0.2">
      <c r="A87" s="11" t="s">
        <v>160</v>
      </c>
      <c r="B87" s="11" t="s">
        <v>399</v>
      </c>
      <c r="C87" s="11">
        <v>8095</v>
      </c>
      <c r="D87" s="11">
        <v>853</v>
      </c>
      <c r="E87" s="11">
        <f t="shared" si="57"/>
        <v>8948</v>
      </c>
      <c r="F87" s="11">
        <v>422</v>
      </c>
      <c r="G87" s="11">
        <v>94</v>
      </c>
      <c r="H87" s="11">
        <f t="shared" si="58"/>
        <v>516</v>
      </c>
      <c r="I87" s="20">
        <f t="shared" si="48"/>
        <v>5.7666517657577111E-2</v>
      </c>
      <c r="J87" s="11">
        <v>3999</v>
      </c>
      <c r="K87" s="11">
        <v>307</v>
      </c>
      <c r="L87" s="11">
        <f t="shared" si="59"/>
        <v>4306</v>
      </c>
      <c r="M87" s="11">
        <v>0</v>
      </c>
      <c r="N87" s="11">
        <v>0</v>
      </c>
      <c r="O87" s="11">
        <f t="shared" si="60"/>
        <v>0</v>
      </c>
      <c r="P87" s="20">
        <f t="shared" si="49"/>
        <v>0</v>
      </c>
      <c r="Q87" s="11">
        <v>3357</v>
      </c>
      <c r="R87" s="11">
        <v>315</v>
      </c>
      <c r="S87" s="11">
        <f t="shared" si="61"/>
        <v>3672</v>
      </c>
      <c r="T87" s="11">
        <v>207</v>
      </c>
      <c r="U87" s="11">
        <v>94</v>
      </c>
      <c r="V87" s="11">
        <f t="shared" si="62"/>
        <v>301</v>
      </c>
      <c r="W87" s="20">
        <f t="shared" si="50"/>
        <v>8.1971677559912859E-2</v>
      </c>
    </row>
    <row r="88" spans="1:23" x14ac:dyDescent="0.2">
      <c r="A88" s="11" t="s">
        <v>162</v>
      </c>
      <c r="B88" s="11" t="s">
        <v>399</v>
      </c>
      <c r="C88" s="11">
        <v>8297</v>
      </c>
      <c r="D88" s="11">
        <v>1647</v>
      </c>
      <c r="E88" s="11">
        <f t="shared" si="57"/>
        <v>9944</v>
      </c>
      <c r="F88" s="11">
        <v>1828</v>
      </c>
      <c r="G88" s="11">
        <v>637</v>
      </c>
      <c r="H88" s="11">
        <f t="shared" si="58"/>
        <v>2465</v>
      </c>
      <c r="I88" s="20">
        <f t="shared" si="48"/>
        <v>0.24788817377312952</v>
      </c>
      <c r="J88" s="11">
        <v>2407</v>
      </c>
      <c r="K88" s="11">
        <v>862</v>
      </c>
      <c r="L88" s="11">
        <f t="shared" si="59"/>
        <v>3269</v>
      </c>
      <c r="M88" s="11">
        <v>611</v>
      </c>
      <c r="N88" s="11">
        <v>0</v>
      </c>
      <c r="O88" s="11">
        <f t="shared" si="60"/>
        <v>611</v>
      </c>
      <c r="P88" s="20">
        <f t="shared" si="49"/>
        <v>0.18690731110431325</v>
      </c>
      <c r="Q88" s="11">
        <v>5086</v>
      </c>
      <c r="R88" s="11">
        <v>785</v>
      </c>
      <c r="S88" s="11">
        <f t="shared" si="61"/>
        <v>5871</v>
      </c>
      <c r="T88" s="11">
        <v>878</v>
      </c>
      <c r="U88" s="11">
        <v>637</v>
      </c>
      <c r="V88" s="11">
        <f t="shared" si="62"/>
        <v>1515</v>
      </c>
      <c r="W88" s="20">
        <f t="shared" si="50"/>
        <v>0.25804803270311699</v>
      </c>
    </row>
    <row r="89" spans="1:23" x14ac:dyDescent="0.2">
      <c r="A89" s="11" t="s">
        <v>164</v>
      </c>
      <c r="B89" s="11" t="s">
        <v>399</v>
      </c>
      <c r="C89" s="11">
        <v>2706</v>
      </c>
      <c r="D89" s="11">
        <v>1132</v>
      </c>
      <c r="E89" s="11">
        <f t="shared" si="57"/>
        <v>3838</v>
      </c>
      <c r="F89" s="11">
        <v>469</v>
      </c>
      <c r="G89" s="11">
        <v>227</v>
      </c>
      <c r="H89" s="11">
        <f t="shared" si="58"/>
        <v>696</v>
      </c>
      <c r="I89" s="20">
        <f t="shared" si="48"/>
        <v>0.18134445023449713</v>
      </c>
      <c r="J89" s="11">
        <v>930</v>
      </c>
      <c r="K89" s="11">
        <v>532</v>
      </c>
      <c r="L89" s="11">
        <f t="shared" si="59"/>
        <v>1462</v>
      </c>
      <c r="M89" s="11">
        <v>0</v>
      </c>
      <c r="N89" s="11">
        <v>0</v>
      </c>
      <c r="O89" s="11">
        <f t="shared" si="60"/>
        <v>0</v>
      </c>
      <c r="P89" s="20">
        <f t="shared" si="49"/>
        <v>0</v>
      </c>
      <c r="Q89" s="11">
        <v>1364</v>
      </c>
      <c r="R89" s="11">
        <v>541</v>
      </c>
      <c r="S89" s="11">
        <f t="shared" si="61"/>
        <v>1905</v>
      </c>
      <c r="T89" s="11">
        <v>469</v>
      </c>
      <c r="U89" s="11">
        <v>227</v>
      </c>
      <c r="V89" s="11">
        <f t="shared" si="62"/>
        <v>696</v>
      </c>
      <c r="W89" s="20">
        <f t="shared" si="50"/>
        <v>0.36535433070866141</v>
      </c>
    </row>
    <row r="90" spans="1:23" x14ac:dyDescent="0.2">
      <c r="A90" s="11" t="s">
        <v>166</v>
      </c>
      <c r="B90" s="11" t="s">
        <v>399</v>
      </c>
      <c r="C90" s="11">
        <v>6471</v>
      </c>
      <c r="D90" s="11">
        <v>786</v>
      </c>
      <c r="E90" s="11">
        <f t="shared" si="57"/>
        <v>7257</v>
      </c>
      <c r="F90" s="11">
        <v>1528</v>
      </c>
      <c r="G90" s="11">
        <v>261</v>
      </c>
      <c r="H90" s="11">
        <f t="shared" si="58"/>
        <v>1789</v>
      </c>
      <c r="I90" s="20">
        <f t="shared" si="48"/>
        <v>0.24652060079922833</v>
      </c>
      <c r="J90" s="11">
        <v>3916</v>
      </c>
      <c r="K90" s="11">
        <v>205</v>
      </c>
      <c r="L90" s="11">
        <f t="shared" si="59"/>
        <v>4121</v>
      </c>
      <c r="M90" s="11">
        <v>490</v>
      </c>
      <c r="N90" s="11">
        <v>113</v>
      </c>
      <c r="O90" s="11">
        <f t="shared" si="60"/>
        <v>603</v>
      </c>
      <c r="P90" s="20">
        <f t="shared" si="49"/>
        <v>0.14632370783790341</v>
      </c>
      <c r="Q90" s="11">
        <v>1562</v>
      </c>
      <c r="R90" s="11">
        <v>491</v>
      </c>
      <c r="S90" s="11">
        <f t="shared" si="61"/>
        <v>2053</v>
      </c>
      <c r="T90" s="11">
        <v>726</v>
      </c>
      <c r="U90" s="11">
        <v>148</v>
      </c>
      <c r="V90" s="11">
        <f t="shared" si="62"/>
        <v>874</v>
      </c>
      <c r="W90" s="20">
        <f t="shared" si="50"/>
        <v>0.42571846078908915</v>
      </c>
    </row>
    <row r="91" spans="1:23" x14ac:dyDescent="0.2">
      <c r="A91" s="11" t="s">
        <v>168</v>
      </c>
      <c r="B91" s="11" t="s">
        <v>399</v>
      </c>
      <c r="C91" s="11">
        <v>15472</v>
      </c>
      <c r="D91" s="11">
        <v>648</v>
      </c>
      <c r="E91" s="11">
        <f t="shared" si="57"/>
        <v>16120</v>
      </c>
      <c r="F91" s="11">
        <v>1977</v>
      </c>
      <c r="G91" s="11">
        <v>47</v>
      </c>
      <c r="H91" s="11">
        <f t="shared" si="58"/>
        <v>2024</v>
      </c>
      <c r="I91" s="20">
        <f t="shared" si="48"/>
        <v>0.12555831265508685</v>
      </c>
      <c r="J91" s="11">
        <v>8067</v>
      </c>
      <c r="K91" s="11">
        <v>76</v>
      </c>
      <c r="L91" s="11">
        <f t="shared" si="59"/>
        <v>8143</v>
      </c>
      <c r="M91" s="11">
        <v>869</v>
      </c>
      <c r="N91" s="11">
        <v>0</v>
      </c>
      <c r="O91" s="11">
        <f t="shared" si="60"/>
        <v>869</v>
      </c>
      <c r="P91" s="20">
        <f t="shared" si="49"/>
        <v>0.10671742601007</v>
      </c>
      <c r="Q91" s="11">
        <v>5828</v>
      </c>
      <c r="R91" s="11">
        <v>368</v>
      </c>
      <c r="S91" s="11">
        <f t="shared" si="61"/>
        <v>6196</v>
      </c>
      <c r="T91" s="11">
        <v>573</v>
      </c>
      <c r="U91" s="11">
        <v>0</v>
      </c>
      <c r="V91" s="11">
        <f t="shared" si="62"/>
        <v>573</v>
      </c>
      <c r="W91" s="20">
        <f t="shared" si="50"/>
        <v>9.2479018721755971E-2</v>
      </c>
    </row>
    <row r="92" spans="1:23" x14ac:dyDescent="0.2">
      <c r="A92" s="11" t="s">
        <v>170</v>
      </c>
      <c r="B92" s="11" t="s">
        <v>399</v>
      </c>
      <c r="C92" s="11">
        <v>4177</v>
      </c>
      <c r="D92" s="11">
        <v>120</v>
      </c>
      <c r="E92" s="11">
        <f t="shared" si="57"/>
        <v>4297</v>
      </c>
      <c r="F92" s="11">
        <v>1626</v>
      </c>
      <c r="G92" s="11">
        <v>0</v>
      </c>
      <c r="H92" s="11">
        <f t="shared" si="58"/>
        <v>1626</v>
      </c>
      <c r="I92" s="20">
        <f t="shared" si="48"/>
        <v>0.37840353735164067</v>
      </c>
      <c r="J92" s="11">
        <v>1880</v>
      </c>
      <c r="K92" s="11">
        <v>0</v>
      </c>
      <c r="L92" s="11">
        <f t="shared" si="59"/>
        <v>1880</v>
      </c>
      <c r="M92" s="11">
        <v>701</v>
      </c>
      <c r="N92" s="11">
        <v>0</v>
      </c>
      <c r="O92" s="11">
        <f t="shared" si="60"/>
        <v>701</v>
      </c>
      <c r="P92" s="20">
        <f t="shared" si="49"/>
        <v>0.37287234042553191</v>
      </c>
      <c r="Q92" s="11">
        <v>1551</v>
      </c>
      <c r="R92" s="11">
        <v>52</v>
      </c>
      <c r="S92" s="11">
        <f t="shared" si="61"/>
        <v>1603</v>
      </c>
      <c r="T92" s="11">
        <v>392</v>
      </c>
      <c r="U92" s="11">
        <v>0</v>
      </c>
      <c r="V92" s="11">
        <f t="shared" si="62"/>
        <v>392</v>
      </c>
      <c r="W92" s="20">
        <f t="shared" si="50"/>
        <v>0.24454148471615719</v>
      </c>
    </row>
    <row r="93" spans="1:23" x14ac:dyDescent="0.2">
      <c r="A93" s="11" t="s">
        <v>172</v>
      </c>
      <c r="B93" s="11" t="s">
        <v>399</v>
      </c>
      <c r="C93" s="11">
        <v>3081</v>
      </c>
      <c r="D93" s="11">
        <v>75</v>
      </c>
      <c r="E93" s="11">
        <f t="shared" si="57"/>
        <v>3156</v>
      </c>
      <c r="F93" s="11">
        <v>701</v>
      </c>
      <c r="G93" s="11">
        <v>0</v>
      </c>
      <c r="H93" s="11">
        <f t="shared" si="58"/>
        <v>701</v>
      </c>
      <c r="I93" s="20">
        <f t="shared" si="48"/>
        <v>0.22211660329531052</v>
      </c>
      <c r="J93" s="11">
        <v>1023</v>
      </c>
      <c r="K93" s="11">
        <v>75</v>
      </c>
      <c r="L93" s="11">
        <f t="shared" si="59"/>
        <v>1098</v>
      </c>
      <c r="M93" s="11">
        <v>146</v>
      </c>
      <c r="N93" s="11">
        <v>0</v>
      </c>
      <c r="O93" s="11">
        <f t="shared" si="60"/>
        <v>146</v>
      </c>
      <c r="P93" s="20">
        <f t="shared" si="49"/>
        <v>0.13296903460837886</v>
      </c>
      <c r="Q93" s="11">
        <v>1610</v>
      </c>
      <c r="R93" s="11">
        <v>0</v>
      </c>
      <c r="S93" s="11">
        <f t="shared" si="61"/>
        <v>1610</v>
      </c>
      <c r="T93" s="11">
        <v>555</v>
      </c>
      <c r="U93" s="11">
        <v>0</v>
      </c>
      <c r="V93" s="11">
        <f t="shared" si="62"/>
        <v>555</v>
      </c>
      <c r="W93" s="20">
        <f t="shared" si="50"/>
        <v>0.34472049689440992</v>
      </c>
    </row>
    <row r="94" spans="1:23" x14ac:dyDescent="0.2">
      <c r="A94" s="11" t="s">
        <v>174</v>
      </c>
      <c r="B94" s="11" t="s">
        <v>399</v>
      </c>
      <c r="C94" s="11">
        <v>10370</v>
      </c>
      <c r="D94" s="11">
        <v>174</v>
      </c>
      <c r="E94" s="11">
        <f t="shared" si="57"/>
        <v>10544</v>
      </c>
      <c r="F94" s="11">
        <v>2398</v>
      </c>
      <c r="G94" s="11">
        <v>90</v>
      </c>
      <c r="H94" s="11">
        <f t="shared" si="58"/>
        <v>2488</v>
      </c>
      <c r="I94" s="20">
        <f t="shared" si="48"/>
        <v>0.23596358118361152</v>
      </c>
      <c r="J94" s="11">
        <v>3356</v>
      </c>
      <c r="K94" s="11">
        <v>0</v>
      </c>
      <c r="L94" s="11">
        <f t="shared" si="59"/>
        <v>3356</v>
      </c>
      <c r="M94" s="11">
        <v>364</v>
      </c>
      <c r="N94" s="11">
        <v>0</v>
      </c>
      <c r="O94" s="11">
        <f t="shared" si="60"/>
        <v>364</v>
      </c>
      <c r="P94" s="20">
        <f t="shared" si="49"/>
        <v>0.10846245530393325</v>
      </c>
      <c r="Q94" s="11">
        <v>4542</v>
      </c>
      <c r="R94" s="11">
        <v>174</v>
      </c>
      <c r="S94" s="11">
        <f t="shared" si="61"/>
        <v>4716</v>
      </c>
      <c r="T94" s="11">
        <v>833</v>
      </c>
      <c r="U94" s="11">
        <v>90</v>
      </c>
      <c r="V94" s="11">
        <f t="shared" si="62"/>
        <v>923</v>
      </c>
      <c r="W94" s="20">
        <f t="shared" si="50"/>
        <v>0.19571670907548769</v>
      </c>
    </row>
    <row r="95" spans="1:23" x14ac:dyDescent="0.2">
      <c r="A95" s="11" t="s">
        <v>176</v>
      </c>
      <c r="B95" s="11" t="s">
        <v>399</v>
      </c>
      <c r="C95" s="11">
        <v>4449</v>
      </c>
      <c r="D95" s="11">
        <v>648</v>
      </c>
      <c r="E95" s="11">
        <f t="shared" si="57"/>
        <v>5097</v>
      </c>
      <c r="F95" s="11">
        <v>551</v>
      </c>
      <c r="G95" s="11">
        <v>0</v>
      </c>
      <c r="H95" s="11">
        <f t="shared" si="58"/>
        <v>551</v>
      </c>
      <c r="I95" s="20">
        <f t="shared" si="48"/>
        <v>0.10810280557190505</v>
      </c>
      <c r="J95" s="11">
        <v>2125</v>
      </c>
      <c r="K95" s="11">
        <v>376</v>
      </c>
      <c r="L95" s="11">
        <f t="shared" si="59"/>
        <v>2501</v>
      </c>
      <c r="M95" s="11">
        <v>131</v>
      </c>
      <c r="N95" s="11">
        <v>0</v>
      </c>
      <c r="O95" s="11">
        <f t="shared" si="60"/>
        <v>131</v>
      </c>
      <c r="P95" s="20">
        <f t="shared" si="49"/>
        <v>5.237904838064774E-2</v>
      </c>
      <c r="Q95" s="11">
        <v>2059</v>
      </c>
      <c r="R95" s="11">
        <v>0</v>
      </c>
      <c r="S95" s="11">
        <f t="shared" si="61"/>
        <v>2059</v>
      </c>
      <c r="T95" s="11">
        <v>376</v>
      </c>
      <c r="U95" s="11">
        <v>0</v>
      </c>
      <c r="V95" s="11">
        <f t="shared" si="62"/>
        <v>376</v>
      </c>
      <c r="W95" s="20">
        <f t="shared" si="50"/>
        <v>0.18261291889266634</v>
      </c>
    </row>
    <row r="96" spans="1:23" x14ac:dyDescent="0.2">
      <c r="A96" s="11" t="s">
        <v>178</v>
      </c>
      <c r="B96" s="11" t="s">
        <v>399</v>
      </c>
      <c r="C96" s="11">
        <v>3027</v>
      </c>
      <c r="D96" s="11">
        <v>265</v>
      </c>
      <c r="E96" s="11">
        <f t="shared" si="57"/>
        <v>3292</v>
      </c>
      <c r="F96" s="11">
        <v>862</v>
      </c>
      <c r="G96" s="11">
        <v>56</v>
      </c>
      <c r="H96" s="11">
        <f t="shared" si="58"/>
        <v>918</v>
      </c>
      <c r="I96" s="20">
        <f t="shared" si="48"/>
        <v>0.27885783718104495</v>
      </c>
      <c r="J96" s="11">
        <v>771</v>
      </c>
      <c r="K96" s="11">
        <v>0</v>
      </c>
      <c r="L96" s="11">
        <f t="shared" si="59"/>
        <v>771</v>
      </c>
      <c r="M96" s="11">
        <v>0</v>
      </c>
      <c r="N96" s="11">
        <v>0</v>
      </c>
      <c r="O96" s="11">
        <f t="shared" si="60"/>
        <v>0</v>
      </c>
      <c r="P96" s="20">
        <f t="shared" si="49"/>
        <v>0</v>
      </c>
      <c r="Q96" s="11">
        <v>1047</v>
      </c>
      <c r="R96" s="11">
        <v>0</v>
      </c>
      <c r="S96" s="11">
        <f t="shared" si="61"/>
        <v>1047</v>
      </c>
      <c r="T96" s="11">
        <v>71</v>
      </c>
      <c r="U96" s="11">
        <v>0</v>
      </c>
      <c r="V96" s="11">
        <f t="shared" si="62"/>
        <v>71</v>
      </c>
      <c r="W96" s="20">
        <f t="shared" si="50"/>
        <v>6.7812798471824254E-2</v>
      </c>
    </row>
    <row r="97" spans="1:23" x14ac:dyDescent="0.2">
      <c r="A97" s="11" t="s">
        <v>180</v>
      </c>
      <c r="B97" s="11" t="s">
        <v>399</v>
      </c>
      <c r="C97" s="11">
        <v>6854</v>
      </c>
      <c r="D97" s="11">
        <v>0</v>
      </c>
      <c r="E97" s="11">
        <f t="shared" si="57"/>
        <v>6854</v>
      </c>
      <c r="F97" s="11">
        <v>912</v>
      </c>
      <c r="G97" s="11">
        <v>0</v>
      </c>
      <c r="H97" s="11">
        <f t="shared" si="58"/>
        <v>912</v>
      </c>
      <c r="I97" s="20">
        <f t="shared" si="48"/>
        <v>0.13306098628538079</v>
      </c>
      <c r="J97" s="11">
        <v>1737</v>
      </c>
      <c r="K97" s="11">
        <v>0</v>
      </c>
      <c r="L97" s="11">
        <f t="shared" si="59"/>
        <v>1737</v>
      </c>
      <c r="M97" s="11">
        <v>141</v>
      </c>
      <c r="N97" s="11">
        <v>0</v>
      </c>
      <c r="O97" s="11">
        <f t="shared" si="60"/>
        <v>141</v>
      </c>
      <c r="P97" s="20">
        <f t="shared" si="49"/>
        <v>8.1174438687392061E-2</v>
      </c>
      <c r="Q97" s="11">
        <v>4174</v>
      </c>
      <c r="R97" s="11">
        <v>0</v>
      </c>
      <c r="S97" s="11">
        <f t="shared" si="61"/>
        <v>4174</v>
      </c>
      <c r="T97" s="11">
        <v>604</v>
      </c>
      <c r="U97" s="11">
        <v>0</v>
      </c>
      <c r="V97" s="11">
        <f t="shared" si="62"/>
        <v>604</v>
      </c>
      <c r="W97" s="20">
        <f t="shared" si="50"/>
        <v>0.14470531863919503</v>
      </c>
    </row>
    <row r="98" spans="1:23" x14ac:dyDescent="0.2">
      <c r="A98" s="11" t="s">
        <v>182</v>
      </c>
      <c r="B98" s="11" t="s">
        <v>399</v>
      </c>
      <c r="C98" s="11">
        <v>12151</v>
      </c>
      <c r="D98" s="11">
        <v>515</v>
      </c>
      <c r="E98" s="11">
        <f t="shared" si="57"/>
        <v>12666</v>
      </c>
      <c r="F98" s="11">
        <v>1833</v>
      </c>
      <c r="G98" s="11">
        <v>0</v>
      </c>
      <c r="H98" s="11">
        <f t="shared" si="58"/>
        <v>1833</v>
      </c>
      <c r="I98" s="20">
        <f t="shared" si="48"/>
        <v>0.14471814306016106</v>
      </c>
      <c r="J98" s="11">
        <v>5097</v>
      </c>
      <c r="K98" s="11">
        <v>69</v>
      </c>
      <c r="L98" s="11">
        <f t="shared" si="59"/>
        <v>5166</v>
      </c>
      <c r="M98" s="11">
        <v>584</v>
      </c>
      <c r="N98" s="11">
        <v>0</v>
      </c>
      <c r="O98" s="11">
        <f t="shared" si="60"/>
        <v>584</v>
      </c>
      <c r="P98" s="20">
        <f t="shared" si="49"/>
        <v>0.11304684475416182</v>
      </c>
      <c r="Q98" s="11">
        <v>5360</v>
      </c>
      <c r="R98" s="11">
        <v>446</v>
      </c>
      <c r="S98" s="11">
        <f t="shared" si="61"/>
        <v>5806</v>
      </c>
      <c r="T98" s="11">
        <v>736</v>
      </c>
      <c r="U98" s="11">
        <v>0</v>
      </c>
      <c r="V98" s="11">
        <f t="shared" si="62"/>
        <v>736</v>
      </c>
      <c r="W98" s="20">
        <f t="shared" si="50"/>
        <v>0.12676541508784017</v>
      </c>
    </row>
    <row r="99" spans="1:23" x14ac:dyDescent="0.2">
      <c r="A99" s="11" t="s">
        <v>184</v>
      </c>
      <c r="B99" s="11" t="s">
        <v>399</v>
      </c>
      <c r="C99" s="11">
        <v>3963</v>
      </c>
      <c r="D99" s="11">
        <v>374</v>
      </c>
      <c r="E99" s="11">
        <f t="shared" si="57"/>
        <v>4337</v>
      </c>
      <c r="F99" s="11">
        <v>504</v>
      </c>
      <c r="G99" s="11">
        <v>0</v>
      </c>
      <c r="H99" s="11">
        <f t="shared" si="58"/>
        <v>504</v>
      </c>
      <c r="I99" s="20">
        <f t="shared" ref="I99:I130" si="63">H99/E99</f>
        <v>0.11620936130966106</v>
      </c>
      <c r="J99" s="11">
        <v>2109</v>
      </c>
      <c r="K99" s="11">
        <v>250</v>
      </c>
      <c r="L99" s="11">
        <f t="shared" si="59"/>
        <v>2359</v>
      </c>
      <c r="M99" s="11">
        <v>0</v>
      </c>
      <c r="N99" s="11">
        <v>0</v>
      </c>
      <c r="O99" s="11">
        <f t="shared" si="60"/>
        <v>0</v>
      </c>
      <c r="P99" s="20">
        <f t="shared" ref="P99:P130" si="64">O99/L99</f>
        <v>0</v>
      </c>
      <c r="Q99" s="11">
        <v>1767</v>
      </c>
      <c r="R99" s="11">
        <v>0</v>
      </c>
      <c r="S99" s="11">
        <f t="shared" si="61"/>
        <v>1767</v>
      </c>
      <c r="T99" s="11">
        <v>417</v>
      </c>
      <c r="U99" s="11">
        <v>0</v>
      </c>
      <c r="V99" s="11">
        <f t="shared" si="62"/>
        <v>417</v>
      </c>
      <c r="W99" s="20">
        <f t="shared" ref="W99:W130" si="65">V99/S99</f>
        <v>0.23599320882852293</v>
      </c>
    </row>
    <row r="100" spans="1:23" x14ac:dyDescent="0.2">
      <c r="A100" s="11" t="s">
        <v>186</v>
      </c>
      <c r="B100" s="11" t="s">
        <v>399</v>
      </c>
      <c r="C100" s="11">
        <v>2244</v>
      </c>
      <c r="D100" s="11">
        <v>385</v>
      </c>
      <c r="E100" s="11">
        <f t="shared" si="57"/>
        <v>2629</v>
      </c>
      <c r="F100" s="11">
        <v>1028</v>
      </c>
      <c r="G100" s="11">
        <v>118</v>
      </c>
      <c r="H100" s="11">
        <f t="shared" si="58"/>
        <v>1146</v>
      </c>
      <c r="I100" s="20">
        <f t="shared" si="63"/>
        <v>0.43590718904526438</v>
      </c>
      <c r="J100" s="11">
        <v>893</v>
      </c>
      <c r="K100" s="11">
        <v>0</v>
      </c>
      <c r="L100" s="11">
        <f t="shared" si="59"/>
        <v>893</v>
      </c>
      <c r="M100" s="11">
        <v>305</v>
      </c>
      <c r="N100" s="11">
        <v>0</v>
      </c>
      <c r="O100" s="11">
        <f t="shared" si="60"/>
        <v>305</v>
      </c>
      <c r="P100" s="20">
        <f t="shared" si="64"/>
        <v>0.34154535274356101</v>
      </c>
      <c r="Q100" s="11">
        <v>1156</v>
      </c>
      <c r="R100" s="11">
        <v>335</v>
      </c>
      <c r="S100" s="11">
        <f t="shared" si="61"/>
        <v>1491</v>
      </c>
      <c r="T100" s="11">
        <v>621</v>
      </c>
      <c r="U100" s="11">
        <v>118</v>
      </c>
      <c r="V100" s="11">
        <f t="shared" si="62"/>
        <v>739</v>
      </c>
      <c r="W100" s="20">
        <f t="shared" si="65"/>
        <v>0.49564050972501678</v>
      </c>
    </row>
    <row r="101" spans="1:23" x14ac:dyDescent="0.2">
      <c r="A101" s="11" t="s">
        <v>188</v>
      </c>
      <c r="B101" s="11" t="s">
        <v>399</v>
      </c>
      <c r="C101" s="11">
        <v>3298</v>
      </c>
      <c r="D101" s="11">
        <v>2320</v>
      </c>
      <c r="E101" s="11">
        <f t="shared" si="57"/>
        <v>5618</v>
      </c>
      <c r="F101" s="11">
        <v>1201</v>
      </c>
      <c r="G101" s="11">
        <v>359</v>
      </c>
      <c r="H101" s="11">
        <f t="shared" si="58"/>
        <v>1560</v>
      </c>
      <c r="I101" s="20">
        <f t="shared" si="63"/>
        <v>0.27767888928444284</v>
      </c>
      <c r="J101" s="11">
        <v>585</v>
      </c>
      <c r="K101" s="11">
        <v>97</v>
      </c>
      <c r="L101" s="11">
        <f t="shared" si="59"/>
        <v>682</v>
      </c>
      <c r="M101" s="11">
        <v>79</v>
      </c>
      <c r="N101" s="11">
        <v>0</v>
      </c>
      <c r="O101" s="11">
        <f t="shared" si="60"/>
        <v>79</v>
      </c>
      <c r="P101" s="20">
        <f t="shared" si="64"/>
        <v>0.1158357771260997</v>
      </c>
      <c r="Q101" s="11">
        <v>1894</v>
      </c>
      <c r="R101" s="11">
        <v>1382</v>
      </c>
      <c r="S101" s="11">
        <f t="shared" si="61"/>
        <v>3276</v>
      </c>
      <c r="T101" s="11">
        <v>411</v>
      </c>
      <c r="U101" s="11">
        <v>359</v>
      </c>
      <c r="V101" s="11">
        <f t="shared" si="62"/>
        <v>770</v>
      </c>
      <c r="W101" s="20">
        <f t="shared" si="65"/>
        <v>0.23504273504273504</v>
      </c>
    </row>
    <row r="102" spans="1:23" x14ac:dyDescent="0.2">
      <c r="A102" s="11" t="s">
        <v>190</v>
      </c>
      <c r="B102" s="11" t="s">
        <v>399</v>
      </c>
      <c r="C102" s="11">
        <v>6984</v>
      </c>
      <c r="D102" s="11">
        <v>3269</v>
      </c>
      <c r="E102" s="11">
        <f t="shared" si="57"/>
        <v>10253</v>
      </c>
      <c r="F102" s="11">
        <v>1931</v>
      </c>
      <c r="G102" s="11">
        <v>922</v>
      </c>
      <c r="H102" s="11">
        <f t="shared" si="58"/>
        <v>2853</v>
      </c>
      <c r="I102" s="20">
        <f t="shared" si="63"/>
        <v>0.27826002145713452</v>
      </c>
      <c r="J102" s="11">
        <v>1775</v>
      </c>
      <c r="K102" s="11">
        <v>54</v>
      </c>
      <c r="L102" s="11">
        <f t="shared" si="59"/>
        <v>1829</v>
      </c>
      <c r="M102" s="11">
        <v>61</v>
      </c>
      <c r="N102" s="11">
        <v>0</v>
      </c>
      <c r="O102" s="11">
        <f t="shared" si="60"/>
        <v>61</v>
      </c>
      <c r="P102" s="20">
        <f t="shared" si="64"/>
        <v>3.3351558228540183E-2</v>
      </c>
      <c r="Q102" s="11">
        <v>4084</v>
      </c>
      <c r="R102" s="11">
        <v>2538</v>
      </c>
      <c r="S102" s="11">
        <f t="shared" si="61"/>
        <v>6622</v>
      </c>
      <c r="T102" s="11">
        <v>1620</v>
      </c>
      <c r="U102" s="11">
        <v>835</v>
      </c>
      <c r="V102" s="11">
        <f t="shared" si="62"/>
        <v>2455</v>
      </c>
      <c r="W102" s="20">
        <f t="shared" si="65"/>
        <v>0.37073391724554516</v>
      </c>
    </row>
    <row r="103" spans="1:23" x14ac:dyDescent="0.2">
      <c r="A103" s="11" t="s">
        <v>192</v>
      </c>
      <c r="B103" s="11" t="s">
        <v>399</v>
      </c>
      <c r="C103" s="11">
        <v>2001</v>
      </c>
      <c r="D103" s="11">
        <v>145</v>
      </c>
      <c r="E103" s="11">
        <f t="shared" si="57"/>
        <v>2146</v>
      </c>
      <c r="F103" s="11">
        <v>124</v>
      </c>
      <c r="G103" s="11">
        <v>0</v>
      </c>
      <c r="H103" s="11">
        <f t="shared" si="58"/>
        <v>124</v>
      </c>
      <c r="I103" s="20">
        <f t="shared" si="63"/>
        <v>5.778191985088537E-2</v>
      </c>
      <c r="J103" s="11">
        <v>1656</v>
      </c>
      <c r="K103" s="11">
        <v>145</v>
      </c>
      <c r="L103" s="11">
        <f t="shared" si="59"/>
        <v>1801</v>
      </c>
      <c r="M103" s="11">
        <v>0</v>
      </c>
      <c r="N103" s="11">
        <v>0</v>
      </c>
      <c r="O103" s="11">
        <f t="shared" si="60"/>
        <v>0</v>
      </c>
      <c r="P103" s="20">
        <f t="shared" si="64"/>
        <v>0</v>
      </c>
      <c r="Q103" s="11">
        <v>188</v>
      </c>
      <c r="R103" s="11">
        <v>0</v>
      </c>
      <c r="S103" s="11">
        <f t="shared" si="61"/>
        <v>188</v>
      </c>
      <c r="T103" s="11">
        <v>124</v>
      </c>
      <c r="U103" s="11">
        <v>0</v>
      </c>
      <c r="V103" s="11">
        <f t="shared" si="62"/>
        <v>124</v>
      </c>
      <c r="W103" s="20">
        <f t="shared" si="65"/>
        <v>0.65957446808510634</v>
      </c>
    </row>
    <row r="104" spans="1:23" x14ac:dyDescent="0.2">
      <c r="A104" s="11" t="s">
        <v>194</v>
      </c>
      <c r="B104" s="11" t="s">
        <v>399</v>
      </c>
      <c r="C104" s="11">
        <v>11195</v>
      </c>
      <c r="D104" s="11">
        <v>2358</v>
      </c>
      <c r="E104" s="11">
        <f t="shared" si="57"/>
        <v>13553</v>
      </c>
      <c r="F104" s="11">
        <v>2654</v>
      </c>
      <c r="G104" s="11">
        <v>269</v>
      </c>
      <c r="H104" s="11">
        <f t="shared" si="58"/>
        <v>2923</v>
      </c>
      <c r="I104" s="20">
        <f t="shared" si="63"/>
        <v>0.21567180698000443</v>
      </c>
      <c r="J104" s="11">
        <v>3303</v>
      </c>
      <c r="K104" s="11">
        <v>1110</v>
      </c>
      <c r="L104" s="11">
        <f t="shared" si="59"/>
        <v>4413</v>
      </c>
      <c r="M104" s="11">
        <v>57</v>
      </c>
      <c r="N104" s="11">
        <v>0</v>
      </c>
      <c r="O104" s="11">
        <f t="shared" si="60"/>
        <v>57</v>
      </c>
      <c r="P104" s="20">
        <f t="shared" si="64"/>
        <v>1.291638341264446E-2</v>
      </c>
      <c r="Q104" s="11">
        <v>5519</v>
      </c>
      <c r="R104" s="11">
        <v>978</v>
      </c>
      <c r="S104" s="11">
        <f t="shared" si="61"/>
        <v>6497</v>
      </c>
      <c r="T104" s="11">
        <v>1531</v>
      </c>
      <c r="U104" s="11">
        <v>84</v>
      </c>
      <c r="V104" s="11">
        <f t="shared" si="62"/>
        <v>1615</v>
      </c>
      <c r="W104" s="20">
        <f t="shared" si="65"/>
        <v>0.24857626596890872</v>
      </c>
    </row>
    <row r="105" spans="1:23" x14ac:dyDescent="0.2">
      <c r="A105" s="11" t="s">
        <v>196</v>
      </c>
      <c r="B105" s="11" t="s">
        <v>399</v>
      </c>
      <c r="C105" s="11">
        <v>3250</v>
      </c>
      <c r="D105" s="11">
        <v>76</v>
      </c>
      <c r="E105" s="11">
        <f t="shared" si="57"/>
        <v>3326</v>
      </c>
      <c r="F105" s="11">
        <v>845</v>
      </c>
      <c r="G105" s="11">
        <v>0</v>
      </c>
      <c r="H105" s="11">
        <f t="shared" si="58"/>
        <v>845</v>
      </c>
      <c r="I105" s="20">
        <f t="shared" si="63"/>
        <v>0.25405892964521948</v>
      </c>
      <c r="J105" s="11">
        <v>873</v>
      </c>
      <c r="K105" s="11">
        <v>76</v>
      </c>
      <c r="L105" s="11">
        <f t="shared" si="59"/>
        <v>949</v>
      </c>
      <c r="M105" s="11">
        <v>226</v>
      </c>
      <c r="N105" s="11">
        <v>0</v>
      </c>
      <c r="O105" s="11">
        <f t="shared" si="60"/>
        <v>226</v>
      </c>
      <c r="P105" s="20">
        <f t="shared" si="64"/>
        <v>0.23814541622760801</v>
      </c>
      <c r="Q105" s="11">
        <v>2003</v>
      </c>
      <c r="R105" s="11">
        <v>0</v>
      </c>
      <c r="S105" s="11">
        <f t="shared" si="61"/>
        <v>2003</v>
      </c>
      <c r="T105" s="11">
        <v>466</v>
      </c>
      <c r="U105" s="11">
        <v>0</v>
      </c>
      <c r="V105" s="11">
        <f t="shared" si="62"/>
        <v>466</v>
      </c>
      <c r="W105" s="20">
        <f t="shared" si="65"/>
        <v>0.23265102346480279</v>
      </c>
    </row>
    <row r="106" spans="1:23" x14ac:dyDescent="0.2">
      <c r="A106" s="11" t="s">
        <v>198</v>
      </c>
      <c r="B106" s="11" t="s">
        <v>399</v>
      </c>
      <c r="C106" s="11">
        <v>5331</v>
      </c>
      <c r="D106" s="11">
        <v>118</v>
      </c>
      <c r="E106" s="11">
        <f t="shared" si="57"/>
        <v>5449</v>
      </c>
      <c r="F106" s="11">
        <v>690</v>
      </c>
      <c r="G106" s="11">
        <v>0</v>
      </c>
      <c r="H106" s="11">
        <f t="shared" si="58"/>
        <v>690</v>
      </c>
      <c r="I106" s="20">
        <f t="shared" si="63"/>
        <v>0.12662873921820517</v>
      </c>
      <c r="J106" s="11">
        <v>1541</v>
      </c>
      <c r="K106" s="11">
        <v>0</v>
      </c>
      <c r="L106" s="11">
        <f t="shared" si="59"/>
        <v>1541</v>
      </c>
      <c r="M106" s="11">
        <v>0</v>
      </c>
      <c r="N106" s="11">
        <v>0</v>
      </c>
      <c r="O106" s="11">
        <f t="shared" si="60"/>
        <v>0</v>
      </c>
      <c r="P106" s="20">
        <f t="shared" si="64"/>
        <v>0</v>
      </c>
      <c r="Q106" s="11">
        <v>2645</v>
      </c>
      <c r="R106" s="11">
        <v>118</v>
      </c>
      <c r="S106" s="11">
        <f t="shared" si="61"/>
        <v>2763</v>
      </c>
      <c r="T106" s="11">
        <v>308</v>
      </c>
      <c r="U106" s="11">
        <v>0</v>
      </c>
      <c r="V106" s="11">
        <f t="shared" si="62"/>
        <v>308</v>
      </c>
      <c r="W106" s="20">
        <f t="shared" si="65"/>
        <v>0.11147303655446977</v>
      </c>
    </row>
    <row r="107" spans="1:23" x14ac:dyDescent="0.2">
      <c r="A107" s="11" t="s">
        <v>200</v>
      </c>
      <c r="B107" s="11" t="s">
        <v>399</v>
      </c>
      <c r="C107" s="11">
        <v>7749</v>
      </c>
      <c r="D107" s="11">
        <v>350</v>
      </c>
      <c r="E107" s="11">
        <f t="shared" si="57"/>
        <v>8099</v>
      </c>
      <c r="F107" s="11">
        <v>1087</v>
      </c>
      <c r="G107" s="11">
        <v>5</v>
      </c>
      <c r="H107" s="11">
        <f t="shared" si="58"/>
        <v>1092</v>
      </c>
      <c r="I107" s="20">
        <f t="shared" si="63"/>
        <v>0.1348314606741573</v>
      </c>
      <c r="J107" s="11">
        <v>6308</v>
      </c>
      <c r="K107" s="11">
        <v>311</v>
      </c>
      <c r="L107" s="11">
        <f t="shared" si="59"/>
        <v>6619</v>
      </c>
      <c r="M107" s="11">
        <v>410</v>
      </c>
      <c r="N107" s="11">
        <v>5</v>
      </c>
      <c r="O107" s="11">
        <f t="shared" si="60"/>
        <v>415</v>
      </c>
      <c r="P107" s="20">
        <f t="shared" si="64"/>
        <v>6.2698292793473331E-2</v>
      </c>
      <c r="Q107" s="11">
        <v>409</v>
      </c>
      <c r="R107" s="11">
        <v>39</v>
      </c>
      <c r="S107" s="11">
        <f t="shared" si="61"/>
        <v>448</v>
      </c>
      <c r="T107" s="11">
        <v>0</v>
      </c>
      <c r="U107" s="11">
        <v>0</v>
      </c>
      <c r="V107" s="11">
        <f t="shared" si="62"/>
        <v>0</v>
      </c>
      <c r="W107" s="20">
        <f t="shared" si="65"/>
        <v>0</v>
      </c>
    </row>
    <row r="108" spans="1:23" x14ac:dyDescent="0.2">
      <c r="A108" s="11" t="s">
        <v>202</v>
      </c>
      <c r="B108" s="11" t="s">
        <v>399</v>
      </c>
      <c r="C108" s="11">
        <v>4557</v>
      </c>
      <c r="D108" s="11">
        <v>787</v>
      </c>
      <c r="E108" s="11">
        <f t="shared" si="57"/>
        <v>5344</v>
      </c>
      <c r="F108" s="11">
        <v>1368</v>
      </c>
      <c r="G108" s="11">
        <v>0</v>
      </c>
      <c r="H108" s="11">
        <f t="shared" si="58"/>
        <v>1368</v>
      </c>
      <c r="I108" s="20">
        <f t="shared" si="63"/>
        <v>0.2559880239520958</v>
      </c>
      <c r="J108" s="11">
        <v>2352</v>
      </c>
      <c r="K108" s="11">
        <v>787</v>
      </c>
      <c r="L108" s="11">
        <f t="shared" si="59"/>
        <v>3139</v>
      </c>
      <c r="M108" s="11">
        <v>219</v>
      </c>
      <c r="N108" s="11">
        <v>0</v>
      </c>
      <c r="O108" s="11">
        <f t="shared" si="60"/>
        <v>219</v>
      </c>
      <c r="P108" s="20">
        <f t="shared" si="64"/>
        <v>6.9767441860465115E-2</v>
      </c>
      <c r="Q108" s="11">
        <v>1462</v>
      </c>
      <c r="R108" s="11">
        <v>0</v>
      </c>
      <c r="S108" s="11">
        <f t="shared" si="61"/>
        <v>1462</v>
      </c>
      <c r="T108" s="11">
        <v>480</v>
      </c>
      <c r="U108" s="11">
        <v>0</v>
      </c>
      <c r="V108" s="11">
        <f t="shared" si="62"/>
        <v>480</v>
      </c>
      <c r="W108" s="20">
        <f t="shared" si="65"/>
        <v>0.32831737346101231</v>
      </c>
    </row>
    <row r="109" spans="1:23" x14ac:dyDescent="0.2">
      <c r="A109" s="11" t="s">
        <v>204</v>
      </c>
      <c r="B109" s="11" t="s">
        <v>399</v>
      </c>
      <c r="C109" s="11">
        <v>6961</v>
      </c>
      <c r="D109" s="11">
        <v>1800</v>
      </c>
      <c r="E109" s="11">
        <f t="shared" si="57"/>
        <v>8761</v>
      </c>
      <c r="F109" s="11">
        <v>830</v>
      </c>
      <c r="G109" s="11">
        <v>769</v>
      </c>
      <c r="H109" s="11">
        <f t="shared" si="58"/>
        <v>1599</v>
      </c>
      <c r="I109" s="20">
        <f t="shared" si="63"/>
        <v>0.18251341171099189</v>
      </c>
      <c r="J109" s="11">
        <v>1688</v>
      </c>
      <c r="K109" s="11">
        <v>442</v>
      </c>
      <c r="L109" s="11">
        <f t="shared" si="59"/>
        <v>2130</v>
      </c>
      <c r="M109" s="11">
        <v>179</v>
      </c>
      <c r="N109" s="11">
        <v>0</v>
      </c>
      <c r="O109" s="11">
        <f t="shared" si="60"/>
        <v>179</v>
      </c>
      <c r="P109" s="20">
        <f t="shared" si="64"/>
        <v>8.4037558685446004E-2</v>
      </c>
      <c r="Q109" s="11">
        <v>4473</v>
      </c>
      <c r="R109" s="11">
        <v>210</v>
      </c>
      <c r="S109" s="11">
        <f t="shared" si="61"/>
        <v>4683</v>
      </c>
      <c r="T109" s="11">
        <v>301</v>
      </c>
      <c r="U109" s="11">
        <v>0</v>
      </c>
      <c r="V109" s="11">
        <f t="shared" si="62"/>
        <v>301</v>
      </c>
      <c r="W109" s="20">
        <f t="shared" si="65"/>
        <v>6.4275037369207769E-2</v>
      </c>
    </row>
    <row r="110" spans="1:23" x14ac:dyDescent="0.2">
      <c r="A110" s="11" t="s">
        <v>206</v>
      </c>
      <c r="B110" s="11" t="s">
        <v>399</v>
      </c>
      <c r="C110" s="11">
        <v>15313</v>
      </c>
      <c r="D110" s="11">
        <v>3310</v>
      </c>
      <c r="E110" s="11">
        <f t="shared" si="57"/>
        <v>18623</v>
      </c>
      <c r="F110" s="11">
        <v>4026</v>
      </c>
      <c r="G110" s="11">
        <v>614</v>
      </c>
      <c r="H110" s="11">
        <f t="shared" si="58"/>
        <v>4640</v>
      </c>
      <c r="I110" s="20">
        <f t="shared" si="63"/>
        <v>0.24915427159963485</v>
      </c>
      <c r="J110" s="11">
        <v>2369</v>
      </c>
      <c r="K110" s="11">
        <v>1470</v>
      </c>
      <c r="L110" s="11">
        <f t="shared" si="59"/>
        <v>3839</v>
      </c>
      <c r="M110" s="11">
        <v>250</v>
      </c>
      <c r="N110" s="11">
        <v>330</v>
      </c>
      <c r="O110" s="11">
        <f t="shared" si="60"/>
        <v>580</v>
      </c>
      <c r="P110" s="20">
        <f t="shared" si="64"/>
        <v>0.15108101067986454</v>
      </c>
      <c r="Q110" s="11">
        <v>10315</v>
      </c>
      <c r="R110" s="11">
        <v>1049</v>
      </c>
      <c r="S110" s="11">
        <f t="shared" si="61"/>
        <v>11364</v>
      </c>
      <c r="T110" s="11">
        <v>2712</v>
      </c>
      <c r="U110" s="11">
        <v>248</v>
      </c>
      <c r="V110" s="11">
        <f t="shared" si="62"/>
        <v>2960</v>
      </c>
      <c r="W110" s="20">
        <f t="shared" si="65"/>
        <v>0.26047166490672297</v>
      </c>
    </row>
    <row r="111" spans="1:23" x14ac:dyDescent="0.2">
      <c r="A111" s="11" t="s">
        <v>208</v>
      </c>
      <c r="B111" s="11" t="s">
        <v>399</v>
      </c>
      <c r="C111" s="11">
        <v>4940</v>
      </c>
      <c r="D111" s="11">
        <v>413</v>
      </c>
      <c r="E111" s="11">
        <f t="shared" ref="E111:E133" si="66">C111+D111</f>
        <v>5353</v>
      </c>
      <c r="F111" s="11">
        <v>0</v>
      </c>
      <c r="G111" s="11">
        <v>202</v>
      </c>
      <c r="H111" s="11">
        <f t="shared" ref="H111:H133" si="67">F111+G111</f>
        <v>202</v>
      </c>
      <c r="I111" s="20">
        <f t="shared" si="63"/>
        <v>3.7735849056603772E-2</v>
      </c>
      <c r="J111" s="11">
        <v>2975</v>
      </c>
      <c r="K111" s="11">
        <v>413</v>
      </c>
      <c r="L111" s="11">
        <f t="shared" ref="L111:L133" si="68">J111+K111</f>
        <v>3388</v>
      </c>
      <c r="M111" s="11">
        <v>0</v>
      </c>
      <c r="N111" s="11">
        <v>202</v>
      </c>
      <c r="O111" s="11">
        <f t="shared" ref="O111:O133" si="69">M111+N111</f>
        <v>202</v>
      </c>
      <c r="P111" s="20">
        <f t="shared" si="64"/>
        <v>5.9622195985832349E-2</v>
      </c>
      <c r="Q111" s="11">
        <v>1446</v>
      </c>
      <c r="R111" s="11">
        <v>0</v>
      </c>
      <c r="S111" s="11">
        <f t="shared" ref="S111:S133" si="70">Q111+R111</f>
        <v>1446</v>
      </c>
      <c r="T111" s="11">
        <v>0</v>
      </c>
      <c r="U111" s="11">
        <v>0</v>
      </c>
      <c r="V111" s="11">
        <f t="shared" ref="V111:V133" si="71">T111+U111</f>
        <v>0</v>
      </c>
      <c r="W111" s="20">
        <f t="shared" si="65"/>
        <v>0</v>
      </c>
    </row>
    <row r="112" spans="1:23" x14ac:dyDescent="0.2">
      <c r="A112" s="11" t="s">
        <v>210</v>
      </c>
      <c r="B112" s="11" t="s">
        <v>399</v>
      </c>
      <c r="C112" s="11">
        <v>6278</v>
      </c>
      <c r="D112" s="11">
        <v>2210</v>
      </c>
      <c r="E112" s="11">
        <f t="shared" si="66"/>
        <v>8488</v>
      </c>
      <c r="F112" s="11">
        <v>478</v>
      </c>
      <c r="G112" s="11">
        <v>462</v>
      </c>
      <c r="H112" s="11">
        <f t="shared" si="67"/>
        <v>940</v>
      </c>
      <c r="I112" s="20">
        <f t="shared" si="63"/>
        <v>0.11074458058435438</v>
      </c>
      <c r="J112" s="11">
        <v>3683</v>
      </c>
      <c r="K112" s="11">
        <v>1510</v>
      </c>
      <c r="L112" s="11">
        <f t="shared" si="68"/>
        <v>5193</v>
      </c>
      <c r="M112" s="11">
        <v>85</v>
      </c>
      <c r="N112" s="11">
        <v>337</v>
      </c>
      <c r="O112" s="11">
        <f t="shared" si="69"/>
        <v>422</v>
      </c>
      <c r="P112" s="20">
        <f t="shared" si="64"/>
        <v>8.1263238975544008E-2</v>
      </c>
      <c r="Q112" s="11">
        <v>1445</v>
      </c>
      <c r="R112" s="11">
        <v>604</v>
      </c>
      <c r="S112" s="11">
        <f t="shared" si="70"/>
        <v>2049</v>
      </c>
      <c r="T112" s="11">
        <v>199</v>
      </c>
      <c r="U112" s="11">
        <v>125</v>
      </c>
      <c r="V112" s="11">
        <f t="shared" si="71"/>
        <v>324</v>
      </c>
      <c r="W112" s="20">
        <f t="shared" si="65"/>
        <v>0.15812591508052709</v>
      </c>
    </row>
    <row r="113" spans="1:23" x14ac:dyDescent="0.2">
      <c r="A113" s="11" t="s">
        <v>212</v>
      </c>
      <c r="B113" s="11" t="s">
        <v>399</v>
      </c>
      <c r="C113" s="11">
        <v>3911</v>
      </c>
      <c r="D113" s="11">
        <v>1141</v>
      </c>
      <c r="E113" s="11">
        <f t="shared" si="66"/>
        <v>5052</v>
      </c>
      <c r="F113" s="11">
        <v>0</v>
      </c>
      <c r="G113" s="11">
        <v>0</v>
      </c>
      <c r="H113" s="11">
        <f t="shared" si="67"/>
        <v>0</v>
      </c>
      <c r="I113" s="20">
        <f t="shared" si="63"/>
        <v>0</v>
      </c>
      <c r="J113" s="11">
        <v>3772</v>
      </c>
      <c r="K113" s="11">
        <v>782</v>
      </c>
      <c r="L113" s="11">
        <f t="shared" si="68"/>
        <v>4554</v>
      </c>
      <c r="M113" s="11">
        <v>0</v>
      </c>
      <c r="N113" s="11">
        <v>0</v>
      </c>
      <c r="O113" s="11">
        <f t="shared" si="69"/>
        <v>0</v>
      </c>
      <c r="P113" s="20">
        <f t="shared" si="64"/>
        <v>0</v>
      </c>
      <c r="Q113" s="11">
        <v>139</v>
      </c>
      <c r="R113" s="11">
        <v>359</v>
      </c>
      <c r="S113" s="11">
        <f t="shared" si="70"/>
        <v>498</v>
      </c>
      <c r="T113" s="11">
        <v>0</v>
      </c>
      <c r="U113" s="11">
        <v>0</v>
      </c>
      <c r="V113" s="11">
        <f t="shared" si="71"/>
        <v>0</v>
      </c>
      <c r="W113" s="20">
        <f t="shared" si="65"/>
        <v>0</v>
      </c>
    </row>
    <row r="114" spans="1:23" x14ac:dyDescent="0.2">
      <c r="A114" s="11" t="s">
        <v>214</v>
      </c>
      <c r="B114" s="11" t="s">
        <v>399</v>
      </c>
      <c r="C114" s="11">
        <v>4459</v>
      </c>
      <c r="D114" s="11">
        <v>1819</v>
      </c>
      <c r="E114" s="11">
        <f t="shared" si="66"/>
        <v>6278</v>
      </c>
      <c r="F114" s="11">
        <v>203</v>
      </c>
      <c r="G114" s="11">
        <v>0</v>
      </c>
      <c r="H114" s="11">
        <f t="shared" si="67"/>
        <v>203</v>
      </c>
      <c r="I114" s="20">
        <f t="shared" si="63"/>
        <v>3.233513857916534E-2</v>
      </c>
      <c r="J114" s="11">
        <v>2979</v>
      </c>
      <c r="K114" s="11">
        <v>1819</v>
      </c>
      <c r="L114" s="11">
        <f t="shared" si="68"/>
        <v>4798</v>
      </c>
      <c r="M114" s="11">
        <v>203</v>
      </c>
      <c r="N114" s="11">
        <v>0</v>
      </c>
      <c r="O114" s="11">
        <f t="shared" si="69"/>
        <v>203</v>
      </c>
      <c r="P114" s="20">
        <f t="shared" si="64"/>
        <v>4.230929553980825E-2</v>
      </c>
      <c r="Q114" s="11">
        <v>1480</v>
      </c>
      <c r="R114" s="11">
        <v>0</v>
      </c>
      <c r="S114" s="11">
        <f t="shared" si="70"/>
        <v>1480</v>
      </c>
      <c r="T114" s="11">
        <v>0</v>
      </c>
      <c r="U114" s="11">
        <v>0</v>
      </c>
      <c r="V114" s="11">
        <f t="shared" si="71"/>
        <v>0</v>
      </c>
      <c r="W114" s="20">
        <f t="shared" si="65"/>
        <v>0</v>
      </c>
    </row>
    <row r="115" spans="1:23" x14ac:dyDescent="0.2">
      <c r="A115" s="11" t="s">
        <v>216</v>
      </c>
      <c r="B115" s="11" t="s">
        <v>399</v>
      </c>
      <c r="C115" s="11">
        <v>3996</v>
      </c>
      <c r="D115" s="11">
        <v>3630</v>
      </c>
      <c r="E115" s="11">
        <f t="shared" si="66"/>
        <v>7626</v>
      </c>
      <c r="F115" s="11">
        <v>413</v>
      </c>
      <c r="G115" s="11">
        <v>0</v>
      </c>
      <c r="H115" s="11">
        <f t="shared" si="67"/>
        <v>413</v>
      </c>
      <c r="I115" s="20">
        <f t="shared" si="63"/>
        <v>5.4156831890899551E-2</v>
      </c>
      <c r="J115" s="11">
        <v>3768</v>
      </c>
      <c r="K115" s="11">
        <v>3264</v>
      </c>
      <c r="L115" s="11">
        <f t="shared" si="68"/>
        <v>7032</v>
      </c>
      <c r="M115" s="11">
        <v>185</v>
      </c>
      <c r="N115" s="11">
        <v>0</v>
      </c>
      <c r="O115" s="11">
        <f t="shared" si="69"/>
        <v>185</v>
      </c>
      <c r="P115" s="20">
        <f t="shared" si="64"/>
        <v>2.6308304891922641E-2</v>
      </c>
      <c r="Q115" s="11">
        <v>228</v>
      </c>
      <c r="R115" s="11">
        <v>366</v>
      </c>
      <c r="S115" s="11">
        <f t="shared" si="70"/>
        <v>594</v>
      </c>
      <c r="T115" s="11">
        <v>228</v>
      </c>
      <c r="U115" s="11">
        <v>0</v>
      </c>
      <c r="V115" s="11">
        <f t="shared" si="71"/>
        <v>228</v>
      </c>
      <c r="W115" s="20">
        <f t="shared" si="65"/>
        <v>0.38383838383838381</v>
      </c>
    </row>
    <row r="116" spans="1:23" x14ac:dyDescent="0.2">
      <c r="A116" s="11" t="s">
        <v>218</v>
      </c>
      <c r="B116" s="11" t="s">
        <v>399</v>
      </c>
      <c r="C116" s="11">
        <v>9576</v>
      </c>
      <c r="D116" s="11">
        <v>505</v>
      </c>
      <c r="E116" s="11">
        <f t="shared" si="66"/>
        <v>10081</v>
      </c>
      <c r="F116" s="11">
        <v>2810</v>
      </c>
      <c r="G116" s="11">
        <v>166</v>
      </c>
      <c r="H116" s="11">
        <f t="shared" si="67"/>
        <v>2976</v>
      </c>
      <c r="I116" s="20">
        <f t="shared" si="63"/>
        <v>0.29520880864993554</v>
      </c>
      <c r="J116" s="11">
        <v>3289</v>
      </c>
      <c r="K116" s="11">
        <v>505</v>
      </c>
      <c r="L116" s="11">
        <f t="shared" si="68"/>
        <v>3794</v>
      </c>
      <c r="M116" s="11">
        <v>239</v>
      </c>
      <c r="N116" s="11">
        <v>166</v>
      </c>
      <c r="O116" s="11">
        <f t="shared" si="69"/>
        <v>405</v>
      </c>
      <c r="P116" s="20">
        <f t="shared" si="64"/>
        <v>0.10674749604638903</v>
      </c>
      <c r="Q116" s="11">
        <v>3922</v>
      </c>
      <c r="R116" s="11">
        <v>0</v>
      </c>
      <c r="S116" s="11">
        <f t="shared" si="70"/>
        <v>3922</v>
      </c>
      <c r="T116" s="11">
        <v>1376</v>
      </c>
      <c r="U116" s="11">
        <v>0</v>
      </c>
      <c r="V116" s="11">
        <f t="shared" si="71"/>
        <v>1376</v>
      </c>
      <c r="W116" s="20">
        <f t="shared" si="65"/>
        <v>0.35084140744518105</v>
      </c>
    </row>
    <row r="117" spans="1:23" x14ac:dyDescent="0.2">
      <c r="A117" s="11" t="s">
        <v>220</v>
      </c>
      <c r="B117" s="11" t="s">
        <v>399</v>
      </c>
      <c r="C117" s="11">
        <v>11461</v>
      </c>
      <c r="D117" s="11">
        <v>4953</v>
      </c>
      <c r="E117" s="11">
        <f t="shared" si="66"/>
        <v>16414</v>
      </c>
      <c r="F117" s="11">
        <v>1675</v>
      </c>
      <c r="G117" s="11">
        <v>730</v>
      </c>
      <c r="H117" s="11">
        <f t="shared" si="67"/>
        <v>2405</v>
      </c>
      <c r="I117" s="20">
        <f t="shared" si="63"/>
        <v>0.14652126233702936</v>
      </c>
      <c r="J117" s="11">
        <v>6062</v>
      </c>
      <c r="K117" s="11">
        <v>2155</v>
      </c>
      <c r="L117" s="11">
        <f t="shared" si="68"/>
        <v>8217</v>
      </c>
      <c r="M117" s="11">
        <v>984</v>
      </c>
      <c r="N117" s="11">
        <v>290</v>
      </c>
      <c r="O117" s="11">
        <f t="shared" si="69"/>
        <v>1274</v>
      </c>
      <c r="P117" s="20">
        <f t="shared" si="64"/>
        <v>0.15504442010466107</v>
      </c>
      <c r="Q117" s="11">
        <v>3872</v>
      </c>
      <c r="R117" s="11">
        <v>2130</v>
      </c>
      <c r="S117" s="11">
        <f t="shared" si="70"/>
        <v>6002</v>
      </c>
      <c r="T117" s="11">
        <v>445</v>
      </c>
      <c r="U117" s="11">
        <v>234</v>
      </c>
      <c r="V117" s="11">
        <f t="shared" si="71"/>
        <v>679</v>
      </c>
      <c r="W117" s="20">
        <f t="shared" si="65"/>
        <v>0.11312895701432855</v>
      </c>
    </row>
    <row r="118" spans="1:23" x14ac:dyDescent="0.2">
      <c r="A118" s="11" t="s">
        <v>222</v>
      </c>
      <c r="B118" s="11" t="s">
        <v>399</v>
      </c>
      <c r="C118" s="11">
        <v>4950</v>
      </c>
      <c r="D118" s="11">
        <v>1003</v>
      </c>
      <c r="E118" s="11">
        <f t="shared" si="66"/>
        <v>5953</v>
      </c>
      <c r="F118" s="11">
        <v>922</v>
      </c>
      <c r="G118" s="11">
        <v>162</v>
      </c>
      <c r="H118" s="11">
        <f t="shared" si="67"/>
        <v>1084</v>
      </c>
      <c r="I118" s="20">
        <f t="shared" si="63"/>
        <v>0.18209306232151856</v>
      </c>
      <c r="J118" s="11">
        <v>1297</v>
      </c>
      <c r="K118" s="11">
        <v>543</v>
      </c>
      <c r="L118" s="11">
        <f t="shared" si="68"/>
        <v>1840</v>
      </c>
      <c r="M118" s="11">
        <v>172</v>
      </c>
      <c r="N118" s="11">
        <v>0</v>
      </c>
      <c r="O118" s="11">
        <f t="shared" si="69"/>
        <v>172</v>
      </c>
      <c r="P118" s="20">
        <f t="shared" si="64"/>
        <v>9.3478260869565219E-2</v>
      </c>
      <c r="Q118" s="11">
        <v>3054</v>
      </c>
      <c r="R118" s="11">
        <v>411</v>
      </c>
      <c r="S118" s="11">
        <f t="shared" si="70"/>
        <v>3465</v>
      </c>
      <c r="T118" s="11">
        <v>498</v>
      </c>
      <c r="U118" s="11">
        <v>113</v>
      </c>
      <c r="V118" s="11">
        <f t="shared" si="71"/>
        <v>611</v>
      </c>
      <c r="W118" s="20">
        <f t="shared" si="65"/>
        <v>0.17633477633477634</v>
      </c>
    </row>
    <row r="119" spans="1:23" x14ac:dyDescent="0.2">
      <c r="A119" s="11" t="s">
        <v>224</v>
      </c>
      <c r="B119" s="11" t="s">
        <v>399</v>
      </c>
      <c r="C119" s="11">
        <v>12203</v>
      </c>
      <c r="D119" s="11">
        <v>1430</v>
      </c>
      <c r="E119" s="11">
        <f t="shared" si="66"/>
        <v>13633</v>
      </c>
      <c r="F119" s="11">
        <v>617</v>
      </c>
      <c r="G119" s="11">
        <v>75</v>
      </c>
      <c r="H119" s="11">
        <f t="shared" si="67"/>
        <v>692</v>
      </c>
      <c r="I119" s="20">
        <f t="shared" si="63"/>
        <v>5.0759187266192329E-2</v>
      </c>
      <c r="J119" s="11">
        <v>7650</v>
      </c>
      <c r="K119" s="11">
        <v>236</v>
      </c>
      <c r="L119" s="11">
        <f t="shared" si="68"/>
        <v>7886</v>
      </c>
      <c r="M119" s="11">
        <v>465</v>
      </c>
      <c r="N119" s="11">
        <v>0</v>
      </c>
      <c r="O119" s="11">
        <f t="shared" si="69"/>
        <v>465</v>
      </c>
      <c r="P119" s="20">
        <f t="shared" si="64"/>
        <v>5.8965254882069489E-2</v>
      </c>
      <c r="Q119" s="11">
        <v>3655</v>
      </c>
      <c r="R119" s="11">
        <v>917</v>
      </c>
      <c r="S119" s="11">
        <f t="shared" si="70"/>
        <v>4572</v>
      </c>
      <c r="T119" s="11">
        <v>152</v>
      </c>
      <c r="U119" s="11">
        <v>75</v>
      </c>
      <c r="V119" s="11">
        <f t="shared" si="71"/>
        <v>227</v>
      </c>
      <c r="W119" s="20">
        <f t="shared" si="65"/>
        <v>4.9650043744531934E-2</v>
      </c>
    </row>
    <row r="120" spans="1:23" x14ac:dyDescent="0.2">
      <c r="A120" s="11" t="s">
        <v>226</v>
      </c>
      <c r="B120" s="11" t="s">
        <v>399</v>
      </c>
      <c r="C120" s="11">
        <v>12944</v>
      </c>
      <c r="D120" s="11">
        <v>466</v>
      </c>
      <c r="E120" s="11">
        <f t="shared" si="66"/>
        <v>13410</v>
      </c>
      <c r="F120" s="11">
        <v>2779</v>
      </c>
      <c r="G120" s="11">
        <v>0</v>
      </c>
      <c r="H120" s="11">
        <f t="shared" si="67"/>
        <v>2779</v>
      </c>
      <c r="I120" s="20">
        <f t="shared" si="63"/>
        <v>0.20723340790454883</v>
      </c>
      <c r="J120" s="11">
        <v>4992</v>
      </c>
      <c r="K120" s="11">
        <v>39</v>
      </c>
      <c r="L120" s="11">
        <f t="shared" si="68"/>
        <v>5031</v>
      </c>
      <c r="M120" s="11">
        <v>776</v>
      </c>
      <c r="N120" s="11">
        <v>0</v>
      </c>
      <c r="O120" s="11">
        <f t="shared" si="69"/>
        <v>776</v>
      </c>
      <c r="P120" s="20">
        <f t="shared" si="64"/>
        <v>0.15424368912741004</v>
      </c>
      <c r="Q120" s="11">
        <v>5462</v>
      </c>
      <c r="R120" s="11">
        <v>327</v>
      </c>
      <c r="S120" s="11">
        <f t="shared" si="70"/>
        <v>5789</v>
      </c>
      <c r="T120" s="11">
        <v>980</v>
      </c>
      <c r="U120" s="11">
        <v>0</v>
      </c>
      <c r="V120" s="11">
        <f t="shared" si="71"/>
        <v>980</v>
      </c>
      <c r="W120" s="20">
        <f t="shared" si="65"/>
        <v>0.16928657799274485</v>
      </c>
    </row>
    <row r="121" spans="1:23" x14ac:dyDescent="0.2">
      <c r="A121" s="11" t="s">
        <v>228</v>
      </c>
      <c r="B121" s="11" t="s">
        <v>399</v>
      </c>
      <c r="C121" s="11">
        <v>17136</v>
      </c>
      <c r="D121" s="11">
        <v>1356</v>
      </c>
      <c r="E121" s="11">
        <f t="shared" si="66"/>
        <v>18492</v>
      </c>
      <c r="F121" s="11">
        <v>1116</v>
      </c>
      <c r="G121" s="11">
        <v>137</v>
      </c>
      <c r="H121" s="11">
        <f t="shared" si="67"/>
        <v>1253</v>
      </c>
      <c r="I121" s="20">
        <f t="shared" si="63"/>
        <v>6.7759030932295045E-2</v>
      </c>
      <c r="J121" s="11">
        <v>6604</v>
      </c>
      <c r="K121" s="11">
        <v>95</v>
      </c>
      <c r="L121" s="11">
        <f t="shared" si="68"/>
        <v>6699</v>
      </c>
      <c r="M121" s="11">
        <v>109</v>
      </c>
      <c r="N121" s="11">
        <v>0</v>
      </c>
      <c r="O121" s="11">
        <f t="shared" si="69"/>
        <v>109</v>
      </c>
      <c r="P121" s="20">
        <f t="shared" si="64"/>
        <v>1.6271085236602478E-2</v>
      </c>
      <c r="Q121" s="11">
        <v>9314</v>
      </c>
      <c r="R121" s="11">
        <v>1111</v>
      </c>
      <c r="S121" s="11">
        <f t="shared" si="70"/>
        <v>10425</v>
      </c>
      <c r="T121" s="11">
        <v>879</v>
      </c>
      <c r="U121" s="11">
        <v>137</v>
      </c>
      <c r="V121" s="11">
        <f t="shared" si="71"/>
        <v>1016</v>
      </c>
      <c r="W121" s="20">
        <f t="shared" si="65"/>
        <v>9.7458033573141492E-2</v>
      </c>
    </row>
    <row r="122" spans="1:23" x14ac:dyDescent="0.2">
      <c r="A122" s="11" t="s">
        <v>230</v>
      </c>
      <c r="B122" s="11" t="s">
        <v>399</v>
      </c>
      <c r="C122" s="11">
        <v>2688</v>
      </c>
      <c r="D122" s="11">
        <v>386</v>
      </c>
      <c r="E122" s="11">
        <f t="shared" si="66"/>
        <v>3074</v>
      </c>
      <c r="F122" s="11">
        <v>0</v>
      </c>
      <c r="G122" s="11">
        <v>0</v>
      </c>
      <c r="H122" s="11">
        <f t="shared" si="67"/>
        <v>0</v>
      </c>
      <c r="I122" s="20">
        <f t="shared" si="63"/>
        <v>0</v>
      </c>
      <c r="J122" s="11">
        <v>1469</v>
      </c>
      <c r="K122" s="11">
        <v>186</v>
      </c>
      <c r="L122" s="11">
        <f t="shared" si="68"/>
        <v>1655</v>
      </c>
      <c r="M122" s="11">
        <v>0</v>
      </c>
      <c r="N122" s="11">
        <v>0</v>
      </c>
      <c r="O122" s="11">
        <f t="shared" si="69"/>
        <v>0</v>
      </c>
      <c r="P122" s="20">
        <f t="shared" si="64"/>
        <v>0</v>
      </c>
      <c r="Q122" s="11">
        <v>744</v>
      </c>
      <c r="R122" s="11">
        <v>0</v>
      </c>
      <c r="S122" s="11">
        <f t="shared" si="70"/>
        <v>744</v>
      </c>
      <c r="T122" s="11">
        <v>0</v>
      </c>
      <c r="U122" s="11">
        <v>0</v>
      </c>
      <c r="V122" s="11">
        <f t="shared" si="71"/>
        <v>0</v>
      </c>
      <c r="W122" s="20">
        <f t="shared" si="65"/>
        <v>0</v>
      </c>
    </row>
    <row r="123" spans="1:23" x14ac:dyDescent="0.2">
      <c r="A123" s="11" t="s">
        <v>232</v>
      </c>
      <c r="B123" s="11" t="s">
        <v>399</v>
      </c>
      <c r="C123" s="11">
        <v>16206</v>
      </c>
      <c r="D123" s="11">
        <v>5313</v>
      </c>
      <c r="E123" s="11">
        <f t="shared" si="66"/>
        <v>21519</v>
      </c>
      <c r="F123" s="11">
        <v>2734</v>
      </c>
      <c r="G123" s="11">
        <v>404</v>
      </c>
      <c r="H123" s="11">
        <f t="shared" si="67"/>
        <v>3138</v>
      </c>
      <c r="I123" s="20">
        <f t="shared" si="63"/>
        <v>0.14582462010316463</v>
      </c>
      <c r="J123" s="11">
        <v>8268</v>
      </c>
      <c r="K123" s="11">
        <v>1001</v>
      </c>
      <c r="L123" s="11">
        <f t="shared" si="68"/>
        <v>9269</v>
      </c>
      <c r="M123" s="11">
        <v>203</v>
      </c>
      <c r="N123" s="11">
        <v>0</v>
      </c>
      <c r="O123" s="11">
        <f t="shared" si="69"/>
        <v>203</v>
      </c>
      <c r="P123" s="20">
        <f t="shared" si="64"/>
        <v>2.1900960189880248E-2</v>
      </c>
      <c r="Q123" s="11">
        <v>5673</v>
      </c>
      <c r="R123" s="11">
        <v>3440</v>
      </c>
      <c r="S123" s="11">
        <f t="shared" si="70"/>
        <v>9113</v>
      </c>
      <c r="T123" s="11">
        <v>1797</v>
      </c>
      <c r="U123" s="11">
        <v>404</v>
      </c>
      <c r="V123" s="11">
        <f t="shared" si="71"/>
        <v>2201</v>
      </c>
      <c r="W123" s="20">
        <f t="shared" si="65"/>
        <v>0.24152309886974652</v>
      </c>
    </row>
    <row r="124" spans="1:23" x14ac:dyDescent="0.2">
      <c r="A124" s="11" t="s">
        <v>234</v>
      </c>
      <c r="B124" s="11" t="s">
        <v>399</v>
      </c>
      <c r="C124" s="11">
        <v>16758</v>
      </c>
      <c r="D124" s="11">
        <v>10464</v>
      </c>
      <c r="E124" s="11">
        <f t="shared" si="66"/>
        <v>27222</v>
      </c>
      <c r="F124" s="11">
        <v>3849</v>
      </c>
      <c r="G124" s="11">
        <v>2829</v>
      </c>
      <c r="H124" s="11">
        <f t="shared" si="67"/>
        <v>6678</v>
      </c>
      <c r="I124" s="20">
        <f t="shared" si="63"/>
        <v>0.24531628829623098</v>
      </c>
      <c r="J124" s="11">
        <v>4637</v>
      </c>
      <c r="K124" s="11">
        <v>2164</v>
      </c>
      <c r="L124" s="11">
        <f t="shared" si="68"/>
        <v>6801</v>
      </c>
      <c r="M124" s="11">
        <v>522</v>
      </c>
      <c r="N124" s="11">
        <v>548</v>
      </c>
      <c r="O124" s="11">
        <f t="shared" si="69"/>
        <v>1070</v>
      </c>
      <c r="P124" s="20">
        <f t="shared" si="64"/>
        <v>0.15732980444052344</v>
      </c>
      <c r="Q124" s="11">
        <v>8225</v>
      </c>
      <c r="R124" s="11">
        <v>5233</v>
      </c>
      <c r="S124" s="11">
        <f t="shared" si="70"/>
        <v>13458</v>
      </c>
      <c r="T124" s="11">
        <v>1765</v>
      </c>
      <c r="U124" s="11">
        <v>1043</v>
      </c>
      <c r="V124" s="11">
        <f t="shared" si="71"/>
        <v>2808</v>
      </c>
      <c r="W124" s="20">
        <f t="shared" si="65"/>
        <v>0.20864913062862239</v>
      </c>
    </row>
    <row r="125" spans="1:23" x14ac:dyDescent="0.2">
      <c r="A125" s="11" t="s">
        <v>236</v>
      </c>
      <c r="B125" s="11" t="s">
        <v>399</v>
      </c>
      <c r="C125" s="11">
        <v>25443</v>
      </c>
      <c r="D125" s="11">
        <v>5021</v>
      </c>
      <c r="E125" s="11">
        <f t="shared" si="66"/>
        <v>30464</v>
      </c>
      <c r="F125" s="11">
        <v>5189</v>
      </c>
      <c r="G125" s="11">
        <v>1397</v>
      </c>
      <c r="H125" s="11">
        <f t="shared" si="67"/>
        <v>6586</v>
      </c>
      <c r="I125" s="20">
        <f t="shared" si="63"/>
        <v>0.21618960084033614</v>
      </c>
      <c r="J125" s="11">
        <v>10354</v>
      </c>
      <c r="K125" s="11">
        <v>1049</v>
      </c>
      <c r="L125" s="11">
        <f t="shared" si="68"/>
        <v>11403</v>
      </c>
      <c r="M125" s="11">
        <v>1675</v>
      </c>
      <c r="N125" s="11">
        <v>284</v>
      </c>
      <c r="O125" s="11">
        <f t="shared" si="69"/>
        <v>1959</v>
      </c>
      <c r="P125" s="20">
        <f t="shared" si="64"/>
        <v>0.17179689555380162</v>
      </c>
      <c r="Q125" s="11">
        <v>12453</v>
      </c>
      <c r="R125" s="11">
        <v>2779</v>
      </c>
      <c r="S125" s="11">
        <f t="shared" si="70"/>
        <v>15232</v>
      </c>
      <c r="T125" s="11">
        <v>2823</v>
      </c>
      <c r="U125" s="11">
        <v>939</v>
      </c>
      <c r="V125" s="11">
        <f t="shared" si="71"/>
        <v>3762</v>
      </c>
      <c r="W125" s="20">
        <f t="shared" si="65"/>
        <v>0.24698004201680673</v>
      </c>
    </row>
    <row r="126" spans="1:23" x14ac:dyDescent="0.2">
      <c r="A126" s="11" t="s">
        <v>238</v>
      </c>
      <c r="B126" s="11" t="s">
        <v>399</v>
      </c>
      <c r="C126" s="11">
        <v>5565</v>
      </c>
      <c r="D126" s="11">
        <v>4065</v>
      </c>
      <c r="E126" s="11">
        <f t="shared" si="66"/>
        <v>9630</v>
      </c>
      <c r="F126" s="11">
        <v>724</v>
      </c>
      <c r="G126" s="11">
        <v>171</v>
      </c>
      <c r="H126" s="11">
        <f t="shared" si="67"/>
        <v>895</v>
      </c>
      <c r="I126" s="20">
        <f t="shared" si="63"/>
        <v>9.2938733125649015E-2</v>
      </c>
      <c r="J126" s="11">
        <v>2626</v>
      </c>
      <c r="K126" s="11">
        <v>834</v>
      </c>
      <c r="L126" s="11">
        <f t="shared" si="68"/>
        <v>3460</v>
      </c>
      <c r="M126" s="11">
        <v>130</v>
      </c>
      <c r="N126" s="11">
        <v>0</v>
      </c>
      <c r="O126" s="11">
        <f t="shared" si="69"/>
        <v>130</v>
      </c>
      <c r="P126" s="20">
        <f t="shared" si="64"/>
        <v>3.7572254335260118E-2</v>
      </c>
      <c r="Q126" s="11">
        <v>2309</v>
      </c>
      <c r="R126" s="11">
        <v>2645</v>
      </c>
      <c r="S126" s="11">
        <f t="shared" si="70"/>
        <v>4954</v>
      </c>
      <c r="T126" s="11">
        <v>458</v>
      </c>
      <c r="U126" s="11">
        <v>171</v>
      </c>
      <c r="V126" s="11">
        <f t="shared" si="71"/>
        <v>629</v>
      </c>
      <c r="W126" s="20">
        <f t="shared" si="65"/>
        <v>0.12696810658054097</v>
      </c>
    </row>
    <row r="127" spans="1:23" x14ac:dyDescent="0.2">
      <c r="A127" s="11" t="s">
        <v>240</v>
      </c>
      <c r="B127" s="11" t="s">
        <v>399</v>
      </c>
      <c r="C127" s="11">
        <v>9662</v>
      </c>
      <c r="D127" s="11">
        <v>2700</v>
      </c>
      <c r="E127" s="11">
        <f t="shared" si="66"/>
        <v>12362</v>
      </c>
      <c r="F127" s="11">
        <v>231</v>
      </c>
      <c r="G127" s="11">
        <v>0</v>
      </c>
      <c r="H127" s="11">
        <f t="shared" si="67"/>
        <v>231</v>
      </c>
      <c r="I127" s="20">
        <f t="shared" si="63"/>
        <v>1.868629671574179E-2</v>
      </c>
      <c r="J127" s="11">
        <v>6859</v>
      </c>
      <c r="K127" s="11">
        <v>1098</v>
      </c>
      <c r="L127" s="11">
        <f t="shared" si="68"/>
        <v>7957</v>
      </c>
      <c r="M127" s="11">
        <v>178</v>
      </c>
      <c r="N127" s="11">
        <v>0</v>
      </c>
      <c r="O127" s="11">
        <f t="shared" si="69"/>
        <v>178</v>
      </c>
      <c r="P127" s="20">
        <f t="shared" si="64"/>
        <v>2.2370240040216163E-2</v>
      </c>
      <c r="Q127" s="11">
        <v>2544</v>
      </c>
      <c r="R127" s="11">
        <v>1316</v>
      </c>
      <c r="S127" s="11">
        <f t="shared" si="70"/>
        <v>3860</v>
      </c>
      <c r="T127" s="11">
        <v>0</v>
      </c>
      <c r="U127" s="11">
        <v>0</v>
      </c>
      <c r="V127" s="11">
        <f t="shared" si="71"/>
        <v>0</v>
      </c>
      <c r="W127" s="20">
        <f t="shared" si="65"/>
        <v>0</v>
      </c>
    </row>
    <row r="128" spans="1:23" x14ac:dyDescent="0.2">
      <c r="A128" s="11" t="s">
        <v>242</v>
      </c>
      <c r="B128" s="11" t="s">
        <v>399</v>
      </c>
      <c r="C128" s="11">
        <v>27676</v>
      </c>
      <c r="D128" s="11">
        <v>1608</v>
      </c>
      <c r="E128" s="11">
        <f t="shared" si="66"/>
        <v>29284</v>
      </c>
      <c r="F128" s="11">
        <v>3966</v>
      </c>
      <c r="G128" s="11">
        <v>70</v>
      </c>
      <c r="H128" s="11">
        <f t="shared" si="67"/>
        <v>4036</v>
      </c>
      <c r="I128" s="20">
        <f t="shared" si="63"/>
        <v>0.13782270181669171</v>
      </c>
      <c r="J128" s="11">
        <v>11121</v>
      </c>
      <c r="K128" s="11">
        <v>402</v>
      </c>
      <c r="L128" s="11">
        <f t="shared" si="68"/>
        <v>11523</v>
      </c>
      <c r="M128" s="11">
        <v>782</v>
      </c>
      <c r="N128" s="11">
        <v>70</v>
      </c>
      <c r="O128" s="11">
        <f t="shared" si="69"/>
        <v>852</v>
      </c>
      <c r="P128" s="20">
        <f t="shared" si="64"/>
        <v>7.3939078365009112E-2</v>
      </c>
      <c r="Q128" s="11">
        <v>14689</v>
      </c>
      <c r="R128" s="11">
        <v>1120</v>
      </c>
      <c r="S128" s="11">
        <f t="shared" si="70"/>
        <v>15809</v>
      </c>
      <c r="T128" s="11">
        <v>2583</v>
      </c>
      <c r="U128" s="11">
        <v>0</v>
      </c>
      <c r="V128" s="11">
        <f t="shared" si="71"/>
        <v>2583</v>
      </c>
      <c r="W128" s="20">
        <f t="shared" si="65"/>
        <v>0.16338794357644379</v>
      </c>
    </row>
    <row r="129" spans="1:23" x14ac:dyDescent="0.2">
      <c r="A129" s="11" t="s">
        <v>244</v>
      </c>
      <c r="B129" s="11" t="s">
        <v>399</v>
      </c>
      <c r="C129" s="11">
        <v>15344</v>
      </c>
      <c r="D129" s="11">
        <v>1665</v>
      </c>
      <c r="E129" s="11">
        <f t="shared" si="66"/>
        <v>17009</v>
      </c>
      <c r="F129" s="11">
        <v>1540</v>
      </c>
      <c r="G129" s="11">
        <v>0</v>
      </c>
      <c r="H129" s="11">
        <f t="shared" si="67"/>
        <v>1540</v>
      </c>
      <c r="I129" s="20">
        <f t="shared" si="63"/>
        <v>9.0540302192956668E-2</v>
      </c>
      <c r="J129" s="11">
        <v>7376</v>
      </c>
      <c r="K129" s="11">
        <v>523</v>
      </c>
      <c r="L129" s="11">
        <f t="shared" si="68"/>
        <v>7899</v>
      </c>
      <c r="M129" s="11">
        <v>1095</v>
      </c>
      <c r="N129" s="11">
        <v>0</v>
      </c>
      <c r="O129" s="11">
        <f t="shared" si="69"/>
        <v>1095</v>
      </c>
      <c r="P129" s="20">
        <f t="shared" si="64"/>
        <v>0.13862514242309154</v>
      </c>
      <c r="Q129" s="11">
        <v>7203</v>
      </c>
      <c r="R129" s="11">
        <v>1142</v>
      </c>
      <c r="S129" s="11">
        <f t="shared" si="70"/>
        <v>8345</v>
      </c>
      <c r="T129" s="11">
        <v>288</v>
      </c>
      <c r="U129" s="11">
        <v>0</v>
      </c>
      <c r="V129" s="11">
        <f t="shared" si="71"/>
        <v>288</v>
      </c>
      <c r="W129" s="20">
        <f t="shared" si="65"/>
        <v>3.4511683642899943E-2</v>
      </c>
    </row>
    <row r="130" spans="1:23" x14ac:dyDescent="0.2">
      <c r="A130" s="11" t="s">
        <v>246</v>
      </c>
      <c r="B130" s="11" t="s">
        <v>399</v>
      </c>
      <c r="C130" s="11">
        <v>14035</v>
      </c>
      <c r="D130" s="11">
        <v>5915</v>
      </c>
      <c r="E130" s="11">
        <f t="shared" si="66"/>
        <v>19950</v>
      </c>
      <c r="F130" s="11">
        <v>2381</v>
      </c>
      <c r="G130" s="11">
        <v>556</v>
      </c>
      <c r="H130" s="11">
        <f t="shared" si="67"/>
        <v>2937</v>
      </c>
      <c r="I130" s="20">
        <f t="shared" si="63"/>
        <v>0.14721804511278194</v>
      </c>
      <c r="J130" s="11">
        <v>4939</v>
      </c>
      <c r="K130" s="11">
        <v>447</v>
      </c>
      <c r="L130" s="11">
        <f t="shared" si="68"/>
        <v>5386</v>
      </c>
      <c r="M130" s="11">
        <v>209</v>
      </c>
      <c r="N130" s="11">
        <v>115</v>
      </c>
      <c r="O130" s="11">
        <f t="shared" si="69"/>
        <v>324</v>
      </c>
      <c r="P130" s="20">
        <f t="shared" si="64"/>
        <v>6.0155959896026734E-2</v>
      </c>
      <c r="Q130" s="11">
        <v>6894</v>
      </c>
      <c r="R130" s="11">
        <v>4828</v>
      </c>
      <c r="S130" s="11">
        <f t="shared" si="70"/>
        <v>11722</v>
      </c>
      <c r="T130" s="11">
        <v>1378</v>
      </c>
      <c r="U130" s="11">
        <v>331</v>
      </c>
      <c r="V130" s="11">
        <f t="shared" si="71"/>
        <v>1709</v>
      </c>
      <c r="W130" s="20">
        <f t="shared" si="65"/>
        <v>0.14579423306602968</v>
      </c>
    </row>
    <row r="131" spans="1:23" x14ac:dyDescent="0.2">
      <c r="A131" s="11" t="s">
        <v>248</v>
      </c>
      <c r="B131" s="11" t="s">
        <v>399</v>
      </c>
      <c r="C131" s="11">
        <v>6832</v>
      </c>
      <c r="D131" s="11">
        <v>1801</v>
      </c>
      <c r="E131" s="11">
        <f t="shared" si="66"/>
        <v>8633</v>
      </c>
      <c r="F131" s="11">
        <v>1501</v>
      </c>
      <c r="G131" s="11">
        <v>621</v>
      </c>
      <c r="H131" s="11">
        <f t="shared" si="67"/>
        <v>2122</v>
      </c>
      <c r="I131" s="20">
        <f t="shared" ref="I131:I157" si="72">H131/E131</f>
        <v>0.2458009961774586</v>
      </c>
      <c r="J131" s="11">
        <v>2785</v>
      </c>
      <c r="K131" s="11">
        <v>270</v>
      </c>
      <c r="L131" s="11">
        <f t="shared" si="68"/>
        <v>3055</v>
      </c>
      <c r="M131" s="11">
        <v>130</v>
      </c>
      <c r="N131" s="11">
        <v>50</v>
      </c>
      <c r="O131" s="11">
        <f t="shared" si="69"/>
        <v>180</v>
      </c>
      <c r="P131" s="20">
        <f t="shared" ref="P131:P157" si="73">O131/L131</f>
        <v>5.8919803600654665E-2</v>
      </c>
      <c r="Q131" s="11">
        <v>3060</v>
      </c>
      <c r="R131" s="11">
        <v>1196</v>
      </c>
      <c r="S131" s="11">
        <f t="shared" si="70"/>
        <v>4256</v>
      </c>
      <c r="T131" s="11">
        <v>689</v>
      </c>
      <c r="U131" s="11">
        <v>236</v>
      </c>
      <c r="V131" s="11">
        <f t="shared" si="71"/>
        <v>925</v>
      </c>
      <c r="W131" s="20">
        <f t="shared" ref="W131:W157" si="74">V131/S131</f>
        <v>0.21734022556390978</v>
      </c>
    </row>
    <row r="132" spans="1:23" x14ac:dyDescent="0.2">
      <c r="A132" s="11" t="s">
        <v>250</v>
      </c>
      <c r="B132" s="11" t="s">
        <v>399</v>
      </c>
      <c r="C132" s="11">
        <v>5296</v>
      </c>
      <c r="D132" s="11">
        <v>734</v>
      </c>
      <c r="E132" s="11">
        <f t="shared" si="66"/>
        <v>6030</v>
      </c>
      <c r="F132" s="11">
        <v>613</v>
      </c>
      <c r="G132" s="11">
        <v>0</v>
      </c>
      <c r="H132" s="11">
        <f t="shared" si="67"/>
        <v>613</v>
      </c>
      <c r="I132" s="20">
        <f t="shared" si="72"/>
        <v>0.10165837479270315</v>
      </c>
      <c r="J132" s="11">
        <v>2166</v>
      </c>
      <c r="K132" s="11">
        <v>103</v>
      </c>
      <c r="L132" s="11">
        <f t="shared" si="68"/>
        <v>2269</v>
      </c>
      <c r="M132" s="11">
        <v>104</v>
      </c>
      <c r="N132" s="11">
        <v>0</v>
      </c>
      <c r="O132" s="11">
        <f t="shared" si="69"/>
        <v>104</v>
      </c>
      <c r="P132" s="20">
        <f t="shared" si="73"/>
        <v>4.5835169678272364E-2</v>
      </c>
      <c r="Q132" s="11">
        <v>2801</v>
      </c>
      <c r="R132" s="11">
        <v>518</v>
      </c>
      <c r="S132" s="11">
        <f t="shared" si="70"/>
        <v>3319</v>
      </c>
      <c r="T132" s="11">
        <v>509</v>
      </c>
      <c r="U132" s="11">
        <v>0</v>
      </c>
      <c r="V132" s="11">
        <f t="shared" si="71"/>
        <v>509</v>
      </c>
      <c r="W132" s="20">
        <f t="shared" si="74"/>
        <v>0.15335944561614945</v>
      </c>
    </row>
    <row r="133" spans="1:23" x14ac:dyDescent="0.2">
      <c r="A133" s="11" t="s">
        <v>251</v>
      </c>
      <c r="B133" s="11" t="s">
        <v>399</v>
      </c>
      <c r="C133" s="11">
        <v>1273</v>
      </c>
      <c r="D133" s="11">
        <v>1137</v>
      </c>
      <c r="E133" s="11">
        <f t="shared" si="66"/>
        <v>2410</v>
      </c>
      <c r="F133" s="11">
        <v>128</v>
      </c>
      <c r="G133" s="11">
        <v>0</v>
      </c>
      <c r="H133" s="11">
        <f t="shared" si="67"/>
        <v>128</v>
      </c>
      <c r="I133" s="20">
        <f t="shared" si="72"/>
        <v>5.3112033195020746E-2</v>
      </c>
      <c r="J133" s="11">
        <v>569</v>
      </c>
      <c r="K133" s="11">
        <v>357</v>
      </c>
      <c r="L133" s="11">
        <f t="shared" si="68"/>
        <v>926</v>
      </c>
      <c r="M133" s="11">
        <v>0</v>
      </c>
      <c r="N133" s="11">
        <v>0</v>
      </c>
      <c r="O133" s="11">
        <f t="shared" si="69"/>
        <v>0</v>
      </c>
      <c r="P133" s="20">
        <f t="shared" si="73"/>
        <v>0</v>
      </c>
      <c r="Q133" s="11">
        <v>528</v>
      </c>
      <c r="R133" s="11">
        <v>700</v>
      </c>
      <c r="S133" s="11">
        <f t="shared" si="70"/>
        <v>1228</v>
      </c>
      <c r="T133" s="11">
        <v>128</v>
      </c>
      <c r="U133" s="11">
        <v>0</v>
      </c>
      <c r="V133" s="11">
        <f t="shared" si="71"/>
        <v>128</v>
      </c>
      <c r="W133" s="20">
        <f t="shared" si="74"/>
        <v>0.10423452768729642</v>
      </c>
    </row>
    <row r="134" spans="1:23" x14ac:dyDescent="0.2">
      <c r="A134" s="11" t="s">
        <v>400</v>
      </c>
      <c r="B134" s="11"/>
      <c r="C134" s="11">
        <f t="shared" ref="C134:H134" si="75">SUM(C79:C133)</f>
        <v>465041</v>
      </c>
      <c r="D134" s="11">
        <f t="shared" si="75"/>
        <v>88465</v>
      </c>
      <c r="E134" s="11">
        <f t="shared" si="75"/>
        <v>553506</v>
      </c>
      <c r="F134" s="11">
        <f t="shared" si="75"/>
        <v>80562</v>
      </c>
      <c r="G134" s="11">
        <f t="shared" si="75"/>
        <v>13826</v>
      </c>
      <c r="H134" s="11">
        <f t="shared" si="75"/>
        <v>94388</v>
      </c>
      <c r="I134" s="20">
        <f t="shared" si="72"/>
        <v>0.17052751009022485</v>
      </c>
      <c r="J134" s="11">
        <f t="shared" ref="J134:O134" si="76">SUM(J79:J133)</f>
        <v>191096</v>
      </c>
      <c r="K134" s="11">
        <f t="shared" si="76"/>
        <v>28712</v>
      </c>
      <c r="L134" s="11">
        <f t="shared" si="76"/>
        <v>219808</v>
      </c>
      <c r="M134" s="11">
        <f t="shared" si="76"/>
        <v>16204</v>
      </c>
      <c r="N134" s="11">
        <f t="shared" si="76"/>
        <v>2672</v>
      </c>
      <c r="O134" s="11">
        <f t="shared" si="76"/>
        <v>18876</v>
      </c>
      <c r="P134" s="20">
        <f t="shared" si="73"/>
        <v>8.5874945406900563E-2</v>
      </c>
      <c r="Q134" s="11">
        <f t="shared" ref="Q134:V134" si="77">SUM(Q79:Q133)</f>
        <v>213523</v>
      </c>
      <c r="R134" s="11">
        <f t="shared" si="77"/>
        <v>45353</v>
      </c>
      <c r="S134" s="11">
        <f t="shared" si="77"/>
        <v>258876</v>
      </c>
      <c r="T134" s="11">
        <f t="shared" si="77"/>
        <v>41659</v>
      </c>
      <c r="U134" s="11">
        <f t="shared" si="77"/>
        <v>7862</v>
      </c>
      <c r="V134" s="11">
        <f t="shared" si="77"/>
        <v>49521</v>
      </c>
      <c r="W134" s="20">
        <f t="shared" si="74"/>
        <v>0.19129235618597321</v>
      </c>
    </row>
    <row r="135" spans="1:23" x14ac:dyDescent="0.2">
      <c r="A135" s="7" t="s">
        <v>253</v>
      </c>
      <c r="B135" s="7" t="s">
        <v>401</v>
      </c>
      <c r="C135" s="7">
        <v>480</v>
      </c>
      <c r="D135" s="7">
        <v>0</v>
      </c>
      <c r="E135" s="7">
        <f>C135+D135</f>
        <v>480</v>
      </c>
      <c r="F135" s="7">
        <v>151</v>
      </c>
      <c r="G135" s="7">
        <v>0</v>
      </c>
      <c r="H135" s="7">
        <f>F135+G135</f>
        <v>151</v>
      </c>
      <c r="I135" s="21">
        <f t="shared" si="72"/>
        <v>0.31458333333333333</v>
      </c>
      <c r="J135" s="7">
        <v>377</v>
      </c>
      <c r="K135" s="7">
        <v>0</v>
      </c>
      <c r="L135" s="7">
        <f>J135+K135</f>
        <v>377</v>
      </c>
      <c r="M135" s="7">
        <v>151</v>
      </c>
      <c r="N135" s="7">
        <v>0</v>
      </c>
      <c r="O135" s="7">
        <f>M135+N135</f>
        <v>151</v>
      </c>
      <c r="P135" s="21">
        <f t="shared" si="73"/>
        <v>0.40053050397877982</v>
      </c>
      <c r="Q135" s="7">
        <v>103</v>
      </c>
      <c r="R135" s="7">
        <v>0</v>
      </c>
      <c r="S135" s="7">
        <f>Q135+R135</f>
        <v>103</v>
      </c>
      <c r="T135" s="7">
        <v>0</v>
      </c>
      <c r="U135" s="7">
        <v>0</v>
      </c>
      <c r="V135" s="7">
        <f>T135+U135</f>
        <v>0</v>
      </c>
      <c r="W135" s="21">
        <f t="shared" si="74"/>
        <v>0</v>
      </c>
    </row>
    <row r="136" spans="1:23" x14ac:dyDescent="0.2">
      <c r="A136" s="7" t="s">
        <v>255</v>
      </c>
      <c r="B136" s="7" t="s">
        <v>401</v>
      </c>
      <c r="C136" s="7">
        <v>260</v>
      </c>
      <c r="D136" s="7">
        <v>0</v>
      </c>
      <c r="E136" s="7">
        <f>C136+D136</f>
        <v>260</v>
      </c>
      <c r="F136" s="7">
        <v>0</v>
      </c>
      <c r="G136" s="7">
        <v>0</v>
      </c>
      <c r="H136" s="7">
        <f>F136+G136</f>
        <v>0</v>
      </c>
      <c r="I136" s="21">
        <f t="shared" si="72"/>
        <v>0</v>
      </c>
      <c r="J136" s="7">
        <v>260</v>
      </c>
      <c r="K136" s="7">
        <v>0</v>
      </c>
      <c r="L136" s="7">
        <f>J136+K136</f>
        <v>260</v>
      </c>
      <c r="M136" s="7">
        <v>0</v>
      </c>
      <c r="N136" s="7">
        <v>0</v>
      </c>
      <c r="O136" s="7">
        <f>M136+N136</f>
        <v>0</v>
      </c>
      <c r="P136" s="21">
        <f t="shared" si="73"/>
        <v>0</v>
      </c>
      <c r="Q136" s="7">
        <v>0</v>
      </c>
      <c r="R136" s="7">
        <v>0</v>
      </c>
      <c r="S136" s="7">
        <f>Q136+R136</f>
        <v>0</v>
      </c>
      <c r="T136" s="7">
        <v>0</v>
      </c>
      <c r="U136" s="7">
        <v>0</v>
      </c>
      <c r="V136" s="7">
        <f>T136+U136</f>
        <v>0</v>
      </c>
      <c r="W136" s="21" t="e">
        <f t="shared" si="74"/>
        <v>#DIV/0!</v>
      </c>
    </row>
    <row r="137" spans="1:23" x14ac:dyDescent="0.2">
      <c r="A137" s="7" t="s">
        <v>257</v>
      </c>
      <c r="B137" s="7" t="s">
        <v>401</v>
      </c>
      <c r="C137" s="7">
        <v>318</v>
      </c>
      <c r="D137" s="7">
        <v>0</v>
      </c>
      <c r="E137" s="7">
        <f>C137+D137</f>
        <v>318</v>
      </c>
      <c r="F137" s="7">
        <v>0</v>
      </c>
      <c r="G137" s="7">
        <v>0</v>
      </c>
      <c r="H137" s="7">
        <f>F137+G137</f>
        <v>0</v>
      </c>
      <c r="I137" s="21">
        <f t="shared" si="72"/>
        <v>0</v>
      </c>
      <c r="J137" s="7">
        <v>19</v>
      </c>
      <c r="K137" s="7">
        <v>0</v>
      </c>
      <c r="L137" s="7">
        <f>J137+K137</f>
        <v>19</v>
      </c>
      <c r="M137" s="7">
        <v>0</v>
      </c>
      <c r="N137" s="7">
        <v>0</v>
      </c>
      <c r="O137" s="7">
        <f>M137+N137</f>
        <v>0</v>
      </c>
      <c r="P137" s="21">
        <f t="shared" si="73"/>
        <v>0</v>
      </c>
      <c r="Q137" s="7">
        <v>299</v>
      </c>
      <c r="R137" s="7">
        <v>0</v>
      </c>
      <c r="S137" s="7">
        <f>Q137+R137</f>
        <v>299</v>
      </c>
      <c r="T137" s="7">
        <v>0</v>
      </c>
      <c r="U137" s="7">
        <v>0</v>
      </c>
      <c r="V137" s="7">
        <f>T137+U137</f>
        <v>0</v>
      </c>
      <c r="W137" s="21">
        <f t="shared" si="74"/>
        <v>0</v>
      </c>
    </row>
    <row r="138" spans="1:23" x14ac:dyDescent="0.2">
      <c r="A138" s="7" t="s">
        <v>402</v>
      </c>
      <c r="B138" s="7"/>
      <c r="C138" s="7">
        <f t="shared" ref="C138:H138" si="78">SUM(C135:C137)</f>
        <v>1058</v>
      </c>
      <c r="D138" s="7">
        <f t="shared" si="78"/>
        <v>0</v>
      </c>
      <c r="E138" s="7">
        <f t="shared" si="78"/>
        <v>1058</v>
      </c>
      <c r="F138" s="7">
        <f t="shared" si="78"/>
        <v>151</v>
      </c>
      <c r="G138" s="7">
        <f t="shared" si="78"/>
        <v>0</v>
      </c>
      <c r="H138" s="7">
        <f t="shared" si="78"/>
        <v>151</v>
      </c>
      <c r="I138" s="21">
        <f t="shared" si="72"/>
        <v>0.14272211720226843</v>
      </c>
      <c r="J138" s="7">
        <f t="shared" ref="J138:O138" si="79">SUM(J135:J137)</f>
        <v>656</v>
      </c>
      <c r="K138" s="7">
        <f t="shared" si="79"/>
        <v>0</v>
      </c>
      <c r="L138" s="7">
        <f t="shared" si="79"/>
        <v>656</v>
      </c>
      <c r="M138" s="7">
        <f t="shared" si="79"/>
        <v>151</v>
      </c>
      <c r="N138" s="7">
        <f t="shared" si="79"/>
        <v>0</v>
      </c>
      <c r="O138" s="7">
        <f t="shared" si="79"/>
        <v>151</v>
      </c>
      <c r="P138" s="21">
        <f t="shared" si="73"/>
        <v>0.2301829268292683</v>
      </c>
      <c r="Q138" s="7">
        <f t="shared" ref="Q138:V138" si="80">SUM(Q135:Q137)</f>
        <v>402</v>
      </c>
      <c r="R138" s="7">
        <f t="shared" si="80"/>
        <v>0</v>
      </c>
      <c r="S138" s="7">
        <f t="shared" si="80"/>
        <v>402</v>
      </c>
      <c r="T138" s="7">
        <f t="shared" si="80"/>
        <v>0</v>
      </c>
      <c r="U138" s="7">
        <f t="shared" si="80"/>
        <v>0</v>
      </c>
      <c r="V138" s="7">
        <f t="shared" si="80"/>
        <v>0</v>
      </c>
      <c r="W138" s="21">
        <f t="shared" si="74"/>
        <v>0</v>
      </c>
    </row>
    <row r="139" spans="1:23" x14ac:dyDescent="0.2">
      <c r="A139" s="4" t="s">
        <v>259</v>
      </c>
      <c r="B139" s="4" t="s">
        <v>403</v>
      </c>
      <c r="C139" s="4">
        <v>89</v>
      </c>
      <c r="D139" s="4">
        <v>0</v>
      </c>
      <c r="E139" s="4">
        <f t="shared" ref="E139:E144" si="81">C139+D139</f>
        <v>89</v>
      </c>
      <c r="F139" s="4">
        <v>0</v>
      </c>
      <c r="G139" s="4">
        <v>0</v>
      </c>
      <c r="H139" s="4">
        <f t="shared" ref="H139:H144" si="82">F139+G139</f>
        <v>0</v>
      </c>
      <c r="I139" s="22">
        <f t="shared" si="72"/>
        <v>0</v>
      </c>
      <c r="J139" s="4">
        <v>89</v>
      </c>
      <c r="K139" s="4">
        <v>0</v>
      </c>
      <c r="L139" s="4">
        <f t="shared" ref="L139:L144" si="83">J139+K139</f>
        <v>89</v>
      </c>
      <c r="M139" s="4">
        <v>0</v>
      </c>
      <c r="N139" s="4">
        <v>0</v>
      </c>
      <c r="O139" s="4">
        <f t="shared" ref="O139:O144" si="84">M139+N139</f>
        <v>0</v>
      </c>
      <c r="P139" s="22">
        <f t="shared" si="73"/>
        <v>0</v>
      </c>
      <c r="Q139" s="4">
        <v>0</v>
      </c>
      <c r="R139" s="4">
        <v>0</v>
      </c>
      <c r="S139" s="4">
        <f t="shared" ref="S139:S144" si="85">Q139+R139</f>
        <v>0</v>
      </c>
      <c r="T139" s="4">
        <v>0</v>
      </c>
      <c r="U139" s="4">
        <v>0</v>
      </c>
      <c r="V139" s="4">
        <f t="shared" ref="V139:V144" si="86">T139+U139</f>
        <v>0</v>
      </c>
      <c r="W139" s="22" t="e">
        <f t="shared" si="74"/>
        <v>#DIV/0!</v>
      </c>
    </row>
    <row r="140" spans="1:23" x14ac:dyDescent="0.2">
      <c r="A140" s="4" t="s">
        <v>261</v>
      </c>
      <c r="B140" s="4" t="s">
        <v>403</v>
      </c>
      <c r="C140" s="4">
        <v>1135</v>
      </c>
      <c r="D140" s="4">
        <v>70</v>
      </c>
      <c r="E140" s="4">
        <f t="shared" si="81"/>
        <v>1205</v>
      </c>
      <c r="F140" s="4">
        <v>325</v>
      </c>
      <c r="G140" s="4">
        <v>0</v>
      </c>
      <c r="H140" s="4">
        <f t="shared" si="82"/>
        <v>325</v>
      </c>
      <c r="I140" s="22">
        <f t="shared" si="72"/>
        <v>0.26970954356846472</v>
      </c>
      <c r="J140" s="4">
        <v>826</v>
      </c>
      <c r="K140" s="4">
        <v>70</v>
      </c>
      <c r="L140" s="4">
        <f t="shared" si="83"/>
        <v>896</v>
      </c>
      <c r="M140" s="4">
        <v>228</v>
      </c>
      <c r="N140" s="4">
        <v>0</v>
      </c>
      <c r="O140" s="4">
        <f t="shared" si="84"/>
        <v>228</v>
      </c>
      <c r="P140" s="22">
        <f t="shared" si="73"/>
        <v>0.2544642857142857</v>
      </c>
      <c r="Q140" s="4">
        <v>309</v>
      </c>
      <c r="R140" s="4">
        <v>0</v>
      </c>
      <c r="S140" s="4">
        <f t="shared" si="85"/>
        <v>309</v>
      </c>
      <c r="T140" s="4">
        <v>97</v>
      </c>
      <c r="U140" s="4">
        <v>0</v>
      </c>
      <c r="V140" s="4">
        <f t="shared" si="86"/>
        <v>97</v>
      </c>
      <c r="W140" s="22">
        <f t="shared" si="74"/>
        <v>0.31391585760517798</v>
      </c>
    </row>
    <row r="141" spans="1:23" x14ac:dyDescent="0.2">
      <c r="A141" s="4" t="s">
        <v>263</v>
      </c>
      <c r="B141" s="4" t="s">
        <v>403</v>
      </c>
      <c r="C141" s="4">
        <v>704</v>
      </c>
      <c r="D141" s="4">
        <v>284</v>
      </c>
      <c r="E141" s="4">
        <f t="shared" si="81"/>
        <v>988</v>
      </c>
      <c r="F141" s="4">
        <v>39</v>
      </c>
      <c r="G141" s="4">
        <v>0</v>
      </c>
      <c r="H141" s="4">
        <f t="shared" si="82"/>
        <v>39</v>
      </c>
      <c r="I141" s="22">
        <f t="shared" si="72"/>
        <v>3.9473684210526314E-2</v>
      </c>
      <c r="J141" s="4">
        <v>704</v>
      </c>
      <c r="K141" s="4">
        <v>284</v>
      </c>
      <c r="L141" s="4">
        <f t="shared" si="83"/>
        <v>988</v>
      </c>
      <c r="M141" s="4">
        <v>39</v>
      </c>
      <c r="N141" s="4">
        <v>0</v>
      </c>
      <c r="O141" s="4">
        <f t="shared" si="84"/>
        <v>39</v>
      </c>
      <c r="P141" s="22">
        <f t="shared" si="73"/>
        <v>3.9473684210526314E-2</v>
      </c>
      <c r="Q141" s="4">
        <v>0</v>
      </c>
      <c r="R141" s="4">
        <v>0</v>
      </c>
      <c r="S141" s="4">
        <f t="shared" si="85"/>
        <v>0</v>
      </c>
      <c r="T141" s="4">
        <v>0</v>
      </c>
      <c r="U141" s="4">
        <v>0</v>
      </c>
      <c r="V141" s="4">
        <f t="shared" si="86"/>
        <v>0</v>
      </c>
      <c r="W141" s="22" t="e">
        <f t="shared" si="74"/>
        <v>#DIV/0!</v>
      </c>
    </row>
    <row r="142" spans="1:23" x14ac:dyDescent="0.2">
      <c r="A142" s="4" t="s">
        <v>265</v>
      </c>
      <c r="B142" s="4" t="s">
        <v>403</v>
      </c>
      <c r="C142" s="4">
        <v>688</v>
      </c>
      <c r="D142" s="4">
        <v>0</v>
      </c>
      <c r="E142" s="4">
        <f t="shared" si="81"/>
        <v>688</v>
      </c>
      <c r="F142" s="4">
        <v>83</v>
      </c>
      <c r="G142" s="4">
        <v>0</v>
      </c>
      <c r="H142" s="4">
        <f t="shared" si="82"/>
        <v>83</v>
      </c>
      <c r="I142" s="22">
        <f t="shared" si="72"/>
        <v>0.12063953488372094</v>
      </c>
      <c r="J142" s="4">
        <v>605</v>
      </c>
      <c r="K142" s="4">
        <v>0</v>
      </c>
      <c r="L142" s="4">
        <f t="shared" si="83"/>
        <v>605</v>
      </c>
      <c r="M142" s="4">
        <v>0</v>
      </c>
      <c r="N142" s="4">
        <v>0</v>
      </c>
      <c r="O142" s="4">
        <f t="shared" si="84"/>
        <v>0</v>
      </c>
      <c r="P142" s="22">
        <f t="shared" si="73"/>
        <v>0</v>
      </c>
      <c r="Q142" s="4">
        <v>83</v>
      </c>
      <c r="R142" s="4">
        <v>0</v>
      </c>
      <c r="S142" s="4">
        <f t="shared" si="85"/>
        <v>83</v>
      </c>
      <c r="T142" s="4">
        <v>83</v>
      </c>
      <c r="U142" s="4">
        <v>0</v>
      </c>
      <c r="V142" s="4">
        <f t="shared" si="86"/>
        <v>83</v>
      </c>
      <c r="W142" s="22">
        <f t="shared" si="74"/>
        <v>1</v>
      </c>
    </row>
    <row r="143" spans="1:23" x14ac:dyDescent="0.2">
      <c r="A143" s="4" t="s">
        <v>267</v>
      </c>
      <c r="B143" s="4" t="s">
        <v>403</v>
      </c>
      <c r="C143" s="4">
        <v>37</v>
      </c>
      <c r="D143" s="4">
        <v>0</v>
      </c>
      <c r="E143" s="4">
        <f t="shared" si="81"/>
        <v>37</v>
      </c>
      <c r="F143" s="4">
        <v>0</v>
      </c>
      <c r="G143" s="4">
        <v>0</v>
      </c>
      <c r="H143" s="4">
        <f t="shared" si="82"/>
        <v>0</v>
      </c>
      <c r="I143" s="22">
        <f t="shared" si="72"/>
        <v>0</v>
      </c>
      <c r="J143" s="4">
        <v>0</v>
      </c>
      <c r="K143" s="4">
        <v>0</v>
      </c>
      <c r="L143" s="4">
        <f t="shared" si="83"/>
        <v>0</v>
      </c>
      <c r="M143" s="4">
        <v>0</v>
      </c>
      <c r="N143" s="4">
        <v>0</v>
      </c>
      <c r="O143" s="4">
        <f t="shared" si="84"/>
        <v>0</v>
      </c>
      <c r="P143" s="22" t="e">
        <f t="shared" si="73"/>
        <v>#DIV/0!</v>
      </c>
      <c r="Q143" s="4">
        <v>37</v>
      </c>
      <c r="R143" s="4">
        <v>0</v>
      </c>
      <c r="S143" s="4">
        <f t="shared" si="85"/>
        <v>37</v>
      </c>
      <c r="T143" s="4">
        <v>0</v>
      </c>
      <c r="U143" s="4">
        <v>0</v>
      </c>
      <c r="V143" s="4">
        <f t="shared" si="86"/>
        <v>0</v>
      </c>
      <c r="W143" s="22">
        <f t="shared" si="74"/>
        <v>0</v>
      </c>
    </row>
    <row r="144" spans="1:23" x14ac:dyDescent="0.2">
      <c r="A144" s="4" t="s">
        <v>269</v>
      </c>
      <c r="B144" s="4" t="s">
        <v>403</v>
      </c>
      <c r="C144" s="4">
        <v>1601</v>
      </c>
      <c r="D144" s="4">
        <v>110</v>
      </c>
      <c r="E144" s="4">
        <f t="shared" si="81"/>
        <v>1711</v>
      </c>
      <c r="F144" s="4">
        <v>107</v>
      </c>
      <c r="G144" s="4">
        <v>0</v>
      </c>
      <c r="H144" s="4">
        <f t="shared" si="82"/>
        <v>107</v>
      </c>
      <c r="I144" s="22">
        <f t="shared" si="72"/>
        <v>6.2536528345996489E-2</v>
      </c>
      <c r="J144" s="4">
        <v>1250</v>
      </c>
      <c r="K144" s="4">
        <v>110</v>
      </c>
      <c r="L144" s="4">
        <f t="shared" si="83"/>
        <v>1360</v>
      </c>
      <c r="M144" s="4">
        <v>32</v>
      </c>
      <c r="N144" s="4">
        <v>0</v>
      </c>
      <c r="O144" s="4">
        <f t="shared" si="84"/>
        <v>32</v>
      </c>
      <c r="P144" s="22">
        <f t="shared" si="73"/>
        <v>2.3529411764705882E-2</v>
      </c>
      <c r="Q144" s="4">
        <v>351</v>
      </c>
      <c r="R144" s="4">
        <v>0</v>
      </c>
      <c r="S144" s="4">
        <f t="shared" si="85"/>
        <v>351</v>
      </c>
      <c r="T144" s="4">
        <v>75</v>
      </c>
      <c r="U144" s="4">
        <v>0</v>
      </c>
      <c r="V144" s="4">
        <f t="shared" si="86"/>
        <v>75</v>
      </c>
      <c r="W144" s="22">
        <f t="shared" si="74"/>
        <v>0.21367521367521367</v>
      </c>
    </row>
    <row r="145" spans="1:23" x14ac:dyDescent="0.2">
      <c r="A145" s="4" t="s">
        <v>404</v>
      </c>
      <c r="B145" s="4"/>
      <c r="C145" s="4">
        <f t="shared" ref="C145:H145" si="87">SUM(C139:C144)</f>
        <v>4254</v>
      </c>
      <c r="D145" s="4">
        <f t="shared" si="87"/>
        <v>464</v>
      </c>
      <c r="E145" s="4">
        <f t="shared" si="87"/>
        <v>4718</v>
      </c>
      <c r="F145" s="4">
        <f t="shared" si="87"/>
        <v>554</v>
      </c>
      <c r="G145" s="4">
        <f t="shared" si="87"/>
        <v>0</v>
      </c>
      <c r="H145" s="4">
        <f t="shared" si="87"/>
        <v>554</v>
      </c>
      <c r="I145" s="22">
        <f t="shared" si="72"/>
        <v>0.11742263671047054</v>
      </c>
      <c r="J145" s="4">
        <f t="shared" ref="J145:O145" si="88">SUM(J139:J144)</f>
        <v>3474</v>
      </c>
      <c r="K145" s="4">
        <f t="shared" si="88"/>
        <v>464</v>
      </c>
      <c r="L145" s="4">
        <f t="shared" si="88"/>
        <v>3938</v>
      </c>
      <c r="M145" s="4">
        <f t="shared" si="88"/>
        <v>299</v>
      </c>
      <c r="N145" s="4">
        <f t="shared" si="88"/>
        <v>0</v>
      </c>
      <c r="O145" s="4">
        <f t="shared" si="88"/>
        <v>299</v>
      </c>
      <c r="P145" s="22">
        <f t="shared" si="73"/>
        <v>7.592686642965972E-2</v>
      </c>
      <c r="Q145" s="4">
        <f t="shared" ref="Q145:V145" si="89">SUM(Q139:Q144)</f>
        <v>780</v>
      </c>
      <c r="R145" s="4">
        <f t="shared" si="89"/>
        <v>0</v>
      </c>
      <c r="S145" s="4">
        <f t="shared" si="89"/>
        <v>780</v>
      </c>
      <c r="T145" s="4">
        <f t="shared" si="89"/>
        <v>255</v>
      </c>
      <c r="U145" s="4">
        <f t="shared" si="89"/>
        <v>0</v>
      </c>
      <c r="V145" s="4">
        <f t="shared" si="89"/>
        <v>255</v>
      </c>
      <c r="W145" s="22">
        <f t="shared" si="74"/>
        <v>0.32692307692307693</v>
      </c>
    </row>
    <row r="146" spans="1:23" x14ac:dyDescent="0.2">
      <c r="A146" s="5" t="s">
        <v>271</v>
      </c>
      <c r="B146" s="5" t="s">
        <v>405</v>
      </c>
      <c r="C146" s="5">
        <v>332</v>
      </c>
      <c r="D146" s="5">
        <v>0</v>
      </c>
      <c r="E146" s="5">
        <f t="shared" ref="E146:E156" si="90">C146+D146</f>
        <v>332</v>
      </c>
      <c r="F146" s="5">
        <v>8</v>
      </c>
      <c r="G146" s="5">
        <v>0</v>
      </c>
      <c r="H146" s="5">
        <f t="shared" ref="H146:H156" si="91">F146+G146</f>
        <v>8</v>
      </c>
      <c r="I146" s="23">
        <f t="shared" si="72"/>
        <v>2.4096385542168676E-2</v>
      </c>
      <c r="J146" s="5">
        <v>324</v>
      </c>
      <c r="K146" s="5">
        <v>0</v>
      </c>
      <c r="L146" s="5">
        <f t="shared" ref="L146:L156" si="92">J146+K146</f>
        <v>324</v>
      </c>
      <c r="M146" s="5">
        <v>0</v>
      </c>
      <c r="N146" s="5">
        <v>0</v>
      </c>
      <c r="O146" s="5">
        <f t="shared" ref="O146:O156" si="93">M146+N146</f>
        <v>0</v>
      </c>
      <c r="P146" s="23">
        <f t="shared" si="73"/>
        <v>0</v>
      </c>
      <c r="Q146" s="5">
        <v>8</v>
      </c>
      <c r="R146" s="5">
        <v>0</v>
      </c>
      <c r="S146" s="5">
        <f t="shared" ref="S146:S156" si="94">Q146+R146</f>
        <v>8</v>
      </c>
      <c r="T146" s="5">
        <v>8</v>
      </c>
      <c r="U146" s="5">
        <v>0</v>
      </c>
      <c r="V146" s="5">
        <f t="shared" ref="V146:V156" si="95">T146+U146</f>
        <v>8</v>
      </c>
      <c r="W146" s="23">
        <f t="shared" si="74"/>
        <v>1</v>
      </c>
    </row>
    <row r="147" spans="1:23" x14ac:dyDescent="0.2">
      <c r="A147" s="5" t="s">
        <v>273</v>
      </c>
      <c r="B147" s="5" t="s">
        <v>405</v>
      </c>
      <c r="C147" s="5">
        <v>93</v>
      </c>
      <c r="D147" s="5">
        <v>0</v>
      </c>
      <c r="E147" s="5">
        <f t="shared" si="90"/>
        <v>93</v>
      </c>
      <c r="F147" s="5">
        <v>93</v>
      </c>
      <c r="G147" s="5">
        <v>0</v>
      </c>
      <c r="H147" s="5">
        <f t="shared" si="91"/>
        <v>93</v>
      </c>
      <c r="I147" s="23">
        <f t="shared" si="72"/>
        <v>1</v>
      </c>
      <c r="J147" s="5">
        <v>32</v>
      </c>
      <c r="K147" s="5">
        <v>0</v>
      </c>
      <c r="L147" s="5">
        <f t="shared" si="92"/>
        <v>32</v>
      </c>
      <c r="M147" s="5">
        <v>32</v>
      </c>
      <c r="N147" s="5">
        <v>0</v>
      </c>
      <c r="O147" s="5">
        <f t="shared" si="93"/>
        <v>32</v>
      </c>
      <c r="P147" s="23">
        <f t="shared" si="73"/>
        <v>1</v>
      </c>
      <c r="Q147" s="5">
        <v>0</v>
      </c>
      <c r="R147" s="5">
        <v>0</v>
      </c>
      <c r="S147" s="5">
        <f t="shared" si="94"/>
        <v>0</v>
      </c>
      <c r="T147" s="5">
        <v>0</v>
      </c>
      <c r="U147" s="5">
        <v>0</v>
      </c>
      <c r="V147" s="5">
        <f t="shared" si="95"/>
        <v>0</v>
      </c>
      <c r="W147" s="23" t="e">
        <f t="shared" si="74"/>
        <v>#DIV/0!</v>
      </c>
    </row>
    <row r="148" spans="1:23" x14ac:dyDescent="0.2">
      <c r="A148" s="5" t="s">
        <v>275</v>
      </c>
      <c r="B148" s="5" t="s">
        <v>405</v>
      </c>
      <c r="C148" s="5">
        <v>908</v>
      </c>
      <c r="D148" s="5">
        <v>0</v>
      </c>
      <c r="E148" s="5">
        <f t="shared" si="90"/>
        <v>908</v>
      </c>
      <c r="F148" s="5">
        <v>87</v>
      </c>
      <c r="G148" s="5">
        <v>0</v>
      </c>
      <c r="H148" s="5">
        <f t="shared" si="91"/>
        <v>87</v>
      </c>
      <c r="I148" s="23">
        <f t="shared" si="72"/>
        <v>9.5814977973568277E-2</v>
      </c>
      <c r="J148" s="5">
        <v>498</v>
      </c>
      <c r="K148" s="5">
        <v>0</v>
      </c>
      <c r="L148" s="5">
        <f t="shared" si="92"/>
        <v>498</v>
      </c>
      <c r="M148" s="5">
        <v>87</v>
      </c>
      <c r="N148" s="5">
        <v>0</v>
      </c>
      <c r="O148" s="5">
        <f t="shared" si="93"/>
        <v>87</v>
      </c>
      <c r="P148" s="23">
        <f t="shared" si="73"/>
        <v>0.1746987951807229</v>
      </c>
      <c r="Q148" s="5">
        <v>410</v>
      </c>
      <c r="R148" s="5">
        <v>0</v>
      </c>
      <c r="S148" s="5">
        <f t="shared" si="94"/>
        <v>410</v>
      </c>
      <c r="T148" s="5">
        <v>0</v>
      </c>
      <c r="U148" s="5">
        <v>0</v>
      </c>
      <c r="V148" s="5">
        <f t="shared" si="95"/>
        <v>0</v>
      </c>
      <c r="W148" s="23">
        <f t="shared" si="74"/>
        <v>0</v>
      </c>
    </row>
    <row r="149" spans="1:23" x14ac:dyDescent="0.2">
      <c r="A149" s="5" t="s">
        <v>277</v>
      </c>
      <c r="B149" s="5" t="s">
        <v>405</v>
      </c>
      <c r="C149" s="5">
        <v>1507</v>
      </c>
      <c r="D149" s="5">
        <v>317</v>
      </c>
      <c r="E149" s="5">
        <f t="shared" si="90"/>
        <v>1824</v>
      </c>
      <c r="F149" s="5">
        <v>197</v>
      </c>
      <c r="G149" s="5">
        <v>0</v>
      </c>
      <c r="H149" s="5">
        <f t="shared" si="91"/>
        <v>197</v>
      </c>
      <c r="I149" s="23">
        <f t="shared" si="72"/>
        <v>0.10800438596491228</v>
      </c>
      <c r="J149" s="5">
        <v>1244</v>
      </c>
      <c r="K149" s="5">
        <v>317</v>
      </c>
      <c r="L149" s="5">
        <f t="shared" si="92"/>
        <v>1561</v>
      </c>
      <c r="M149" s="5">
        <v>0</v>
      </c>
      <c r="N149" s="5">
        <v>0</v>
      </c>
      <c r="O149" s="5">
        <f t="shared" si="93"/>
        <v>0</v>
      </c>
      <c r="P149" s="23">
        <f t="shared" si="73"/>
        <v>0</v>
      </c>
      <c r="Q149" s="5">
        <v>66</v>
      </c>
      <c r="R149" s="5">
        <v>0</v>
      </c>
      <c r="S149" s="5">
        <f t="shared" si="94"/>
        <v>66</v>
      </c>
      <c r="T149" s="5">
        <v>0</v>
      </c>
      <c r="U149" s="5">
        <v>0</v>
      </c>
      <c r="V149" s="5">
        <f t="shared" si="95"/>
        <v>0</v>
      </c>
      <c r="W149" s="23">
        <f t="shared" si="74"/>
        <v>0</v>
      </c>
    </row>
    <row r="150" spans="1:23" x14ac:dyDescent="0.2">
      <c r="A150" s="5" t="s">
        <v>279</v>
      </c>
      <c r="B150" s="5" t="s">
        <v>405</v>
      </c>
      <c r="C150" s="5">
        <v>298</v>
      </c>
      <c r="D150" s="5">
        <v>0</v>
      </c>
      <c r="E150" s="5">
        <f t="shared" si="90"/>
        <v>298</v>
      </c>
      <c r="F150" s="5">
        <v>0</v>
      </c>
      <c r="G150" s="5">
        <v>0</v>
      </c>
      <c r="H150" s="5">
        <f t="shared" si="91"/>
        <v>0</v>
      </c>
      <c r="I150" s="23">
        <f t="shared" si="72"/>
        <v>0</v>
      </c>
      <c r="J150" s="5">
        <v>298</v>
      </c>
      <c r="K150" s="5">
        <v>0</v>
      </c>
      <c r="L150" s="5">
        <f t="shared" si="92"/>
        <v>298</v>
      </c>
      <c r="M150" s="5">
        <v>0</v>
      </c>
      <c r="N150" s="5">
        <v>0</v>
      </c>
      <c r="O150" s="5">
        <f t="shared" si="93"/>
        <v>0</v>
      </c>
      <c r="P150" s="23">
        <f t="shared" si="73"/>
        <v>0</v>
      </c>
      <c r="Q150" s="5">
        <v>0</v>
      </c>
      <c r="R150" s="5">
        <v>0</v>
      </c>
      <c r="S150" s="5">
        <f t="shared" si="94"/>
        <v>0</v>
      </c>
      <c r="T150" s="5">
        <v>0</v>
      </c>
      <c r="U150" s="5">
        <v>0</v>
      </c>
      <c r="V150" s="5">
        <f t="shared" si="95"/>
        <v>0</v>
      </c>
      <c r="W150" s="23" t="e">
        <f t="shared" si="74"/>
        <v>#DIV/0!</v>
      </c>
    </row>
    <row r="151" spans="1:23" x14ac:dyDescent="0.2">
      <c r="A151" s="5" t="s">
        <v>281</v>
      </c>
      <c r="B151" s="5" t="s">
        <v>405</v>
      </c>
      <c r="C151" s="5">
        <v>1136</v>
      </c>
      <c r="D151" s="5">
        <v>0</v>
      </c>
      <c r="E151" s="5">
        <f t="shared" si="90"/>
        <v>1136</v>
      </c>
      <c r="F151" s="5">
        <v>827</v>
      </c>
      <c r="G151" s="5">
        <v>0</v>
      </c>
      <c r="H151" s="5">
        <f t="shared" si="91"/>
        <v>827</v>
      </c>
      <c r="I151" s="23">
        <f t="shared" si="72"/>
        <v>0.72799295774647887</v>
      </c>
      <c r="J151" s="5">
        <v>220</v>
      </c>
      <c r="K151" s="5">
        <v>0</v>
      </c>
      <c r="L151" s="5">
        <f t="shared" si="92"/>
        <v>220</v>
      </c>
      <c r="M151" s="5">
        <v>0</v>
      </c>
      <c r="N151" s="5">
        <v>0</v>
      </c>
      <c r="O151" s="5">
        <f t="shared" si="93"/>
        <v>0</v>
      </c>
      <c r="P151" s="23">
        <f t="shared" si="73"/>
        <v>0</v>
      </c>
      <c r="Q151" s="5">
        <v>916</v>
      </c>
      <c r="R151" s="5">
        <v>0</v>
      </c>
      <c r="S151" s="5">
        <f t="shared" si="94"/>
        <v>916</v>
      </c>
      <c r="T151" s="5">
        <v>827</v>
      </c>
      <c r="U151" s="5">
        <v>0</v>
      </c>
      <c r="V151" s="5">
        <f t="shared" si="95"/>
        <v>827</v>
      </c>
      <c r="W151" s="23">
        <f t="shared" si="74"/>
        <v>0.90283842794759828</v>
      </c>
    </row>
    <row r="152" spans="1:23" x14ac:dyDescent="0.2">
      <c r="A152" s="5" t="s">
        <v>283</v>
      </c>
      <c r="B152" s="5" t="s">
        <v>405</v>
      </c>
      <c r="C152" s="5">
        <v>362</v>
      </c>
      <c r="D152" s="5">
        <v>0</v>
      </c>
      <c r="E152" s="5">
        <f t="shared" si="90"/>
        <v>362</v>
      </c>
      <c r="F152" s="5">
        <v>245</v>
      </c>
      <c r="G152" s="5">
        <v>0</v>
      </c>
      <c r="H152" s="5">
        <f t="shared" si="91"/>
        <v>245</v>
      </c>
      <c r="I152" s="23">
        <f t="shared" si="72"/>
        <v>0.67679558011049723</v>
      </c>
      <c r="J152" s="5">
        <v>29</v>
      </c>
      <c r="K152" s="5">
        <v>0</v>
      </c>
      <c r="L152" s="5">
        <f t="shared" si="92"/>
        <v>29</v>
      </c>
      <c r="M152" s="5">
        <v>0</v>
      </c>
      <c r="N152" s="5">
        <v>0</v>
      </c>
      <c r="O152" s="5">
        <f t="shared" si="93"/>
        <v>0</v>
      </c>
      <c r="P152" s="23">
        <f t="shared" si="73"/>
        <v>0</v>
      </c>
      <c r="Q152" s="5">
        <v>333</v>
      </c>
      <c r="R152" s="5">
        <v>0</v>
      </c>
      <c r="S152" s="5">
        <f t="shared" si="94"/>
        <v>333</v>
      </c>
      <c r="T152" s="5">
        <v>245</v>
      </c>
      <c r="U152" s="5">
        <v>0</v>
      </c>
      <c r="V152" s="5">
        <f t="shared" si="95"/>
        <v>245</v>
      </c>
      <c r="W152" s="23">
        <f t="shared" si="74"/>
        <v>0.7357357357357357</v>
      </c>
    </row>
    <row r="153" spans="1:23" x14ac:dyDescent="0.2">
      <c r="A153" s="5" t="s">
        <v>285</v>
      </c>
      <c r="B153" s="5" t="s">
        <v>405</v>
      </c>
      <c r="C153" s="5">
        <v>203</v>
      </c>
      <c r="D153" s="5">
        <v>0</v>
      </c>
      <c r="E153" s="5">
        <f t="shared" si="90"/>
        <v>203</v>
      </c>
      <c r="F153" s="5">
        <v>82</v>
      </c>
      <c r="G153" s="5">
        <v>0</v>
      </c>
      <c r="H153" s="5">
        <f t="shared" si="91"/>
        <v>82</v>
      </c>
      <c r="I153" s="23">
        <f t="shared" si="72"/>
        <v>0.4039408866995074</v>
      </c>
      <c r="J153" s="5">
        <v>73</v>
      </c>
      <c r="K153" s="5">
        <v>0</v>
      </c>
      <c r="L153" s="5">
        <f t="shared" si="92"/>
        <v>73</v>
      </c>
      <c r="M153" s="5">
        <v>0</v>
      </c>
      <c r="N153" s="5">
        <v>0</v>
      </c>
      <c r="O153" s="5">
        <f t="shared" si="93"/>
        <v>0</v>
      </c>
      <c r="P153" s="23">
        <f t="shared" si="73"/>
        <v>0</v>
      </c>
      <c r="Q153" s="5">
        <v>48</v>
      </c>
      <c r="R153" s="5">
        <v>0</v>
      </c>
      <c r="S153" s="5">
        <f t="shared" si="94"/>
        <v>48</v>
      </c>
      <c r="T153" s="5">
        <v>0</v>
      </c>
      <c r="U153" s="5">
        <v>0</v>
      </c>
      <c r="V153" s="5">
        <f t="shared" si="95"/>
        <v>0</v>
      </c>
      <c r="W153" s="23">
        <f t="shared" si="74"/>
        <v>0</v>
      </c>
    </row>
    <row r="154" spans="1:23" x14ac:dyDescent="0.2">
      <c r="A154" s="5" t="s">
        <v>287</v>
      </c>
      <c r="B154" s="5" t="s">
        <v>405</v>
      </c>
      <c r="C154" s="5">
        <v>1566</v>
      </c>
      <c r="D154" s="5">
        <v>0</v>
      </c>
      <c r="E154" s="5">
        <f t="shared" si="90"/>
        <v>1566</v>
      </c>
      <c r="F154" s="5">
        <v>681</v>
      </c>
      <c r="G154" s="5">
        <v>0</v>
      </c>
      <c r="H154" s="5">
        <f t="shared" si="91"/>
        <v>681</v>
      </c>
      <c r="I154" s="23">
        <f t="shared" si="72"/>
        <v>0.43486590038314177</v>
      </c>
      <c r="J154" s="5">
        <v>646</v>
      </c>
      <c r="K154" s="5">
        <v>0</v>
      </c>
      <c r="L154" s="5">
        <f t="shared" si="92"/>
        <v>646</v>
      </c>
      <c r="M154" s="5">
        <v>42</v>
      </c>
      <c r="N154" s="5">
        <v>0</v>
      </c>
      <c r="O154" s="5">
        <f t="shared" si="93"/>
        <v>42</v>
      </c>
      <c r="P154" s="23">
        <f t="shared" si="73"/>
        <v>6.5015479876160992E-2</v>
      </c>
      <c r="Q154" s="5">
        <v>868</v>
      </c>
      <c r="R154" s="5">
        <v>0</v>
      </c>
      <c r="S154" s="5">
        <f t="shared" si="94"/>
        <v>868</v>
      </c>
      <c r="T154" s="5">
        <v>639</v>
      </c>
      <c r="U154" s="5">
        <v>0</v>
      </c>
      <c r="V154" s="5">
        <f t="shared" si="95"/>
        <v>639</v>
      </c>
      <c r="W154" s="23">
        <f t="shared" si="74"/>
        <v>0.73617511520737322</v>
      </c>
    </row>
    <row r="155" spans="1:23" x14ac:dyDescent="0.2">
      <c r="A155" s="5" t="s">
        <v>289</v>
      </c>
      <c r="B155" s="5" t="s">
        <v>405</v>
      </c>
      <c r="C155" s="5">
        <v>244</v>
      </c>
      <c r="D155" s="5">
        <v>0</v>
      </c>
      <c r="E155" s="5">
        <f t="shared" si="90"/>
        <v>244</v>
      </c>
      <c r="F155" s="5">
        <v>119</v>
      </c>
      <c r="G155" s="5">
        <v>0</v>
      </c>
      <c r="H155" s="5">
        <f t="shared" si="91"/>
        <v>119</v>
      </c>
      <c r="I155" s="23">
        <f t="shared" si="72"/>
        <v>0.48770491803278687</v>
      </c>
      <c r="J155" s="5">
        <v>0</v>
      </c>
      <c r="K155" s="5">
        <v>0</v>
      </c>
      <c r="L155" s="5">
        <f t="shared" si="92"/>
        <v>0</v>
      </c>
      <c r="M155" s="5">
        <v>0</v>
      </c>
      <c r="N155" s="5">
        <v>0</v>
      </c>
      <c r="O155" s="5">
        <f t="shared" si="93"/>
        <v>0</v>
      </c>
      <c r="P155" s="23" t="e">
        <f t="shared" si="73"/>
        <v>#DIV/0!</v>
      </c>
      <c r="Q155" s="5">
        <v>0</v>
      </c>
      <c r="R155" s="5">
        <v>0</v>
      </c>
      <c r="S155" s="5">
        <f t="shared" si="94"/>
        <v>0</v>
      </c>
      <c r="T155" s="5">
        <v>0</v>
      </c>
      <c r="U155" s="5">
        <v>0</v>
      </c>
      <c r="V155" s="5">
        <f t="shared" si="95"/>
        <v>0</v>
      </c>
      <c r="W155" s="23" t="e">
        <f t="shared" si="74"/>
        <v>#DIV/0!</v>
      </c>
    </row>
    <row r="156" spans="1:23" x14ac:dyDescent="0.2">
      <c r="A156" s="5" t="s">
        <v>291</v>
      </c>
      <c r="B156" s="5" t="s">
        <v>405</v>
      </c>
      <c r="C156" s="5">
        <v>486</v>
      </c>
      <c r="D156" s="5">
        <v>44</v>
      </c>
      <c r="E156" s="5">
        <f t="shared" si="90"/>
        <v>530</v>
      </c>
      <c r="F156" s="5">
        <v>336</v>
      </c>
      <c r="G156" s="5">
        <v>0</v>
      </c>
      <c r="H156" s="5">
        <f t="shared" si="91"/>
        <v>336</v>
      </c>
      <c r="I156" s="23">
        <f t="shared" si="72"/>
        <v>0.63396226415094337</v>
      </c>
      <c r="J156" s="5">
        <v>18</v>
      </c>
      <c r="K156" s="5">
        <v>0</v>
      </c>
      <c r="L156" s="5">
        <f t="shared" si="92"/>
        <v>18</v>
      </c>
      <c r="M156" s="5">
        <v>0</v>
      </c>
      <c r="N156" s="5">
        <v>0</v>
      </c>
      <c r="O156" s="5">
        <f t="shared" si="93"/>
        <v>0</v>
      </c>
      <c r="P156" s="23">
        <f t="shared" si="73"/>
        <v>0</v>
      </c>
      <c r="Q156" s="5">
        <v>316</v>
      </c>
      <c r="R156" s="5">
        <v>0</v>
      </c>
      <c r="S156" s="5">
        <f t="shared" si="94"/>
        <v>316</v>
      </c>
      <c r="T156" s="5">
        <v>184</v>
      </c>
      <c r="U156" s="5">
        <v>0</v>
      </c>
      <c r="V156" s="5">
        <f t="shared" si="95"/>
        <v>184</v>
      </c>
      <c r="W156" s="23">
        <f t="shared" si="74"/>
        <v>0.58227848101265822</v>
      </c>
    </row>
    <row r="157" spans="1:23" x14ac:dyDescent="0.2">
      <c r="A157" s="13" t="s">
        <v>406</v>
      </c>
      <c r="B157" s="13"/>
      <c r="C157" s="13">
        <f t="shared" ref="C157:H157" si="96">SUM(C146:C156)</f>
        <v>7135</v>
      </c>
      <c r="D157" s="13">
        <f t="shared" si="96"/>
        <v>361</v>
      </c>
      <c r="E157" s="13">
        <f t="shared" si="96"/>
        <v>7496</v>
      </c>
      <c r="F157" s="13">
        <f t="shared" si="96"/>
        <v>2675</v>
      </c>
      <c r="G157" s="13">
        <f t="shared" si="96"/>
        <v>0</v>
      </c>
      <c r="H157" s="13">
        <f t="shared" si="96"/>
        <v>2675</v>
      </c>
      <c r="I157" s="24">
        <f t="shared" si="72"/>
        <v>0.35685699039487728</v>
      </c>
      <c r="J157" s="13">
        <f t="shared" ref="J157:O157" si="97">SUM(J146:J156)</f>
        <v>3382</v>
      </c>
      <c r="K157" s="13">
        <f t="shared" si="97"/>
        <v>317</v>
      </c>
      <c r="L157" s="13">
        <f t="shared" si="97"/>
        <v>3699</v>
      </c>
      <c r="M157" s="13">
        <f t="shared" si="97"/>
        <v>161</v>
      </c>
      <c r="N157" s="13">
        <f t="shared" si="97"/>
        <v>0</v>
      </c>
      <c r="O157" s="13">
        <f t="shared" si="97"/>
        <v>161</v>
      </c>
      <c r="P157" s="24">
        <f t="shared" si="73"/>
        <v>4.3525277101919439E-2</v>
      </c>
      <c r="Q157" s="13">
        <f t="shared" ref="Q157:V157" si="98">SUM(Q146:Q156)</f>
        <v>2965</v>
      </c>
      <c r="R157" s="13">
        <f t="shared" si="98"/>
        <v>0</v>
      </c>
      <c r="S157" s="13">
        <f t="shared" si="98"/>
        <v>2965</v>
      </c>
      <c r="T157" s="13">
        <f t="shared" si="98"/>
        <v>1903</v>
      </c>
      <c r="U157" s="13">
        <f t="shared" si="98"/>
        <v>0</v>
      </c>
      <c r="V157" s="13">
        <f t="shared" si="98"/>
        <v>1903</v>
      </c>
      <c r="W157" s="24">
        <f t="shared" si="74"/>
        <v>0.64182124789207418</v>
      </c>
    </row>
  </sheetData>
  <sortState ref="A3:AD147">
    <sortCondition sortBy="cellColor" ref="A3:A147" dxfId="49"/>
    <sortCondition sortBy="cellColor" ref="A3:A147" dxfId="48"/>
    <sortCondition sortBy="cellColor" ref="A3:A147" dxfId="47"/>
    <sortCondition sortBy="cellColor" ref="A3:A147" dxfId="46"/>
    <sortCondition sortBy="cellColor" ref="A3:A147" dxfId="45"/>
    <sortCondition sortBy="cellColor" ref="A3:A147" dxfId="44"/>
    <sortCondition sortBy="cellColor" ref="A3:A147" dxfId="43"/>
    <sortCondition sortBy="cellColor" ref="A3:A147" dxfId="42"/>
    <sortCondition sortBy="cellColor" ref="A3:A147" dxfId="41"/>
    <sortCondition sortBy="cellColor" ref="A3:A147" dxfId="40"/>
  </sortState>
  <mergeCells count="6">
    <mergeCell ref="Q1:S1"/>
    <mergeCell ref="T1:W1"/>
    <mergeCell ref="C1:E1"/>
    <mergeCell ref="F1:I1"/>
    <mergeCell ref="J1:L1"/>
    <mergeCell ref="M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workbookViewId="0">
      <selection activeCell="A3" sqref="A3:B157"/>
    </sheetView>
  </sheetViews>
  <sheetFormatPr baseColWidth="10" defaultColWidth="8.83203125" defaultRowHeight="15" x14ac:dyDescent="0.2"/>
  <cols>
    <col min="5" max="6" width="15.83203125" customWidth="1"/>
    <col min="7" max="7" width="13.6640625" bestFit="1" customWidth="1"/>
    <col min="8" max="8" width="18.83203125" bestFit="1" customWidth="1"/>
    <col min="9" max="9" width="13.6640625" bestFit="1" customWidth="1"/>
  </cols>
  <sheetData>
    <row r="1" spans="1:23" x14ac:dyDescent="0.2">
      <c r="C1" s="186" t="s">
        <v>300</v>
      </c>
      <c r="D1" s="186"/>
      <c r="E1" s="186"/>
      <c r="F1" s="186" t="s">
        <v>320</v>
      </c>
      <c r="G1" s="186"/>
      <c r="H1" s="186"/>
      <c r="I1" s="186"/>
      <c r="J1" s="186" t="s">
        <v>310</v>
      </c>
      <c r="K1" s="186"/>
      <c r="L1" s="186"/>
      <c r="M1" s="186" t="s">
        <v>321</v>
      </c>
      <c r="N1" s="186"/>
      <c r="O1" s="186"/>
      <c r="P1" s="186"/>
      <c r="Q1" s="186" t="s">
        <v>311</v>
      </c>
      <c r="R1" s="186"/>
      <c r="S1" s="186"/>
      <c r="T1" s="186" t="s">
        <v>322</v>
      </c>
      <c r="U1" s="186"/>
      <c r="V1" s="186"/>
      <c r="W1" s="186"/>
    </row>
    <row r="2" spans="1:23" x14ac:dyDescent="0.2">
      <c r="C2" t="s">
        <v>312</v>
      </c>
      <c r="D2" s="121" t="s">
        <v>313</v>
      </c>
      <c r="E2" s="120" t="s">
        <v>2</v>
      </c>
      <c r="F2" t="s">
        <v>312</v>
      </c>
      <c r="G2" s="121" t="s">
        <v>313</v>
      </c>
      <c r="H2" s="120" t="s">
        <v>2</v>
      </c>
      <c r="I2" s="122" t="s">
        <v>297</v>
      </c>
      <c r="J2" t="s">
        <v>312</v>
      </c>
      <c r="K2" t="s">
        <v>313</v>
      </c>
      <c r="L2" t="s">
        <v>2</v>
      </c>
      <c r="M2" t="s">
        <v>312</v>
      </c>
      <c r="N2" t="s">
        <v>313</v>
      </c>
      <c r="O2" t="s">
        <v>2</v>
      </c>
      <c r="P2" s="123" t="s">
        <v>297</v>
      </c>
      <c r="Q2" t="s">
        <v>312</v>
      </c>
      <c r="R2" t="s">
        <v>313</v>
      </c>
      <c r="S2" t="s">
        <v>2</v>
      </c>
      <c r="T2" t="s">
        <v>312</v>
      </c>
      <c r="U2" s="124" t="s">
        <v>313</v>
      </c>
      <c r="V2" t="s">
        <v>2</v>
      </c>
      <c r="W2" s="123" t="s">
        <v>297</v>
      </c>
    </row>
    <row r="3" spans="1:23" x14ac:dyDescent="0.2">
      <c r="A3" s="3" t="s">
        <v>4</v>
      </c>
      <c r="B3" s="3" t="s">
        <v>387</v>
      </c>
      <c r="C3" s="3">
        <v>737</v>
      </c>
      <c r="D3" s="3">
        <v>0</v>
      </c>
      <c r="E3" s="3">
        <f t="shared" ref="E3:E10" si="0">C3+D3</f>
        <v>737</v>
      </c>
      <c r="F3" s="3">
        <v>361</v>
      </c>
      <c r="G3" s="3">
        <v>0</v>
      </c>
      <c r="H3" s="3">
        <f t="shared" ref="H3:H10" si="1">F3+G3</f>
        <v>361</v>
      </c>
      <c r="I3" s="3">
        <f t="shared" ref="I3:I34" si="2">H3/E3</f>
        <v>0.48982360922659429</v>
      </c>
      <c r="J3" s="3">
        <v>491</v>
      </c>
      <c r="K3" s="3">
        <v>0</v>
      </c>
      <c r="L3" s="3">
        <f t="shared" ref="L3:L10" si="3">J3+K3</f>
        <v>491</v>
      </c>
      <c r="M3" s="3">
        <v>236</v>
      </c>
      <c r="N3" s="3">
        <v>0</v>
      </c>
      <c r="O3" s="3">
        <f t="shared" ref="O3:O10" si="4">M3+N3</f>
        <v>236</v>
      </c>
      <c r="P3" s="3">
        <f t="shared" ref="P3:P34" si="5">O3/L3</f>
        <v>0.48065173116089616</v>
      </c>
      <c r="Q3" s="3">
        <v>56</v>
      </c>
      <c r="R3" s="3">
        <v>0</v>
      </c>
      <c r="S3" s="3">
        <f t="shared" ref="S3:S10" si="6">Q3+R3</f>
        <v>56</v>
      </c>
      <c r="T3" s="3">
        <v>56</v>
      </c>
      <c r="U3" s="3">
        <v>0</v>
      </c>
      <c r="V3" s="3">
        <f t="shared" ref="V3:V10" si="7">T3+U3</f>
        <v>56</v>
      </c>
      <c r="W3" s="3">
        <f t="shared" ref="W3:W34" si="8">V3/S3</f>
        <v>1</v>
      </c>
    </row>
    <row r="4" spans="1:23" x14ac:dyDescent="0.2">
      <c r="A4" s="3" t="s">
        <v>6</v>
      </c>
      <c r="B4" s="3" t="s">
        <v>387</v>
      </c>
      <c r="C4" s="3">
        <v>4185</v>
      </c>
      <c r="D4" s="3">
        <v>60</v>
      </c>
      <c r="E4" s="3">
        <f t="shared" si="0"/>
        <v>4245</v>
      </c>
      <c r="F4" s="3">
        <v>3296</v>
      </c>
      <c r="G4" s="3">
        <v>60</v>
      </c>
      <c r="H4" s="3">
        <f t="shared" si="1"/>
        <v>3356</v>
      </c>
      <c r="I4" s="3">
        <f t="shared" si="2"/>
        <v>0.79057714958775027</v>
      </c>
      <c r="J4" s="3">
        <v>3169</v>
      </c>
      <c r="K4" s="3">
        <v>60</v>
      </c>
      <c r="L4" s="3">
        <f t="shared" si="3"/>
        <v>3229</v>
      </c>
      <c r="M4" s="3">
        <v>2834</v>
      </c>
      <c r="N4" s="3">
        <v>60</v>
      </c>
      <c r="O4" s="3">
        <f t="shared" si="4"/>
        <v>2894</v>
      </c>
      <c r="P4" s="3">
        <f t="shared" si="5"/>
        <v>0.89625270981728089</v>
      </c>
      <c r="Q4" s="3">
        <v>1016</v>
      </c>
      <c r="R4" s="3">
        <v>0</v>
      </c>
      <c r="S4" s="3">
        <f t="shared" si="6"/>
        <v>1016</v>
      </c>
      <c r="T4" s="3">
        <v>462</v>
      </c>
      <c r="U4" s="3">
        <v>0</v>
      </c>
      <c r="V4" s="3">
        <f t="shared" si="7"/>
        <v>462</v>
      </c>
      <c r="W4" s="3">
        <f t="shared" si="8"/>
        <v>0.45472440944881892</v>
      </c>
    </row>
    <row r="5" spans="1:23" x14ac:dyDescent="0.2">
      <c r="A5" s="3" t="s">
        <v>8</v>
      </c>
      <c r="B5" s="3" t="s">
        <v>387</v>
      </c>
      <c r="C5" s="3">
        <v>664</v>
      </c>
      <c r="D5" s="3">
        <v>22</v>
      </c>
      <c r="E5" s="3">
        <f t="shared" si="0"/>
        <v>686</v>
      </c>
      <c r="F5" s="3">
        <v>398</v>
      </c>
      <c r="G5" s="3">
        <v>22</v>
      </c>
      <c r="H5" s="3">
        <f t="shared" si="1"/>
        <v>420</v>
      </c>
      <c r="I5" s="3">
        <f t="shared" si="2"/>
        <v>0.61224489795918369</v>
      </c>
      <c r="J5" s="3">
        <v>300</v>
      </c>
      <c r="K5" s="3">
        <v>22</v>
      </c>
      <c r="L5" s="3">
        <f t="shared" si="3"/>
        <v>322</v>
      </c>
      <c r="M5" s="3">
        <v>224</v>
      </c>
      <c r="N5" s="3">
        <v>22</v>
      </c>
      <c r="O5" s="3">
        <f t="shared" si="4"/>
        <v>246</v>
      </c>
      <c r="P5" s="3">
        <f t="shared" si="5"/>
        <v>0.7639751552795031</v>
      </c>
      <c r="Q5" s="3">
        <v>364</v>
      </c>
      <c r="R5" s="3">
        <v>0</v>
      </c>
      <c r="S5" s="3">
        <f t="shared" si="6"/>
        <v>364</v>
      </c>
      <c r="T5" s="3">
        <v>174</v>
      </c>
      <c r="U5" s="3">
        <v>0</v>
      </c>
      <c r="V5" s="3">
        <f t="shared" si="7"/>
        <v>174</v>
      </c>
      <c r="W5" s="3">
        <f t="shared" si="8"/>
        <v>0.47802197802197804</v>
      </c>
    </row>
    <row r="6" spans="1:23" x14ac:dyDescent="0.2">
      <c r="A6" s="3" t="s">
        <v>10</v>
      </c>
      <c r="B6" s="3" t="s">
        <v>387</v>
      </c>
      <c r="C6" s="3">
        <v>1526</v>
      </c>
      <c r="D6" s="3">
        <v>28</v>
      </c>
      <c r="E6" s="3">
        <f t="shared" si="0"/>
        <v>1554</v>
      </c>
      <c r="F6" s="3">
        <v>1188</v>
      </c>
      <c r="G6" s="3">
        <v>0</v>
      </c>
      <c r="H6" s="3">
        <f t="shared" si="1"/>
        <v>1188</v>
      </c>
      <c r="I6" s="3">
        <f t="shared" si="2"/>
        <v>0.76447876447876451</v>
      </c>
      <c r="J6" s="3">
        <v>915</v>
      </c>
      <c r="K6" s="3">
        <v>28</v>
      </c>
      <c r="L6" s="3">
        <f t="shared" si="3"/>
        <v>943</v>
      </c>
      <c r="M6" s="3">
        <v>577</v>
      </c>
      <c r="N6" s="3">
        <v>0</v>
      </c>
      <c r="O6" s="3">
        <f t="shared" si="4"/>
        <v>577</v>
      </c>
      <c r="P6" s="3">
        <f t="shared" si="5"/>
        <v>0.61187698833510074</v>
      </c>
      <c r="Q6" s="3">
        <v>248</v>
      </c>
      <c r="R6" s="3">
        <v>0</v>
      </c>
      <c r="S6" s="3">
        <f t="shared" si="6"/>
        <v>248</v>
      </c>
      <c r="T6" s="3">
        <v>248</v>
      </c>
      <c r="U6" s="3">
        <v>0</v>
      </c>
      <c r="V6" s="3">
        <f t="shared" si="7"/>
        <v>248</v>
      </c>
      <c r="W6" s="3">
        <f t="shared" si="8"/>
        <v>1</v>
      </c>
    </row>
    <row r="7" spans="1:23" x14ac:dyDescent="0.2">
      <c r="A7" s="3" t="s">
        <v>12</v>
      </c>
      <c r="B7" s="3" t="s">
        <v>387</v>
      </c>
      <c r="C7" s="3">
        <v>319</v>
      </c>
      <c r="D7" s="3">
        <v>141</v>
      </c>
      <c r="E7" s="3">
        <f t="shared" si="0"/>
        <v>460</v>
      </c>
      <c r="F7" s="3">
        <v>214</v>
      </c>
      <c r="G7" s="3">
        <v>59</v>
      </c>
      <c r="H7" s="3">
        <f t="shared" si="1"/>
        <v>273</v>
      </c>
      <c r="I7" s="3">
        <f t="shared" si="2"/>
        <v>0.59347826086956523</v>
      </c>
      <c r="J7" s="3">
        <v>231</v>
      </c>
      <c r="K7" s="3">
        <v>0</v>
      </c>
      <c r="L7" s="3">
        <f t="shared" si="3"/>
        <v>231</v>
      </c>
      <c r="M7" s="3">
        <v>126</v>
      </c>
      <c r="N7" s="3">
        <v>0</v>
      </c>
      <c r="O7" s="3">
        <f t="shared" si="4"/>
        <v>126</v>
      </c>
      <c r="P7" s="3">
        <f t="shared" si="5"/>
        <v>0.54545454545454541</v>
      </c>
      <c r="Q7" s="3">
        <v>88</v>
      </c>
      <c r="R7" s="3">
        <v>141</v>
      </c>
      <c r="S7" s="3">
        <f t="shared" si="6"/>
        <v>229</v>
      </c>
      <c r="T7" s="3">
        <v>88</v>
      </c>
      <c r="U7" s="3">
        <v>59</v>
      </c>
      <c r="V7" s="3">
        <f t="shared" si="7"/>
        <v>147</v>
      </c>
      <c r="W7" s="3">
        <f t="shared" si="8"/>
        <v>0.64192139737991272</v>
      </c>
    </row>
    <row r="8" spans="1:23" x14ac:dyDescent="0.2">
      <c r="A8" s="3" t="s">
        <v>14</v>
      </c>
      <c r="B8" s="3" t="s">
        <v>387</v>
      </c>
      <c r="C8" s="3">
        <v>1418</v>
      </c>
      <c r="D8" s="3">
        <v>217</v>
      </c>
      <c r="E8" s="3">
        <f t="shared" si="0"/>
        <v>1635</v>
      </c>
      <c r="F8" s="3">
        <v>891</v>
      </c>
      <c r="G8" s="3">
        <v>217</v>
      </c>
      <c r="H8" s="3">
        <f t="shared" si="1"/>
        <v>1108</v>
      </c>
      <c r="I8" s="3">
        <f t="shared" si="2"/>
        <v>0.67767584097859324</v>
      </c>
      <c r="J8" s="3">
        <v>1190</v>
      </c>
      <c r="K8" s="3">
        <v>35</v>
      </c>
      <c r="L8" s="3">
        <f t="shared" si="3"/>
        <v>1225</v>
      </c>
      <c r="M8" s="3">
        <v>855</v>
      </c>
      <c r="N8" s="3">
        <v>35</v>
      </c>
      <c r="O8" s="3">
        <f t="shared" si="4"/>
        <v>890</v>
      </c>
      <c r="P8" s="3">
        <f t="shared" si="5"/>
        <v>0.72653061224489801</v>
      </c>
      <c r="Q8" s="3">
        <v>228</v>
      </c>
      <c r="R8" s="3">
        <v>182</v>
      </c>
      <c r="S8" s="3">
        <f t="shared" si="6"/>
        <v>410</v>
      </c>
      <c r="T8" s="3">
        <v>36</v>
      </c>
      <c r="U8" s="3">
        <v>182</v>
      </c>
      <c r="V8" s="3">
        <f t="shared" si="7"/>
        <v>218</v>
      </c>
      <c r="W8" s="3">
        <f t="shared" si="8"/>
        <v>0.53170731707317076</v>
      </c>
    </row>
    <row r="9" spans="1:23" x14ac:dyDescent="0.2">
      <c r="A9" s="3" t="s">
        <v>16</v>
      </c>
      <c r="B9" s="3" t="s">
        <v>387</v>
      </c>
      <c r="C9" s="3">
        <v>2004</v>
      </c>
      <c r="D9" s="3">
        <v>0</v>
      </c>
      <c r="E9" s="3">
        <f t="shared" si="0"/>
        <v>2004</v>
      </c>
      <c r="F9" s="3">
        <v>1675</v>
      </c>
      <c r="G9" s="3">
        <v>0</v>
      </c>
      <c r="H9" s="3">
        <f t="shared" si="1"/>
        <v>1675</v>
      </c>
      <c r="I9" s="3">
        <f t="shared" si="2"/>
        <v>0.8358283433133733</v>
      </c>
      <c r="J9" s="3">
        <v>895</v>
      </c>
      <c r="K9" s="3">
        <v>0</v>
      </c>
      <c r="L9" s="3">
        <f t="shared" si="3"/>
        <v>895</v>
      </c>
      <c r="M9" s="3">
        <v>714</v>
      </c>
      <c r="N9" s="3">
        <v>0</v>
      </c>
      <c r="O9" s="3">
        <f t="shared" si="4"/>
        <v>714</v>
      </c>
      <c r="P9" s="3">
        <f t="shared" si="5"/>
        <v>0.79776536312849167</v>
      </c>
      <c r="Q9" s="3">
        <v>435</v>
      </c>
      <c r="R9" s="3">
        <v>0</v>
      </c>
      <c r="S9" s="3">
        <f t="shared" si="6"/>
        <v>435</v>
      </c>
      <c r="T9" s="3">
        <v>373</v>
      </c>
      <c r="U9" s="3">
        <v>0</v>
      </c>
      <c r="V9" s="3">
        <f t="shared" si="7"/>
        <v>373</v>
      </c>
      <c r="W9" s="3">
        <f t="shared" si="8"/>
        <v>0.85747126436781607</v>
      </c>
    </row>
    <row r="10" spans="1:23" x14ac:dyDescent="0.2">
      <c r="A10" s="3" t="s">
        <v>18</v>
      </c>
      <c r="B10" s="3" t="s">
        <v>387</v>
      </c>
      <c r="C10" s="3">
        <v>198</v>
      </c>
      <c r="D10" s="3">
        <v>0</v>
      </c>
      <c r="E10" s="3">
        <f t="shared" si="0"/>
        <v>198</v>
      </c>
      <c r="F10" s="3">
        <v>108</v>
      </c>
      <c r="G10" s="3">
        <v>0</v>
      </c>
      <c r="H10" s="3">
        <f t="shared" si="1"/>
        <v>108</v>
      </c>
      <c r="I10" s="3">
        <f t="shared" si="2"/>
        <v>0.54545454545454541</v>
      </c>
      <c r="J10" s="3">
        <v>91</v>
      </c>
      <c r="K10" s="3">
        <v>0</v>
      </c>
      <c r="L10" s="3">
        <f t="shared" si="3"/>
        <v>91</v>
      </c>
      <c r="M10" s="3">
        <v>91</v>
      </c>
      <c r="N10" s="3">
        <v>0</v>
      </c>
      <c r="O10" s="3">
        <f t="shared" si="4"/>
        <v>91</v>
      </c>
      <c r="P10" s="3">
        <f t="shared" si="5"/>
        <v>1</v>
      </c>
      <c r="Q10" s="3">
        <v>107</v>
      </c>
      <c r="R10" s="3">
        <v>0</v>
      </c>
      <c r="S10" s="3">
        <f t="shared" si="6"/>
        <v>107</v>
      </c>
      <c r="T10" s="3">
        <v>17</v>
      </c>
      <c r="U10" s="3">
        <v>0</v>
      </c>
      <c r="V10" s="3">
        <f t="shared" si="7"/>
        <v>17</v>
      </c>
      <c r="W10" s="3">
        <f t="shared" si="8"/>
        <v>0.15887850467289719</v>
      </c>
    </row>
    <row r="11" spans="1:23" x14ac:dyDescent="0.2">
      <c r="A11" s="3" t="s">
        <v>388</v>
      </c>
      <c r="B11" s="3"/>
      <c r="C11" s="3">
        <f t="shared" ref="C11:H11" si="9">SUM(C3:C10)</f>
        <v>11051</v>
      </c>
      <c r="D11" s="3">
        <f t="shared" si="9"/>
        <v>468</v>
      </c>
      <c r="E11" s="3">
        <f t="shared" si="9"/>
        <v>11519</v>
      </c>
      <c r="F11" s="3">
        <f t="shared" si="9"/>
        <v>8131</v>
      </c>
      <c r="G11" s="3">
        <f t="shared" si="9"/>
        <v>358</v>
      </c>
      <c r="H11" s="3">
        <f t="shared" si="9"/>
        <v>8489</v>
      </c>
      <c r="I11" s="3">
        <f t="shared" si="2"/>
        <v>0.73695633301501862</v>
      </c>
      <c r="J11" s="3">
        <f t="shared" ref="J11:O11" si="10">SUM(J3:J10)</f>
        <v>7282</v>
      </c>
      <c r="K11" s="3">
        <f t="shared" si="10"/>
        <v>145</v>
      </c>
      <c r="L11" s="3">
        <f t="shared" si="10"/>
        <v>7427</v>
      </c>
      <c r="M11" s="3">
        <f t="shared" si="10"/>
        <v>5657</v>
      </c>
      <c r="N11" s="3">
        <f t="shared" si="10"/>
        <v>117</v>
      </c>
      <c r="O11" s="3">
        <f t="shared" si="10"/>
        <v>5774</v>
      </c>
      <c r="P11" s="3">
        <f t="shared" si="5"/>
        <v>0.77743368789551637</v>
      </c>
      <c r="Q11" s="3">
        <f t="shared" ref="Q11:V11" si="11">SUM(Q3:Q10)</f>
        <v>2542</v>
      </c>
      <c r="R11" s="3">
        <f t="shared" si="11"/>
        <v>323</v>
      </c>
      <c r="S11" s="3">
        <f t="shared" si="11"/>
        <v>2865</v>
      </c>
      <c r="T11" s="3">
        <f t="shared" si="11"/>
        <v>1454</v>
      </c>
      <c r="U11" s="3">
        <f t="shared" si="11"/>
        <v>241</v>
      </c>
      <c r="V11" s="3">
        <f t="shared" si="11"/>
        <v>1695</v>
      </c>
      <c r="W11" s="3">
        <f t="shared" si="8"/>
        <v>0.59162303664921467</v>
      </c>
    </row>
    <row r="12" spans="1:23" x14ac:dyDescent="0.2">
      <c r="A12" s="6" t="s">
        <v>20</v>
      </c>
      <c r="B12" s="6" t="s">
        <v>389</v>
      </c>
      <c r="C12" s="6">
        <v>260</v>
      </c>
      <c r="D12" s="6">
        <v>21</v>
      </c>
      <c r="E12" s="6">
        <f t="shared" ref="E12:E17" si="12">C12+D12</f>
        <v>281</v>
      </c>
      <c r="F12" s="6">
        <v>144</v>
      </c>
      <c r="G12" s="6">
        <v>0</v>
      </c>
      <c r="H12" s="6">
        <f t="shared" ref="H12:H17" si="13">F12+G12</f>
        <v>144</v>
      </c>
      <c r="I12" s="6">
        <f t="shared" si="2"/>
        <v>0.51245551601423489</v>
      </c>
      <c r="J12" s="6">
        <v>103</v>
      </c>
      <c r="K12" s="6">
        <v>0</v>
      </c>
      <c r="L12" s="6">
        <f t="shared" ref="L12:L17" si="14">J12+K12</f>
        <v>103</v>
      </c>
      <c r="M12" s="6">
        <v>103</v>
      </c>
      <c r="N12" s="6">
        <v>0</v>
      </c>
      <c r="O12" s="6">
        <f t="shared" ref="O12:O17" si="15">M12+N12</f>
        <v>103</v>
      </c>
      <c r="P12" s="6">
        <f t="shared" si="5"/>
        <v>1</v>
      </c>
      <c r="Q12" s="6">
        <v>157</v>
      </c>
      <c r="R12" s="6">
        <v>21</v>
      </c>
      <c r="S12" s="6">
        <f t="shared" ref="S12:S17" si="16">Q12+R12</f>
        <v>178</v>
      </c>
      <c r="T12" s="6">
        <v>41</v>
      </c>
      <c r="U12" s="6">
        <v>0</v>
      </c>
      <c r="V12" s="6">
        <f t="shared" ref="V12:V17" si="17">T12+U12</f>
        <v>41</v>
      </c>
      <c r="W12" s="6">
        <f t="shared" si="8"/>
        <v>0.2303370786516854</v>
      </c>
    </row>
    <row r="13" spans="1:23" x14ac:dyDescent="0.2">
      <c r="A13" s="6" t="s">
        <v>22</v>
      </c>
      <c r="B13" s="6" t="s">
        <v>389</v>
      </c>
      <c r="C13" s="6">
        <v>82</v>
      </c>
      <c r="D13" s="6">
        <v>0</v>
      </c>
      <c r="E13" s="6">
        <f t="shared" si="12"/>
        <v>82</v>
      </c>
      <c r="F13" s="6">
        <v>82</v>
      </c>
      <c r="G13" s="6">
        <v>0</v>
      </c>
      <c r="H13" s="6">
        <f t="shared" si="13"/>
        <v>82</v>
      </c>
      <c r="I13" s="6">
        <f t="shared" si="2"/>
        <v>1</v>
      </c>
      <c r="J13" s="6">
        <v>0</v>
      </c>
      <c r="K13" s="6">
        <v>0</v>
      </c>
      <c r="L13" s="6">
        <f t="shared" si="14"/>
        <v>0</v>
      </c>
      <c r="M13" s="6">
        <v>0</v>
      </c>
      <c r="N13" s="6">
        <v>0</v>
      </c>
      <c r="O13" s="6">
        <f t="shared" si="15"/>
        <v>0</v>
      </c>
      <c r="P13" s="6" t="e">
        <f t="shared" si="5"/>
        <v>#DIV/0!</v>
      </c>
      <c r="Q13" s="6">
        <v>82</v>
      </c>
      <c r="R13" s="6">
        <v>0</v>
      </c>
      <c r="S13" s="6">
        <f t="shared" si="16"/>
        <v>82</v>
      </c>
      <c r="T13" s="6">
        <v>82</v>
      </c>
      <c r="U13" s="6">
        <v>0</v>
      </c>
      <c r="V13" s="6">
        <f t="shared" si="17"/>
        <v>82</v>
      </c>
      <c r="W13" s="6">
        <f t="shared" si="8"/>
        <v>1</v>
      </c>
    </row>
    <row r="14" spans="1:23" x14ac:dyDescent="0.2">
      <c r="A14" s="6" t="s">
        <v>24</v>
      </c>
      <c r="B14" s="6" t="s">
        <v>389</v>
      </c>
      <c r="C14" s="6">
        <v>1051</v>
      </c>
      <c r="D14" s="6">
        <v>90</v>
      </c>
      <c r="E14" s="6">
        <f t="shared" si="12"/>
        <v>1141</v>
      </c>
      <c r="F14" s="6">
        <v>714</v>
      </c>
      <c r="G14" s="6">
        <v>90</v>
      </c>
      <c r="H14" s="6">
        <f t="shared" si="13"/>
        <v>804</v>
      </c>
      <c r="I14" s="6">
        <f t="shared" si="2"/>
        <v>0.7046450482033304</v>
      </c>
      <c r="J14" s="6">
        <v>934</v>
      </c>
      <c r="K14" s="6">
        <v>90</v>
      </c>
      <c r="L14" s="6">
        <f t="shared" si="14"/>
        <v>1024</v>
      </c>
      <c r="M14" s="6">
        <v>597</v>
      </c>
      <c r="N14" s="6">
        <v>90</v>
      </c>
      <c r="O14" s="6">
        <f t="shared" si="15"/>
        <v>687</v>
      </c>
      <c r="P14" s="6">
        <f t="shared" si="5"/>
        <v>0.6708984375</v>
      </c>
      <c r="Q14" s="6">
        <v>117</v>
      </c>
      <c r="R14" s="6">
        <v>0</v>
      </c>
      <c r="S14" s="6">
        <f t="shared" si="16"/>
        <v>117</v>
      </c>
      <c r="T14" s="6">
        <v>117</v>
      </c>
      <c r="U14" s="6">
        <v>0</v>
      </c>
      <c r="V14" s="6">
        <f t="shared" si="17"/>
        <v>117</v>
      </c>
      <c r="W14" s="6">
        <f t="shared" si="8"/>
        <v>1</v>
      </c>
    </row>
    <row r="15" spans="1:23" x14ac:dyDescent="0.2">
      <c r="A15" s="6" t="s">
        <v>26</v>
      </c>
      <c r="B15" s="6" t="s">
        <v>389</v>
      </c>
      <c r="C15" s="6">
        <v>2944</v>
      </c>
      <c r="D15" s="6">
        <v>587</v>
      </c>
      <c r="E15" s="6">
        <f t="shared" si="12"/>
        <v>3531</v>
      </c>
      <c r="F15" s="6">
        <v>2236</v>
      </c>
      <c r="G15" s="6">
        <v>587</v>
      </c>
      <c r="H15" s="6">
        <f t="shared" si="13"/>
        <v>2823</v>
      </c>
      <c r="I15" s="6">
        <f t="shared" si="2"/>
        <v>0.7994902293967715</v>
      </c>
      <c r="J15" s="6">
        <v>1118</v>
      </c>
      <c r="K15" s="6">
        <v>508</v>
      </c>
      <c r="L15" s="6">
        <f t="shared" si="14"/>
        <v>1626</v>
      </c>
      <c r="M15" s="6">
        <v>631</v>
      </c>
      <c r="N15" s="6">
        <v>508</v>
      </c>
      <c r="O15" s="6">
        <f t="shared" si="15"/>
        <v>1139</v>
      </c>
      <c r="P15" s="6">
        <f t="shared" si="5"/>
        <v>0.70049200492004915</v>
      </c>
      <c r="Q15" s="6">
        <v>1131</v>
      </c>
      <c r="R15" s="6">
        <v>79</v>
      </c>
      <c r="S15" s="6">
        <f t="shared" si="16"/>
        <v>1210</v>
      </c>
      <c r="T15" s="6">
        <v>1035</v>
      </c>
      <c r="U15" s="6">
        <v>79</v>
      </c>
      <c r="V15" s="6">
        <f t="shared" si="17"/>
        <v>1114</v>
      </c>
      <c r="W15" s="6">
        <f t="shared" si="8"/>
        <v>0.92066115702479334</v>
      </c>
    </row>
    <row r="16" spans="1:23" x14ac:dyDescent="0.2">
      <c r="A16" s="6" t="s">
        <v>28</v>
      </c>
      <c r="B16" s="6" t="s">
        <v>389</v>
      </c>
      <c r="C16" s="6">
        <v>1281</v>
      </c>
      <c r="D16" s="6">
        <v>93</v>
      </c>
      <c r="E16" s="6">
        <f t="shared" si="12"/>
        <v>1374</v>
      </c>
      <c r="F16" s="6">
        <v>1168</v>
      </c>
      <c r="G16" s="6">
        <v>93</v>
      </c>
      <c r="H16" s="6">
        <f t="shared" si="13"/>
        <v>1261</v>
      </c>
      <c r="I16" s="6">
        <f t="shared" si="2"/>
        <v>0.91775836972343527</v>
      </c>
      <c r="J16" s="6">
        <v>755</v>
      </c>
      <c r="K16" s="6">
        <v>0</v>
      </c>
      <c r="L16" s="6">
        <f t="shared" si="14"/>
        <v>755</v>
      </c>
      <c r="M16" s="6">
        <v>755</v>
      </c>
      <c r="N16" s="6">
        <v>0</v>
      </c>
      <c r="O16" s="6">
        <f t="shared" si="15"/>
        <v>755</v>
      </c>
      <c r="P16" s="6">
        <f t="shared" si="5"/>
        <v>1</v>
      </c>
      <c r="Q16" s="6">
        <v>526</v>
      </c>
      <c r="R16" s="6">
        <v>93</v>
      </c>
      <c r="S16" s="6">
        <f t="shared" si="16"/>
        <v>619</v>
      </c>
      <c r="T16" s="6">
        <v>413</v>
      </c>
      <c r="U16" s="6">
        <v>93</v>
      </c>
      <c r="V16" s="6">
        <f t="shared" si="17"/>
        <v>506</v>
      </c>
      <c r="W16" s="6">
        <f t="shared" si="8"/>
        <v>0.81744749596122779</v>
      </c>
    </row>
    <row r="17" spans="1:23" x14ac:dyDescent="0.2">
      <c r="A17" s="6" t="s">
        <v>30</v>
      </c>
      <c r="B17" s="6" t="s">
        <v>389</v>
      </c>
      <c r="C17" s="6">
        <v>334</v>
      </c>
      <c r="D17" s="6">
        <v>89</v>
      </c>
      <c r="E17" s="6">
        <f t="shared" si="12"/>
        <v>423</v>
      </c>
      <c r="F17" s="6">
        <v>334</v>
      </c>
      <c r="G17" s="6">
        <v>89</v>
      </c>
      <c r="H17" s="6">
        <f t="shared" si="13"/>
        <v>423</v>
      </c>
      <c r="I17" s="6">
        <f t="shared" si="2"/>
        <v>1</v>
      </c>
      <c r="J17" s="6">
        <v>33</v>
      </c>
      <c r="K17" s="6">
        <v>0</v>
      </c>
      <c r="L17" s="6">
        <f t="shared" si="14"/>
        <v>33</v>
      </c>
      <c r="M17" s="6">
        <v>33</v>
      </c>
      <c r="N17" s="6">
        <v>0</v>
      </c>
      <c r="O17" s="6">
        <f t="shared" si="15"/>
        <v>33</v>
      </c>
      <c r="P17" s="6">
        <f t="shared" si="5"/>
        <v>1</v>
      </c>
      <c r="Q17" s="6">
        <v>301</v>
      </c>
      <c r="R17" s="6">
        <v>89</v>
      </c>
      <c r="S17" s="6">
        <f t="shared" si="16"/>
        <v>390</v>
      </c>
      <c r="T17" s="6">
        <v>301</v>
      </c>
      <c r="U17" s="6">
        <v>89</v>
      </c>
      <c r="V17" s="6">
        <f t="shared" si="17"/>
        <v>390</v>
      </c>
      <c r="W17" s="6">
        <f t="shared" si="8"/>
        <v>1</v>
      </c>
    </row>
    <row r="18" spans="1:23" x14ac:dyDescent="0.2">
      <c r="A18" s="6" t="s">
        <v>390</v>
      </c>
      <c r="B18" s="6"/>
      <c r="C18" s="6">
        <f t="shared" ref="C18:H18" si="18">SUM(C12:C17)</f>
        <v>5952</v>
      </c>
      <c r="D18" s="6">
        <f t="shared" si="18"/>
        <v>880</v>
      </c>
      <c r="E18" s="6">
        <f t="shared" si="18"/>
        <v>6832</v>
      </c>
      <c r="F18" s="6">
        <f t="shared" si="18"/>
        <v>4678</v>
      </c>
      <c r="G18" s="6">
        <f t="shared" si="18"/>
        <v>859</v>
      </c>
      <c r="H18" s="6">
        <f t="shared" si="18"/>
        <v>5537</v>
      </c>
      <c r="I18" s="6">
        <f t="shared" si="2"/>
        <v>0.81045081967213117</v>
      </c>
      <c r="J18" s="6">
        <f t="shared" ref="J18:O18" si="19">SUM(J12:J17)</f>
        <v>2943</v>
      </c>
      <c r="K18" s="6">
        <f t="shared" si="19"/>
        <v>598</v>
      </c>
      <c r="L18" s="6">
        <f t="shared" si="19"/>
        <v>3541</v>
      </c>
      <c r="M18" s="6">
        <f t="shared" si="19"/>
        <v>2119</v>
      </c>
      <c r="N18" s="6">
        <f t="shared" si="19"/>
        <v>598</v>
      </c>
      <c r="O18" s="6">
        <f t="shared" si="19"/>
        <v>2717</v>
      </c>
      <c r="P18" s="6">
        <f t="shared" si="5"/>
        <v>0.76729737362327022</v>
      </c>
      <c r="Q18" s="6">
        <f t="shared" ref="Q18:V18" si="20">SUM(Q12:Q17)</f>
        <v>2314</v>
      </c>
      <c r="R18" s="6">
        <f t="shared" si="20"/>
        <v>282</v>
      </c>
      <c r="S18" s="6">
        <f t="shared" si="20"/>
        <v>2596</v>
      </c>
      <c r="T18" s="6">
        <f t="shared" si="20"/>
        <v>1989</v>
      </c>
      <c r="U18" s="6">
        <f t="shared" si="20"/>
        <v>261</v>
      </c>
      <c r="V18" s="6">
        <f t="shared" si="20"/>
        <v>2250</v>
      </c>
      <c r="W18" s="6">
        <f t="shared" si="8"/>
        <v>0.86671802773497686</v>
      </c>
    </row>
    <row r="19" spans="1:23" x14ac:dyDescent="0.2">
      <c r="A19" s="9" t="s">
        <v>32</v>
      </c>
      <c r="B19" s="9" t="s">
        <v>391</v>
      </c>
      <c r="C19" s="9">
        <v>281</v>
      </c>
      <c r="D19" s="9">
        <v>78</v>
      </c>
      <c r="E19" s="9">
        <f t="shared" ref="E19:E28" si="21">C19+D19</f>
        <v>359</v>
      </c>
      <c r="F19" s="9">
        <v>203</v>
      </c>
      <c r="G19" s="9">
        <v>78</v>
      </c>
      <c r="H19" s="9">
        <f t="shared" ref="H19:H28" si="22">F19+G19</f>
        <v>281</v>
      </c>
      <c r="I19" s="9">
        <f t="shared" si="2"/>
        <v>0.78272980501392753</v>
      </c>
      <c r="J19" s="9">
        <v>14</v>
      </c>
      <c r="K19" s="9">
        <v>0</v>
      </c>
      <c r="L19" s="9">
        <f t="shared" ref="L19:L28" si="23">J19+K19</f>
        <v>14</v>
      </c>
      <c r="M19" s="9">
        <v>14</v>
      </c>
      <c r="N19" s="9">
        <v>0</v>
      </c>
      <c r="O19" s="9">
        <f t="shared" ref="O19:O28" si="24">M19+N19</f>
        <v>14</v>
      </c>
      <c r="P19" s="9">
        <f t="shared" si="5"/>
        <v>1</v>
      </c>
      <c r="Q19" s="9">
        <v>202</v>
      </c>
      <c r="R19" s="9">
        <v>50</v>
      </c>
      <c r="S19" s="9">
        <f t="shared" ref="S19:S28" si="25">Q19+R19</f>
        <v>252</v>
      </c>
      <c r="T19" s="9">
        <v>156</v>
      </c>
      <c r="U19" s="9">
        <v>50</v>
      </c>
      <c r="V19" s="9">
        <f t="shared" ref="V19:V28" si="26">T19+U19</f>
        <v>206</v>
      </c>
      <c r="W19" s="9">
        <f t="shared" si="8"/>
        <v>0.81746031746031744</v>
      </c>
    </row>
    <row r="20" spans="1:23" x14ac:dyDescent="0.2">
      <c r="A20" s="9" t="s">
        <v>34</v>
      </c>
      <c r="B20" s="9" t="s">
        <v>391</v>
      </c>
      <c r="C20" s="9">
        <v>166</v>
      </c>
      <c r="D20" s="9">
        <v>0</v>
      </c>
      <c r="E20" s="9">
        <f t="shared" si="21"/>
        <v>166</v>
      </c>
      <c r="F20" s="9">
        <v>166</v>
      </c>
      <c r="G20" s="9">
        <v>0</v>
      </c>
      <c r="H20" s="9">
        <f t="shared" si="22"/>
        <v>166</v>
      </c>
      <c r="I20" s="9">
        <f t="shared" si="2"/>
        <v>1</v>
      </c>
      <c r="J20" s="9">
        <v>0</v>
      </c>
      <c r="K20" s="9">
        <v>0</v>
      </c>
      <c r="L20" s="9">
        <f t="shared" si="23"/>
        <v>0</v>
      </c>
      <c r="M20" s="9">
        <v>0</v>
      </c>
      <c r="N20" s="9">
        <v>0</v>
      </c>
      <c r="O20" s="9">
        <f t="shared" si="24"/>
        <v>0</v>
      </c>
      <c r="P20" s="9" t="e">
        <f t="shared" si="5"/>
        <v>#DIV/0!</v>
      </c>
      <c r="Q20" s="9">
        <v>166</v>
      </c>
      <c r="R20" s="9">
        <v>0</v>
      </c>
      <c r="S20" s="9">
        <f t="shared" si="25"/>
        <v>166</v>
      </c>
      <c r="T20" s="9">
        <v>166</v>
      </c>
      <c r="U20" s="9">
        <v>0</v>
      </c>
      <c r="V20" s="9">
        <f t="shared" si="26"/>
        <v>166</v>
      </c>
      <c r="W20" s="9">
        <f t="shared" si="8"/>
        <v>1</v>
      </c>
    </row>
    <row r="21" spans="1:23" x14ac:dyDescent="0.2">
      <c r="A21" s="9" t="s">
        <v>36</v>
      </c>
      <c r="B21" s="9" t="s">
        <v>391</v>
      </c>
      <c r="C21" s="9">
        <v>1613</v>
      </c>
      <c r="D21" s="9">
        <v>125</v>
      </c>
      <c r="E21" s="9">
        <f t="shared" si="21"/>
        <v>1738</v>
      </c>
      <c r="F21" s="9">
        <v>1260</v>
      </c>
      <c r="G21" s="9">
        <v>125</v>
      </c>
      <c r="H21" s="9">
        <f t="shared" si="22"/>
        <v>1385</v>
      </c>
      <c r="I21" s="9">
        <f t="shared" si="2"/>
        <v>0.79689298043728418</v>
      </c>
      <c r="J21" s="9">
        <v>677</v>
      </c>
      <c r="K21" s="9">
        <v>125</v>
      </c>
      <c r="L21" s="9">
        <f t="shared" si="23"/>
        <v>802</v>
      </c>
      <c r="M21" s="9">
        <v>324</v>
      </c>
      <c r="N21" s="9">
        <v>125</v>
      </c>
      <c r="O21" s="9">
        <f t="shared" si="24"/>
        <v>449</v>
      </c>
      <c r="P21" s="9">
        <f t="shared" si="5"/>
        <v>0.55985037406483795</v>
      </c>
      <c r="Q21" s="9">
        <v>936</v>
      </c>
      <c r="R21" s="9">
        <v>0</v>
      </c>
      <c r="S21" s="9">
        <f t="shared" si="25"/>
        <v>936</v>
      </c>
      <c r="T21" s="9">
        <v>936</v>
      </c>
      <c r="U21" s="9">
        <v>0</v>
      </c>
      <c r="V21" s="9">
        <f t="shared" si="26"/>
        <v>936</v>
      </c>
      <c r="W21" s="9">
        <f t="shared" si="8"/>
        <v>1</v>
      </c>
    </row>
    <row r="22" spans="1:23" x14ac:dyDescent="0.2">
      <c r="A22" s="9" t="s">
        <v>38</v>
      </c>
      <c r="B22" s="9" t="s">
        <v>391</v>
      </c>
      <c r="C22" s="9">
        <v>1500</v>
      </c>
      <c r="D22" s="9">
        <v>675</v>
      </c>
      <c r="E22" s="9">
        <f t="shared" si="21"/>
        <v>2175</v>
      </c>
      <c r="F22" s="9">
        <v>1192</v>
      </c>
      <c r="G22" s="9">
        <v>321</v>
      </c>
      <c r="H22" s="9">
        <f t="shared" si="22"/>
        <v>1513</v>
      </c>
      <c r="I22" s="9">
        <f t="shared" si="2"/>
        <v>0.69563218390804593</v>
      </c>
      <c r="J22" s="9">
        <v>265</v>
      </c>
      <c r="K22" s="9">
        <v>136</v>
      </c>
      <c r="L22" s="9">
        <f t="shared" si="23"/>
        <v>401</v>
      </c>
      <c r="M22" s="9">
        <v>182</v>
      </c>
      <c r="N22" s="9">
        <v>136</v>
      </c>
      <c r="O22" s="9">
        <f t="shared" si="24"/>
        <v>318</v>
      </c>
      <c r="P22" s="9">
        <f t="shared" si="5"/>
        <v>0.79301745635910226</v>
      </c>
      <c r="Q22" s="9">
        <v>910</v>
      </c>
      <c r="R22" s="9">
        <v>300</v>
      </c>
      <c r="S22" s="9">
        <f t="shared" si="25"/>
        <v>1210</v>
      </c>
      <c r="T22" s="9">
        <v>751</v>
      </c>
      <c r="U22" s="9">
        <v>0</v>
      </c>
      <c r="V22" s="9">
        <f t="shared" si="26"/>
        <v>751</v>
      </c>
      <c r="W22" s="9">
        <f t="shared" si="8"/>
        <v>0.62066115702479341</v>
      </c>
    </row>
    <row r="23" spans="1:23" x14ac:dyDescent="0.2">
      <c r="A23" s="9" t="s">
        <v>40</v>
      </c>
      <c r="B23" s="9" t="s">
        <v>391</v>
      </c>
      <c r="C23" s="9">
        <v>2384</v>
      </c>
      <c r="D23" s="9">
        <v>148</v>
      </c>
      <c r="E23" s="9">
        <f t="shared" si="21"/>
        <v>2532</v>
      </c>
      <c r="F23" s="9">
        <v>2119</v>
      </c>
      <c r="G23" s="9">
        <v>0</v>
      </c>
      <c r="H23" s="9">
        <f t="shared" si="22"/>
        <v>2119</v>
      </c>
      <c r="I23" s="9">
        <f t="shared" si="2"/>
        <v>0.83688783570300163</v>
      </c>
      <c r="J23" s="9">
        <v>455</v>
      </c>
      <c r="K23" s="9">
        <v>148</v>
      </c>
      <c r="L23" s="9">
        <f t="shared" si="23"/>
        <v>603</v>
      </c>
      <c r="M23" s="9">
        <v>345</v>
      </c>
      <c r="N23" s="9">
        <v>0</v>
      </c>
      <c r="O23" s="9">
        <f t="shared" si="24"/>
        <v>345</v>
      </c>
      <c r="P23" s="9">
        <f t="shared" si="5"/>
        <v>0.57213930348258701</v>
      </c>
      <c r="Q23" s="9">
        <v>1805</v>
      </c>
      <c r="R23" s="9">
        <v>0</v>
      </c>
      <c r="S23" s="9">
        <f t="shared" si="25"/>
        <v>1805</v>
      </c>
      <c r="T23" s="9">
        <v>1713</v>
      </c>
      <c r="U23" s="9">
        <v>0</v>
      </c>
      <c r="V23" s="9">
        <f t="shared" si="26"/>
        <v>1713</v>
      </c>
      <c r="W23" s="9">
        <f t="shared" si="8"/>
        <v>0.9490304709141274</v>
      </c>
    </row>
    <row r="24" spans="1:23" x14ac:dyDescent="0.2">
      <c r="A24" s="9" t="s">
        <v>42</v>
      </c>
      <c r="B24" s="9" t="s">
        <v>391</v>
      </c>
      <c r="C24" s="9">
        <v>1073</v>
      </c>
      <c r="D24" s="9">
        <v>427</v>
      </c>
      <c r="E24" s="9">
        <f t="shared" si="21"/>
        <v>1500</v>
      </c>
      <c r="F24" s="9">
        <v>949</v>
      </c>
      <c r="G24" s="9">
        <v>427</v>
      </c>
      <c r="H24" s="9">
        <f t="shared" si="22"/>
        <v>1376</v>
      </c>
      <c r="I24" s="9">
        <f t="shared" si="2"/>
        <v>0.91733333333333333</v>
      </c>
      <c r="J24" s="9">
        <v>517</v>
      </c>
      <c r="K24" s="9">
        <v>0</v>
      </c>
      <c r="L24" s="9">
        <f t="shared" si="23"/>
        <v>517</v>
      </c>
      <c r="M24" s="9">
        <v>517</v>
      </c>
      <c r="N24" s="9">
        <v>0</v>
      </c>
      <c r="O24" s="9">
        <f t="shared" si="24"/>
        <v>517</v>
      </c>
      <c r="P24" s="9">
        <f t="shared" si="5"/>
        <v>1</v>
      </c>
      <c r="Q24" s="9">
        <v>330</v>
      </c>
      <c r="R24" s="9">
        <v>427</v>
      </c>
      <c r="S24" s="9">
        <f t="shared" si="25"/>
        <v>757</v>
      </c>
      <c r="T24" s="9">
        <v>330</v>
      </c>
      <c r="U24" s="9">
        <v>427</v>
      </c>
      <c r="V24" s="9">
        <f t="shared" si="26"/>
        <v>757</v>
      </c>
      <c r="W24" s="9">
        <f t="shared" si="8"/>
        <v>1</v>
      </c>
    </row>
    <row r="25" spans="1:23" x14ac:dyDescent="0.2">
      <c r="A25" s="9" t="s">
        <v>44</v>
      </c>
      <c r="B25" s="9" t="s">
        <v>391</v>
      </c>
      <c r="C25" s="9">
        <v>385</v>
      </c>
      <c r="D25" s="9">
        <v>0</v>
      </c>
      <c r="E25" s="9">
        <f t="shared" si="21"/>
        <v>385</v>
      </c>
      <c r="F25" s="9">
        <v>385</v>
      </c>
      <c r="G25" s="9">
        <v>0</v>
      </c>
      <c r="H25" s="9">
        <f t="shared" si="22"/>
        <v>385</v>
      </c>
      <c r="I25" s="9">
        <f t="shared" si="2"/>
        <v>1</v>
      </c>
      <c r="J25" s="9">
        <v>222</v>
      </c>
      <c r="K25" s="9">
        <v>0</v>
      </c>
      <c r="L25" s="9">
        <f t="shared" si="23"/>
        <v>222</v>
      </c>
      <c r="M25" s="9">
        <v>222</v>
      </c>
      <c r="N25" s="9">
        <v>0</v>
      </c>
      <c r="O25" s="9">
        <f t="shared" si="24"/>
        <v>222</v>
      </c>
      <c r="P25" s="9">
        <f t="shared" si="5"/>
        <v>1</v>
      </c>
      <c r="Q25" s="9">
        <v>163</v>
      </c>
      <c r="R25" s="9">
        <v>0</v>
      </c>
      <c r="S25" s="9">
        <f t="shared" si="25"/>
        <v>163</v>
      </c>
      <c r="T25" s="9">
        <v>163</v>
      </c>
      <c r="U25" s="9">
        <v>0</v>
      </c>
      <c r="V25" s="9">
        <f t="shared" si="26"/>
        <v>163</v>
      </c>
      <c r="W25" s="9">
        <f t="shared" si="8"/>
        <v>1</v>
      </c>
    </row>
    <row r="26" spans="1:23" x14ac:dyDescent="0.2">
      <c r="A26" s="9" t="s">
        <v>46</v>
      </c>
      <c r="B26" s="9" t="s">
        <v>391</v>
      </c>
      <c r="C26" s="9">
        <v>3723</v>
      </c>
      <c r="D26" s="9">
        <v>387</v>
      </c>
      <c r="E26" s="9">
        <f t="shared" si="21"/>
        <v>4110</v>
      </c>
      <c r="F26" s="9">
        <v>3266</v>
      </c>
      <c r="G26" s="9">
        <v>387</v>
      </c>
      <c r="H26" s="9">
        <f t="shared" si="22"/>
        <v>3653</v>
      </c>
      <c r="I26" s="9">
        <f t="shared" si="2"/>
        <v>0.88880778588807785</v>
      </c>
      <c r="J26" s="9">
        <v>3057</v>
      </c>
      <c r="K26" s="9">
        <v>193</v>
      </c>
      <c r="L26" s="9">
        <f t="shared" si="23"/>
        <v>3250</v>
      </c>
      <c r="M26" s="9">
        <v>2600</v>
      </c>
      <c r="N26" s="9">
        <v>193</v>
      </c>
      <c r="O26" s="9">
        <f t="shared" si="24"/>
        <v>2793</v>
      </c>
      <c r="P26" s="9">
        <f t="shared" si="5"/>
        <v>0.85938461538461541</v>
      </c>
      <c r="Q26" s="9">
        <v>390</v>
      </c>
      <c r="R26" s="9">
        <v>194</v>
      </c>
      <c r="S26" s="9">
        <f t="shared" si="25"/>
        <v>584</v>
      </c>
      <c r="T26" s="9">
        <v>390</v>
      </c>
      <c r="U26" s="9">
        <v>194</v>
      </c>
      <c r="V26" s="9">
        <f t="shared" si="26"/>
        <v>584</v>
      </c>
      <c r="W26" s="9">
        <f t="shared" si="8"/>
        <v>1</v>
      </c>
    </row>
    <row r="27" spans="1:23" x14ac:dyDescent="0.2">
      <c r="A27" s="9" t="s">
        <v>48</v>
      </c>
      <c r="B27" s="9" t="s">
        <v>391</v>
      </c>
      <c r="C27" s="9">
        <v>898</v>
      </c>
      <c r="D27" s="9">
        <v>0</v>
      </c>
      <c r="E27" s="9">
        <f t="shared" si="21"/>
        <v>898</v>
      </c>
      <c r="F27" s="9">
        <v>795</v>
      </c>
      <c r="G27" s="9">
        <v>0</v>
      </c>
      <c r="H27" s="9">
        <f t="shared" si="22"/>
        <v>795</v>
      </c>
      <c r="I27" s="9">
        <f t="shared" si="2"/>
        <v>0.8853006681514477</v>
      </c>
      <c r="J27" s="9">
        <v>121</v>
      </c>
      <c r="K27" s="9">
        <v>0</v>
      </c>
      <c r="L27" s="9">
        <f t="shared" si="23"/>
        <v>121</v>
      </c>
      <c r="M27" s="9">
        <v>121</v>
      </c>
      <c r="N27" s="9">
        <v>0</v>
      </c>
      <c r="O27" s="9">
        <f t="shared" si="24"/>
        <v>121</v>
      </c>
      <c r="P27" s="9">
        <f t="shared" si="5"/>
        <v>1</v>
      </c>
      <c r="Q27" s="9">
        <v>777</v>
      </c>
      <c r="R27" s="9">
        <v>0</v>
      </c>
      <c r="S27" s="9">
        <f t="shared" si="25"/>
        <v>777</v>
      </c>
      <c r="T27" s="9">
        <v>674</v>
      </c>
      <c r="U27" s="9">
        <v>0</v>
      </c>
      <c r="V27" s="9">
        <f t="shared" si="26"/>
        <v>674</v>
      </c>
      <c r="W27" s="9">
        <f t="shared" si="8"/>
        <v>0.86743886743886744</v>
      </c>
    </row>
    <row r="28" spans="1:23" x14ac:dyDescent="0.2">
      <c r="A28" s="9" t="s">
        <v>50</v>
      </c>
      <c r="B28" s="9" t="s">
        <v>391</v>
      </c>
      <c r="C28" s="9">
        <v>1157</v>
      </c>
      <c r="D28" s="9">
        <v>80</v>
      </c>
      <c r="E28" s="9">
        <f t="shared" si="21"/>
        <v>1237</v>
      </c>
      <c r="F28" s="9">
        <v>681</v>
      </c>
      <c r="G28" s="9">
        <v>80</v>
      </c>
      <c r="H28" s="9">
        <f t="shared" si="22"/>
        <v>761</v>
      </c>
      <c r="I28" s="9">
        <f t="shared" si="2"/>
        <v>0.61519805982215037</v>
      </c>
      <c r="J28" s="9">
        <v>708</v>
      </c>
      <c r="K28" s="9">
        <v>80</v>
      </c>
      <c r="L28" s="9">
        <f t="shared" si="23"/>
        <v>788</v>
      </c>
      <c r="M28" s="9">
        <v>612</v>
      </c>
      <c r="N28" s="9">
        <v>80</v>
      </c>
      <c r="O28" s="9">
        <f t="shared" si="24"/>
        <v>692</v>
      </c>
      <c r="P28" s="9">
        <f t="shared" si="5"/>
        <v>0.87817258883248728</v>
      </c>
      <c r="Q28" s="9">
        <v>376</v>
      </c>
      <c r="R28" s="9">
        <v>0</v>
      </c>
      <c r="S28" s="9">
        <f t="shared" si="25"/>
        <v>376</v>
      </c>
      <c r="T28" s="9">
        <v>69</v>
      </c>
      <c r="U28" s="9">
        <v>0</v>
      </c>
      <c r="V28" s="9">
        <f t="shared" si="26"/>
        <v>69</v>
      </c>
      <c r="W28" s="9">
        <f t="shared" si="8"/>
        <v>0.18351063829787234</v>
      </c>
    </row>
    <row r="29" spans="1:23" x14ac:dyDescent="0.2">
      <c r="A29" s="9" t="s">
        <v>392</v>
      </c>
      <c r="B29" s="9"/>
      <c r="C29" s="9">
        <f t="shared" ref="C29:H29" si="27">SUM(C19:C28)</f>
        <v>13180</v>
      </c>
      <c r="D29" s="9">
        <f t="shared" si="27"/>
        <v>1920</v>
      </c>
      <c r="E29" s="9">
        <f t="shared" si="27"/>
        <v>15100</v>
      </c>
      <c r="F29" s="9">
        <f t="shared" si="27"/>
        <v>11016</v>
      </c>
      <c r="G29" s="9">
        <f t="shared" si="27"/>
        <v>1418</v>
      </c>
      <c r="H29" s="9">
        <f t="shared" si="27"/>
        <v>12434</v>
      </c>
      <c r="I29" s="9">
        <f t="shared" si="2"/>
        <v>0.82344370860927152</v>
      </c>
      <c r="J29" s="9">
        <f t="shared" ref="J29:O29" si="28">SUM(J19:J28)</f>
        <v>6036</v>
      </c>
      <c r="K29" s="9">
        <f t="shared" si="28"/>
        <v>682</v>
      </c>
      <c r="L29" s="9">
        <f t="shared" si="28"/>
        <v>6718</v>
      </c>
      <c r="M29" s="9">
        <f t="shared" si="28"/>
        <v>4937</v>
      </c>
      <c r="N29" s="9">
        <f t="shared" si="28"/>
        <v>534</v>
      </c>
      <c r="O29" s="9">
        <f t="shared" si="28"/>
        <v>5471</v>
      </c>
      <c r="P29" s="9">
        <f t="shared" si="5"/>
        <v>0.81437927954748435</v>
      </c>
      <c r="Q29" s="9">
        <f t="shared" ref="Q29:V29" si="29">SUM(Q19:Q28)</f>
        <v>6055</v>
      </c>
      <c r="R29" s="9">
        <f t="shared" si="29"/>
        <v>971</v>
      </c>
      <c r="S29" s="9">
        <f t="shared" si="29"/>
        <v>7026</v>
      </c>
      <c r="T29" s="9">
        <f t="shared" si="29"/>
        <v>5348</v>
      </c>
      <c r="U29" s="9">
        <f t="shared" si="29"/>
        <v>671</v>
      </c>
      <c r="V29" s="9">
        <f t="shared" si="29"/>
        <v>6019</v>
      </c>
      <c r="W29" s="9">
        <f t="shared" si="8"/>
        <v>0.85667520637631656</v>
      </c>
    </row>
    <row r="30" spans="1:23" x14ac:dyDescent="0.2">
      <c r="A30" s="10" t="s">
        <v>52</v>
      </c>
      <c r="B30" s="10" t="s">
        <v>393</v>
      </c>
      <c r="C30" s="10">
        <v>1118</v>
      </c>
      <c r="D30" s="10">
        <v>515</v>
      </c>
      <c r="E30" s="10">
        <f t="shared" ref="E30:E54" si="30">C30+D30</f>
        <v>1633</v>
      </c>
      <c r="F30" s="10">
        <v>1004</v>
      </c>
      <c r="G30" s="10">
        <v>461</v>
      </c>
      <c r="H30" s="10">
        <f t="shared" ref="H30:H54" si="31">F30+G30</f>
        <v>1465</v>
      </c>
      <c r="I30" s="10">
        <f t="shared" si="2"/>
        <v>0.8971218616044091</v>
      </c>
      <c r="J30" s="10">
        <v>701</v>
      </c>
      <c r="K30" s="10">
        <v>0</v>
      </c>
      <c r="L30" s="10">
        <f t="shared" ref="L30:L54" si="32">J30+K30</f>
        <v>701</v>
      </c>
      <c r="M30" s="10">
        <v>587</v>
      </c>
      <c r="N30" s="10">
        <v>0</v>
      </c>
      <c r="O30" s="10">
        <f t="shared" ref="O30:O54" si="33">M30+N30</f>
        <v>587</v>
      </c>
      <c r="P30" s="10">
        <f t="shared" si="5"/>
        <v>0.83737517831669039</v>
      </c>
      <c r="Q30" s="10">
        <v>304</v>
      </c>
      <c r="R30" s="10">
        <v>108</v>
      </c>
      <c r="S30" s="10">
        <f t="shared" ref="S30:S54" si="34">Q30+R30</f>
        <v>412</v>
      </c>
      <c r="T30" s="10">
        <v>304</v>
      </c>
      <c r="U30" s="10">
        <v>54</v>
      </c>
      <c r="V30" s="10">
        <f t="shared" ref="V30:V54" si="35">T30+U30</f>
        <v>358</v>
      </c>
      <c r="W30" s="10">
        <f t="shared" si="8"/>
        <v>0.8689320388349514</v>
      </c>
    </row>
    <row r="31" spans="1:23" x14ac:dyDescent="0.2">
      <c r="A31" s="10" t="s">
        <v>54</v>
      </c>
      <c r="B31" s="10" t="s">
        <v>393</v>
      </c>
      <c r="C31" s="10">
        <v>6785</v>
      </c>
      <c r="D31" s="10">
        <v>1279</v>
      </c>
      <c r="E31" s="10">
        <f t="shared" si="30"/>
        <v>8064</v>
      </c>
      <c r="F31" s="10">
        <v>5841</v>
      </c>
      <c r="G31" s="10">
        <v>909</v>
      </c>
      <c r="H31" s="10">
        <f t="shared" si="31"/>
        <v>6750</v>
      </c>
      <c r="I31" s="10">
        <f t="shared" si="2"/>
        <v>0.8370535714285714</v>
      </c>
      <c r="J31" s="10">
        <v>1177</v>
      </c>
      <c r="K31" s="10">
        <v>225</v>
      </c>
      <c r="L31" s="10">
        <f t="shared" si="32"/>
        <v>1402</v>
      </c>
      <c r="M31" s="10">
        <v>1177</v>
      </c>
      <c r="N31" s="10">
        <v>225</v>
      </c>
      <c r="O31" s="10">
        <f t="shared" si="33"/>
        <v>1402</v>
      </c>
      <c r="P31" s="10">
        <f t="shared" si="5"/>
        <v>1</v>
      </c>
      <c r="Q31" s="10">
        <v>3462</v>
      </c>
      <c r="R31" s="10">
        <v>544</v>
      </c>
      <c r="S31" s="10">
        <f t="shared" si="34"/>
        <v>4006</v>
      </c>
      <c r="T31" s="10">
        <v>2736</v>
      </c>
      <c r="U31" s="10">
        <v>448</v>
      </c>
      <c r="V31" s="10">
        <f t="shared" si="35"/>
        <v>3184</v>
      </c>
      <c r="W31" s="10">
        <f t="shared" si="8"/>
        <v>0.79480778831752374</v>
      </c>
    </row>
    <row r="32" spans="1:23" x14ac:dyDescent="0.2">
      <c r="A32" s="10" t="s">
        <v>56</v>
      </c>
      <c r="B32" s="10" t="s">
        <v>393</v>
      </c>
      <c r="C32" s="10">
        <v>5375</v>
      </c>
      <c r="D32" s="10">
        <v>1159</v>
      </c>
      <c r="E32" s="10">
        <f t="shared" si="30"/>
        <v>6534</v>
      </c>
      <c r="F32" s="10">
        <v>4981</v>
      </c>
      <c r="G32" s="10">
        <v>1006</v>
      </c>
      <c r="H32" s="10">
        <f t="shared" si="31"/>
        <v>5987</v>
      </c>
      <c r="I32" s="10">
        <f t="shared" si="2"/>
        <v>0.91628405264768897</v>
      </c>
      <c r="J32" s="10">
        <v>1605</v>
      </c>
      <c r="K32" s="10">
        <v>425</v>
      </c>
      <c r="L32" s="10">
        <f t="shared" si="32"/>
        <v>2030</v>
      </c>
      <c r="M32" s="10">
        <v>1528</v>
      </c>
      <c r="N32" s="10">
        <v>272</v>
      </c>
      <c r="O32" s="10">
        <f t="shared" si="33"/>
        <v>1800</v>
      </c>
      <c r="P32" s="10">
        <f t="shared" si="5"/>
        <v>0.88669950738916259</v>
      </c>
      <c r="Q32" s="10">
        <v>3248</v>
      </c>
      <c r="R32" s="10">
        <v>734</v>
      </c>
      <c r="S32" s="10">
        <f t="shared" si="34"/>
        <v>3982</v>
      </c>
      <c r="T32" s="10">
        <v>3063</v>
      </c>
      <c r="U32" s="10">
        <v>734</v>
      </c>
      <c r="V32" s="10">
        <f t="shared" si="35"/>
        <v>3797</v>
      </c>
      <c r="W32" s="10">
        <f t="shared" si="8"/>
        <v>0.95354093420391761</v>
      </c>
    </row>
    <row r="33" spans="1:23" x14ac:dyDescent="0.2">
      <c r="A33" s="10" t="s">
        <v>58</v>
      </c>
      <c r="B33" s="10" t="s">
        <v>393</v>
      </c>
      <c r="C33" s="10">
        <v>6461</v>
      </c>
      <c r="D33" s="10">
        <v>1759</v>
      </c>
      <c r="E33" s="10">
        <f t="shared" si="30"/>
        <v>8220</v>
      </c>
      <c r="F33" s="10">
        <v>6074</v>
      </c>
      <c r="G33" s="10">
        <v>1074</v>
      </c>
      <c r="H33" s="10">
        <f t="shared" si="31"/>
        <v>7148</v>
      </c>
      <c r="I33" s="10">
        <f t="shared" si="2"/>
        <v>0.86958637469586375</v>
      </c>
      <c r="J33" s="10">
        <v>3961</v>
      </c>
      <c r="K33" s="10">
        <v>832</v>
      </c>
      <c r="L33" s="10">
        <f t="shared" si="32"/>
        <v>4793</v>
      </c>
      <c r="M33" s="10">
        <v>3659</v>
      </c>
      <c r="N33" s="10">
        <v>589</v>
      </c>
      <c r="O33" s="10">
        <f t="shared" si="33"/>
        <v>4248</v>
      </c>
      <c r="P33" s="10">
        <f t="shared" si="5"/>
        <v>0.88629250991028585</v>
      </c>
      <c r="Q33" s="10">
        <v>1468</v>
      </c>
      <c r="R33" s="10">
        <v>530</v>
      </c>
      <c r="S33" s="10">
        <f t="shared" si="34"/>
        <v>1998</v>
      </c>
      <c r="T33" s="10">
        <v>1429</v>
      </c>
      <c r="U33" s="10">
        <v>88</v>
      </c>
      <c r="V33" s="10">
        <f t="shared" si="35"/>
        <v>1517</v>
      </c>
      <c r="W33" s="10">
        <f t="shared" si="8"/>
        <v>0.7592592592592593</v>
      </c>
    </row>
    <row r="34" spans="1:23" x14ac:dyDescent="0.2">
      <c r="A34" s="10" t="s">
        <v>60</v>
      </c>
      <c r="B34" s="10" t="s">
        <v>393</v>
      </c>
      <c r="C34" s="10">
        <v>5781</v>
      </c>
      <c r="D34" s="10">
        <v>390</v>
      </c>
      <c r="E34" s="10">
        <f t="shared" si="30"/>
        <v>6171</v>
      </c>
      <c r="F34" s="10">
        <v>4982</v>
      </c>
      <c r="G34" s="10">
        <v>262</v>
      </c>
      <c r="H34" s="10">
        <f t="shared" si="31"/>
        <v>5244</v>
      </c>
      <c r="I34" s="10">
        <f t="shared" si="2"/>
        <v>0.84978123480797274</v>
      </c>
      <c r="J34" s="10">
        <v>2808</v>
      </c>
      <c r="K34" s="10">
        <v>283</v>
      </c>
      <c r="L34" s="10">
        <f t="shared" si="32"/>
        <v>3091</v>
      </c>
      <c r="M34" s="10">
        <v>2708</v>
      </c>
      <c r="N34" s="10">
        <v>155</v>
      </c>
      <c r="O34" s="10">
        <f t="shared" si="33"/>
        <v>2863</v>
      </c>
      <c r="P34" s="10">
        <f t="shared" si="5"/>
        <v>0.9262374636040116</v>
      </c>
      <c r="Q34" s="10">
        <v>1259</v>
      </c>
      <c r="R34" s="10">
        <v>70</v>
      </c>
      <c r="S34" s="10">
        <f t="shared" si="34"/>
        <v>1329</v>
      </c>
      <c r="T34" s="10">
        <v>1166</v>
      </c>
      <c r="U34" s="10">
        <v>70</v>
      </c>
      <c r="V34" s="10">
        <f t="shared" si="35"/>
        <v>1236</v>
      </c>
      <c r="W34" s="10">
        <f t="shared" si="8"/>
        <v>0.93002257336343119</v>
      </c>
    </row>
    <row r="35" spans="1:23" x14ac:dyDescent="0.2">
      <c r="A35" s="10" t="s">
        <v>62</v>
      </c>
      <c r="B35" s="10" t="s">
        <v>393</v>
      </c>
      <c r="C35" s="10">
        <v>5013</v>
      </c>
      <c r="D35" s="10">
        <v>1477</v>
      </c>
      <c r="E35" s="10">
        <f t="shared" si="30"/>
        <v>6490</v>
      </c>
      <c r="F35" s="10">
        <v>4510</v>
      </c>
      <c r="G35" s="10">
        <v>1477</v>
      </c>
      <c r="H35" s="10">
        <f t="shared" si="31"/>
        <v>5987</v>
      </c>
      <c r="I35" s="10">
        <f t="shared" ref="I35:I66" si="36">H35/E35</f>
        <v>0.92249614791987677</v>
      </c>
      <c r="J35" s="10">
        <v>3951</v>
      </c>
      <c r="K35" s="10">
        <v>100</v>
      </c>
      <c r="L35" s="10">
        <f t="shared" si="32"/>
        <v>4051</v>
      </c>
      <c r="M35" s="10">
        <v>3638</v>
      </c>
      <c r="N35" s="10">
        <v>100</v>
      </c>
      <c r="O35" s="10">
        <f t="shared" si="33"/>
        <v>3738</v>
      </c>
      <c r="P35" s="10">
        <f t="shared" ref="P35:P66" si="37">O35/L35</f>
        <v>0.92273512712910388</v>
      </c>
      <c r="Q35" s="10">
        <v>994</v>
      </c>
      <c r="R35" s="10">
        <v>1377</v>
      </c>
      <c r="S35" s="10">
        <f t="shared" si="34"/>
        <v>2371</v>
      </c>
      <c r="T35" s="10">
        <v>804</v>
      </c>
      <c r="U35" s="10">
        <v>1377</v>
      </c>
      <c r="V35" s="10">
        <f t="shared" si="35"/>
        <v>2181</v>
      </c>
      <c r="W35" s="10">
        <f t="shared" ref="W35:W66" si="38">V35/S35</f>
        <v>0.91986503584985235</v>
      </c>
    </row>
    <row r="36" spans="1:23" x14ac:dyDescent="0.2">
      <c r="A36" s="10" t="s">
        <v>64</v>
      </c>
      <c r="B36" s="10" t="s">
        <v>393</v>
      </c>
      <c r="C36" s="10">
        <v>2888</v>
      </c>
      <c r="D36" s="10">
        <v>1320</v>
      </c>
      <c r="E36" s="10">
        <f t="shared" si="30"/>
        <v>4208</v>
      </c>
      <c r="F36" s="10">
        <v>2616</v>
      </c>
      <c r="G36" s="10">
        <v>1320</v>
      </c>
      <c r="H36" s="10">
        <f t="shared" si="31"/>
        <v>3936</v>
      </c>
      <c r="I36" s="10">
        <f t="shared" si="36"/>
        <v>0.93536121673003803</v>
      </c>
      <c r="J36" s="10">
        <v>1271</v>
      </c>
      <c r="K36" s="10">
        <v>215</v>
      </c>
      <c r="L36" s="10">
        <f t="shared" si="32"/>
        <v>1486</v>
      </c>
      <c r="M36" s="10">
        <v>1271</v>
      </c>
      <c r="N36" s="10">
        <v>215</v>
      </c>
      <c r="O36" s="10">
        <f t="shared" si="33"/>
        <v>1486</v>
      </c>
      <c r="P36" s="10">
        <f t="shared" si="37"/>
        <v>1</v>
      </c>
      <c r="Q36" s="10">
        <v>1420</v>
      </c>
      <c r="R36" s="10">
        <v>1105</v>
      </c>
      <c r="S36" s="10">
        <f t="shared" si="34"/>
        <v>2525</v>
      </c>
      <c r="T36" s="10">
        <v>1148</v>
      </c>
      <c r="U36" s="10">
        <v>1105</v>
      </c>
      <c r="V36" s="10">
        <f t="shared" si="35"/>
        <v>2253</v>
      </c>
      <c r="W36" s="10">
        <f t="shared" si="38"/>
        <v>0.89227722772277229</v>
      </c>
    </row>
    <row r="37" spans="1:23" x14ac:dyDescent="0.2">
      <c r="A37" s="10" t="s">
        <v>66</v>
      </c>
      <c r="B37" s="10" t="s">
        <v>393</v>
      </c>
      <c r="C37" s="10">
        <v>976</v>
      </c>
      <c r="D37" s="10">
        <v>2517</v>
      </c>
      <c r="E37" s="10">
        <f t="shared" si="30"/>
        <v>3493</v>
      </c>
      <c r="F37" s="10">
        <v>679</v>
      </c>
      <c r="G37" s="10">
        <v>2232</v>
      </c>
      <c r="H37" s="10">
        <f t="shared" si="31"/>
        <v>2911</v>
      </c>
      <c r="I37" s="10">
        <f t="shared" si="36"/>
        <v>0.83338104780990552</v>
      </c>
      <c r="J37" s="10">
        <v>301</v>
      </c>
      <c r="K37" s="10">
        <v>304</v>
      </c>
      <c r="L37" s="10">
        <f t="shared" si="32"/>
        <v>605</v>
      </c>
      <c r="M37" s="10">
        <v>194</v>
      </c>
      <c r="N37" s="10">
        <v>304</v>
      </c>
      <c r="O37" s="10">
        <f t="shared" si="33"/>
        <v>498</v>
      </c>
      <c r="P37" s="10">
        <f t="shared" si="37"/>
        <v>0.82314049586776861</v>
      </c>
      <c r="Q37" s="10">
        <v>574</v>
      </c>
      <c r="R37" s="10">
        <v>2213</v>
      </c>
      <c r="S37" s="10">
        <f t="shared" si="34"/>
        <v>2787</v>
      </c>
      <c r="T37" s="10">
        <v>384</v>
      </c>
      <c r="U37" s="10">
        <v>1928</v>
      </c>
      <c r="V37" s="10">
        <f t="shared" si="35"/>
        <v>2312</v>
      </c>
      <c r="W37" s="10">
        <f t="shared" si="38"/>
        <v>0.82956584140653034</v>
      </c>
    </row>
    <row r="38" spans="1:23" x14ac:dyDescent="0.2">
      <c r="A38" s="10" t="s">
        <v>68</v>
      </c>
      <c r="B38" s="10" t="s">
        <v>393</v>
      </c>
      <c r="C38" s="10">
        <v>3249</v>
      </c>
      <c r="D38" s="10">
        <v>2190</v>
      </c>
      <c r="E38" s="10">
        <f t="shared" si="30"/>
        <v>5439</v>
      </c>
      <c r="F38" s="10">
        <v>2160</v>
      </c>
      <c r="G38" s="10">
        <v>2190</v>
      </c>
      <c r="H38" s="10">
        <f t="shared" si="31"/>
        <v>4350</v>
      </c>
      <c r="I38" s="10">
        <f t="shared" si="36"/>
        <v>0.79977937120794262</v>
      </c>
      <c r="J38" s="10">
        <v>1152</v>
      </c>
      <c r="K38" s="10">
        <v>1212</v>
      </c>
      <c r="L38" s="10">
        <f t="shared" si="32"/>
        <v>2364</v>
      </c>
      <c r="M38" s="10">
        <v>1152</v>
      </c>
      <c r="N38" s="10">
        <v>1212</v>
      </c>
      <c r="O38" s="10">
        <f t="shared" si="33"/>
        <v>2364</v>
      </c>
      <c r="P38" s="10">
        <f t="shared" si="37"/>
        <v>1</v>
      </c>
      <c r="Q38" s="10">
        <v>1129</v>
      </c>
      <c r="R38" s="10">
        <v>978</v>
      </c>
      <c r="S38" s="10">
        <f t="shared" si="34"/>
        <v>2107</v>
      </c>
      <c r="T38" s="10">
        <v>314</v>
      </c>
      <c r="U38" s="10">
        <v>978</v>
      </c>
      <c r="V38" s="10">
        <f t="shared" si="35"/>
        <v>1292</v>
      </c>
      <c r="W38" s="10">
        <f t="shared" si="38"/>
        <v>0.61319411485524444</v>
      </c>
    </row>
    <row r="39" spans="1:23" x14ac:dyDescent="0.2">
      <c r="A39" s="10" t="s">
        <v>70</v>
      </c>
      <c r="B39" s="10" t="s">
        <v>393</v>
      </c>
      <c r="C39" s="10">
        <v>8808</v>
      </c>
      <c r="D39" s="10">
        <v>1196</v>
      </c>
      <c r="E39" s="10">
        <f t="shared" si="30"/>
        <v>10004</v>
      </c>
      <c r="F39" s="10">
        <v>8008</v>
      </c>
      <c r="G39" s="10">
        <v>745</v>
      </c>
      <c r="H39" s="10">
        <f t="shared" si="31"/>
        <v>8753</v>
      </c>
      <c r="I39" s="10">
        <f t="shared" si="36"/>
        <v>0.87495001999200317</v>
      </c>
      <c r="J39" s="10">
        <v>3812</v>
      </c>
      <c r="K39" s="10">
        <v>627</v>
      </c>
      <c r="L39" s="10">
        <f t="shared" si="32"/>
        <v>4439</v>
      </c>
      <c r="M39" s="10">
        <v>3624</v>
      </c>
      <c r="N39" s="10">
        <v>343</v>
      </c>
      <c r="O39" s="10">
        <f t="shared" si="33"/>
        <v>3967</v>
      </c>
      <c r="P39" s="10">
        <f t="shared" si="37"/>
        <v>0.8936697454381618</v>
      </c>
      <c r="Q39" s="10">
        <v>3971</v>
      </c>
      <c r="R39" s="10">
        <v>477</v>
      </c>
      <c r="S39" s="10">
        <f t="shared" si="34"/>
        <v>4448</v>
      </c>
      <c r="T39" s="10">
        <v>3546</v>
      </c>
      <c r="U39" s="10">
        <v>310</v>
      </c>
      <c r="V39" s="10">
        <f t="shared" si="35"/>
        <v>3856</v>
      </c>
      <c r="W39" s="10">
        <f t="shared" si="38"/>
        <v>0.86690647482014394</v>
      </c>
    </row>
    <row r="40" spans="1:23" x14ac:dyDescent="0.2">
      <c r="A40" s="10" t="s">
        <v>72</v>
      </c>
      <c r="B40" s="10" t="s">
        <v>393</v>
      </c>
      <c r="C40" s="10">
        <v>6884</v>
      </c>
      <c r="D40" s="10">
        <v>1254</v>
      </c>
      <c r="E40" s="10">
        <f t="shared" si="30"/>
        <v>8138</v>
      </c>
      <c r="F40" s="10">
        <v>6454</v>
      </c>
      <c r="G40" s="10">
        <v>1154</v>
      </c>
      <c r="H40" s="10">
        <f t="shared" si="31"/>
        <v>7608</v>
      </c>
      <c r="I40" s="10">
        <f t="shared" si="36"/>
        <v>0.93487343327598915</v>
      </c>
      <c r="J40" s="10">
        <v>3260</v>
      </c>
      <c r="K40" s="10">
        <v>163</v>
      </c>
      <c r="L40" s="10">
        <f t="shared" si="32"/>
        <v>3423</v>
      </c>
      <c r="M40" s="10">
        <v>3042</v>
      </c>
      <c r="N40" s="10">
        <v>163</v>
      </c>
      <c r="O40" s="10">
        <f t="shared" si="33"/>
        <v>3205</v>
      </c>
      <c r="P40" s="10">
        <f t="shared" si="37"/>
        <v>0.93631317557697924</v>
      </c>
      <c r="Q40" s="10">
        <v>3573</v>
      </c>
      <c r="R40" s="10">
        <v>1091</v>
      </c>
      <c r="S40" s="10">
        <f t="shared" si="34"/>
        <v>4664</v>
      </c>
      <c r="T40" s="10">
        <v>3361</v>
      </c>
      <c r="U40" s="10">
        <v>991</v>
      </c>
      <c r="V40" s="10">
        <f t="shared" si="35"/>
        <v>4352</v>
      </c>
      <c r="W40" s="10">
        <f t="shared" si="38"/>
        <v>0.93310463121783882</v>
      </c>
    </row>
    <row r="41" spans="1:23" x14ac:dyDescent="0.2">
      <c r="A41" s="10" t="s">
        <v>74</v>
      </c>
      <c r="B41" s="10" t="s">
        <v>393</v>
      </c>
      <c r="C41" s="10">
        <v>10669</v>
      </c>
      <c r="D41" s="10">
        <v>1721</v>
      </c>
      <c r="E41" s="10">
        <f t="shared" si="30"/>
        <v>12390</v>
      </c>
      <c r="F41" s="10">
        <v>9942</v>
      </c>
      <c r="G41" s="10">
        <v>1488</v>
      </c>
      <c r="H41" s="10">
        <f t="shared" si="31"/>
        <v>11430</v>
      </c>
      <c r="I41" s="10">
        <f t="shared" si="36"/>
        <v>0.92251815980629537</v>
      </c>
      <c r="J41" s="10">
        <v>7468</v>
      </c>
      <c r="K41" s="10">
        <v>130</v>
      </c>
      <c r="L41" s="10">
        <f t="shared" si="32"/>
        <v>7598</v>
      </c>
      <c r="M41" s="10">
        <v>6925</v>
      </c>
      <c r="N41" s="10">
        <v>130</v>
      </c>
      <c r="O41" s="10">
        <f t="shared" si="33"/>
        <v>7055</v>
      </c>
      <c r="P41" s="10">
        <f t="shared" si="37"/>
        <v>0.92853382469070811</v>
      </c>
      <c r="Q41" s="10">
        <v>2686</v>
      </c>
      <c r="R41" s="10">
        <v>1135</v>
      </c>
      <c r="S41" s="10">
        <f t="shared" si="34"/>
        <v>3821</v>
      </c>
      <c r="T41" s="10">
        <v>2502</v>
      </c>
      <c r="U41" s="10">
        <v>1002</v>
      </c>
      <c r="V41" s="10">
        <f t="shared" si="35"/>
        <v>3504</v>
      </c>
      <c r="W41" s="10">
        <f t="shared" si="38"/>
        <v>0.91703742475791683</v>
      </c>
    </row>
    <row r="42" spans="1:23" x14ac:dyDescent="0.2">
      <c r="A42" s="10" t="s">
        <v>76</v>
      </c>
      <c r="B42" s="10" t="s">
        <v>393</v>
      </c>
      <c r="C42" s="10">
        <v>2353</v>
      </c>
      <c r="D42" s="10">
        <v>3386</v>
      </c>
      <c r="E42" s="10">
        <f t="shared" si="30"/>
        <v>5739</v>
      </c>
      <c r="F42" s="10">
        <v>2163</v>
      </c>
      <c r="G42" s="10">
        <v>2939</v>
      </c>
      <c r="H42" s="10">
        <f t="shared" si="31"/>
        <v>5102</v>
      </c>
      <c r="I42" s="10">
        <f t="shared" si="36"/>
        <v>0.88900505314514722</v>
      </c>
      <c r="J42" s="10">
        <v>1285</v>
      </c>
      <c r="K42" s="10">
        <v>841</v>
      </c>
      <c r="L42" s="10">
        <f t="shared" si="32"/>
        <v>2126</v>
      </c>
      <c r="M42" s="10">
        <v>1095</v>
      </c>
      <c r="N42" s="10">
        <v>841</v>
      </c>
      <c r="O42" s="10">
        <f t="shared" si="33"/>
        <v>1936</v>
      </c>
      <c r="P42" s="10">
        <f t="shared" si="37"/>
        <v>0.91063029162746945</v>
      </c>
      <c r="Q42" s="10">
        <v>1068</v>
      </c>
      <c r="R42" s="10">
        <v>2365</v>
      </c>
      <c r="S42" s="10">
        <f t="shared" si="34"/>
        <v>3433</v>
      </c>
      <c r="T42" s="10">
        <v>1068</v>
      </c>
      <c r="U42" s="10">
        <v>1918</v>
      </c>
      <c r="V42" s="10">
        <f t="shared" si="35"/>
        <v>2986</v>
      </c>
      <c r="W42" s="10">
        <f t="shared" si="38"/>
        <v>0.86979318380425286</v>
      </c>
    </row>
    <row r="43" spans="1:23" x14ac:dyDescent="0.2">
      <c r="A43" s="10" t="s">
        <v>78</v>
      </c>
      <c r="B43" s="10" t="s">
        <v>393</v>
      </c>
      <c r="C43" s="10">
        <v>2331</v>
      </c>
      <c r="D43" s="10">
        <v>1409</v>
      </c>
      <c r="E43" s="10">
        <f t="shared" si="30"/>
        <v>3740</v>
      </c>
      <c r="F43" s="10">
        <v>1193</v>
      </c>
      <c r="G43" s="10">
        <v>1097</v>
      </c>
      <c r="H43" s="10">
        <f t="shared" si="31"/>
        <v>2290</v>
      </c>
      <c r="I43" s="10">
        <f t="shared" si="36"/>
        <v>0.61229946524064172</v>
      </c>
      <c r="J43" s="10">
        <v>1266</v>
      </c>
      <c r="K43" s="10">
        <v>0</v>
      </c>
      <c r="L43" s="10">
        <f t="shared" si="32"/>
        <v>1266</v>
      </c>
      <c r="M43" s="10">
        <v>1136</v>
      </c>
      <c r="N43" s="10">
        <v>0</v>
      </c>
      <c r="O43" s="10">
        <f t="shared" si="33"/>
        <v>1136</v>
      </c>
      <c r="P43" s="10">
        <f t="shared" si="37"/>
        <v>0.89731437598736175</v>
      </c>
      <c r="Q43" s="10">
        <v>1065</v>
      </c>
      <c r="R43" s="10">
        <v>571</v>
      </c>
      <c r="S43" s="10">
        <f t="shared" si="34"/>
        <v>1636</v>
      </c>
      <c r="T43" s="10">
        <v>57</v>
      </c>
      <c r="U43" s="10">
        <v>486</v>
      </c>
      <c r="V43" s="10">
        <f t="shared" si="35"/>
        <v>543</v>
      </c>
      <c r="W43" s="10">
        <f t="shared" si="38"/>
        <v>0.33190709046454769</v>
      </c>
    </row>
    <row r="44" spans="1:23" x14ac:dyDescent="0.2">
      <c r="A44" s="10" t="s">
        <v>80</v>
      </c>
      <c r="B44" s="10" t="s">
        <v>393</v>
      </c>
      <c r="C44" s="10">
        <v>561</v>
      </c>
      <c r="D44" s="10">
        <v>309</v>
      </c>
      <c r="E44" s="10">
        <f t="shared" si="30"/>
        <v>870</v>
      </c>
      <c r="F44" s="10">
        <v>480</v>
      </c>
      <c r="G44" s="10">
        <v>309</v>
      </c>
      <c r="H44" s="10">
        <f t="shared" si="31"/>
        <v>789</v>
      </c>
      <c r="I44" s="10">
        <f t="shared" si="36"/>
        <v>0.90689655172413797</v>
      </c>
      <c r="J44" s="10">
        <v>286</v>
      </c>
      <c r="K44" s="10">
        <v>111</v>
      </c>
      <c r="L44" s="10">
        <f t="shared" si="32"/>
        <v>397</v>
      </c>
      <c r="M44" s="10">
        <v>205</v>
      </c>
      <c r="N44" s="10">
        <v>111</v>
      </c>
      <c r="O44" s="10">
        <f t="shared" si="33"/>
        <v>316</v>
      </c>
      <c r="P44" s="10">
        <f t="shared" si="37"/>
        <v>0.79596977329974816</v>
      </c>
      <c r="Q44" s="10">
        <v>196</v>
      </c>
      <c r="R44" s="10">
        <v>198</v>
      </c>
      <c r="S44" s="10">
        <f t="shared" si="34"/>
        <v>394</v>
      </c>
      <c r="T44" s="10">
        <v>196</v>
      </c>
      <c r="U44" s="10">
        <v>198</v>
      </c>
      <c r="V44" s="10">
        <f t="shared" si="35"/>
        <v>394</v>
      </c>
      <c r="W44" s="10">
        <f t="shared" si="38"/>
        <v>1</v>
      </c>
    </row>
    <row r="45" spans="1:23" x14ac:dyDescent="0.2">
      <c r="A45" s="10" t="s">
        <v>82</v>
      </c>
      <c r="B45" s="10" t="s">
        <v>393</v>
      </c>
      <c r="C45" s="10">
        <v>9727</v>
      </c>
      <c r="D45" s="10">
        <v>9037</v>
      </c>
      <c r="E45" s="10">
        <f t="shared" si="30"/>
        <v>18764</v>
      </c>
      <c r="F45" s="10">
        <v>7592</v>
      </c>
      <c r="G45" s="10">
        <v>8323</v>
      </c>
      <c r="H45" s="10">
        <f t="shared" si="31"/>
        <v>15915</v>
      </c>
      <c r="I45" s="10">
        <f t="shared" si="36"/>
        <v>0.8481667021956939</v>
      </c>
      <c r="J45" s="10">
        <v>1715</v>
      </c>
      <c r="K45" s="10">
        <v>875</v>
      </c>
      <c r="L45" s="10">
        <f t="shared" si="32"/>
        <v>2590</v>
      </c>
      <c r="M45" s="10">
        <v>1143</v>
      </c>
      <c r="N45" s="10">
        <v>875</v>
      </c>
      <c r="O45" s="10">
        <f t="shared" si="33"/>
        <v>2018</v>
      </c>
      <c r="P45" s="10">
        <f t="shared" si="37"/>
        <v>0.77915057915057917</v>
      </c>
      <c r="Q45" s="10">
        <v>7118</v>
      </c>
      <c r="R45" s="10">
        <v>6141</v>
      </c>
      <c r="S45" s="10">
        <f t="shared" si="34"/>
        <v>13259</v>
      </c>
      <c r="T45" s="10">
        <v>5746</v>
      </c>
      <c r="U45" s="10">
        <v>5427</v>
      </c>
      <c r="V45" s="10">
        <f t="shared" si="35"/>
        <v>11173</v>
      </c>
      <c r="W45" s="10">
        <f t="shared" si="38"/>
        <v>0.84267290142544682</v>
      </c>
    </row>
    <row r="46" spans="1:23" x14ac:dyDescent="0.2">
      <c r="A46" s="10" t="s">
        <v>84</v>
      </c>
      <c r="B46" s="10" t="s">
        <v>393</v>
      </c>
      <c r="C46" s="10">
        <v>1286</v>
      </c>
      <c r="D46" s="10">
        <v>2713</v>
      </c>
      <c r="E46" s="10">
        <f t="shared" si="30"/>
        <v>3999</v>
      </c>
      <c r="F46" s="10">
        <v>1036</v>
      </c>
      <c r="G46" s="10">
        <v>2556</v>
      </c>
      <c r="H46" s="10">
        <f t="shared" si="31"/>
        <v>3592</v>
      </c>
      <c r="I46" s="10">
        <f t="shared" si="36"/>
        <v>0.89822455613903474</v>
      </c>
      <c r="J46" s="10">
        <v>425</v>
      </c>
      <c r="K46" s="10">
        <v>309</v>
      </c>
      <c r="L46" s="10">
        <f t="shared" si="32"/>
        <v>734</v>
      </c>
      <c r="M46" s="10">
        <v>425</v>
      </c>
      <c r="N46" s="10">
        <v>309</v>
      </c>
      <c r="O46" s="10">
        <f t="shared" si="33"/>
        <v>734</v>
      </c>
      <c r="P46" s="10">
        <f t="shared" si="37"/>
        <v>1</v>
      </c>
      <c r="Q46" s="10">
        <v>463</v>
      </c>
      <c r="R46" s="10">
        <v>1553</v>
      </c>
      <c r="S46" s="10">
        <f t="shared" si="34"/>
        <v>2016</v>
      </c>
      <c r="T46" s="10">
        <v>254</v>
      </c>
      <c r="U46" s="10">
        <v>1396</v>
      </c>
      <c r="V46" s="10">
        <f t="shared" si="35"/>
        <v>1650</v>
      </c>
      <c r="W46" s="10">
        <f t="shared" si="38"/>
        <v>0.81845238095238093</v>
      </c>
    </row>
    <row r="47" spans="1:23" x14ac:dyDescent="0.2">
      <c r="A47" s="10" t="s">
        <v>86</v>
      </c>
      <c r="B47" s="10" t="s">
        <v>393</v>
      </c>
      <c r="C47" s="10">
        <v>1802</v>
      </c>
      <c r="D47" s="10">
        <v>283</v>
      </c>
      <c r="E47" s="10">
        <f t="shared" si="30"/>
        <v>2085</v>
      </c>
      <c r="F47" s="10">
        <v>921</v>
      </c>
      <c r="G47" s="10">
        <v>218</v>
      </c>
      <c r="H47" s="10">
        <f t="shared" si="31"/>
        <v>1139</v>
      </c>
      <c r="I47" s="10">
        <f t="shared" si="36"/>
        <v>0.54628297362110312</v>
      </c>
      <c r="J47" s="10">
        <v>1468</v>
      </c>
      <c r="K47" s="10">
        <v>184</v>
      </c>
      <c r="L47" s="10">
        <f t="shared" si="32"/>
        <v>1652</v>
      </c>
      <c r="M47" s="10">
        <v>745</v>
      </c>
      <c r="N47" s="10">
        <v>119</v>
      </c>
      <c r="O47" s="10">
        <f t="shared" si="33"/>
        <v>864</v>
      </c>
      <c r="P47" s="10">
        <f t="shared" si="37"/>
        <v>0.52300242130750607</v>
      </c>
      <c r="Q47" s="10">
        <v>334</v>
      </c>
      <c r="R47" s="10">
        <v>99</v>
      </c>
      <c r="S47" s="10">
        <f t="shared" si="34"/>
        <v>433</v>
      </c>
      <c r="T47" s="10">
        <v>176</v>
      </c>
      <c r="U47" s="10">
        <v>99</v>
      </c>
      <c r="V47" s="10">
        <f t="shared" si="35"/>
        <v>275</v>
      </c>
      <c r="W47" s="10">
        <f t="shared" si="38"/>
        <v>0.63510392609699773</v>
      </c>
    </row>
    <row r="48" spans="1:23" x14ac:dyDescent="0.2">
      <c r="A48" s="10" t="s">
        <v>88</v>
      </c>
      <c r="B48" s="10" t="s">
        <v>393</v>
      </c>
      <c r="C48" s="10">
        <v>2727</v>
      </c>
      <c r="D48" s="10">
        <v>1988</v>
      </c>
      <c r="E48" s="10">
        <f t="shared" si="30"/>
        <v>4715</v>
      </c>
      <c r="F48" s="10">
        <v>2225</v>
      </c>
      <c r="G48" s="10">
        <v>1719</v>
      </c>
      <c r="H48" s="10">
        <f t="shared" si="31"/>
        <v>3944</v>
      </c>
      <c r="I48" s="10">
        <f t="shared" si="36"/>
        <v>0.83647932131495228</v>
      </c>
      <c r="J48" s="10">
        <v>575</v>
      </c>
      <c r="K48" s="10">
        <v>530</v>
      </c>
      <c r="L48" s="10">
        <f t="shared" si="32"/>
        <v>1105</v>
      </c>
      <c r="M48" s="10">
        <v>506</v>
      </c>
      <c r="N48" s="10">
        <v>530</v>
      </c>
      <c r="O48" s="10">
        <f t="shared" si="33"/>
        <v>1036</v>
      </c>
      <c r="P48" s="10">
        <f t="shared" si="37"/>
        <v>0.93755656108597285</v>
      </c>
      <c r="Q48" s="10">
        <v>1221</v>
      </c>
      <c r="R48" s="10">
        <v>829</v>
      </c>
      <c r="S48" s="10">
        <f t="shared" si="34"/>
        <v>2050</v>
      </c>
      <c r="T48" s="10">
        <v>788</v>
      </c>
      <c r="U48" s="10">
        <v>560</v>
      </c>
      <c r="V48" s="10">
        <f t="shared" si="35"/>
        <v>1348</v>
      </c>
      <c r="W48" s="10">
        <f t="shared" si="38"/>
        <v>0.65756097560975613</v>
      </c>
    </row>
    <row r="49" spans="1:23" x14ac:dyDescent="0.2">
      <c r="A49" s="10" t="s">
        <v>90</v>
      </c>
      <c r="B49" s="10" t="s">
        <v>393</v>
      </c>
      <c r="C49" s="10">
        <v>3304</v>
      </c>
      <c r="D49" s="10">
        <v>434</v>
      </c>
      <c r="E49" s="10">
        <f t="shared" si="30"/>
        <v>3738</v>
      </c>
      <c r="F49" s="10">
        <v>3221</v>
      </c>
      <c r="G49" s="10">
        <v>434</v>
      </c>
      <c r="H49" s="10">
        <f t="shared" si="31"/>
        <v>3655</v>
      </c>
      <c r="I49" s="10">
        <f t="shared" si="36"/>
        <v>0.97779561262707326</v>
      </c>
      <c r="J49" s="10">
        <v>1700</v>
      </c>
      <c r="K49" s="10">
        <v>0</v>
      </c>
      <c r="L49" s="10">
        <f t="shared" si="32"/>
        <v>1700</v>
      </c>
      <c r="M49" s="10">
        <v>1617</v>
      </c>
      <c r="N49" s="10">
        <v>0</v>
      </c>
      <c r="O49" s="10">
        <f t="shared" si="33"/>
        <v>1617</v>
      </c>
      <c r="P49" s="10">
        <f t="shared" si="37"/>
        <v>0.95117647058823529</v>
      </c>
      <c r="Q49" s="10">
        <v>1278</v>
      </c>
      <c r="R49" s="10">
        <v>363</v>
      </c>
      <c r="S49" s="10">
        <f t="shared" si="34"/>
        <v>1641</v>
      </c>
      <c r="T49" s="10">
        <v>1278</v>
      </c>
      <c r="U49" s="10">
        <v>363</v>
      </c>
      <c r="V49" s="10">
        <f t="shared" si="35"/>
        <v>1641</v>
      </c>
      <c r="W49" s="10">
        <f t="shared" si="38"/>
        <v>1</v>
      </c>
    </row>
    <row r="50" spans="1:23" x14ac:dyDescent="0.2">
      <c r="A50" s="10" t="s">
        <v>92</v>
      </c>
      <c r="B50" s="10" t="s">
        <v>393</v>
      </c>
      <c r="C50" s="10">
        <v>1539</v>
      </c>
      <c r="D50" s="10">
        <v>371</v>
      </c>
      <c r="E50" s="10">
        <f t="shared" si="30"/>
        <v>1910</v>
      </c>
      <c r="F50" s="10">
        <v>1235</v>
      </c>
      <c r="G50" s="10">
        <v>268</v>
      </c>
      <c r="H50" s="10">
        <f t="shared" si="31"/>
        <v>1503</v>
      </c>
      <c r="I50" s="10">
        <f t="shared" si="36"/>
        <v>0.78691099476439785</v>
      </c>
      <c r="J50" s="10">
        <v>673</v>
      </c>
      <c r="K50" s="10">
        <v>103</v>
      </c>
      <c r="L50" s="10">
        <f t="shared" si="32"/>
        <v>776</v>
      </c>
      <c r="M50" s="10">
        <v>640</v>
      </c>
      <c r="N50" s="10">
        <v>0</v>
      </c>
      <c r="O50" s="10">
        <f t="shared" si="33"/>
        <v>640</v>
      </c>
      <c r="P50" s="10">
        <f t="shared" si="37"/>
        <v>0.82474226804123707</v>
      </c>
      <c r="Q50" s="10">
        <v>620</v>
      </c>
      <c r="R50" s="10">
        <v>268</v>
      </c>
      <c r="S50" s="10">
        <f t="shared" si="34"/>
        <v>888</v>
      </c>
      <c r="T50" s="10">
        <v>595</v>
      </c>
      <c r="U50" s="10">
        <v>268</v>
      </c>
      <c r="V50" s="10">
        <f t="shared" si="35"/>
        <v>863</v>
      </c>
      <c r="W50" s="10">
        <f t="shared" si="38"/>
        <v>0.97184684684684686</v>
      </c>
    </row>
    <row r="51" spans="1:23" x14ac:dyDescent="0.2">
      <c r="A51" s="10" t="s">
        <v>94</v>
      </c>
      <c r="B51" s="10" t="s">
        <v>393</v>
      </c>
      <c r="C51" s="10">
        <v>1033</v>
      </c>
      <c r="D51" s="10">
        <v>1833</v>
      </c>
      <c r="E51" s="10">
        <f t="shared" si="30"/>
        <v>2866</v>
      </c>
      <c r="F51" s="10">
        <v>843</v>
      </c>
      <c r="G51" s="10">
        <v>1833</v>
      </c>
      <c r="H51" s="10">
        <f t="shared" si="31"/>
        <v>2676</v>
      </c>
      <c r="I51" s="10">
        <f t="shared" si="36"/>
        <v>0.93370551290997905</v>
      </c>
      <c r="J51" s="10">
        <v>622</v>
      </c>
      <c r="K51" s="10">
        <v>98</v>
      </c>
      <c r="L51" s="10">
        <f t="shared" si="32"/>
        <v>720</v>
      </c>
      <c r="M51" s="10">
        <v>432</v>
      </c>
      <c r="N51" s="10">
        <v>98</v>
      </c>
      <c r="O51" s="10">
        <f t="shared" si="33"/>
        <v>530</v>
      </c>
      <c r="P51" s="10">
        <f t="shared" si="37"/>
        <v>0.73611111111111116</v>
      </c>
      <c r="Q51" s="10">
        <v>300</v>
      </c>
      <c r="R51" s="10">
        <v>1393</v>
      </c>
      <c r="S51" s="10">
        <f t="shared" si="34"/>
        <v>1693</v>
      </c>
      <c r="T51" s="10">
        <v>300</v>
      </c>
      <c r="U51" s="10">
        <v>1393</v>
      </c>
      <c r="V51" s="10">
        <f t="shared" si="35"/>
        <v>1693</v>
      </c>
      <c r="W51" s="10">
        <f t="shared" si="38"/>
        <v>1</v>
      </c>
    </row>
    <row r="52" spans="1:23" x14ac:dyDescent="0.2">
      <c r="A52" s="10" t="s">
        <v>96</v>
      </c>
      <c r="B52" s="10" t="s">
        <v>393</v>
      </c>
      <c r="C52" s="10">
        <v>1880</v>
      </c>
      <c r="D52" s="10">
        <v>614</v>
      </c>
      <c r="E52" s="10">
        <f t="shared" si="30"/>
        <v>2494</v>
      </c>
      <c r="F52" s="10">
        <v>1880</v>
      </c>
      <c r="G52" s="10">
        <v>465</v>
      </c>
      <c r="H52" s="10">
        <f t="shared" si="31"/>
        <v>2345</v>
      </c>
      <c r="I52" s="10">
        <f t="shared" si="36"/>
        <v>0.94025661587810749</v>
      </c>
      <c r="J52" s="10">
        <v>601</v>
      </c>
      <c r="K52" s="10">
        <v>177</v>
      </c>
      <c r="L52" s="10">
        <f t="shared" si="32"/>
        <v>778</v>
      </c>
      <c r="M52" s="10">
        <v>601</v>
      </c>
      <c r="N52" s="10">
        <v>177</v>
      </c>
      <c r="O52" s="10">
        <f t="shared" si="33"/>
        <v>778</v>
      </c>
      <c r="P52" s="10">
        <f t="shared" si="37"/>
        <v>1</v>
      </c>
      <c r="Q52" s="10">
        <v>707</v>
      </c>
      <c r="R52" s="10">
        <v>437</v>
      </c>
      <c r="S52" s="10">
        <f t="shared" si="34"/>
        <v>1144</v>
      </c>
      <c r="T52" s="10">
        <v>707</v>
      </c>
      <c r="U52" s="10">
        <v>288</v>
      </c>
      <c r="V52" s="10">
        <f t="shared" si="35"/>
        <v>995</v>
      </c>
      <c r="W52" s="10">
        <f t="shared" si="38"/>
        <v>0.86975524475524479</v>
      </c>
    </row>
    <row r="53" spans="1:23" x14ac:dyDescent="0.2">
      <c r="A53" s="10" t="s">
        <v>98</v>
      </c>
      <c r="B53" s="10" t="s">
        <v>393</v>
      </c>
      <c r="C53" s="10">
        <v>2121</v>
      </c>
      <c r="D53" s="10">
        <v>1274</v>
      </c>
      <c r="E53" s="10">
        <f t="shared" si="30"/>
        <v>3395</v>
      </c>
      <c r="F53" s="10">
        <v>1971</v>
      </c>
      <c r="G53" s="10">
        <v>1145</v>
      </c>
      <c r="H53" s="10">
        <f t="shared" si="31"/>
        <v>3116</v>
      </c>
      <c r="I53" s="10">
        <f t="shared" si="36"/>
        <v>0.91782032400589098</v>
      </c>
      <c r="J53" s="10">
        <v>409</v>
      </c>
      <c r="K53" s="10">
        <v>596</v>
      </c>
      <c r="L53" s="10">
        <f t="shared" si="32"/>
        <v>1005</v>
      </c>
      <c r="M53" s="10">
        <v>409</v>
      </c>
      <c r="N53" s="10">
        <v>467</v>
      </c>
      <c r="O53" s="10">
        <f t="shared" si="33"/>
        <v>876</v>
      </c>
      <c r="P53" s="10">
        <f t="shared" si="37"/>
        <v>0.87164179104477613</v>
      </c>
      <c r="Q53" s="10">
        <v>1418</v>
      </c>
      <c r="R53" s="10">
        <v>236</v>
      </c>
      <c r="S53" s="10">
        <f t="shared" si="34"/>
        <v>1654</v>
      </c>
      <c r="T53" s="10">
        <v>1268</v>
      </c>
      <c r="U53" s="10">
        <v>236</v>
      </c>
      <c r="V53" s="10">
        <f t="shared" si="35"/>
        <v>1504</v>
      </c>
      <c r="W53" s="10">
        <f t="shared" si="38"/>
        <v>0.90931076178960102</v>
      </c>
    </row>
    <row r="54" spans="1:23" x14ac:dyDescent="0.2">
      <c r="A54" s="10" t="s">
        <v>100</v>
      </c>
      <c r="B54" s="10" t="s">
        <v>393</v>
      </c>
      <c r="C54" s="10">
        <v>6567</v>
      </c>
      <c r="D54" s="10">
        <v>1019</v>
      </c>
      <c r="E54" s="10">
        <f t="shared" si="30"/>
        <v>7586</v>
      </c>
      <c r="F54" s="10">
        <v>4754</v>
      </c>
      <c r="G54" s="10">
        <v>620</v>
      </c>
      <c r="H54" s="10">
        <f t="shared" si="31"/>
        <v>5374</v>
      </c>
      <c r="I54" s="10">
        <f t="shared" si="36"/>
        <v>0.70841022936989195</v>
      </c>
      <c r="J54" s="10">
        <v>1424</v>
      </c>
      <c r="K54" s="10">
        <v>121</v>
      </c>
      <c r="L54" s="10">
        <f t="shared" si="32"/>
        <v>1545</v>
      </c>
      <c r="M54" s="10">
        <v>1171</v>
      </c>
      <c r="N54" s="10">
        <v>49</v>
      </c>
      <c r="O54" s="10">
        <f t="shared" si="33"/>
        <v>1220</v>
      </c>
      <c r="P54" s="10">
        <f t="shared" si="37"/>
        <v>0.78964401294498376</v>
      </c>
      <c r="Q54" s="10">
        <v>3991</v>
      </c>
      <c r="R54" s="10">
        <v>289</v>
      </c>
      <c r="S54" s="10">
        <f t="shared" si="34"/>
        <v>4280</v>
      </c>
      <c r="T54" s="10">
        <v>2980</v>
      </c>
      <c r="U54" s="10">
        <v>289</v>
      </c>
      <c r="V54" s="10">
        <f t="shared" si="35"/>
        <v>3269</v>
      </c>
      <c r="W54" s="10">
        <f t="shared" si="38"/>
        <v>0.76378504672897196</v>
      </c>
    </row>
    <row r="55" spans="1:23" x14ac:dyDescent="0.2">
      <c r="A55" s="10" t="s">
        <v>394</v>
      </c>
      <c r="B55" s="10"/>
      <c r="C55" s="10">
        <f t="shared" ref="C55:H55" si="39">SUM(C30:C54)</f>
        <v>101238</v>
      </c>
      <c r="D55" s="10">
        <f t="shared" si="39"/>
        <v>41447</v>
      </c>
      <c r="E55" s="10">
        <f t="shared" si="39"/>
        <v>142685</v>
      </c>
      <c r="F55" s="10">
        <f t="shared" si="39"/>
        <v>86765</v>
      </c>
      <c r="G55" s="10">
        <f t="shared" si="39"/>
        <v>36244</v>
      </c>
      <c r="H55" s="10">
        <f t="shared" si="39"/>
        <v>123009</v>
      </c>
      <c r="I55" s="10">
        <f t="shared" si="36"/>
        <v>0.86210183270841367</v>
      </c>
      <c r="J55" s="10">
        <f t="shared" ref="J55:O55" si="40">SUM(J30:J54)</f>
        <v>43916</v>
      </c>
      <c r="K55" s="10">
        <f t="shared" si="40"/>
        <v>8461</v>
      </c>
      <c r="L55" s="10">
        <f t="shared" si="40"/>
        <v>52377</v>
      </c>
      <c r="M55" s="10">
        <f t="shared" si="40"/>
        <v>39630</v>
      </c>
      <c r="N55" s="10">
        <f t="shared" si="40"/>
        <v>7284</v>
      </c>
      <c r="O55" s="10">
        <f t="shared" si="40"/>
        <v>46914</v>
      </c>
      <c r="P55" s="10">
        <f t="shared" si="37"/>
        <v>0.89569849361360898</v>
      </c>
      <c r="Q55" s="10">
        <f t="shared" ref="Q55:V55" si="41">SUM(Q30:Q54)</f>
        <v>43867</v>
      </c>
      <c r="R55" s="10">
        <f t="shared" si="41"/>
        <v>25104</v>
      </c>
      <c r="S55" s="10">
        <f t="shared" si="41"/>
        <v>68971</v>
      </c>
      <c r="T55" s="10">
        <f t="shared" si="41"/>
        <v>36170</v>
      </c>
      <c r="U55" s="10">
        <f t="shared" si="41"/>
        <v>22006</v>
      </c>
      <c r="V55" s="10">
        <f t="shared" si="41"/>
        <v>58176</v>
      </c>
      <c r="W55" s="10">
        <f t="shared" si="38"/>
        <v>0.84348494294703569</v>
      </c>
    </row>
    <row r="56" spans="1:23" x14ac:dyDescent="0.2">
      <c r="A56" s="8" t="s">
        <v>102</v>
      </c>
      <c r="B56" s="8" t="s">
        <v>395</v>
      </c>
      <c r="C56" s="8">
        <v>2203</v>
      </c>
      <c r="D56" s="8">
        <v>1094</v>
      </c>
      <c r="E56" s="8">
        <f t="shared" ref="E56:E72" si="42">C56+D56</f>
        <v>3297</v>
      </c>
      <c r="F56" s="8">
        <v>1785</v>
      </c>
      <c r="G56" s="8">
        <v>877</v>
      </c>
      <c r="H56" s="8">
        <f t="shared" ref="H56:H72" si="43">F56+G56</f>
        <v>2662</v>
      </c>
      <c r="I56" s="8">
        <f t="shared" si="36"/>
        <v>0.80740066727327875</v>
      </c>
      <c r="J56" s="8">
        <v>798</v>
      </c>
      <c r="K56" s="8">
        <v>98</v>
      </c>
      <c r="L56" s="8">
        <f t="shared" ref="L56:L72" si="44">J56+K56</f>
        <v>896</v>
      </c>
      <c r="M56" s="8">
        <v>697</v>
      </c>
      <c r="N56" s="8">
        <v>0</v>
      </c>
      <c r="O56" s="8">
        <f t="shared" ref="O56:O72" si="45">M56+N56</f>
        <v>697</v>
      </c>
      <c r="P56" s="8">
        <f t="shared" si="37"/>
        <v>0.7779017857142857</v>
      </c>
      <c r="Q56" s="8">
        <v>1090</v>
      </c>
      <c r="R56" s="8">
        <v>527</v>
      </c>
      <c r="S56" s="8">
        <f t="shared" ref="S56:S72" si="46">Q56+R56</f>
        <v>1617</v>
      </c>
      <c r="T56" s="8">
        <v>982</v>
      </c>
      <c r="U56" s="8">
        <v>408</v>
      </c>
      <c r="V56" s="8">
        <f t="shared" ref="V56:V72" si="47">T56+U56</f>
        <v>1390</v>
      </c>
      <c r="W56" s="8">
        <f t="shared" si="38"/>
        <v>0.85961657390228818</v>
      </c>
    </row>
    <row r="57" spans="1:23" x14ac:dyDescent="0.2">
      <c r="A57" s="8" t="s">
        <v>104</v>
      </c>
      <c r="B57" s="8" t="s">
        <v>395</v>
      </c>
      <c r="C57" s="8">
        <v>6256</v>
      </c>
      <c r="D57" s="8">
        <v>805</v>
      </c>
      <c r="E57" s="8">
        <f t="shared" si="42"/>
        <v>7061</v>
      </c>
      <c r="F57" s="8">
        <v>4778</v>
      </c>
      <c r="G57" s="8">
        <v>584</v>
      </c>
      <c r="H57" s="8">
        <f t="shared" si="43"/>
        <v>5362</v>
      </c>
      <c r="I57" s="8">
        <f t="shared" si="36"/>
        <v>0.75938252372185244</v>
      </c>
      <c r="J57" s="8">
        <v>3411</v>
      </c>
      <c r="K57" s="8">
        <v>366</v>
      </c>
      <c r="L57" s="8">
        <f t="shared" si="44"/>
        <v>3777</v>
      </c>
      <c r="M57" s="8">
        <v>2975</v>
      </c>
      <c r="N57" s="8">
        <v>366</v>
      </c>
      <c r="O57" s="8">
        <f t="shared" si="45"/>
        <v>3341</v>
      </c>
      <c r="P57" s="8">
        <f t="shared" si="37"/>
        <v>0.88456446915541431</v>
      </c>
      <c r="Q57" s="8">
        <v>2254</v>
      </c>
      <c r="R57" s="8">
        <v>218</v>
      </c>
      <c r="S57" s="8">
        <f t="shared" si="46"/>
        <v>2472</v>
      </c>
      <c r="T57" s="8">
        <v>1212</v>
      </c>
      <c r="U57" s="8">
        <v>218</v>
      </c>
      <c r="V57" s="8">
        <f t="shared" si="47"/>
        <v>1430</v>
      </c>
      <c r="W57" s="8">
        <f t="shared" si="38"/>
        <v>0.57847896440129454</v>
      </c>
    </row>
    <row r="58" spans="1:23" x14ac:dyDescent="0.2">
      <c r="A58" s="8" t="s">
        <v>106</v>
      </c>
      <c r="B58" s="8" t="s">
        <v>395</v>
      </c>
      <c r="C58" s="8">
        <v>1798</v>
      </c>
      <c r="D58" s="8">
        <v>1122</v>
      </c>
      <c r="E58" s="8">
        <f t="shared" si="42"/>
        <v>2920</v>
      </c>
      <c r="F58" s="8">
        <v>1545</v>
      </c>
      <c r="G58" s="8">
        <v>920</v>
      </c>
      <c r="H58" s="8">
        <f t="shared" si="43"/>
        <v>2465</v>
      </c>
      <c r="I58" s="8">
        <f t="shared" si="36"/>
        <v>0.84417808219178081</v>
      </c>
      <c r="J58" s="8">
        <v>574</v>
      </c>
      <c r="K58" s="8">
        <v>410</v>
      </c>
      <c r="L58" s="8">
        <f t="shared" si="44"/>
        <v>984</v>
      </c>
      <c r="M58" s="8">
        <v>479</v>
      </c>
      <c r="N58" s="8">
        <v>344</v>
      </c>
      <c r="O58" s="8">
        <f t="shared" si="45"/>
        <v>823</v>
      </c>
      <c r="P58" s="8">
        <f t="shared" si="37"/>
        <v>0.83638211382113825</v>
      </c>
      <c r="Q58" s="8">
        <v>1070</v>
      </c>
      <c r="R58" s="8">
        <v>197</v>
      </c>
      <c r="S58" s="8">
        <f t="shared" si="46"/>
        <v>1267</v>
      </c>
      <c r="T58" s="8">
        <v>912</v>
      </c>
      <c r="U58" s="8">
        <v>61</v>
      </c>
      <c r="V58" s="8">
        <f t="shared" si="47"/>
        <v>973</v>
      </c>
      <c r="W58" s="8">
        <f t="shared" si="38"/>
        <v>0.76795580110497241</v>
      </c>
    </row>
    <row r="59" spans="1:23" x14ac:dyDescent="0.2">
      <c r="A59" s="8" t="s">
        <v>108</v>
      </c>
      <c r="B59" s="8" t="s">
        <v>395</v>
      </c>
      <c r="C59" s="8">
        <v>2486</v>
      </c>
      <c r="D59" s="8">
        <v>372</v>
      </c>
      <c r="E59" s="8">
        <f t="shared" si="42"/>
        <v>2858</v>
      </c>
      <c r="F59" s="8">
        <v>2486</v>
      </c>
      <c r="G59" s="8">
        <v>230</v>
      </c>
      <c r="H59" s="8">
        <f t="shared" si="43"/>
        <v>2716</v>
      </c>
      <c r="I59" s="8">
        <f t="shared" si="36"/>
        <v>0.95031490552834152</v>
      </c>
      <c r="J59" s="8">
        <v>1178</v>
      </c>
      <c r="K59" s="8">
        <v>0</v>
      </c>
      <c r="L59" s="8">
        <f t="shared" si="44"/>
        <v>1178</v>
      </c>
      <c r="M59" s="8">
        <v>1178</v>
      </c>
      <c r="N59" s="8">
        <v>0</v>
      </c>
      <c r="O59" s="8">
        <f t="shared" si="45"/>
        <v>1178</v>
      </c>
      <c r="P59" s="8">
        <f t="shared" si="37"/>
        <v>1</v>
      </c>
      <c r="Q59" s="8">
        <v>1231</v>
      </c>
      <c r="R59" s="8">
        <v>372</v>
      </c>
      <c r="S59" s="8">
        <f t="shared" si="46"/>
        <v>1603</v>
      </c>
      <c r="T59" s="8">
        <v>1231</v>
      </c>
      <c r="U59" s="8">
        <v>230</v>
      </c>
      <c r="V59" s="8">
        <f t="shared" si="47"/>
        <v>1461</v>
      </c>
      <c r="W59" s="8">
        <f t="shared" si="38"/>
        <v>0.91141609482220831</v>
      </c>
    </row>
    <row r="60" spans="1:23" x14ac:dyDescent="0.2">
      <c r="A60" s="8" t="s">
        <v>110</v>
      </c>
      <c r="B60" s="8" t="s">
        <v>395</v>
      </c>
      <c r="C60" s="8">
        <v>2513</v>
      </c>
      <c r="D60" s="8">
        <v>705</v>
      </c>
      <c r="E60" s="8">
        <f t="shared" si="42"/>
        <v>3218</v>
      </c>
      <c r="F60" s="8">
        <v>2323</v>
      </c>
      <c r="G60" s="8">
        <v>660</v>
      </c>
      <c r="H60" s="8">
        <f t="shared" si="43"/>
        <v>2983</v>
      </c>
      <c r="I60" s="8">
        <f t="shared" si="36"/>
        <v>0.92697327532628959</v>
      </c>
      <c r="J60" s="8">
        <v>1346</v>
      </c>
      <c r="K60" s="8">
        <v>91</v>
      </c>
      <c r="L60" s="8">
        <f t="shared" si="44"/>
        <v>1437</v>
      </c>
      <c r="M60" s="8">
        <v>1303</v>
      </c>
      <c r="N60" s="8">
        <v>91</v>
      </c>
      <c r="O60" s="8">
        <f t="shared" si="45"/>
        <v>1394</v>
      </c>
      <c r="P60" s="8">
        <f t="shared" si="37"/>
        <v>0.97007654836464863</v>
      </c>
      <c r="Q60" s="8">
        <v>733</v>
      </c>
      <c r="R60" s="8">
        <v>614</v>
      </c>
      <c r="S60" s="8">
        <f t="shared" si="46"/>
        <v>1347</v>
      </c>
      <c r="T60" s="8">
        <v>733</v>
      </c>
      <c r="U60" s="8">
        <v>569</v>
      </c>
      <c r="V60" s="8">
        <f t="shared" si="47"/>
        <v>1302</v>
      </c>
      <c r="W60" s="8">
        <f t="shared" si="38"/>
        <v>0.96659242761692654</v>
      </c>
    </row>
    <row r="61" spans="1:23" x14ac:dyDescent="0.2">
      <c r="A61" s="8" t="s">
        <v>112</v>
      </c>
      <c r="B61" s="8" t="s">
        <v>395</v>
      </c>
      <c r="C61" s="8">
        <v>2615</v>
      </c>
      <c r="D61" s="8">
        <v>1644</v>
      </c>
      <c r="E61" s="8">
        <f t="shared" si="42"/>
        <v>4259</v>
      </c>
      <c r="F61" s="8">
        <v>1617</v>
      </c>
      <c r="G61" s="8">
        <v>1526</v>
      </c>
      <c r="H61" s="8">
        <f t="shared" si="43"/>
        <v>3143</v>
      </c>
      <c r="I61" s="8">
        <f t="shared" si="36"/>
        <v>0.73796665884010326</v>
      </c>
      <c r="J61" s="8">
        <v>1861</v>
      </c>
      <c r="K61" s="8">
        <v>0</v>
      </c>
      <c r="L61" s="8">
        <f t="shared" si="44"/>
        <v>1861</v>
      </c>
      <c r="M61" s="8">
        <v>1489</v>
      </c>
      <c r="N61" s="8">
        <v>0</v>
      </c>
      <c r="O61" s="8">
        <f t="shared" si="45"/>
        <v>1489</v>
      </c>
      <c r="P61" s="8">
        <f t="shared" si="37"/>
        <v>0.80010746910263297</v>
      </c>
      <c r="Q61" s="8">
        <v>505</v>
      </c>
      <c r="R61" s="8">
        <v>1061</v>
      </c>
      <c r="S61" s="8">
        <f t="shared" si="46"/>
        <v>1566</v>
      </c>
      <c r="T61" s="8">
        <v>0</v>
      </c>
      <c r="U61" s="8">
        <v>997</v>
      </c>
      <c r="V61" s="8">
        <f t="shared" si="47"/>
        <v>997</v>
      </c>
      <c r="W61" s="8">
        <f t="shared" si="38"/>
        <v>0.63665389527458494</v>
      </c>
    </row>
    <row r="62" spans="1:23" x14ac:dyDescent="0.2">
      <c r="A62" s="8" t="s">
        <v>114</v>
      </c>
      <c r="B62" s="8" t="s">
        <v>395</v>
      </c>
      <c r="C62" s="8">
        <v>6690</v>
      </c>
      <c r="D62" s="8">
        <v>1499</v>
      </c>
      <c r="E62" s="8">
        <f t="shared" si="42"/>
        <v>8189</v>
      </c>
      <c r="F62" s="8">
        <v>5582</v>
      </c>
      <c r="G62" s="8">
        <v>1074</v>
      </c>
      <c r="H62" s="8">
        <f t="shared" si="43"/>
        <v>6656</v>
      </c>
      <c r="I62" s="8">
        <f t="shared" si="36"/>
        <v>0.81279765539137871</v>
      </c>
      <c r="J62" s="8">
        <v>2506</v>
      </c>
      <c r="K62" s="8">
        <v>560</v>
      </c>
      <c r="L62" s="8">
        <f t="shared" si="44"/>
        <v>3066</v>
      </c>
      <c r="M62" s="8">
        <v>2057</v>
      </c>
      <c r="N62" s="8">
        <v>135</v>
      </c>
      <c r="O62" s="8">
        <f t="shared" si="45"/>
        <v>2192</v>
      </c>
      <c r="P62" s="8">
        <f t="shared" si="37"/>
        <v>0.71493803000652312</v>
      </c>
      <c r="Q62" s="8">
        <v>3407</v>
      </c>
      <c r="R62" s="8">
        <v>614</v>
      </c>
      <c r="S62" s="8">
        <f t="shared" si="46"/>
        <v>4021</v>
      </c>
      <c r="T62" s="8">
        <v>2890</v>
      </c>
      <c r="U62" s="8">
        <v>614</v>
      </c>
      <c r="V62" s="8">
        <f t="shared" si="47"/>
        <v>3504</v>
      </c>
      <c r="W62" s="8">
        <f t="shared" si="38"/>
        <v>0.87142501865207656</v>
      </c>
    </row>
    <row r="63" spans="1:23" x14ac:dyDescent="0.2">
      <c r="A63" s="8" t="s">
        <v>116</v>
      </c>
      <c r="B63" s="8" t="s">
        <v>395</v>
      </c>
      <c r="C63" s="8">
        <v>4551</v>
      </c>
      <c r="D63" s="8">
        <v>617</v>
      </c>
      <c r="E63" s="8">
        <f t="shared" si="42"/>
        <v>5168</v>
      </c>
      <c r="F63" s="8">
        <v>4285</v>
      </c>
      <c r="G63" s="8">
        <v>617</v>
      </c>
      <c r="H63" s="8">
        <f t="shared" si="43"/>
        <v>4902</v>
      </c>
      <c r="I63" s="8">
        <f t="shared" si="36"/>
        <v>0.94852941176470584</v>
      </c>
      <c r="J63" s="8">
        <v>2438</v>
      </c>
      <c r="K63" s="8">
        <v>144</v>
      </c>
      <c r="L63" s="8">
        <f t="shared" si="44"/>
        <v>2582</v>
      </c>
      <c r="M63" s="8">
        <v>2300</v>
      </c>
      <c r="N63" s="8">
        <v>144</v>
      </c>
      <c r="O63" s="8">
        <f t="shared" si="45"/>
        <v>2444</v>
      </c>
      <c r="P63" s="8">
        <f t="shared" si="37"/>
        <v>0.94655305964368708</v>
      </c>
      <c r="Q63" s="8">
        <v>1800</v>
      </c>
      <c r="R63" s="8">
        <v>190</v>
      </c>
      <c r="S63" s="8">
        <f t="shared" si="46"/>
        <v>1990</v>
      </c>
      <c r="T63" s="8">
        <v>1672</v>
      </c>
      <c r="U63" s="8">
        <v>190</v>
      </c>
      <c r="V63" s="8">
        <f t="shared" si="47"/>
        <v>1862</v>
      </c>
      <c r="W63" s="8">
        <f t="shared" si="38"/>
        <v>0.93567839195979896</v>
      </c>
    </row>
    <row r="64" spans="1:23" x14ac:dyDescent="0.2">
      <c r="A64" s="8" t="s">
        <v>118</v>
      </c>
      <c r="B64" s="8" t="s">
        <v>395</v>
      </c>
      <c r="C64" s="8">
        <v>6246</v>
      </c>
      <c r="D64" s="8">
        <v>969</v>
      </c>
      <c r="E64" s="8">
        <f t="shared" si="42"/>
        <v>7215</v>
      </c>
      <c r="F64" s="8">
        <v>5368</v>
      </c>
      <c r="G64" s="8">
        <v>875</v>
      </c>
      <c r="H64" s="8">
        <f t="shared" si="43"/>
        <v>6243</v>
      </c>
      <c r="I64" s="8">
        <f t="shared" si="36"/>
        <v>0.86528066528066527</v>
      </c>
      <c r="J64" s="8">
        <v>2080</v>
      </c>
      <c r="K64" s="8">
        <v>0</v>
      </c>
      <c r="L64" s="8">
        <f t="shared" si="44"/>
        <v>2080</v>
      </c>
      <c r="M64" s="8">
        <v>1936</v>
      </c>
      <c r="N64" s="8">
        <v>0</v>
      </c>
      <c r="O64" s="8">
        <f t="shared" si="45"/>
        <v>1936</v>
      </c>
      <c r="P64" s="8">
        <f t="shared" si="37"/>
        <v>0.93076923076923079</v>
      </c>
      <c r="Q64" s="8">
        <v>3478</v>
      </c>
      <c r="R64" s="8">
        <v>668</v>
      </c>
      <c r="S64" s="8">
        <f t="shared" si="46"/>
        <v>4146</v>
      </c>
      <c r="T64" s="8">
        <v>2884</v>
      </c>
      <c r="U64" s="8">
        <v>668</v>
      </c>
      <c r="V64" s="8">
        <f t="shared" si="47"/>
        <v>3552</v>
      </c>
      <c r="W64" s="8">
        <f t="shared" si="38"/>
        <v>0.85672937771345881</v>
      </c>
    </row>
    <row r="65" spans="1:23" x14ac:dyDescent="0.2">
      <c r="A65" s="8" t="s">
        <v>120</v>
      </c>
      <c r="B65" s="8" t="s">
        <v>395</v>
      </c>
      <c r="C65" s="8">
        <v>1324</v>
      </c>
      <c r="D65" s="8">
        <v>508</v>
      </c>
      <c r="E65" s="8">
        <f t="shared" si="42"/>
        <v>1832</v>
      </c>
      <c r="F65" s="8">
        <v>1152</v>
      </c>
      <c r="G65" s="8">
        <v>278</v>
      </c>
      <c r="H65" s="8">
        <f t="shared" si="43"/>
        <v>1430</v>
      </c>
      <c r="I65" s="8">
        <f t="shared" si="36"/>
        <v>0.78056768558951961</v>
      </c>
      <c r="J65" s="8">
        <v>266</v>
      </c>
      <c r="K65" s="8">
        <v>171</v>
      </c>
      <c r="L65" s="8">
        <f t="shared" si="44"/>
        <v>437</v>
      </c>
      <c r="M65" s="8">
        <v>266</v>
      </c>
      <c r="N65" s="8">
        <v>86</v>
      </c>
      <c r="O65" s="8">
        <f t="shared" si="45"/>
        <v>352</v>
      </c>
      <c r="P65" s="8">
        <f t="shared" si="37"/>
        <v>0.80549199084668188</v>
      </c>
      <c r="Q65" s="8">
        <v>1027</v>
      </c>
      <c r="R65" s="8">
        <v>337</v>
      </c>
      <c r="S65" s="8">
        <f t="shared" si="46"/>
        <v>1364</v>
      </c>
      <c r="T65" s="8">
        <v>855</v>
      </c>
      <c r="U65" s="8">
        <v>192</v>
      </c>
      <c r="V65" s="8">
        <f t="shared" si="47"/>
        <v>1047</v>
      </c>
      <c r="W65" s="8">
        <f t="shared" si="38"/>
        <v>0.76759530791788855</v>
      </c>
    </row>
    <row r="66" spans="1:23" x14ac:dyDescent="0.2">
      <c r="A66" s="8" t="s">
        <v>122</v>
      </c>
      <c r="B66" s="8" t="s">
        <v>395</v>
      </c>
      <c r="C66" s="8">
        <v>2046</v>
      </c>
      <c r="D66" s="8">
        <v>1223</v>
      </c>
      <c r="E66" s="8">
        <f t="shared" si="42"/>
        <v>3269</v>
      </c>
      <c r="F66" s="8">
        <v>1550</v>
      </c>
      <c r="G66" s="8">
        <v>903</v>
      </c>
      <c r="H66" s="8">
        <f t="shared" si="43"/>
        <v>2453</v>
      </c>
      <c r="I66" s="8">
        <f t="shared" si="36"/>
        <v>0.75038237993270118</v>
      </c>
      <c r="J66" s="8">
        <v>978</v>
      </c>
      <c r="K66" s="8">
        <v>178</v>
      </c>
      <c r="L66" s="8">
        <f t="shared" si="44"/>
        <v>1156</v>
      </c>
      <c r="M66" s="8">
        <v>482</v>
      </c>
      <c r="N66" s="8">
        <v>98</v>
      </c>
      <c r="O66" s="8">
        <f t="shared" si="45"/>
        <v>580</v>
      </c>
      <c r="P66" s="8">
        <f t="shared" si="37"/>
        <v>0.5017301038062284</v>
      </c>
      <c r="Q66" s="8">
        <v>512</v>
      </c>
      <c r="R66" s="8">
        <v>691</v>
      </c>
      <c r="S66" s="8">
        <f t="shared" si="46"/>
        <v>1203</v>
      </c>
      <c r="T66" s="8">
        <v>512</v>
      </c>
      <c r="U66" s="8">
        <v>451</v>
      </c>
      <c r="V66" s="8">
        <f t="shared" si="47"/>
        <v>963</v>
      </c>
      <c r="W66" s="8">
        <f t="shared" si="38"/>
        <v>0.80049875311720697</v>
      </c>
    </row>
    <row r="67" spans="1:23" x14ac:dyDescent="0.2">
      <c r="A67" s="8" t="s">
        <v>124</v>
      </c>
      <c r="B67" s="8" t="s">
        <v>395</v>
      </c>
      <c r="C67" s="8">
        <v>6645</v>
      </c>
      <c r="D67" s="8">
        <v>4047</v>
      </c>
      <c r="E67" s="8">
        <f t="shared" si="42"/>
        <v>10692</v>
      </c>
      <c r="F67" s="8">
        <v>5616</v>
      </c>
      <c r="G67" s="8">
        <v>3729</v>
      </c>
      <c r="H67" s="8">
        <f t="shared" si="43"/>
        <v>9345</v>
      </c>
      <c r="I67" s="8">
        <f t="shared" ref="I67:I98" si="48">H67/E67</f>
        <v>0.87401795735129073</v>
      </c>
      <c r="J67" s="8">
        <v>4222</v>
      </c>
      <c r="K67" s="8">
        <v>1156</v>
      </c>
      <c r="L67" s="8">
        <f t="shared" si="44"/>
        <v>5378</v>
      </c>
      <c r="M67" s="8">
        <v>3774</v>
      </c>
      <c r="N67" s="8">
        <v>1156</v>
      </c>
      <c r="O67" s="8">
        <f t="shared" si="45"/>
        <v>4930</v>
      </c>
      <c r="P67" s="8">
        <f t="shared" ref="P67:P98" si="49">O67/L67</f>
        <v>0.91669765712160656</v>
      </c>
      <c r="Q67" s="8">
        <v>1969</v>
      </c>
      <c r="R67" s="8">
        <v>1857</v>
      </c>
      <c r="S67" s="8">
        <f t="shared" si="46"/>
        <v>3826</v>
      </c>
      <c r="T67" s="8">
        <v>1388</v>
      </c>
      <c r="U67" s="8">
        <v>1605</v>
      </c>
      <c r="V67" s="8">
        <f t="shared" si="47"/>
        <v>2993</v>
      </c>
      <c r="W67" s="8">
        <f t="shared" ref="W67:W98" si="50">V67/S67</f>
        <v>0.78227914270778887</v>
      </c>
    </row>
    <row r="68" spans="1:23" x14ac:dyDescent="0.2">
      <c r="A68" s="8" t="s">
        <v>126</v>
      </c>
      <c r="B68" s="8" t="s">
        <v>395</v>
      </c>
      <c r="C68" s="8">
        <v>4766</v>
      </c>
      <c r="D68" s="8">
        <v>1668</v>
      </c>
      <c r="E68" s="8">
        <f t="shared" si="42"/>
        <v>6434</v>
      </c>
      <c r="F68" s="8">
        <v>4267</v>
      </c>
      <c r="G68" s="8">
        <v>1603</v>
      </c>
      <c r="H68" s="8">
        <f t="shared" si="43"/>
        <v>5870</v>
      </c>
      <c r="I68" s="8">
        <f t="shared" si="48"/>
        <v>0.91234069008392915</v>
      </c>
      <c r="J68" s="8">
        <v>1762</v>
      </c>
      <c r="K68" s="8">
        <v>1190</v>
      </c>
      <c r="L68" s="8">
        <f t="shared" si="44"/>
        <v>2952</v>
      </c>
      <c r="M68" s="8">
        <v>1538</v>
      </c>
      <c r="N68" s="8">
        <v>1190</v>
      </c>
      <c r="O68" s="8">
        <f t="shared" si="45"/>
        <v>2728</v>
      </c>
      <c r="P68" s="8">
        <f t="shared" si="49"/>
        <v>0.92411924119241196</v>
      </c>
      <c r="Q68" s="8">
        <v>1815</v>
      </c>
      <c r="R68" s="8">
        <v>478</v>
      </c>
      <c r="S68" s="8">
        <f t="shared" si="46"/>
        <v>2293</v>
      </c>
      <c r="T68" s="8">
        <v>1540</v>
      </c>
      <c r="U68" s="8">
        <v>413</v>
      </c>
      <c r="V68" s="8">
        <f t="shared" si="47"/>
        <v>1953</v>
      </c>
      <c r="W68" s="8">
        <f t="shared" si="50"/>
        <v>0.85172263410379412</v>
      </c>
    </row>
    <row r="69" spans="1:23" x14ac:dyDescent="0.2">
      <c r="A69" s="8" t="s">
        <v>128</v>
      </c>
      <c r="B69" s="8" t="s">
        <v>395</v>
      </c>
      <c r="C69" s="8">
        <v>7345</v>
      </c>
      <c r="D69" s="8">
        <v>1306</v>
      </c>
      <c r="E69" s="8">
        <f t="shared" si="42"/>
        <v>8651</v>
      </c>
      <c r="F69" s="8">
        <v>6379</v>
      </c>
      <c r="G69" s="8">
        <v>517</v>
      </c>
      <c r="H69" s="8">
        <f t="shared" si="43"/>
        <v>6896</v>
      </c>
      <c r="I69" s="8">
        <f t="shared" si="48"/>
        <v>0.79713327938966594</v>
      </c>
      <c r="J69" s="8">
        <v>3042</v>
      </c>
      <c r="K69" s="8">
        <v>457</v>
      </c>
      <c r="L69" s="8">
        <f t="shared" si="44"/>
        <v>3499</v>
      </c>
      <c r="M69" s="8">
        <v>2898</v>
      </c>
      <c r="N69" s="8">
        <v>137</v>
      </c>
      <c r="O69" s="8">
        <f t="shared" si="45"/>
        <v>3035</v>
      </c>
      <c r="P69" s="8">
        <f t="shared" si="49"/>
        <v>0.8673906830523006</v>
      </c>
      <c r="Q69" s="8">
        <v>3789</v>
      </c>
      <c r="R69" s="8">
        <v>632</v>
      </c>
      <c r="S69" s="8">
        <f t="shared" si="46"/>
        <v>4421</v>
      </c>
      <c r="T69" s="8">
        <v>3111</v>
      </c>
      <c r="U69" s="8">
        <v>163</v>
      </c>
      <c r="V69" s="8">
        <f t="shared" si="47"/>
        <v>3274</v>
      </c>
      <c r="W69" s="8">
        <f t="shared" si="50"/>
        <v>0.74055643519565706</v>
      </c>
    </row>
    <row r="70" spans="1:23" x14ac:dyDescent="0.2">
      <c r="A70" s="8" t="s">
        <v>130</v>
      </c>
      <c r="B70" s="8" t="s">
        <v>395</v>
      </c>
      <c r="C70" s="8">
        <v>8438</v>
      </c>
      <c r="D70" s="8">
        <v>3639</v>
      </c>
      <c r="E70" s="8">
        <f t="shared" si="42"/>
        <v>12077</v>
      </c>
      <c r="F70" s="8">
        <v>7092</v>
      </c>
      <c r="G70" s="8">
        <v>2861</v>
      </c>
      <c r="H70" s="8">
        <f t="shared" si="43"/>
        <v>9953</v>
      </c>
      <c r="I70" s="8">
        <f t="shared" si="48"/>
        <v>0.82412850873561316</v>
      </c>
      <c r="J70" s="8">
        <v>2348</v>
      </c>
      <c r="K70" s="8">
        <v>1121</v>
      </c>
      <c r="L70" s="8">
        <f t="shared" si="44"/>
        <v>3469</v>
      </c>
      <c r="M70" s="8">
        <v>2103</v>
      </c>
      <c r="N70" s="8">
        <v>573</v>
      </c>
      <c r="O70" s="8">
        <f t="shared" si="45"/>
        <v>2676</v>
      </c>
      <c r="P70" s="8">
        <f t="shared" si="49"/>
        <v>0.77140386278466422</v>
      </c>
      <c r="Q70" s="8">
        <v>5401</v>
      </c>
      <c r="R70" s="8">
        <v>1347</v>
      </c>
      <c r="S70" s="8">
        <f t="shared" si="46"/>
        <v>6748</v>
      </c>
      <c r="T70" s="8">
        <v>4371</v>
      </c>
      <c r="U70" s="8">
        <v>1117</v>
      </c>
      <c r="V70" s="8">
        <f t="shared" si="47"/>
        <v>5488</v>
      </c>
      <c r="W70" s="8">
        <f t="shared" si="50"/>
        <v>0.81327800829875518</v>
      </c>
    </row>
    <row r="71" spans="1:23" x14ac:dyDescent="0.2">
      <c r="A71" s="8" t="s">
        <v>132</v>
      </c>
      <c r="B71" s="8" t="s">
        <v>395</v>
      </c>
      <c r="C71" s="8">
        <v>8529</v>
      </c>
      <c r="D71" s="8">
        <v>3342</v>
      </c>
      <c r="E71" s="8">
        <f t="shared" si="42"/>
        <v>11871</v>
      </c>
      <c r="F71" s="8">
        <v>7308</v>
      </c>
      <c r="G71" s="8">
        <v>2697</v>
      </c>
      <c r="H71" s="8">
        <f t="shared" si="43"/>
        <v>10005</v>
      </c>
      <c r="I71" s="8">
        <f t="shared" si="48"/>
        <v>0.84281020975486476</v>
      </c>
      <c r="J71" s="8">
        <v>2961</v>
      </c>
      <c r="K71" s="8">
        <v>978</v>
      </c>
      <c r="L71" s="8">
        <f t="shared" si="44"/>
        <v>3939</v>
      </c>
      <c r="M71" s="8">
        <v>2716</v>
      </c>
      <c r="N71" s="8">
        <v>978</v>
      </c>
      <c r="O71" s="8">
        <f t="shared" si="45"/>
        <v>3694</v>
      </c>
      <c r="P71" s="8">
        <f t="shared" si="49"/>
        <v>0.93780147245493783</v>
      </c>
      <c r="Q71" s="8">
        <v>4601</v>
      </c>
      <c r="R71" s="8">
        <v>1243</v>
      </c>
      <c r="S71" s="8">
        <f t="shared" si="46"/>
        <v>5844</v>
      </c>
      <c r="T71" s="8">
        <v>3625</v>
      </c>
      <c r="U71" s="8">
        <v>936</v>
      </c>
      <c r="V71" s="8">
        <f t="shared" si="47"/>
        <v>4561</v>
      </c>
      <c r="W71" s="8">
        <f t="shared" si="50"/>
        <v>0.78045859000684459</v>
      </c>
    </row>
    <row r="72" spans="1:23" x14ac:dyDescent="0.2">
      <c r="A72" s="8" t="s">
        <v>134</v>
      </c>
      <c r="B72" s="8" t="s">
        <v>395</v>
      </c>
      <c r="C72" s="8">
        <v>10614</v>
      </c>
      <c r="D72" s="8">
        <v>3292</v>
      </c>
      <c r="E72" s="8">
        <f t="shared" si="42"/>
        <v>13906</v>
      </c>
      <c r="F72" s="8">
        <v>8341</v>
      </c>
      <c r="G72" s="8">
        <v>3214</v>
      </c>
      <c r="H72" s="8">
        <f t="shared" si="43"/>
        <v>11555</v>
      </c>
      <c r="I72" s="8">
        <f t="shared" si="48"/>
        <v>0.83093628649503815</v>
      </c>
      <c r="J72" s="8">
        <v>4862</v>
      </c>
      <c r="K72" s="8">
        <v>848</v>
      </c>
      <c r="L72" s="8">
        <f t="shared" si="44"/>
        <v>5710</v>
      </c>
      <c r="M72" s="8">
        <v>4095</v>
      </c>
      <c r="N72" s="8">
        <v>848</v>
      </c>
      <c r="O72" s="8">
        <f t="shared" si="45"/>
        <v>4943</v>
      </c>
      <c r="P72" s="8">
        <f t="shared" si="49"/>
        <v>0.86567425569176881</v>
      </c>
      <c r="Q72" s="8">
        <v>4313</v>
      </c>
      <c r="R72" s="8">
        <v>1716</v>
      </c>
      <c r="S72" s="8">
        <f t="shared" si="46"/>
        <v>6029</v>
      </c>
      <c r="T72" s="8">
        <v>3386</v>
      </c>
      <c r="U72" s="8">
        <v>1716</v>
      </c>
      <c r="V72" s="8">
        <f t="shared" si="47"/>
        <v>5102</v>
      </c>
      <c r="W72" s="8">
        <f t="shared" si="50"/>
        <v>0.84624315806933159</v>
      </c>
    </row>
    <row r="73" spans="1:23" x14ac:dyDescent="0.2">
      <c r="A73" s="8" t="s">
        <v>396</v>
      </c>
      <c r="B73" s="8"/>
      <c r="C73" s="8">
        <f t="shared" ref="C73:H73" si="51">SUM(C56:C72)</f>
        <v>85065</v>
      </c>
      <c r="D73" s="8">
        <f t="shared" si="51"/>
        <v>27852</v>
      </c>
      <c r="E73" s="8">
        <f t="shared" si="51"/>
        <v>112917</v>
      </c>
      <c r="F73" s="8">
        <f t="shared" si="51"/>
        <v>71474</v>
      </c>
      <c r="G73" s="8">
        <f t="shared" si="51"/>
        <v>23165</v>
      </c>
      <c r="H73" s="8">
        <f t="shared" si="51"/>
        <v>94639</v>
      </c>
      <c r="I73" s="8">
        <f t="shared" si="48"/>
        <v>0.83812889113242472</v>
      </c>
      <c r="J73" s="8">
        <f t="shared" ref="J73:O73" si="52">SUM(J56:J72)</f>
        <v>36633</v>
      </c>
      <c r="K73" s="8">
        <f t="shared" si="52"/>
        <v>7768</v>
      </c>
      <c r="L73" s="8">
        <f t="shared" si="52"/>
        <v>44401</v>
      </c>
      <c r="M73" s="8">
        <f t="shared" si="52"/>
        <v>32286</v>
      </c>
      <c r="N73" s="8">
        <f t="shared" si="52"/>
        <v>6146</v>
      </c>
      <c r="O73" s="8">
        <f t="shared" si="52"/>
        <v>38432</v>
      </c>
      <c r="P73" s="8">
        <f t="shared" si="49"/>
        <v>0.86556609085380964</v>
      </c>
      <c r="Q73" s="8">
        <f t="shared" ref="Q73:V73" si="53">SUM(Q56:Q72)</f>
        <v>38995</v>
      </c>
      <c r="R73" s="8">
        <f t="shared" si="53"/>
        <v>12762</v>
      </c>
      <c r="S73" s="8">
        <f t="shared" si="53"/>
        <v>51757</v>
      </c>
      <c r="T73" s="8">
        <f t="shared" si="53"/>
        <v>31304</v>
      </c>
      <c r="U73" s="8">
        <f t="shared" si="53"/>
        <v>10548</v>
      </c>
      <c r="V73" s="8">
        <f t="shared" si="53"/>
        <v>41852</v>
      </c>
      <c r="W73" s="8">
        <f t="shared" si="50"/>
        <v>0.80862492030063571</v>
      </c>
    </row>
    <row r="74" spans="1:23" x14ac:dyDescent="0.2">
      <c r="A74" s="187" t="s">
        <v>136</v>
      </c>
      <c r="B74" s="187" t="s">
        <v>397</v>
      </c>
      <c r="C74" s="12">
        <v>349</v>
      </c>
      <c r="D74" s="12">
        <v>0</v>
      </c>
      <c r="E74" s="12">
        <f>C74+D74</f>
        <v>349</v>
      </c>
      <c r="F74" s="12">
        <v>302</v>
      </c>
      <c r="G74" s="12">
        <v>0</v>
      </c>
      <c r="H74" s="12">
        <f>F74+G74</f>
        <v>302</v>
      </c>
      <c r="I74" s="12">
        <f t="shared" si="48"/>
        <v>0.86532951289398286</v>
      </c>
      <c r="J74" s="12">
        <v>302</v>
      </c>
      <c r="K74" s="12">
        <v>0</v>
      </c>
      <c r="L74" s="12">
        <f>J74+K74</f>
        <v>302</v>
      </c>
      <c r="M74" s="12">
        <v>255</v>
      </c>
      <c r="N74" s="12">
        <v>0</v>
      </c>
      <c r="O74" s="12">
        <f>M74+N74</f>
        <v>255</v>
      </c>
      <c r="P74" s="12">
        <f t="shared" si="49"/>
        <v>0.8443708609271523</v>
      </c>
      <c r="Q74" s="12">
        <v>47</v>
      </c>
      <c r="R74" s="12">
        <v>0</v>
      </c>
      <c r="S74" s="12">
        <f>Q74+R74</f>
        <v>47</v>
      </c>
      <c r="T74" s="12">
        <v>47</v>
      </c>
      <c r="U74" s="12">
        <v>0</v>
      </c>
      <c r="V74" s="12">
        <f>T74+U74</f>
        <v>47</v>
      </c>
      <c r="W74" s="12">
        <f t="shared" si="50"/>
        <v>1</v>
      </c>
    </row>
    <row r="75" spans="1:23" x14ac:dyDescent="0.2">
      <c r="A75" s="187" t="s">
        <v>138</v>
      </c>
      <c r="B75" s="187" t="s">
        <v>397</v>
      </c>
      <c r="C75" s="12">
        <v>82</v>
      </c>
      <c r="D75" s="12">
        <v>19</v>
      </c>
      <c r="E75" s="12">
        <f>C75+D75</f>
        <v>101</v>
      </c>
      <c r="F75" s="12">
        <v>26</v>
      </c>
      <c r="G75" s="12">
        <v>19</v>
      </c>
      <c r="H75" s="12">
        <f>F75+G75</f>
        <v>45</v>
      </c>
      <c r="I75" s="12">
        <f t="shared" si="48"/>
        <v>0.44554455445544555</v>
      </c>
      <c r="J75" s="12">
        <v>9</v>
      </c>
      <c r="K75" s="12">
        <v>0</v>
      </c>
      <c r="L75" s="12">
        <f>J75+K75</f>
        <v>9</v>
      </c>
      <c r="M75" s="12">
        <v>9</v>
      </c>
      <c r="N75" s="12">
        <v>0</v>
      </c>
      <c r="O75" s="12">
        <f>M75+N75</f>
        <v>9</v>
      </c>
      <c r="P75" s="12">
        <f t="shared" si="49"/>
        <v>1</v>
      </c>
      <c r="Q75" s="12">
        <v>17</v>
      </c>
      <c r="R75" s="12">
        <v>19</v>
      </c>
      <c r="S75" s="12">
        <f>Q75+R75</f>
        <v>36</v>
      </c>
      <c r="T75" s="12">
        <v>17</v>
      </c>
      <c r="U75" s="12">
        <v>19</v>
      </c>
      <c r="V75" s="12">
        <f>T75+U75</f>
        <v>36</v>
      </c>
      <c r="W75" s="12">
        <f t="shared" si="50"/>
        <v>1</v>
      </c>
    </row>
    <row r="76" spans="1:23" x14ac:dyDescent="0.2">
      <c r="A76" s="187" t="s">
        <v>140</v>
      </c>
      <c r="B76" s="187" t="s">
        <v>397</v>
      </c>
      <c r="C76" s="12">
        <v>2196</v>
      </c>
      <c r="D76" s="12">
        <v>414</v>
      </c>
      <c r="E76" s="12">
        <f>C76+D76</f>
        <v>2610</v>
      </c>
      <c r="F76" s="12">
        <v>1337</v>
      </c>
      <c r="G76" s="12">
        <v>181</v>
      </c>
      <c r="H76" s="12">
        <f>F76+G76</f>
        <v>1518</v>
      </c>
      <c r="I76" s="12">
        <f t="shared" si="48"/>
        <v>0.58160919540229883</v>
      </c>
      <c r="J76" s="12">
        <v>669</v>
      </c>
      <c r="K76" s="12">
        <v>98</v>
      </c>
      <c r="L76" s="12">
        <f>J76+K76</f>
        <v>767</v>
      </c>
      <c r="M76" s="12">
        <v>211</v>
      </c>
      <c r="N76" s="12">
        <v>98</v>
      </c>
      <c r="O76" s="12">
        <f>M76+N76</f>
        <v>309</v>
      </c>
      <c r="P76" s="12">
        <f t="shared" si="49"/>
        <v>0.40286831812255541</v>
      </c>
      <c r="Q76" s="12">
        <v>1069</v>
      </c>
      <c r="R76" s="12">
        <v>233</v>
      </c>
      <c r="S76" s="12">
        <f>Q76+R76</f>
        <v>1302</v>
      </c>
      <c r="T76" s="12">
        <v>712</v>
      </c>
      <c r="U76" s="12">
        <v>0</v>
      </c>
      <c r="V76" s="12">
        <f>T76+U76</f>
        <v>712</v>
      </c>
      <c r="W76" s="12">
        <f t="shared" si="50"/>
        <v>0.54685099846390173</v>
      </c>
    </row>
    <row r="77" spans="1:23" x14ac:dyDescent="0.2">
      <c r="A77" s="187" t="s">
        <v>142</v>
      </c>
      <c r="B77" s="187" t="s">
        <v>397</v>
      </c>
      <c r="C77" s="12">
        <v>182</v>
      </c>
      <c r="D77" s="12">
        <v>0</v>
      </c>
      <c r="E77" s="12">
        <f>C77+D77</f>
        <v>182</v>
      </c>
      <c r="F77" s="12">
        <v>96</v>
      </c>
      <c r="G77" s="12">
        <v>0</v>
      </c>
      <c r="H77" s="12">
        <f>F77+G77</f>
        <v>96</v>
      </c>
      <c r="I77" s="12">
        <f t="shared" si="48"/>
        <v>0.52747252747252749</v>
      </c>
      <c r="J77" s="12">
        <v>150</v>
      </c>
      <c r="K77" s="12">
        <v>0</v>
      </c>
      <c r="L77" s="12">
        <f>J77+K77</f>
        <v>150</v>
      </c>
      <c r="M77" s="12">
        <v>64</v>
      </c>
      <c r="N77" s="12">
        <v>0</v>
      </c>
      <c r="O77" s="12">
        <f>M77+N77</f>
        <v>64</v>
      </c>
      <c r="P77" s="12">
        <f t="shared" si="49"/>
        <v>0.42666666666666669</v>
      </c>
      <c r="Q77" s="12">
        <v>19</v>
      </c>
      <c r="R77" s="12">
        <v>0</v>
      </c>
      <c r="S77" s="12">
        <f>Q77+R77</f>
        <v>19</v>
      </c>
      <c r="T77" s="12">
        <v>19</v>
      </c>
      <c r="U77" s="12">
        <v>0</v>
      </c>
      <c r="V77" s="12">
        <f>T77+U77</f>
        <v>19</v>
      </c>
      <c r="W77" s="12">
        <f t="shared" si="50"/>
        <v>1</v>
      </c>
    </row>
    <row r="78" spans="1:23" x14ac:dyDescent="0.2">
      <c r="A78" s="187" t="s">
        <v>398</v>
      </c>
      <c r="B78" s="187"/>
      <c r="C78" s="12">
        <f t="shared" ref="C78:H78" si="54">SUM(C74:C77)</f>
        <v>2809</v>
      </c>
      <c r="D78" s="12">
        <f t="shared" si="54"/>
        <v>433</v>
      </c>
      <c r="E78" s="12">
        <f t="shared" si="54"/>
        <v>3242</v>
      </c>
      <c r="F78" s="12">
        <f t="shared" si="54"/>
        <v>1761</v>
      </c>
      <c r="G78" s="12">
        <f t="shared" si="54"/>
        <v>200</v>
      </c>
      <c r="H78" s="12">
        <f t="shared" si="54"/>
        <v>1961</v>
      </c>
      <c r="I78" s="12">
        <f t="shared" si="48"/>
        <v>0.60487353485502771</v>
      </c>
      <c r="J78" s="12">
        <f t="shared" ref="J78:O78" si="55">SUM(J74:J77)</f>
        <v>1130</v>
      </c>
      <c r="K78" s="12">
        <f t="shared" si="55"/>
        <v>98</v>
      </c>
      <c r="L78" s="12">
        <f t="shared" si="55"/>
        <v>1228</v>
      </c>
      <c r="M78" s="12">
        <f t="shared" si="55"/>
        <v>539</v>
      </c>
      <c r="N78" s="12">
        <f t="shared" si="55"/>
        <v>98</v>
      </c>
      <c r="O78" s="12">
        <f t="shared" si="55"/>
        <v>637</v>
      </c>
      <c r="P78" s="12">
        <f t="shared" si="49"/>
        <v>0.51872964169381108</v>
      </c>
      <c r="Q78" s="12">
        <f t="shared" ref="Q78:V78" si="56">SUM(Q74:Q77)</f>
        <v>1152</v>
      </c>
      <c r="R78" s="12">
        <f t="shared" si="56"/>
        <v>252</v>
      </c>
      <c r="S78" s="12">
        <f t="shared" si="56"/>
        <v>1404</v>
      </c>
      <c r="T78" s="12">
        <f t="shared" si="56"/>
        <v>795</v>
      </c>
      <c r="U78" s="12">
        <f t="shared" si="56"/>
        <v>19</v>
      </c>
      <c r="V78" s="12">
        <f t="shared" si="56"/>
        <v>814</v>
      </c>
      <c r="W78" s="12">
        <f t="shared" si="50"/>
        <v>0.57977207977207978</v>
      </c>
    </row>
    <row r="79" spans="1:23" x14ac:dyDescent="0.2">
      <c r="A79" s="11" t="s">
        <v>144</v>
      </c>
      <c r="B79" s="11" t="s">
        <v>399</v>
      </c>
      <c r="C79" s="11">
        <v>11699</v>
      </c>
      <c r="D79" s="11">
        <v>829</v>
      </c>
      <c r="E79" s="11">
        <f t="shared" ref="E79:E110" si="57">C79+D79</f>
        <v>12528</v>
      </c>
      <c r="F79" s="11">
        <v>9986</v>
      </c>
      <c r="G79" s="11">
        <v>829</v>
      </c>
      <c r="H79" s="11">
        <f t="shared" ref="H79:H110" si="58">F79+G79</f>
        <v>10815</v>
      </c>
      <c r="I79" s="11">
        <f t="shared" si="48"/>
        <v>0.8632662835249042</v>
      </c>
      <c r="J79" s="11">
        <v>2073</v>
      </c>
      <c r="K79" s="11">
        <v>510</v>
      </c>
      <c r="L79" s="11">
        <f t="shared" ref="L79:L110" si="59">J79+K79</f>
        <v>2583</v>
      </c>
      <c r="M79" s="11">
        <v>1819</v>
      </c>
      <c r="N79" s="11">
        <v>510</v>
      </c>
      <c r="O79" s="11">
        <f t="shared" ref="O79:O110" si="60">M79+N79</f>
        <v>2329</v>
      </c>
      <c r="P79" s="11">
        <f t="shared" si="49"/>
        <v>0.90166473093302357</v>
      </c>
      <c r="Q79" s="11">
        <v>6845</v>
      </c>
      <c r="R79" s="11">
        <v>319</v>
      </c>
      <c r="S79" s="11">
        <f t="shared" ref="S79:S110" si="61">Q79+R79</f>
        <v>7164</v>
      </c>
      <c r="T79" s="11">
        <v>6045</v>
      </c>
      <c r="U79" s="11">
        <v>319</v>
      </c>
      <c r="V79" s="11">
        <f t="shared" ref="V79:V110" si="62">T79+U79</f>
        <v>6364</v>
      </c>
      <c r="W79" s="11">
        <f t="shared" si="50"/>
        <v>0.8883305415968733</v>
      </c>
    </row>
    <row r="80" spans="1:23" x14ac:dyDescent="0.2">
      <c r="A80" s="11" t="s">
        <v>146</v>
      </c>
      <c r="B80" s="11" t="s">
        <v>399</v>
      </c>
      <c r="C80" s="11">
        <v>6120</v>
      </c>
      <c r="D80" s="11">
        <v>375</v>
      </c>
      <c r="E80" s="11">
        <f t="shared" si="57"/>
        <v>6495</v>
      </c>
      <c r="F80" s="11">
        <v>4857</v>
      </c>
      <c r="G80" s="11">
        <v>329</v>
      </c>
      <c r="H80" s="11">
        <f t="shared" si="58"/>
        <v>5186</v>
      </c>
      <c r="I80" s="11">
        <f t="shared" si="48"/>
        <v>0.79846035411855276</v>
      </c>
      <c r="J80" s="11">
        <v>2498</v>
      </c>
      <c r="K80" s="11">
        <v>247</v>
      </c>
      <c r="L80" s="11">
        <f t="shared" si="59"/>
        <v>2745</v>
      </c>
      <c r="M80" s="11">
        <v>2033</v>
      </c>
      <c r="N80" s="11">
        <v>247</v>
      </c>
      <c r="O80" s="11">
        <f t="shared" si="60"/>
        <v>2280</v>
      </c>
      <c r="P80" s="11">
        <f t="shared" si="49"/>
        <v>0.8306010928961749</v>
      </c>
      <c r="Q80" s="11">
        <v>3049</v>
      </c>
      <c r="R80" s="11">
        <v>81</v>
      </c>
      <c r="S80" s="11">
        <f t="shared" si="61"/>
        <v>3130</v>
      </c>
      <c r="T80" s="11">
        <v>2251</v>
      </c>
      <c r="U80" s="11">
        <v>35</v>
      </c>
      <c r="V80" s="11">
        <f t="shared" si="62"/>
        <v>2286</v>
      </c>
      <c r="W80" s="11">
        <f t="shared" si="50"/>
        <v>0.73035143769968047</v>
      </c>
    </row>
    <row r="81" spans="1:23" x14ac:dyDescent="0.2">
      <c r="A81" s="11" t="s">
        <v>148</v>
      </c>
      <c r="B81" s="11" t="s">
        <v>399</v>
      </c>
      <c r="C81" s="11">
        <v>8549</v>
      </c>
      <c r="D81" s="11">
        <v>1547</v>
      </c>
      <c r="E81" s="11">
        <f t="shared" si="57"/>
        <v>10096</v>
      </c>
      <c r="F81" s="11">
        <v>7554</v>
      </c>
      <c r="G81" s="11">
        <v>1402</v>
      </c>
      <c r="H81" s="11">
        <f t="shared" si="58"/>
        <v>8956</v>
      </c>
      <c r="I81" s="11">
        <f t="shared" si="48"/>
        <v>0.88708399366085577</v>
      </c>
      <c r="J81" s="11">
        <v>2759</v>
      </c>
      <c r="K81" s="11">
        <v>166</v>
      </c>
      <c r="L81" s="11">
        <f t="shared" si="59"/>
        <v>2925</v>
      </c>
      <c r="M81" s="11">
        <v>2715</v>
      </c>
      <c r="N81" s="11">
        <v>166</v>
      </c>
      <c r="O81" s="11">
        <f t="shared" si="60"/>
        <v>2881</v>
      </c>
      <c r="P81" s="11">
        <f t="shared" si="49"/>
        <v>0.98495726495726499</v>
      </c>
      <c r="Q81" s="11">
        <v>5137</v>
      </c>
      <c r="R81" s="11">
        <v>1292</v>
      </c>
      <c r="S81" s="11">
        <f t="shared" si="61"/>
        <v>6429</v>
      </c>
      <c r="T81" s="11">
        <v>4186</v>
      </c>
      <c r="U81" s="11">
        <v>1147</v>
      </c>
      <c r="V81" s="11">
        <f t="shared" si="62"/>
        <v>5333</v>
      </c>
      <c r="W81" s="11">
        <f t="shared" si="50"/>
        <v>0.82952247627935916</v>
      </c>
    </row>
    <row r="82" spans="1:23" x14ac:dyDescent="0.2">
      <c r="A82" s="11" t="s">
        <v>150</v>
      </c>
      <c r="B82" s="11" t="s">
        <v>399</v>
      </c>
      <c r="C82" s="11">
        <v>5271</v>
      </c>
      <c r="D82" s="11">
        <v>541</v>
      </c>
      <c r="E82" s="11">
        <f t="shared" si="57"/>
        <v>5812</v>
      </c>
      <c r="F82" s="11">
        <v>4285</v>
      </c>
      <c r="G82" s="11">
        <v>311</v>
      </c>
      <c r="H82" s="11">
        <f t="shared" si="58"/>
        <v>4596</v>
      </c>
      <c r="I82" s="11">
        <f t="shared" si="48"/>
        <v>0.79077770130763936</v>
      </c>
      <c r="J82" s="11">
        <v>1974</v>
      </c>
      <c r="K82" s="11">
        <v>108</v>
      </c>
      <c r="L82" s="11">
        <f t="shared" si="59"/>
        <v>2082</v>
      </c>
      <c r="M82" s="11">
        <v>1821</v>
      </c>
      <c r="N82" s="11">
        <v>0</v>
      </c>
      <c r="O82" s="11">
        <f t="shared" si="60"/>
        <v>1821</v>
      </c>
      <c r="P82" s="11">
        <f t="shared" si="49"/>
        <v>0.87463976945244959</v>
      </c>
      <c r="Q82" s="11">
        <v>2959</v>
      </c>
      <c r="R82" s="11">
        <v>311</v>
      </c>
      <c r="S82" s="11">
        <f t="shared" si="61"/>
        <v>3270</v>
      </c>
      <c r="T82" s="11">
        <v>2192</v>
      </c>
      <c r="U82" s="11">
        <v>311</v>
      </c>
      <c r="V82" s="11">
        <f t="shared" si="62"/>
        <v>2503</v>
      </c>
      <c r="W82" s="11">
        <f t="shared" si="50"/>
        <v>0.76544342507645258</v>
      </c>
    </row>
    <row r="83" spans="1:23" x14ac:dyDescent="0.2">
      <c r="A83" s="11" t="s">
        <v>152</v>
      </c>
      <c r="B83" s="11" t="s">
        <v>399</v>
      </c>
      <c r="C83" s="11">
        <v>12124</v>
      </c>
      <c r="D83" s="11">
        <v>949</v>
      </c>
      <c r="E83" s="11">
        <f t="shared" si="57"/>
        <v>13073</v>
      </c>
      <c r="F83" s="11">
        <v>9880</v>
      </c>
      <c r="G83" s="11">
        <v>681</v>
      </c>
      <c r="H83" s="11">
        <f t="shared" si="58"/>
        <v>10561</v>
      </c>
      <c r="I83" s="11">
        <f t="shared" si="48"/>
        <v>0.80784823682398832</v>
      </c>
      <c r="J83" s="11">
        <v>2147</v>
      </c>
      <c r="K83" s="11">
        <v>211</v>
      </c>
      <c r="L83" s="11">
        <f t="shared" si="59"/>
        <v>2358</v>
      </c>
      <c r="M83" s="11">
        <v>1793</v>
      </c>
      <c r="N83" s="11">
        <v>211</v>
      </c>
      <c r="O83" s="11">
        <f t="shared" si="60"/>
        <v>2004</v>
      </c>
      <c r="P83" s="11">
        <f t="shared" si="49"/>
        <v>0.84987277353689572</v>
      </c>
      <c r="Q83" s="11">
        <v>7768</v>
      </c>
      <c r="R83" s="11">
        <v>738</v>
      </c>
      <c r="S83" s="11">
        <f t="shared" si="61"/>
        <v>8506</v>
      </c>
      <c r="T83" s="11">
        <v>6884</v>
      </c>
      <c r="U83" s="11">
        <v>470</v>
      </c>
      <c r="V83" s="11">
        <f t="shared" si="62"/>
        <v>7354</v>
      </c>
      <c r="W83" s="11">
        <f t="shared" si="50"/>
        <v>0.86456618857277212</v>
      </c>
    </row>
    <row r="84" spans="1:23" x14ac:dyDescent="0.2">
      <c r="A84" s="11" t="s">
        <v>154</v>
      </c>
      <c r="B84" s="11" t="s">
        <v>399</v>
      </c>
      <c r="C84" s="11">
        <v>14758</v>
      </c>
      <c r="D84" s="11">
        <v>739</v>
      </c>
      <c r="E84" s="11">
        <f t="shared" si="57"/>
        <v>15497</v>
      </c>
      <c r="F84" s="11">
        <v>12242</v>
      </c>
      <c r="G84" s="11">
        <v>526</v>
      </c>
      <c r="H84" s="11">
        <f t="shared" si="58"/>
        <v>12768</v>
      </c>
      <c r="I84" s="11">
        <f t="shared" si="48"/>
        <v>0.82390140027102021</v>
      </c>
      <c r="J84" s="11">
        <v>4616</v>
      </c>
      <c r="K84" s="11">
        <v>143</v>
      </c>
      <c r="L84" s="11">
        <f t="shared" si="59"/>
        <v>4759</v>
      </c>
      <c r="M84" s="11">
        <v>4389</v>
      </c>
      <c r="N84" s="11">
        <v>143</v>
      </c>
      <c r="O84" s="11">
        <f t="shared" si="60"/>
        <v>4532</v>
      </c>
      <c r="P84" s="11">
        <f t="shared" si="49"/>
        <v>0.95230090355116626</v>
      </c>
      <c r="Q84" s="11">
        <v>7392</v>
      </c>
      <c r="R84" s="11">
        <v>596</v>
      </c>
      <c r="S84" s="11">
        <f t="shared" si="61"/>
        <v>7988</v>
      </c>
      <c r="T84" s="11">
        <v>6295</v>
      </c>
      <c r="U84" s="11">
        <v>383</v>
      </c>
      <c r="V84" s="11">
        <f t="shared" si="62"/>
        <v>6678</v>
      </c>
      <c r="W84" s="11">
        <f t="shared" si="50"/>
        <v>0.83600400600901348</v>
      </c>
    </row>
    <row r="85" spans="1:23" x14ac:dyDescent="0.2">
      <c r="A85" s="11" t="s">
        <v>156</v>
      </c>
      <c r="B85" s="11" t="s">
        <v>399</v>
      </c>
      <c r="C85" s="11">
        <v>9772</v>
      </c>
      <c r="D85" s="11">
        <v>1999</v>
      </c>
      <c r="E85" s="11">
        <f t="shared" si="57"/>
        <v>11771</v>
      </c>
      <c r="F85" s="11">
        <v>8431</v>
      </c>
      <c r="G85" s="11">
        <v>1708</v>
      </c>
      <c r="H85" s="11">
        <f t="shared" si="58"/>
        <v>10139</v>
      </c>
      <c r="I85" s="11">
        <f t="shared" si="48"/>
        <v>0.86135417551609894</v>
      </c>
      <c r="J85" s="11">
        <v>2349</v>
      </c>
      <c r="K85" s="11">
        <v>286</v>
      </c>
      <c r="L85" s="11">
        <f t="shared" si="59"/>
        <v>2635</v>
      </c>
      <c r="M85" s="11">
        <v>2200</v>
      </c>
      <c r="N85" s="11">
        <v>286</v>
      </c>
      <c r="O85" s="11">
        <f t="shared" si="60"/>
        <v>2486</v>
      </c>
      <c r="P85" s="11">
        <f t="shared" si="49"/>
        <v>0.94345351043643266</v>
      </c>
      <c r="Q85" s="11">
        <v>5529</v>
      </c>
      <c r="R85" s="11">
        <v>1255</v>
      </c>
      <c r="S85" s="11">
        <f t="shared" si="61"/>
        <v>6784</v>
      </c>
      <c r="T85" s="11">
        <v>5124</v>
      </c>
      <c r="U85" s="11">
        <v>1255</v>
      </c>
      <c r="V85" s="11">
        <f t="shared" si="62"/>
        <v>6379</v>
      </c>
      <c r="W85" s="11">
        <f t="shared" si="50"/>
        <v>0.94030070754716977</v>
      </c>
    </row>
    <row r="86" spans="1:23" x14ac:dyDescent="0.2">
      <c r="A86" s="11" t="s">
        <v>158</v>
      </c>
      <c r="B86" s="11" t="s">
        <v>399</v>
      </c>
      <c r="C86" s="11">
        <v>13753</v>
      </c>
      <c r="D86" s="11">
        <v>1185</v>
      </c>
      <c r="E86" s="11">
        <f t="shared" si="57"/>
        <v>14938</v>
      </c>
      <c r="F86" s="11">
        <v>11178</v>
      </c>
      <c r="G86" s="11">
        <v>789</v>
      </c>
      <c r="H86" s="11">
        <f t="shared" si="58"/>
        <v>11967</v>
      </c>
      <c r="I86" s="11">
        <f t="shared" si="48"/>
        <v>0.80111125987414644</v>
      </c>
      <c r="J86" s="11">
        <v>3859</v>
      </c>
      <c r="K86" s="11">
        <v>296</v>
      </c>
      <c r="L86" s="11">
        <f t="shared" si="59"/>
        <v>4155</v>
      </c>
      <c r="M86" s="11">
        <v>3326</v>
      </c>
      <c r="N86" s="11">
        <v>110</v>
      </c>
      <c r="O86" s="11">
        <f t="shared" si="60"/>
        <v>3436</v>
      </c>
      <c r="P86" s="11">
        <f t="shared" si="49"/>
        <v>0.82695547533092661</v>
      </c>
      <c r="Q86" s="11">
        <v>7385</v>
      </c>
      <c r="R86" s="11">
        <v>680</v>
      </c>
      <c r="S86" s="11">
        <f t="shared" si="61"/>
        <v>8065</v>
      </c>
      <c r="T86" s="11">
        <v>5951</v>
      </c>
      <c r="U86" s="11">
        <v>470</v>
      </c>
      <c r="V86" s="11">
        <f t="shared" si="62"/>
        <v>6421</v>
      </c>
      <c r="W86" s="11">
        <f t="shared" si="50"/>
        <v>0.79615623062616248</v>
      </c>
    </row>
    <row r="87" spans="1:23" x14ac:dyDescent="0.2">
      <c r="A87" s="11" t="s">
        <v>160</v>
      </c>
      <c r="B87" s="11" t="s">
        <v>399</v>
      </c>
      <c r="C87" s="11">
        <v>9094</v>
      </c>
      <c r="D87" s="11">
        <v>1037</v>
      </c>
      <c r="E87" s="11">
        <f t="shared" si="57"/>
        <v>10131</v>
      </c>
      <c r="F87" s="11">
        <v>8095</v>
      </c>
      <c r="G87" s="11">
        <v>853</v>
      </c>
      <c r="H87" s="11">
        <f t="shared" si="58"/>
        <v>8948</v>
      </c>
      <c r="I87" s="11">
        <f t="shared" si="48"/>
        <v>0.88322969104728066</v>
      </c>
      <c r="J87" s="11">
        <v>4104</v>
      </c>
      <c r="K87" s="11">
        <v>346</v>
      </c>
      <c r="L87" s="11">
        <f t="shared" si="59"/>
        <v>4450</v>
      </c>
      <c r="M87" s="11">
        <v>3999</v>
      </c>
      <c r="N87" s="11">
        <v>307</v>
      </c>
      <c r="O87" s="11">
        <f t="shared" si="60"/>
        <v>4306</v>
      </c>
      <c r="P87" s="11">
        <f t="shared" si="49"/>
        <v>0.96764044943820227</v>
      </c>
      <c r="Q87" s="11">
        <v>4014</v>
      </c>
      <c r="R87" s="11">
        <v>398</v>
      </c>
      <c r="S87" s="11">
        <f t="shared" si="61"/>
        <v>4412</v>
      </c>
      <c r="T87" s="11">
        <v>3357</v>
      </c>
      <c r="U87" s="11">
        <v>315</v>
      </c>
      <c r="V87" s="11">
        <f t="shared" si="62"/>
        <v>3672</v>
      </c>
      <c r="W87" s="11">
        <f t="shared" si="50"/>
        <v>0.83227561196736177</v>
      </c>
    </row>
    <row r="88" spans="1:23" x14ac:dyDescent="0.2">
      <c r="A88" s="11" t="s">
        <v>162</v>
      </c>
      <c r="B88" s="11" t="s">
        <v>399</v>
      </c>
      <c r="C88" s="11">
        <v>11298</v>
      </c>
      <c r="D88" s="11">
        <v>1693</v>
      </c>
      <c r="E88" s="11">
        <f t="shared" si="57"/>
        <v>12991</v>
      </c>
      <c r="F88" s="11">
        <v>8297</v>
      </c>
      <c r="G88" s="11">
        <v>1647</v>
      </c>
      <c r="H88" s="11">
        <f t="shared" si="58"/>
        <v>9944</v>
      </c>
      <c r="I88" s="11">
        <f t="shared" si="48"/>
        <v>0.76545300592718035</v>
      </c>
      <c r="J88" s="11">
        <v>3229</v>
      </c>
      <c r="K88" s="11">
        <v>862</v>
      </c>
      <c r="L88" s="11">
        <f t="shared" si="59"/>
        <v>4091</v>
      </c>
      <c r="M88" s="11">
        <v>2407</v>
      </c>
      <c r="N88" s="11">
        <v>862</v>
      </c>
      <c r="O88" s="11">
        <f t="shared" si="60"/>
        <v>3269</v>
      </c>
      <c r="P88" s="11">
        <f t="shared" si="49"/>
        <v>0.79907113175262767</v>
      </c>
      <c r="Q88" s="11">
        <v>6997</v>
      </c>
      <c r="R88" s="11">
        <v>831</v>
      </c>
      <c r="S88" s="11">
        <f t="shared" si="61"/>
        <v>7828</v>
      </c>
      <c r="T88" s="11">
        <v>5086</v>
      </c>
      <c r="U88" s="11">
        <v>785</v>
      </c>
      <c r="V88" s="11">
        <f t="shared" si="62"/>
        <v>5871</v>
      </c>
      <c r="W88" s="11">
        <f t="shared" si="50"/>
        <v>0.75</v>
      </c>
    </row>
    <row r="89" spans="1:23" x14ac:dyDescent="0.2">
      <c r="A89" s="11" t="s">
        <v>164</v>
      </c>
      <c r="B89" s="11" t="s">
        <v>399</v>
      </c>
      <c r="C89" s="11">
        <v>3350</v>
      </c>
      <c r="D89" s="11">
        <v>1761</v>
      </c>
      <c r="E89" s="11">
        <f t="shared" si="57"/>
        <v>5111</v>
      </c>
      <c r="F89" s="11">
        <v>2706</v>
      </c>
      <c r="G89" s="11">
        <v>1132</v>
      </c>
      <c r="H89" s="11">
        <f t="shared" si="58"/>
        <v>3838</v>
      </c>
      <c r="I89" s="11">
        <f t="shared" si="48"/>
        <v>0.75092936802973975</v>
      </c>
      <c r="J89" s="11">
        <v>1435</v>
      </c>
      <c r="K89" s="11">
        <v>967</v>
      </c>
      <c r="L89" s="11">
        <f t="shared" si="59"/>
        <v>2402</v>
      </c>
      <c r="M89" s="11">
        <v>930</v>
      </c>
      <c r="N89" s="11">
        <v>532</v>
      </c>
      <c r="O89" s="11">
        <f t="shared" si="60"/>
        <v>1462</v>
      </c>
      <c r="P89" s="11">
        <f t="shared" si="49"/>
        <v>0.60865945045795167</v>
      </c>
      <c r="Q89" s="11">
        <v>1503</v>
      </c>
      <c r="R89" s="11">
        <v>659</v>
      </c>
      <c r="S89" s="11">
        <f t="shared" si="61"/>
        <v>2162</v>
      </c>
      <c r="T89" s="11">
        <v>1364</v>
      </c>
      <c r="U89" s="11">
        <v>541</v>
      </c>
      <c r="V89" s="11">
        <f t="shared" si="62"/>
        <v>1905</v>
      </c>
      <c r="W89" s="11">
        <f t="shared" si="50"/>
        <v>0.88112858464384824</v>
      </c>
    </row>
    <row r="90" spans="1:23" x14ac:dyDescent="0.2">
      <c r="A90" s="11" t="s">
        <v>166</v>
      </c>
      <c r="B90" s="11" t="s">
        <v>399</v>
      </c>
      <c r="C90" s="11">
        <v>7662</v>
      </c>
      <c r="D90" s="11">
        <v>1226</v>
      </c>
      <c r="E90" s="11">
        <f t="shared" si="57"/>
        <v>8888</v>
      </c>
      <c r="F90" s="11">
        <v>6471</v>
      </c>
      <c r="G90" s="11">
        <v>786</v>
      </c>
      <c r="H90" s="11">
        <f t="shared" si="58"/>
        <v>7257</v>
      </c>
      <c r="I90" s="11">
        <f t="shared" si="48"/>
        <v>0.81649414941494147</v>
      </c>
      <c r="J90" s="11">
        <v>4238</v>
      </c>
      <c r="K90" s="11">
        <v>259</v>
      </c>
      <c r="L90" s="11">
        <f t="shared" si="59"/>
        <v>4497</v>
      </c>
      <c r="M90" s="11">
        <v>3916</v>
      </c>
      <c r="N90" s="11">
        <v>205</v>
      </c>
      <c r="O90" s="11">
        <f t="shared" si="60"/>
        <v>4121</v>
      </c>
      <c r="P90" s="11">
        <f t="shared" si="49"/>
        <v>0.91638870358016455</v>
      </c>
      <c r="Q90" s="11">
        <v>2431</v>
      </c>
      <c r="R90" s="11">
        <v>810</v>
      </c>
      <c r="S90" s="11">
        <f t="shared" si="61"/>
        <v>3241</v>
      </c>
      <c r="T90" s="11">
        <v>1562</v>
      </c>
      <c r="U90" s="11">
        <v>491</v>
      </c>
      <c r="V90" s="11">
        <f t="shared" si="62"/>
        <v>2053</v>
      </c>
      <c r="W90" s="11">
        <f t="shared" si="50"/>
        <v>0.63344646713977171</v>
      </c>
    </row>
    <row r="91" spans="1:23" x14ac:dyDescent="0.2">
      <c r="A91" s="11" t="s">
        <v>168</v>
      </c>
      <c r="B91" s="11" t="s">
        <v>399</v>
      </c>
      <c r="C91" s="11">
        <v>16951</v>
      </c>
      <c r="D91" s="11">
        <v>873</v>
      </c>
      <c r="E91" s="11">
        <f t="shared" si="57"/>
        <v>17824</v>
      </c>
      <c r="F91" s="11">
        <v>15472</v>
      </c>
      <c r="G91" s="11">
        <v>648</v>
      </c>
      <c r="H91" s="11">
        <f t="shared" si="58"/>
        <v>16120</v>
      </c>
      <c r="I91" s="11">
        <f t="shared" si="48"/>
        <v>0.90439856373429084</v>
      </c>
      <c r="J91" s="11">
        <v>8771</v>
      </c>
      <c r="K91" s="11">
        <v>76</v>
      </c>
      <c r="L91" s="11">
        <f t="shared" si="59"/>
        <v>8847</v>
      </c>
      <c r="M91" s="11">
        <v>8067</v>
      </c>
      <c r="N91" s="11">
        <v>76</v>
      </c>
      <c r="O91" s="11">
        <f t="shared" si="60"/>
        <v>8143</v>
      </c>
      <c r="P91" s="11">
        <f t="shared" si="49"/>
        <v>0.92042500282581663</v>
      </c>
      <c r="Q91" s="11">
        <v>6258</v>
      </c>
      <c r="R91" s="11">
        <v>593</v>
      </c>
      <c r="S91" s="11">
        <f t="shared" si="61"/>
        <v>6851</v>
      </c>
      <c r="T91" s="11">
        <v>5828</v>
      </c>
      <c r="U91" s="11">
        <v>368</v>
      </c>
      <c r="V91" s="11">
        <f t="shared" si="62"/>
        <v>6196</v>
      </c>
      <c r="W91" s="11">
        <f t="shared" si="50"/>
        <v>0.90439351919427824</v>
      </c>
    </row>
    <row r="92" spans="1:23" x14ac:dyDescent="0.2">
      <c r="A92" s="11" t="s">
        <v>170</v>
      </c>
      <c r="B92" s="11" t="s">
        <v>399</v>
      </c>
      <c r="C92" s="11">
        <v>6628</v>
      </c>
      <c r="D92" s="11">
        <v>225</v>
      </c>
      <c r="E92" s="11">
        <f t="shared" si="57"/>
        <v>6853</v>
      </c>
      <c r="F92" s="11">
        <v>4177</v>
      </c>
      <c r="G92" s="11">
        <v>120</v>
      </c>
      <c r="H92" s="11">
        <f t="shared" si="58"/>
        <v>4297</v>
      </c>
      <c r="I92" s="11">
        <f t="shared" si="48"/>
        <v>0.62702466073252594</v>
      </c>
      <c r="J92" s="11">
        <v>2327</v>
      </c>
      <c r="K92" s="11">
        <v>0</v>
      </c>
      <c r="L92" s="11">
        <f t="shared" si="59"/>
        <v>2327</v>
      </c>
      <c r="M92" s="11">
        <v>1880</v>
      </c>
      <c r="N92" s="11">
        <v>0</v>
      </c>
      <c r="O92" s="11">
        <f t="shared" si="60"/>
        <v>1880</v>
      </c>
      <c r="P92" s="11">
        <f t="shared" si="49"/>
        <v>0.80790717662226041</v>
      </c>
      <c r="Q92" s="11">
        <v>3171</v>
      </c>
      <c r="R92" s="11">
        <v>52</v>
      </c>
      <c r="S92" s="11">
        <f t="shared" si="61"/>
        <v>3223</v>
      </c>
      <c r="T92" s="11">
        <v>1551</v>
      </c>
      <c r="U92" s="11">
        <v>52</v>
      </c>
      <c r="V92" s="11">
        <f t="shared" si="62"/>
        <v>1603</v>
      </c>
      <c r="W92" s="11">
        <f t="shared" si="50"/>
        <v>0.49736270555383183</v>
      </c>
    </row>
    <row r="93" spans="1:23" x14ac:dyDescent="0.2">
      <c r="A93" s="11" t="s">
        <v>172</v>
      </c>
      <c r="B93" s="11" t="s">
        <v>399</v>
      </c>
      <c r="C93" s="11">
        <v>3379</v>
      </c>
      <c r="D93" s="11">
        <v>111</v>
      </c>
      <c r="E93" s="11">
        <f t="shared" si="57"/>
        <v>3490</v>
      </c>
      <c r="F93" s="11">
        <v>3081</v>
      </c>
      <c r="G93" s="11">
        <v>75</v>
      </c>
      <c r="H93" s="11">
        <f t="shared" si="58"/>
        <v>3156</v>
      </c>
      <c r="I93" s="11">
        <f t="shared" si="48"/>
        <v>0.90429799426934099</v>
      </c>
      <c r="J93" s="11">
        <v>1068</v>
      </c>
      <c r="K93" s="11">
        <v>75</v>
      </c>
      <c r="L93" s="11">
        <f t="shared" si="59"/>
        <v>1143</v>
      </c>
      <c r="M93" s="11">
        <v>1023</v>
      </c>
      <c r="N93" s="11">
        <v>75</v>
      </c>
      <c r="O93" s="11">
        <f t="shared" si="60"/>
        <v>1098</v>
      </c>
      <c r="P93" s="11">
        <f t="shared" si="49"/>
        <v>0.96062992125984248</v>
      </c>
      <c r="Q93" s="11">
        <v>1765</v>
      </c>
      <c r="R93" s="11">
        <v>0</v>
      </c>
      <c r="S93" s="11">
        <f t="shared" si="61"/>
        <v>1765</v>
      </c>
      <c r="T93" s="11">
        <v>1610</v>
      </c>
      <c r="U93" s="11">
        <v>0</v>
      </c>
      <c r="V93" s="11">
        <f t="shared" si="62"/>
        <v>1610</v>
      </c>
      <c r="W93" s="11">
        <f t="shared" si="50"/>
        <v>0.91218130311614731</v>
      </c>
    </row>
    <row r="94" spans="1:23" x14ac:dyDescent="0.2">
      <c r="A94" s="11" t="s">
        <v>174</v>
      </c>
      <c r="B94" s="11" t="s">
        <v>399</v>
      </c>
      <c r="C94" s="11">
        <v>12255</v>
      </c>
      <c r="D94" s="11">
        <v>409</v>
      </c>
      <c r="E94" s="11">
        <f t="shared" si="57"/>
        <v>12664</v>
      </c>
      <c r="F94" s="11">
        <v>10370</v>
      </c>
      <c r="G94" s="11">
        <v>174</v>
      </c>
      <c r="H94" s="11">
        <f t="shared" si="58"/>
        <v>10544</v>
      </c>
      <c r="I94" s="11">
        <f t="shared" si="48"/>
        <v>0.83259633607075179</v>
      </c>
      <c r="J94" s="11">
        <v>4048</v>
      </c>
      <c r="K94" s="11">
        <v>0</v>
      </c>
      <c r="L94" s="11">
        <f t="shared" si="59"/>
        <v>4048</v>
      </c>
      <c r="M94" s="11">
        <v>3356</v>
      </c>
      <c r="N94" s="11">
        <v>0</v>
      </c>
      <c r="O94" s="11">
        <f t="shared" si="60"/>
        <v>3356</v>
      </c>
      <c r="P94" s="11">
        <f t="shared" si="49"/>
        <v>0.82905138339920947</v>
      </c>
      <c r="Q94" s="11">
        <v>5413</v>
      </c>
      <c r="R94" s="11">
        <v>409</v>
      </c>
      <c r="S94" s="11">
        <f t="shared" si="61"/>
        <v>5822</v>
      </c>
      <c r="T94" s="11">
        <v>4542</v>
      </c>
      <c r="U94" s="11">
        <v>174</v>
      </c>
      <c r="V94" s="11">
        <f t="shared" si="62"/>
        <v>4716</v>
      </c>
      <c r="W94" s="11">
        <f t="shared" si="50"/>
        <v>0.81003091721058051</v>
      </c>
    </row>
    <row r="95" spans="1:23" x14ac:dyDescent="0.2">
      <c r="A95" s="11" t="s">
        <v>176</v>
      </c>
      <c r="B95" s="11" t="s">
        <v>399</v>
      </c>
      <c r="C95" s="11">
        <v>5572</v>
      </c>
      <c r="D95" s="11">
        <v>1214</v>
      </c>
      <c r="E95" s="11">
        <f t="shared" si="57"/>
        <v>6786</v>
      </c>
      <c r="F95" s="11">
        <v>4449</v>
      </c>
      <c r="G95" s="11">
        <v>648</v>
      </c>
      <c r="H95" s="11">
        <f t="shared" si="58"/>
        <v>5097</v>
      </c>
      <c r="I95" s="11">
        <f t="shared" si="48"/>
        <v>0.75110521662245799</v>
      </c>
      <c r="J95" s="11">
        <v>2300</v>
      </c>
      <c r="K95" s="11">
        <v>449</v>
      </c>
      <c r="L95" s="11">
        <f t="shared" si="59"/>
        <v>2749</v>
      </c>
      <c r="M95" s="11">
        <v>2125</v>
      </c>
      <c r="N95" s="11">
        <v>376</v>
      </c>
      <c r="O95" s="11">
        <f t="shared" si="60"/>
        <v>2501</v>
      </c>
      <c r="P95" s="11">
        <f t="shared" si="49"/>
        <v>0.90978537650054569</v>
      </c>
      <c r="Q95" s="11">
        <v>2507</v>
      </c>
      <c r="R95" s="11">
        <v>493</v>
      </c>
      <c r="S95" s="11">
        <f t="shared" si="61"/>
        <v>3000</v>
      </c>
      <c r="T95" s="11">
        <v>2059</v>
      </c>
      <c r="U95" s="11">
        <v>0</v>
      </c>
      <c r="V95" s="11">
        <f t="shared" si="62"/>
        <v>2059</v>
      </c>
      <c r="W95" s="11">
        <f t="shared" si="50"/>
        <v>0.68633333333333335</v>
      </c>
    </row>
    <row r="96" spans="1:23" x14ac:dyDescent="0.2">
      <c r="A96" s="11" t="s">
        <v>178</v>
      </c>
      <c r="B96" s="11" t="s">
        <v>399</v>
      </c>
      <c r="C96" s="11">
        <v>3782</v>
      </c>
      <c r="D96" s="11">
        <v>265</v>
      </c>
      <c r="E96" s="11">
        <f t="shared" si="57"/>
        <v>4047</v>
      </c>
      <c r="F96" s="11">
        <v>3027</v>
      </c>
      <c r="G96" s="11">
        <v>265</v>
      </c>
      <c r="H96" s="11">
        <f t="shared" si="58"/>
        <v>3292</v>
      </c>
      <c r="I96" s="11">
        <f t="shared" si="48"/>
        <v>0.81344205584383489</v>
      </c>
      <c r="J96" s="11">
        <v>824</v>
      </c>
      <c r="K96" s="11">
        <v>0</v>
      </c>
      <c r="L96" s="11">
        <f t="shared" si="59"/>
        <v>824</v>
      </c>
      <c r="M96" s="11">
        <v>771</v>
      </c>
      <c r="N96" s="11">
        <v>0</v>
      </c>
      <c r="O96" s="11">
        <f t="shared" si="60"/>
        <v>771</v>
      </c>
      <c r="P96" s="11">
        <f t="shared" si="49"/>
        <v>0.93567961165048541</v>
      </c>
      <c r="Q96" s="11">
        <v>1547</v>
      </c>
      <c r="R96" s="11">
        <v>0</v>
      </c>
      <c r="S96" s="11">
        <f t="shared" si="61"/>
        <v>1547</v>
      </c>
      <c r="T96" s="11">
        <v>1047</v>
      </c>
      <c r="U96" s="11">
        <v>0</v>
      </c>
      <c r="V96" s="11">
        <f t="shared" si="62"/>
        <v>1047</v>
      </c>
      <c r="W96" s="11">
        <f t="shared" si="50"/>
        <v>0.6767937944408533</v>
      </c>
    </row>
    <row r="97" spans="1:23" x14ac:dyDescent="0.2">
      <c r="A97" s="11" t="s">
        <v>180</v>
      </c>
      <c r="B97" s="11" t="s">
        <v>399</v>
      </c>
      <c r="C97" s="11">
        <v>8621</v>
      </c>
      <c r="D97" s="11">
        <v>0</v>
      </c>
      <c r="E97" s="11">
        <f t="shared" si="57"/>
        <v>8621</v>
      </c>
      <c r="F97" s="11">
        <v>6854</v>
      </c>
      <c r="G97" s="11">
        <v>0</v>
      </c>
      <c r="H97" s="11">
        <f t="shared" si="58"/>
        <v>6854</v>
      </c>
      <c r="I97" s="11">
        <f t="shared" si="48"/>
        <v>0.79503537872636587</v>
      </c>
      <c r="J97" s="11">
        <v>1927</v>
      </c>
      <c r="K97" s="11">
        <v>0</v>
      </c>
      <c r="L97" s="11">
        <f t="shared" si="59"/>
        <v>1927</v>
      </c>
      <c r="M97" s="11">
        <v>1737</v>
      </c>
      <c r="N97" s="11">
        <v>0</v>
      </c>
      <c r="O97" s="11">
        <f t="shared" si="60"/>
        <v>1737</v>
      </c>
      <c r="P97" s="11">
        <f t="shared" si="49"/>
        <v>0.90140114167099117</v>
      </c>
      <c r="Q97" s="11">
        <v>5255</v>
      </c>
      <c r="R97" s="11">
        <v>0</v>
      </c>
      <c r="S97" s="11">
        <f t="shared" si="61"/>
        <v>5255</v>
      </c>
      <c r="T97" s="11">
        <v>4174</v>
      </c>
      <c r="U97" s="11">
        <v>0</v>
      </c>
      <c r="V97" s="11">
        <f t="shared" si="62"/>
        <v>4174</v>
      </c>
      <c r="W97" s="11">
        <f t="shared" si="50"/>
        <v>0.79429115128449101</v>
      </c>
    </row>
    <row r="98" spans="1:23" x14ac:dyDescent="0.2">
      <c r="A98" s="11" t="s">
        <v>182</v>
      </c>
      <c r="B98" s="11" t="s">
        <v>399</v>
      </c>
      <c r="C98" s="11">
        <v>15044</v>
      </c>
      <c r="D98" s="11">
        <v>704</v>
      </c>
      <c r="E98" s="11">
        <f t="shared" si="57"/>
        <v>15748</v>
      </c>
      <c r="F98" s="11">
        <v>12151</v>
      </c>
      <c r="G98" s="11">
        <v>515</v>
      </c>
      <c r="H98" s="11">
        <f t="shared" si="58"/>
        <v>12666</v>
      </c>
      <c r="I98" s="11">
        <f t="shared" si="48"/>
        <v>0.80429260858521712</v>
      </c>
      <c r="J98" s="11">
        <v>5882</v>
      </c>
      <c r="K98" s="11">
        <v>69</v>
      </c>
      <c r="L98" s="11">
        <f t="shared" si="59"/>
        <v>5951</v>
      </c>
      <c r="M98" s="11">
        <v>5097</v>
      </c>
      <c r="N98" s="11">
        <v>69</v>
      </c>
      <c r="O98" s="11">
        <f t="shared" si="60"/>
        <v>5166</v>
      </c>
      <c r="P98" s="11">
        <f t="shared" si="49"/>
        <v>0.86808939674004371</v>
      </c>
      <c r="Q98" s="11">
        <v>7468</v>
      </c>
      <c r="R98" s="11">
        <v>635</v>
      </c>
      <c r="S98" s="11">
        <f t="shared" si="61"/>
        <v>8103</v>
      </c>
      <c r="T98" s="11">
        <v>5360</v>
      </c>
      <c r="U98" s="11">
        <v>446</v>
      </c>
      <c r="V98" s="11">
        <f t="shared" si="62"/>
        <v>5806</v>
      </c>
      <c r="W98" s="11">
        <f t="shared" si="50"/>
        <v>0.71652474392200416</v>
      </c>
    </row>
    <row r="99" spans="1:23" x14ac:dyDescent="0.2">
      <c r="A99" s="11" t="s">
        <v>184</v>
      </c>
      <c r="B99" s="11" t="s">
        <v>399</v>
      </c>
      <c r="C99" s="11">
        <v>4706</v>
      </c>
      <c r="D99" s="11">
        <v>450</v>
      </c>
      <c r="E99" s="11">
        <f t="shared" si="57"/>
        <v>5156</v>
      </c>
      <c r="F99" s="11">
        <v>3963</v>
      </c>
      <c r="G99" s="11">
        <v>374</v>
      </c>
      <c r="H99" s="11">
        <f t="shared" si="58"/>
        <v>4337</v>
      </c>
      <c r="I99" s="11">
        <f t="shared" ref="I99:I130" si="63">H99/E99</f>
        <v>0.84115593483320406</v>
      </c>
      <c r="J99" s="11">
        <v>2594</v>
      </c>
      <c r="K99" s="11">
        <v>250</v>
      </c>
      <c r="L99" s="11">
        <f t="shared" si="59"/>
        <v>2844</v>
      </c>
      <c r="M99" s="11">
        <v>2109</v>
      </c>
      <c r="N99" s="11">
        <v>250</v>
      </c>
      <c r="O99" s="11">
        <f t="shared" si="60"/>
        <v>2359</v>
      </c>
      <c r="P99" s="11">
        <f t="shared" ref="P99:P130" si="64">O99/L99</f>
        <v>0.82946554149085794</v>
      </c>
      <c r="Q99" s="11">
        <v>1931</v>
      </c>
      <c r="R99" s="11">
        <v>76</v>
      </c>
      <c r="S99" s="11">
        <f t="shared" si="61"/>
        <v>2007</v>
      </c>
      <c r="T99" s="11">
        <v>1767</v>
      </c>
      <c r="U99" s="11">
        <v>0</v>
      </c>
      <c r="V99" s="11">
        <f t="shared" si="62"/>
        <v>1767</v>
      </c>
      <c r="W99" s="11">
        <f t="shared" ref="W99:W130" si="65">V99/S99</f>
        <v>0.88041853512705526</v>
      </c>
    </row>
    <row r="100" spans="1:23" x14ac:dyDescent="0.2">
      <c r="A100" s="11" t="s">
        <v>186</v>
      </c>
      <c r="B100" s="11" t="s">
        <v>399</v>
      </c>
      <c r="C100" s="11">
        <v>3018</v>
      </c>
      <c r="D100" s="11">
        <v>698</v>
      </c>
      <c r="E100" s="11">
        <f t="shared" si="57"/>
        <v>3716</v>
      </c>
      <c r="F100" s="11">
        <v>2244</v>
      </c>
      <c r="G100" s="11">
        <v>385</v>
      </c>
      <c r="H100" s="11">
        <f t="shared" si="58"/>
        <v>2629</v>
      </c>
      <c r="I100" s="11">
        <f t="shared" si="63"/>
        <v>0.70748116254036597</v>
      </c>
      <c r="J100" s="11">
        <v>1039</v>
      </c>
      <c r="K100" s="11">
        <v>202</v>
      </c>
      <c r="L100" s="11">
        <f t="shared" si="59"/>
        <v>1241</v>
      </c>
      <c r="M100" s="11">
        <v>893</v>
      </c>
      <c r="N100" s="11">
        <v>0</v>
      </c>
      <c r="O100" s="11">
        <f t="shared" si="60"/>
        <v>893</v>
      </c>
      <c r="P100" s="11">
        <f t="shared" si="64"/>
        <v>0.71958098307816276</v>
      </c>
      <c r="Q100" s="11">
        <v>1720</v>
      </c>
      <c r="R100" s="11">
        <v>446</v>
      </c>
      <c r="S100" s="11">
        <f t="shared" si="61"/>
        <v>2166</v>
      </c>
      <c r="T100" s="11">
        <v>1156</v>
      </c>
      <c r="U100" s="11">
        <v>335</v>
      </c>
      <c r="V100" s="11">
        <f t="shared" si="62"/>
        <v>1491</v>
      </c>
      <c r="W100" s="11">
        <f t="shared" si="65"/>
        <v>0.68836565096952906</v>
      </c>
    </row>
    <row r="101" spans="1:23" x14ac:dyDescent="0.2">
      <c r="A101" s="11" t="s">
        <v>188</v>
      </c>
      <c r="B101" s="11" t="s">
        <v>399</v>
      </c>
      <c r="C101" s="11">
        <v>4844</v>
      </c>
      <c r="D101" s="11">
        <v>2946</v>
      </c>
      <c r="E101" s="11">
        <f t="shared" si="57"/>
        <v>7790</v>
      </c>
      <c r="F101" s="11">
        <v>3298</v>
      </c>
      <c r="G101" s="11">
        <v>2320</v>
      </c>
      <c r="H101" s="11">
        <f t="shared" si="58"/>
        <v>5618</v>
      </c>
      <c r="I101" s="11">
        <f t="shared" si="63"/>
        <v>0.721181001283697</v>
      </c>
      <c r="J101" s="11">
        <v>1218</v>
      </c>
      <c r="K101" s="11">
        <v>191</v>
      </c>
      <c r="L101" s="11">
        <f t="shared" si="59"/>
        <v>1409</v>
      </c>
      <c r="M101" s="11">
        <v>585</v>
      </c>
      <c r="N101" s="11">
        <v>97</v>
      </c>
      <c r="O101" s="11">
        <f t="shared" si="60"/>
        <v>682</v>
      </c>
      <c r="P101" s="11">
        <f t="shared" si="64"/>
        <v>0.48403122782114977</v>
      </c>
      <c r="Q101" s="11">
        <v>2807</v>
      </c>
      <c r="R101" s="11">
        <v>1837</v>
      </c>
      <c r="S101" s="11">
        <f t="shared" si="61"/>
        <v>4644</v>
      </c>
      <c r="T101" s="11">
        <v>1894</v>
      </c>
      <c r="U101" s="11">
        <v>1382</v>
      </c>
      <c r="V101" s="11">
        <f t="shared" si="62"/>
        <v>3276</v>
      </c>
      <c r="W101" s="11">
        <f t="shared" si="65"/>
        <v>0.70542635658914732</v>
      </c>
    </row>
    <row r="102" spans="1:23" x14ac:dyDescent="0.2">
      <c r="A102" s="11" t="s">
        <v>190</v>
      </c>
      <c r="B102" s="11" t="s">
        <v>399</v>
      </c>
      <c r="C102" s="11">
        <v>8031</v>
      </c>
      <c r="D102" s="11">
        <v>3490</v>
      </c>
      <c r="E102" s="11">
        <f t="shared" si="57"/>
        <v>11521</v>
      </c>
      <c r="F102" s="11">
        <v>6984</v>
      </c>
      <c r="G102" s="11">
        <v>3269</v>
      </c>
      <c r="H102" s="11">
        <f t="shared" si="58"/>
        <v>10253</v>
      </c>
      <c r="I102" s="11">
        <f t="shared" si="63"/>
        <v>0.88994010936550649</v>
      </c>
      <c r="J102" s="11">
        <v>1810</v>
      </c>
      <c r="K102" s="11">
        <v>115</v>
      </c>
      <c r="L102" s="11">
        <f t="shared" si="59"/>
        <v>1925</v>
      </c>
      <c r="M102" s="11">
        <v>1775</v>
      </c>
      <c r="N102" s="11">
        <v>54</v>
      </c>
      <c r="O102" s="11">
        <f t="shared" si="60"/>
        <v>1829</v>
      </c>
      <c r="P102" s="11">
        <f t="shared" si="64"/>
        <v>0.95012987012987016</v>
      </c>
      <c r="Q102" s="11">
        <v>4432</v>
      </c>
      <c r="R102" s="11">
        <v>2633</v>
      </c>
      <c r="S102" s="11">
        <f t="shared" si="61"/>
        <v>7065</v>
      </c>
      <c r="T102" s="11">
        <v>4084</v>
      </c>
      <c r="U102" s="11">
        <v>2538</v>
      </c>
      <c r="V102" s="11">
        <f t="shared" si="62"/>
        <v>6622</v>
      </c>
      <c r="W102" s="11">
        <f t="shared" si="65"/>
        <v>0.93729653220099085</v>
      </c>
    </row>
    <row r="103" spans="1:23" x14ac:dyDescent="0.2">
      <c r="A103" s="11" t="s">
        <v>192</v>
      </c>
      <c r="B103" s="11" t="s">
        <v>399</v>
      </c>
      <c r="C103" s="11">
        <v>2001</v>
      </c>
      <c r="D103" s="11">
        <v>361</v>
      </c>
      <c r="E103" s="11">
        <f t="shared" si="57"/>
        <v>2362</v>
      </c>
      <c r="F103" s="11">
        <v>2001</v>
      </c>
      <c r="G103" s="11">
        <v>145</v>
      </c>
      <c r="H103" s="11">
        <f t="shared" si="58"/>
        <v>2146</v>
      </c>
      <c r="I103" s="11">
        <f t="shared" si="63"/>
        <v>0.90855207451312447</v>
      </c>
      <c r="J103" s="11">
        <v>1656</v>
      </c>
      <c r="K103" s="11">
        <v>242</v>
      </c>
      <c r="L103" s="11">
        <f t="shared" si="59"/>
        <v>1898</v>
      </c>
      <c r="M103" s="11">
        <v>1656</v>
      </c>
      <c r="N103" s="11">
        <v>145</v>
      </c>
      <c r="O103" s="11">
        <f t="shared" si="60"/>
        <v>1801</v>
      </c>
      <c r="P103" s="11">
        <f t="shared" si="64"/>
        <v>0.94889357218124337</v>
      </c>
      <c r="Q103" s="11">
        <v>188</v>
      </c>
      <c r="R103" s="11">
        <v>119</v>
      </c>
      <c r="S103" s="11">
        <f t="shared" si="61"/>
        <v>307</v>
      </c>
      <c r="T103" s="11">
        <v>188</v>
      </c>
      <c r="U103" s="11">
        <v>0</v>
      </c>
      <c r="V103" s="11">
        <f t="shared" si="62"/>
        <v>188</v>
      </c>
      <c r="W103" s="11">
        <f t="shared" si="65"/>
        <v>0.6123778501628665</v>
      </c>
    </row>
    <row r="104" spans="1:23" x14ac:dyDescent="0.2">
      <c r="A104" s="11" t="s">
        <v>194</v>
      </c>
      <c r="B104" s="11" t="s">
        <v>399</v>
      </c>
      <c r="C104" s="11">
        <v>13140</v>
      </c>
      <c r="D104" s="11">
        <v>2696</v>
      </c>
      <c r="E104" s="11">
        <f t="shared" si="57"/>
        <v>15836</v>
      </c>
      <c r="F104" s="11">
        <v>11195</v>
      </c>
      <c r="G104" s="11">
        <v>2358</v>
      </c>
      <c r="H104" s="11">
        <f t="shared" si="58"/>
        <v>13553</v>
      </c>
      <c r="I104" s="11">
        <f t="shared" si="63"/>
        <v>0.85583480676938617</v>
      </c>
      <c r="J104" s="11">
        <v>3683</v>
      </c>
      <c r="K104" s="11">
        <v>1197</v>
      </c>
      <c r="L104" s="11">
        <f t="shared" si="59"/>
        <v>4880</v>
      </c>
      <c r="M104" s="11">
        <v>3303</v>
      </c>
      <c r="N104" s="11">
        <v>1110</v>
      </c>
      <c r="O104" s="11">
        <f t="shared" si="60"/>
        <v>4413</v>
      </c>
      <c r="P104" s="11">
        <f t="shared" si="64"/>
        <v>0.90430327868852456</v>
      </c>
      <c r="Q104" s="11">
        <v>6274</v>
      </c>
      <c r="R104" s="11">
        <v>1050</v>
      </c>
      <c r="S104" s="11">
        <f t="shared" si="61"/>
        <v>7324</v>
      </c>
      <c r="T104" s="11">
        <v>5519</v>
      </c>
      <c r="U104" s="11">
        <v>978</v>
      </c>
      <c r="V104" s="11">
        <f t="shared" si="62"/>
        <v>6497</v>
      </c>
      <c r="W104" s="11">
        <f t="shared" si="65"/>
        <v>0.88708356089568541</v>
      </c>
    </row>
    <row r="105" spans="1:23" x14ac:dyDescent="0.2">
      <c r="A105" s="11" t="s">
        <v>196</v>
      </c>
      <c r="B105" s="11" t="s">
        <v>399</v>
      </c>
      <c r="C105" s="11">
        <v>4299</v>
      </c>
      <c r="D105" s="11">
        <v>76</v>
      </c>
      <c r="E105" s="11">
        <f t="shared" si="57"/>
        <v>4375</v>
      </c>
      <c r="F105" s="11">
        <v>3250</v>
      </c>
      <c r="G105" s="11">
        <v>76</v>
      </c>
      <c r="H105" s="11">
        <f t="shared" si="58"/>
        <v>3326</v>
      </c>
      <c r="I105" s="11">
        <f t="shared" si="63"/>
        <v>0.76022857142857148</v>
      </c>
      <c r="J105" s="11">
        <v>1067</v>
      </c>
      <c r="K105" s="11">
        <v>76</v>
      </c>
      <c r="L105" s="11">
        <f t="shared" si="59"/>
        <v>1143</v>
      </c>
      <c r="M105" s="11">
        <v>873</v>
      </c>
      <c r="N105" s="11">
        <v>76</v>
      </c>
      <c r="O105" s="11">
        <f t="shared" si="60"/>
        <v>949</v>
      </c>
      <c r="P105" s="11">
        <f t="shared" si="64"/>
        <v>0.83027121609798771</v>
      </c>
      <c r="Q105" s="11">
        <v>2565</v>
      </c>
      <c r="R105" s="11">
        <v>0</v>
      </c>
      <c r="S105" s="11">
        <f t="shared" si="61"/>
        <v>2565</v>
      </c>
      <c r="T105" s="11">
        <v>2003</v>
      </c>
      <c r="U105" s="11">
        <v>0</v>
      </c>
      <c r="V105" s="11">
        <f t="shared" si="62"/>
        <v>2003</v>
      </c>
      <c r="W105" s="11">
        <f t="shared" si="65"/>
        <v>0.78089668615984409</v>
      </c>
    </row>
    <row r="106" spans="1:23" x14ac:dyDescent="0.2">
      <c r="A106" s="11" t="s">
        <v>198</v>
      </c>
      <c r="B106" s="11" t="s">
        <v>399</v>
      </c>
      <c r="C106" s="11">
        <v>5919</v>
      </c>
      <c r="D106" s="11">
        <v>118</v>
      </c>
      <c r="E106" s="11">
        <f t="shared" si="57"/>
        <v>6037</v>
      </c>
      <c r="F106" s="11">
        <v>5331</v>
      </c>
      <c r="G106" s="11">
        <v>118</v>
      </c>
      <c r="H106" s="11">
        <f t="shared" si="58"/>
        <v>5449</v>
      </c>
      <c r="I106" s="11">
        <f t="shared" si="63"/>
        <v>0.90260062945171438</v>
      </c>
      <c r="J106" s="11">
        <v>1541</v>
      </c>
      <c r="K106" s="11">
        <v>0</v>
      </c>
      <c r="L106" s="11">
        <f t="shared" si="59"/>
        <v>1541</v>
      </c>
      <c r="M106" s="11">
        <v>1541</v>
      </c>
      <c r="N106" s="11">
        <v>0</v>
      </c>
      <c r="O106" s="11">
        <f t="shared" si="60"/>
        <v>1541</v>
      </c>
      <c r="P106" s="11">
        <f t="shared" si="64"/>
        <v>1</v>
      </c>
      <c r="Q106" s="11">
        <v>3132</v>
      </c>
      <c r="R106" s="11">
        <v>118</v>
      </c>
      <c r="S106" s="11">
        <f t="shared" si="61"/>
        <v>3250</v>
      </c>
      <c r="T106" s="11">
        <v>2645</v>
      </c>
      <c r="U106" s="11">
        <v>118</v>
      </c>
      <c r="V106" s="11">
        <f t="shared" si="62"/>
        <v>2763</v>
      </c>
      <c r="W106" s="11">
        <f t="shared" si="65"/>
        <v>0.85015384615384615</v>
      </c>
    </row>
    <row r="107" spans="1:23" x14ac:dyDescent="0.2">
      <c r="A107" s="11" t="s">
        <v>200</v>
      </c>
      <c r="B107" s="11" t="s">
        <v>399</v>
      </c>
      <c r="C107" s="11">
        <v>8223</v>
      </c>
      <c r="D107" s="11">
        <v>350</v>
      </c>
      <c r="E107" s="11">
        <f t="shared" si="57"/>
        <v>8573</v>
      </c>
      <c r="F107" s="11">
        <v>7749</v>
      </c>
      <c r="G107" s="11">
        <v>350</v>
      </c>
      <c r="H107" s="11">
        <f t="shared" si="58"/>
        <v>8099</v>
      </c>
      <c r="I107" s="11">
        <f t="shared" si="63"/>
        <v>0.94471013647497959</v>
      </c>
      <c r="J107" s="11">
        <v>6438</v>
      </c>
      <c r="K107" s="11">
        <v>311</v>
      </c>
      <c r="L107" s="11">
        <f t="shared" si="59"/>
        <v>6749</v>
      </c>
      <c r="M107" s="11">
        <v>6308</v>
      </c>
      <c r="N107" s="11">
        <v>311</v>
      </c>
      <c r="O107" s="11">
        <f t="shared" si="60"/>
        <v>6619</v>
      </c>
      <c r="P107" s="11">
        <f t="shared" si="64"/>
        <v>0.98073788709438436</v>
      </c>
      <c r="Q107" s="11">
        <v>753</v>
      </c>
      <c r="R107" s="11">
        <v>39</v>
      </c>
      <c r="S107" s="11">
        <f t="shared" si="61"/>
        <v>792</v>
      </c>
      <c r="T107" s="11">
        <v>409</v>
      </c>
      <c r="U107" s="11">
        <v>39</v>
      </c>
      <c r="V107" s="11">
        <f t="shared" si="62"/>
        <v>448</v>
      </c>
      <c r="W107" s="11">
        <f t="shared" si="65"/>
        <v>0.56565656565656564</v>
      </c>
    </row>
    <row r="108" spans="1:23" x14ac:dyDescent="0.2">
      <c r="A108" s="11" t="s">
        <v>202</v>
      </c>
      <c r="B108" s="11" t="s">
        <v>399</v>
      </c>
      <c r="C108" s="11">
        <v>6135</v>
      </c>
      <c r="D108" s="11">
        <v>787</v>
      </c>
      <c r="E108" s="11">
        <f t="shared" si="57"/>
        <v>6922</v>
      </c>
      <c r="F108" s="11">
        <v>4557</v>
      </c>
      <c r="G108" s="11">
        <v>787</v>
      </c>
      <c r="H108" s="11">
        <f t="shared" si="58"/>
        <v>5344</v>
      </c>
      <c r="I108" s="11">
        <f t="shared" si="63"/>
        <v>0.77203120485408838</v>
      </c>
      <c r="J108" s="11">
        <v>2934</v>
      </c>
      <c r="K108" s="11">
        <v>787</v>
      </c>
      <c r="L108" s="11">
        <f t="shared" si="59"/>
        <v>3721</v>
      </c>
      <c r="M108" s="11">
        <v>2352</v>
      </c>
      <c r="N108" s="11">
        <v>787</v>
      </c>
      <c r="O108" s="11">
        <f t="shared" si="60"/>
        <v>3139</v>
      </c>
      <c r="P108" s="11">
        <f t="shared" si="64"/>
        <v>0.84359043267938727</v>
      </c>
      <c r="Q108" s="11">
        <v>1979</v>
      </c>
      <c r="R108" s="11">
        <v>0</v>
      </c>
      <c r="S108" s="11">
        <f t="shared" si="61"/>
        <v>1979</v>
      </c>
      <c r="T108" s="11">
        <v>1462</v>
      </c>
      <c r="U108" s="11">
        <v>0</v>
      </c>
      <c r="V108" s="11">
        <f t="shared" si="62"/>
        <v>1462</v>
      </c>
      <c r="W108" s="11">
        <f t="shared" si="65"/>
        <v>0.73875694795351188</v>
      </c>
    </row>
    <row r="109" spans="1:23" x14ac:dyDescent="0.2">
      <c r="A109" s="11" t="s">
        <v>204</v>
      </c>
      <c r="B109" s="11" t="s">
        <v>399</v>
      </c>
      <c r="C109" s="11">
        <v>8525</v>
      </c>
      <c r="D109" s="11">
        <v>2059</v>
      </c>
      <c r="E109" s="11">
        <f t="shared" si="57"/>
        <v>10584</v>
      </c>
      <c r="F109" s="11">
        <v>6961</v>
      </c>
      <c r="G109" s="11">
        <v>1800</v>
      </c>
      <c r="H109" s="11">
        <f t="shared" si="58"/>
        <v>8761</v>
      </c>
      <c r="I109" s="11">
        <f t="shared" si="63"/>
        <v>0.82775888133030995</v>
      </c>
      <c r="J109" s="11">
        <v>2321</v>
      </c>
      <c r="K109" s="11">
        <v>500</v>
      </c>
      <c r="L109" s="11">
        <f t="shared" si="59"/>
        <v>2821</v>
      </c>
      <c r="M109" s="11">
        <v>1688</v>
      </c>
      <c r="N109" s="11">
        <v>442</v>
      </c>
      <c r="O109" s="11">
        <f t="shared" si="60"/>
        <v>2130</v>
      </c>
      <c r="P109" s="11">
        <f t="shared" si="64"/>
        <v>0.75505140021269057</v>
      </c>
      <c r="Q109" s="11">
        <v>5225</v>
      </c>
      <c r="R109" s="11">
        <v>210</v>
      </c>
      <c r="S109" s="11">
        <f t="shared" si="61"/>
        <v>5435</v>
      </c>
      <c r="T109" s="11">
        <v>4473</v>
      </c>
      <c r="U109" s="11">
        <v>210</v>
      </c>
      <c r="V109" s="11">
        <f t="shared" si="62"/>
        <v>4683</v>
      </c>
      <c r="W109" s="11">
        <f t="shared" si="65"/>
        <v>0.86163753449862002</v>
      </c>
    </row>
    <row r="110" spans="1:23" x14ac:dyDescent="0.2">
      <c r="A110" s="11" t="s">
        <v>206</v>
      </c>
      <c r="B110" s="11" t="s">
        <v>399</v>
      </c>
      <c r="C110" s="11">
        <v>18935</v>
      </c>
      <c r="D110" s="11">
        <v>4371</v>
      </c>
      <c r="E110" s="11">
        <f t="shared" si="57"/>
        <v>23306</v>
      </c>
      <c r="F110" s="11">
        <v>15313</v>
      </c>
      <c r="G110" s="11">
        <v>3310</v>
      </c>
      <c r="H110" s="11">
        <f t="shared" si="58"/>
        <v>18623</v>
      </c>
      <c r="I110" s="11">
        <f t="shared" si="63"/>
        <v>0.79906461855316224</v>
      </c>
      <c r="J110" s="11">
        <v>3113</v>
      </c>
      <c r="K110" s="11">
        <v>1866</v>
      </c>
      <c r="L110" s="11">
        <f t="shared" si="59"/>
        <v>4979</v>
      </c>
      <c r="M110" s="11">
        <v>2369</v>
      </c>
      <c r="N110" s="11">
        <v>1470</v>
      </c>
      <c r="O110" s="11">
        <f t="shared" si="60"/>
        <v>3839</v>
      </c>
      <c r="P110" s="11">
        <f t="shared" si="64"/>
        <v>0.77103836111669011</v>
      </c>
      <c r="Q110" s="11">
        <v>12733</v>
      </c>
      <c r="R110" s="11">
        <v>1465</v>
      </c>
      <c r="S110" s="11">
        <f t="shared" si="61"/>
        <v>14198</v>
      </c>
      <c r="T110" s="11">
        <v>10315</v>
      </c>
      <c r="U110" s="11">
        <v>1049</v>
      </c>
      <c r="V110" s="11">
        <f t="shared" si="62"/>
        <v>11364</v>
      </c>
      <c r="W110" s="11">
        <f t="shared" si="65"/>
        <v>0.80039442174954223</v>
      </c>
    </row>
    <row r="111" spans="1:23" x14ac:dyDescent="0.2">
      <c r="A111" s="11" t="s">
        <v>208</v>
      </c>
      <c r="B111" s="11" t="s">
        <v>399</v>
      </c>
      <c r="C111" s="11">
        <v>6243</v>
      </c>
      <c r="D111" s="11">
        <v>601</v>
      </c>
      <c r="E111" s="11">
        <f t="shared" ref="E111:E133" si="66">C111+D111</f>
        <v>6844</v>
      </c>
      <c r="F111" s="11">
        <v>5017</v>
      </c>
      <c r="G111" s="11">
        <v>527</v>
      </c>
      <c r="H111" s="11">
        <f t="shared" ref="H111:H133" si="67">F111+G111</f>
        <v>5544</v>
      </c>
      <c r="I111" s="11">
        <f t="shared" si="63"/>
        <v>0.81005260081823494</v>
      </c>
      <c r="J111" s="11">
        <v>3315</v>
      </c>
      <c r="K111" s="11">
        <v>487</v>
      </c>
      <c r="L111" s="11">
        <f t="shared" ref="L111:L133" si="68">J111+K111</f>
        <v>3802</v>
      </c>
      <c r="M111" s="11">
        <v>2975</v>
      </c>
      <c r="N111" s="11">
        <v>413</v>
      </c>
      <c r="O111" s="11">
        <f t="shared" ref="O111:O133" si="69">M111+N111</f>
        <v>3388</v>
      </c>
      <c r="P111" s="11">
        <f t="shared" si="64"/>
        <v>0.89110994213571804</v>
      </c>
      <c r="Q111" s="11">
        <v>2364</v>
      </c>
      <c r="R111" s="11">
        <v>114</v>
      </c>
      <c r="S111" s="11">
        <f t="shared" ref="S111:S133" si="70">Q111+R111</f>
        <v>2478</v>
      </c>
      <c r="T111" s="11">
        <v>1523</v>
      </c>
      <c r="U111" s="11">
        <v>114</v>
      </c>
      <c r="V111" s="11">
        <f t="shared" ref="V111:V133" si="71">T111+U111</f>
        <v>1637</v>
      </c>
      <c r="W111" s="11">
        <f t="shared" si="65"/>
        <v>0.66061339790153351</v>
      </c>
    </row>
    <row r="112" spans="1:23" x14ac:dyDescent="0.2">
      <c r="A112" s="11" t="s">
        <v>210</v>
      </c>
      <c r="B112" s="11" t="s">
        <v>399</v>
      </c>
      <c r="C112" s="11">
        <v>7010</v>
      </c>
      <c r="D112" s="11">
        <v>2454</v>
      </c>
      <c r="E112" s="11">
        <f t="shared" si="66"/>
        <v>9464</v>
      </c>
      <c r="F112" s="11">
        <v>6278</v>
      </c>
      <c r="G112" s="11">
        <v>2225</v>
      </c>
      <c r="H112" s="11">
        <f t="shared" si="67"/>
        <v>8503</v>
      </c>
      <c r="I112" s="11">
        <f t="shared" si="63"/>
        <v>0.89845731191885037</v>
      </c>
      <c r="J112" s="11">
        <v>4337</v>
      </c>
      <c r="K112" s="11">
        <v>1510</v>
      </c>
      <c r="L112" s="11">
        <f t="shared" si="68"/>
        <v>5847</v>
      </c>
      <c r="M112" s="11">
        <v>3683</v>
      </c>
      <c r="N112" s="11">
        <v>1510</v>
      </c>
      <c r="O112" s="11">
        <f t="shared" si="69"/>
        <v>5193</v>
      </c>
      <c r="P112" s="11">
        <f t="shared" si="64"/>
        <v>0.888147768086198</v>
      </c>
      <c r="Q112" s="11">
        <v>1523</v>
      </c>
      <c r="R112" s="11">
        <v>848</v>
      </c>
      <c r="S112" s="11">
        <f t="shared" si="70"/>
        <v>2371</v>
      </c>
      <c r="T112" s="11">
        <v>1445</v>
      </c>
      <c r="U112" s="11">
        <v>619</v>
      </c>
      <c r="V112" s="11">
        <f t="shared" si="71"/>
        <v>2064</v>
      </c>
      <c r="W112" s="11">
        <f t="shared" si="65"/>
        <v>0.87051876845212994</v>
      </c>
    </row>
    <row r="113" spans="1:23" x14ac:dyDescent="0.2">
      <c r="A113" s="11" t="s">
        <v>212</v>
      </c>
      <c r="B113" s="11" t="s">
        <v>399</v>
      </c>
      <c r="C113" s="11">
        <v>4354</v>
      </c>
      <c r="D113" s="11">
        <v>1228</v>
      </c>
      <c r="E113" s="11">
        <f t="shared" si="66"/>
        <v>5582</v>
      </c>
      <c r="F113" s="11">
        <v>3911</v>
      </c>
      <c r="G113" s="11">
        <v>1141</v>
      </c>
      <c r="H113" s="11">
        <f t="shared" si="67"/>
        <v>5052</v>
      </c>
      <c r="I113" s="11">
        <f t="shared" si="63"/>
        <v>0.90505195270512362</v>
      </c>
      <c r="J113" s="11">
        <v>4084</v>
      </c>
      <c r="K113" s="11">
        <v>782</v>
      </c>
      <c r="L113" s="11">
        <f t="shared" si="68"/>
        <v>4866</v>
      </c>
      <c r="M113" s="11">
        <v>3772</v>
      </c>
      <c r="N113" s="11">
        <v>782</v>
      </c>
      <c r="O113" s="11">
        <f t="shared" si="69"/>
        <v>4554</v>
      </c>
      <c r="P113" s="11">
        <f t="shared" si="64"/>
        <v>0.93588162762022198</v>
      </c>
      <c r="Q113" s="11">
        <v>270</v>
      </c>
      <c r="R113" s="11">
        <v>446</v>
      </c>
      <c r="S113" s="11">
        <f t="shared" si="70"/>
        <v>716</v>
      </c>
      <c r="T113" s="11">
        <v>139</v>
      </c>
      <c r="U113" s="11">
        <v>359</v>
      </c>
      <c r="V113" s="11">
        <f t="shared" si="71"/>
        <v>498</v>
      </c>
      <c r="W113" s="11">
        <f t="shared" si="65"/>
        <v>0.6955307262569832</v>
      </c>
    </row>
    <row r="114" spans="1:23" x14ac:dyDescent="0.2">
      <c r="A114" s="11" t="s">
        <v>214</v>
      </c>
      <c r="B114" s="11" t="s">
        <v>399</v>
      </c>
      <c r="C114" s="11">
        <v>5933</v>
      </c>
      <c r="D114" s="11">
        <v>2192</v>
      </c>
      <c r="E114" s="11">
        <f t="shared" si="66"/>
        <v>8125</v>
      </c>
      <c r="F114" s="11">
        <v>4459</v>
      </c>
      <c r="G114" s="11">
        <v>1819</v>
      </c>
      <c r="H114" s="11">
        <f t="shared" si="67"/>
        <v>6278</v>
      </c>
      <c r="I114" s="11">
        <f t="shared" si="63"/>
        <v>0.77267692307692304</v>
      </c>
      <c r="J114" s="11">
        <v>4089</v>
      </c>
      <c r="K114" s="11">
        <v>1819</v>
      </c>
      <c r="L114" s="11">
        <f t="shared" si="68"/>
        <v>5908</v>
      </c>
      <c r="M114" s="11">
        <v>2979</v>
      </c>
      <c r="N114" s="11">
        <v>1819</v>
      </c>
      <c r="O114" s="11">
        <f t="shared" si="69"/>
        <v>4798</v>
      </c>
      <c r="P114" s="11">
        <f t="shared" si="64"/>
        <v>0.81211916046039268</v>
      </c>
      <c r="Q114" s="11">
        <v>1844</v>
      </c>
      <c r="R114" s="11">
        <v>373</v>
      </c>
      <c r="S114" s="11">
        <f t="shared" si="70"/>
        <v>2217</v>
      </c>
      <c r="T114" s="11">
        <v>1480</v>
      </c>
      <c r="U114" s="11">
        <v>0</v>
      </c>
      <c r="V114" s="11">
        <f t="shared" si="71"/>
        <v>1480</v>
      </c>
      <c r="W114" s="11">
        <f t="shared" si="65"/>
        <v>0.66756878664862429</v>
      </c>
    </row>
    <row r="115" spans="1:23" x14ac:dyDescent="0.2">
      <c r="A115" s="11" t="s">
        <v>216</v>
      </c>
      <c r="B115" s="11" t="s">
        <v>399</v>
      </c>
      <c r="C115" s="11">
        <v>5485</v>
      </c>
      <c r="D115" s="11">
        <v>3630</v>
      </c>
      <c r="E115" s="11">
        <f t="shared" si="66"/>
        <v>9115</v>
      </c>
      <c r="F115" s="11">
        <v>3996</v>
      </c>
      <c r="G115" s="11">
        <v>3630</v>
      </c>
      <c r="H115" s="11">
        <f t="shared" si="67"/>
        <v>7626</v>
      </c>
      <c r="I115" s="11">
        <f t="shared" si="63"/>
        <v>0.83664289632473943</v>
      </c>
      <c r="J115" s="11">
        <v>4698</v>
      </c>
      <c r="K115" s="11">
        <v>3264</v>
      </c>
      <c r="L115" s="11">
        <f t="shared" si="68"/>
        <v>7962</v>
      </c>
      <c r="M115" s="11">
        <v>3768</v>
      </c>
      <c r="N115" s="11">
        <v>3264</v>
      </c>
      <c r="O115" s="11">
        <f t="shared" si="69"/>
        <v>7032</v>
      </c>
      <c r="P115" s="11">
        <f t="shared" si="64"/>
        <v>0.88319517709118311</v>
      </c>
      <c r="Q115" s="11">
        <v>787</v>
      </c>
      <c r="R115" s="11">
        <v>366</v>
      </c>
      <c r="S115" s="11">
        <f t="shared" si="70"/>
        <v>1153</v>
      </c>
      <c r="T115" s="11">
        <v>228</v>
      </c>
      <c r="U115" s="11">
        <v>366</v>
      </c>
      <c r="V115" s="11">
        <f t="shared" si="71"/>
        <v>594</v>
      </c>
      <c r="W115" s="11">
        <f t="shared" si="65"/>
        <v>0.51517779705117084</v>
      </c>
    </row>
    <row r="116" spans="1:23" x14ac:dyDescent="0.2">
      <c r="A116" s="11" t="s">
        <v>218</v>
      </c>
      <c r="B116" s="11" t="s">
        <v>399</v>
      </c>
      <c r="C116" s="11">
        <v>10775</v>
      </c>
      <c r="D116" s="11">
        <v>842</v>
      </c>
      <c r="E116" s="11">
        <f t="shared" si="66"/>
        <v>11617</v>
      </c>
      <c r="F116" s="11">
        <v>9576</v>
      </c>
      <c r="G116" s="11">
        <v>505</v>
      </c>
      <c r="H116" s="11">
        <f t="shared" si="67"/>
        <v>10081</v>
      </c>
      <c r="I116" s="11">
        <f t="shared" si="63"/>
        <v>0.8677799776190066</v>
      </c>
      <c r="J116" s="11">
        <v>3961</v>
      </c>
      <c r="K116" s="11">
        <v>573</v>
      </c>
      <c r="L116" s="11">
        <f t="shared" si="68"/>
        <v>4534</v>
      </c>
      <c r="M116" s="11">
        <v>3289</v>
      </c>
      <c r="N116" s="11">
        <v>505</v>
      </c>
      <c r="O116" s="11">
        <f t="shared" si="69"/>
        <v>3794</v>
      </c>
      <c r="P116" s="11">
        <f t="shared" si="64"/>
        <v>0.83678870754300838</v>
      </c>
      <c r="Q116" s="11">
        <v>4104</v>
      </c>
      <c r="R116" s="11">
        <v>269</v>
      </c>
      <c r="S116" s="11">
        <f t="shared" si="70"/>
        <v>4373</v>
      </c>
      <c r="T116" s="11">
        <v>3922</v>
      </c>
      <c r="U116" s="11">
        <v>0</v>
      </c>
      <c r="V116" s="11">
        <f t="shared" si="71"/>
        <v>3922</v>
      </c>
      <c r="W116" s="11">
        <f t="shared" si="65"/>
        <v>0.89686713926366335</v>
      </c>
    </row>
    <row r="117" spans="1:23" x14ac:dyDescent="0.2">
      <c r="A117" s="11" t="s">
        <v>220</v>
      </c>
      <c r="B117" s="11" t="s">
        <v>399</v>
      </c>
      <c r="C117" s="11">
        <v>14080</v>
      </c>
      <c r="D117" s="11">
        <v>6302</v>
      </c>
      <c r="E117" s="11">
        <f t="shared" si="66"/>
        <v>20382</v>
      </c>
      <c r="F117" s="11">
        <v>11461</v>
      </c>
      <c r="G117" s="11">
        <v>4953</v>
      </c>
      <c r="H117" s="11">
        <f t="shared" si="67"/>
        <v>16414</v>
      </c>
      <c r="I117" s="11">
        <f t="shared" si="63"/>
        <v>0.805318418212148</v>
      </c>
      <c r="J117" s="11">
        <v>6815</v>
      </c>
      <c r="K117" s="11">
        <v>2771</v>
      </c>
      <c r="L117" s="11">
        <f t="shared" si="68"/>
        <v>9586</v>
      </c>
      <c r="M117" s="11">
        <v>6062</v>
      </c>
      <c r="N117" s="11">
        <v>2155</v>
      </c>
      <c r="O117" s="11">
        <f t="shared" si="69"/>
        <v>8217</v>
      </c>
      <c r="P117" s="11">
        <f t="shared" si="64"/>
        <v>0.85718756519924888</v>
      </c>
      <c r="Q117" s="11">
        <v>5560</v>
      </c>
      <c r="R117" s="11">
        <v>2682</v>
      </c>
      <c r="S117" s="11">
        <f t="shared" si="70"/>
        <v>8242</v>
      </c>
      <c r="T117" s="11">
        <v>3872</v>
      </c>
      <c r="U117" s="11">
        <v>2130</v>
      </c>
      <c r="V117" s="11">
        <f t="shared" si="71"/>
        <v>6002</v>
      </c>
      <c r="W117" s="11">
        <f t="shared" si="65"/>
        <v>0.72822130550837172</v>
      </c>
    </row>
    <row r="118" spans="1:23" x14ac:dyDescent="0.2">
      <c r="A118" s="11" t="s">
        <v>222</v>
      </c>
      <c r="B118" s="11" t="s">
        <v>399</v>
      </c>
      <c r="C118" s="11">
        <v>6239</v>
      </c>
      <c r="D118" s="11">
        <v>1234</v>
      </c>
      <c r="E118" s="11">
        <f t="shared" si="66"/>
        <v>7473</v>
      </c>
      <c r="F118" s="11">
        <v>4950</v>
      </c>
      <c r="G118" s="11">
        <v>1003</v>
      </c>
      <c r="H118" s="11">
        <f t="shared" si="67"/>
        <v>5953</v>
      </c>
      <c r="I118" s="11">
        <f t="shared" si="63"/>
        <v>0.7966010972835541</v>
      </c>
      <c r="J118" s="11">
        <v>1762</v>
      </c>
      <c r="K118" s="11">
        <v>578</v>
      </c>
      <c r="L118" s="11">
        <f t="shared" si="68"/>
        <v>2340</v>
      </c>
      <c r="M118" s="11">
        <v>1297</v>
      </c>
      <c r="N118" s="11">
        <v>543</v>
      </c>
      <c r="O118" s="11">
        <f t="shared" si="69"/>
        <v>1840</v>
      </c>
      <c r="P118" s="11">
        <f t="shared" si="64"/>
        <v>0.78632478632478631</v>
      </c>
      <c r="Q118" s="11">
        <v>3791</v>
      </c>
      <c r="R118" s="11">
        <v>607</v>
      </c>
      <c r="S118" s="11">
        <f t="shared" si="70"/>
        <v>4398</v>
      </c>
      <c r="T118" s="11">
        <v>3054</v>
      </c>
      <c r="U118" s="11">
        <v>411</v>
      </c>
      <c r="V118" s="11">
        <f t="shared" si="71"/>
        <v>3465</v>
      </c>
      <c r="W118" s="11">
        <f t="shared" si="65"/>
        <v>0.78785811732605726</v>
      </c>
    </row>
    <row r="119" spans="1:23" x14ac:dyDescent="0.2">
      <c r="A119" s="11" t="s">
        <v>224</v>
      </c>
      <c r="B119" s="11" t="s">
        <v>399</v>
      </c>
      <c r="C119" s="11">
        <v>13896</v>
      </c>
      <c r="D119" s="11">
        <v>1587</v>
      </c>
      <c r="E119" s="11">
        <f t="shared" si="66"/>
        <v>15483</v>
      </c>
      <c r="F119" s="11">
        <v>12203</v>
      </c>
      <c r="G119" s="11">
        <v>1430</v>
      </c>
      <c r="H119" s="11">
        <f t="shared" si="67"/>
        <v>13633</v>
      </c>
      <c r="I119" s="11">
        <f t="shared" si="63"/>
        <v>0.88051411225214749</v>
      </c>
      <c r="J119" s="11">
        <v>8697</v>
      </c>
      <c r="K119" s="11">
        <v>236</v>
      </c>
      <c r="L119" s="11">
        <f t="shared" si="68"/>
        <v>8933</v>
      </c>
      <c r="M119" s="11">
        <v>7650</v>
      </c>
      <c r="N119" s="11">
        <v>236</v>
      </c>
      <c r="O119" s="11">
        <f t="shared" si="69"/>
        <v>7886</v>
      </c>
      <c r="P119" s="11">
        <f t="shared" si="64"/>
        <v>0.88279413410948171</v>
      </c>
      <c r="Q119" s="11">
        <v>4301</v>
      </c>
      <c r="R119" s="11">
        <v>968</v>
      </c>
      <c r="S119" s="11">
        <f t="shared" si="70"/>
        <v>5269</v>
      </c>
      <c r="T119" s="11">
        <v>3655</v>
      </c>
      <c r="U119" s="11">
        <v>917</v>
      </c>
      <c r="V119" s="11">
        <f t="shared" si="71"/>
        <v>4572</v>
      </c>
      <c r="W119" s="11">
        <f t="shared" si="65"/>
        <v>0.86771683431391156</v>
      </c>
    </row>
    <row r="120" spans="1:23" x14ac:dyDescent="0.2">
      <c r="A120" s="11" t="s">
        <v>226</v>
      </c>
      <c r="B120" s="11" t="s">
        <v>399</v>
      </c>
      <c r="C120" s="11">
        <v>15021</v>
      </c>
      <c r="D120" s="11">
        <v>827</v>
      </c>
      <c r="E120" s="11">
        <f t="shared" si="66"/>
        <v>15848</v>
      </c>
      <c r="F120" s="11">
        <v>12944</v>
      </c>
      <c r="G120" s="11">
        <v>466</v>
      </c>
      <c r="H120" s="11">
        <f t="shared" si="67"/>
        <v>13410</v>
      </c>
      <c r="I120" s="11">
        <f t="shared" si="63"/>
        <v>0.84616355376072694</v>
      </c>
      <c r="J120" s="11">
        <v>5718</v>
      </c>
      <c r="K120" s="11">
        <v>39</v>
      </c>
      <c r="L120" s="11">
        <f t="shared" si="68"/>
        <v>5757</v>
      </c>
      <c r="M120" s="11">
        <v>4992</v>
      </c>
      <c r="N120" s="11">
        <v>39</v>
      </c>
      <c r="O120" s="11">
        <f t="shared" si="69"/>
        <v>5031</v>
      </c>
      <c r="P120" s="11">
        <f t="shared" si="64"/>
        <v>0.87389265242313707</v>
      </c>
      <c r="Q120" s="11">
        <v>6669</v>
      </c>
      <c r="R120" s="11">
        <v>520</v>
      </c>
      <c r="S120" s="11">
        <f t="shared" si="70"/>
        <v>7189</v>
      </c>
      <c r="T120" s="11">
        <v>5462</v>
      </c>
      <c r="U120" s="11">
        <v>327</v>
      </c>
      <c r="V120" s="11">
        <f t="shared" si="71"/>
        <v>5789</v>
      </c>
      <c r="W120" s="11">
        <f t="shared" si="65"/>
        <v>0.80525803310613442</v>
      </c>
    </row>
    <row r="121" spans="1:23" x14ac:dyDescent="0.2">
      <c r="A121" s="11" t="s">
        <v>228</v>
      </c>
      <c r="B121" s="11" t="s">
        <v>399</v>
      </c>
      <c r="C121" s="11">
        <v>19209</v>
      </c>
      <c r="D121" s="11">
        <v>1663</v>
      </c>
      <c r="E121" s="11">
        <f t="shared" si="66"/>
        <v>20872</v>
      </c>
      <c r="F121" s="11">
        <v>17136</v>
      </c>
      <c r="G121" s="11">
        <v>1356</v>
      </c>
      <c r="H121" s="11">
        <f t="shared" si="67"/>
        <v>18492</v>
      </c>
      <c r="I121" s="11">
        <f t="shared" si="63"/>
        <v>0.88597163664239176</v>
      </c>
      <c r="J121" s="11">
        <v>7065</v>
      </c>
      <c r="K121" s="11">
        <v>95</v>
      </c>
      <c r="L121" s="11">
        <f t="shared" si="68"/>
        <v>7160</v>
      </c>
      <c r="M121" s="11">
        <v>6604</v>
      </c>
      <c r="N121" s="11">
        <v>95</v>
      </c>
      <c r="O121" s="11">
        <f t="shared" si="69"/>
        <v>6699</v>
      </c>
      <c r="P121" s="11">
        <f t="shared" si="64"/>
        <v>0.93561452513966481</v>
      </c>
      <c r="Q121" s="11">
        <v>10638</v>
      </c>
      <c r="R121" s="11">
        <v>1418</v>
      </c>
      <c r="S121" s="11">
        <f t="shared" si="70"/>
        <v>12056</v>
      </c>
      <c r="T121" s="11">
        <v>9314</v>
      </c>
      <c r="U121" s="11">
        <v>1111</v>
      </c>
      <c r="V121" s="11">
        <f t="shared" si="71"/>
        <v>10425</v>
      </c>
      <c r="W121" s="11">
        <f t="shared" si="65"/>
        <v>0.86471466489714666</v>
      </c>
    </row>
    <row r="122" spans="1:23" x14ac:dyDescent="0.2">
      <c r="A122" s="11" t="s">
        <v>230</v>
      </c>
      <c r="B122" s="11" t="s">
        <v>399</v>
      </c>
      <c r="C122" s="11">
        <v>3030</v>
      </c>
      <c r="D122" s="11">
        <v>1302</v>
      </c>
      <c r="E122" s="11">
        <f t="shared" si="66"/>
        <v>4332</v>
      </c>
      <c r="F122" s="11">
        <v>2688</v>
      </c>
      <c r="G122" s="11">
        <v>386</v>
      </c>
      <c r="H122" s="11">
        <f t="shared" si="67"/>
        <v>3074</v>
      </c>
      <c r="I122" s="11">
        <f t="shared" si="63"/>
        <v>0.70960295475530932</v>
      </c>
      <c r="J122" s="11">
        <v>1604</v>
      </c>
      <c r="K122" s="11">
        <v>186</v>
      </c>
      <c r="L122" s="11">
        <f t="shared" si="68"/>
        <v>1790</v>
      </c>
      <c r="M122" s="11">
        <v>1469</v>
      </c>
      <c r="N122" s="11">
        <v>186</v>
      </c>
      <c r="O122" s="11">
        <f t="shared" si="69"/>
        <v>1655</v>
      </c>
      <c r="P122" s="11">
        <f t="shared" si="64"/>
        <v>0.92458100558659218</v>
      </c>
      <c r="Q122" s="11">
        <v>951</v>
      </c>
      <c r="R122" s="11">
        <v>916</v>
      </c>
      <c r="S122" s="11">
        <f t="shared" si="70"/>
        <v>1867</v>
      </c>
      <c r="T122" s="11">
        <v>744</v>
      </c>
      <c r="U122" s="11">
        <v>0</v>
      </c>
      <c r="V122" s="11">
        <f t="shared" si="71"/>
        <v>744</v>
      </c>
      <c r="W122" s="11">
        <f t="shared" si="65"/>
        <v>0.39850026780931974</v>
      </c>
    </row>
    <row r="123" spans="1:23" x14ac:dyDescent="0.2">
      <c r="A123" s="11" t="s">
        <v>232</v>
      </c>
      <c r="B123" s="11" t="s">
        <v>399</v>
      </c>
      <c r="C123" s="11">
        <v>20025</v>
      </c>
      <c r="D123" s="11">
        <v>5954</v>
      </c>
      <c r="E123" s="11">
        <f t="shared" si="66"/>
        <v>25979</v>
      </c>
      <c r="F123" s="11">
        <v>16206</v>
      </c>
      <c r="G123" s="11">
        <v>5313</v>
      </c>
      <c r="H123" s="11">
        <f t="shared" si="67"/>
        <v>21519</v>
      </c>
      <c r="I123" s="11">
        <f t="shared" si="63"/>
        <v>0.82832287616921363</v>
      </c>
      <c r="J123" s="11">
        <v>9676</v>
      </c>
      <c r="K123" s="11">
        <v>1122</v>
      </c>
      <c r="L123" s="11">
        <f t="shared" si="68"/>
        <v>10798</v>
      </c>
      <c r="M123" s="11">
        <v>8268</v>
      </c>
      <c r="N123" s="11">
        <v>1001</v>
      </c>
      <c r="O123" s="11">
        <f t="shared" si="69"/>
        <v>9269</v>
      </c>
      <c r="P123" s="11">
        <f t="shared" si="64"/>
        <v>0.8583997036488239</v>
      </c>
      <c r="Q123" s="11">
        <v>7945</v>
      </c>
      <c r="R123" s="11">
        <v>3822</v>
      </c>
      <c r="S123" s="11">
        <f t="shared" si="70"/>
        <v>11767</v>
      </c>
      <c r="T123" s="11">
        <v>5673</v>
      </c>
      <c r="U123" s="11">
        <v>3440</v>
      </c>
      <c r="V123" s="11">
        <f t="shared" si="71"/>
        <v>9113</v>
      </c>
      <c r="W123" s="11">
        <f t="shared" si="65"/>
        <v>0.77445398147361266</v>
      </c>
    </row>
    <row r="124" spans="1:23" x14ac:dyDescent="0.2">
      <c r="A124" s="11" t="s">
        <v>234</v>
      </c>
      <c r="B124" s="11" t="s">
        <v>399</v>
      </c>
      <c r="C124" s="11">
        <v>18942</v>
      </c>
      <c r="D124" s="11">
        <v>13412</v>
      </c>
      <c r="E124" s="11">
        <f t="shared" si="66"/>
        <v>32354</v>
      </c>
      <c r="F124" s="11">
        <v>16758</v>
      </c>
      <c r="G124" s="11">
        <v>10464</v>
      </c>
      <c r="H124" s="11">
        <f t="shared" si="67"/>
        <v>27222</v>
      </c>
      <c r="I124" s="11">
        <f t="shared" si="63"/>
        <v>0.84137973666316379</v>
      </c>
      <c r="J124" s="11">
        <v>5110</v>
      </c>
      <c r="K124" s="11">
        <v>2298</v>
      </c>
      <c r="L124" s="11">
        <f t="shared" si="68"/>
        <v>7408</v>
      </c>
      <c r="M124" s="11">
        <v>4637</v>
      </c>
      <c r="N124" s="11">
        <v>2164</v>
      </c>
      <c r="O124" s="11">
        <f t="shared" si="69"/>
        <v>6801</v>
      </c>
      <c r="P124" s="11">
        <f t="shared" si="64"/>
        <v>0.91806155507559395</v>
      </c>
      <c r="Q124" s="11">
        <v>9720</v>
      </c>
      <c r="R124" s="11">
        <v>7444</v>
      </c>
      <c r="S124" s="11">
        <f t="shared" si="70"/>
        <v>17164</v>
      </c>
      <c r="T124" s="11">
        <v>8225</v>
      </c>
      <c r="U124" s="11">
        <v>5233</v>
      </c>
      <c r="V124" s="11">
        <f t="shared" si="71"/>
        <v>13458</v>
      </c>
      <c r="W124" s="11">
        <f t="shared" si="65"/>
        <v>0.78408296434397573</v>
      </c>
    </row>
    <row r="125" spans="1:23" x14ac:dyDescent="0.2">
      <c r="A125" s="11" t="s">
        <v>236</v>
      </c>
      <c r="B125" s="11" t="s">
        <v>399</v>
      </c>
      <c r="C125" s="11">
        <v>28440</v>
      </c>
      <c r="D125" s="11">
        <v>6337</v>
      </c>
      <c r="E125" s="11">
        <f t="shared" si="66"/>
        <v>34777</v>
      </c>
      <c r="F125" s="11">
        <v>25443</v>
      </c>
      <c r="G125" s="11">
        <v>5021</v>
      </c>
      <c r="H125" s="11">
        <f t="shared" si="67"/>
        <v>30464</v>
      </c>
      <c r="I125" s="11">
        <f t="shared" si="63"/>
        <v>0.87598125197688126</v>
      </c>
      <c r="J125" s="11">
        <v>11754</v>
      </c>
      <c r="K125" s="11">
        <v>1190</v>
      </c>
      <c r="L125" s="11">
        <f t="shared" si="68"/>
        <v>12944</v>
      </c>
      <c r="M125" s="11">
        <v>10354</v>
      </c>
      <c r="N125" s="11">
        <v>1049</v>
      </c>
      <c r="O125" s="11">
        <f t="shared" si="69"/>
        <v>11403</v>
      </c>
      <c r="P125" s="11">
        <f t="shared" si="64"/>
        <v>0.88094870210135967</v>
      </c>
      <c r="Q125" s="11">
        <v>13845</v>
      </c>
      <c r="R125" s="11">
        <v>3724</v>
      </c>
      <c r="S125" s="11">
        <f t="shared" si="70"/>
        <v>17569</v>
      </c>
      <c r="T125" s="11">
        <v>12453</v>
      </c>
      <c r="U125" s="11">
        <v>2779</v>
      </c>
      <c r="V125" s="11">
        <f t="shared" si="71"/>
        <v>15232</v>
      </c>
      <c r="W125" s="11">
        <f t="shared" si="65"/>
        <v>0.86698161534521034</v>
      </c>
    </row>
    <row r="126" spans="1:23" x14ac:dyDescent="0.2">
      <c r="A126" s="11" t="s">
        <v>238</v>
      </c>
      <c r="B126" s="11" t="s">
        <v>399</v>
      </c>
      <c r="C126" s="11">
        <v>6877</v>
      </c>
      <c r="D126" s="11">
        <v>4612</v>
      </c>
      <c r="E126" s="11">
        <f t="shared" si="66"/>
        <v>11489</v>
      </c>
      <c r="F126" s="11">
        <v>5565</v>
      </c>
      <c r="G126" s="11">
        <v>4065</v>
      </c>
      <c r="H126" s="11">
        <f t="shared" si="67"/>
        <v>9630</v>
      </c>
      <c r="I126" s="11">
        <f t="shared" si="63"/>
        <v>0.83819305422578116</v>
      </c>
      <c r="J126" s="11">
        <v>2833</v>
      </c>
      <c r="K126" s="11">
        <v>877</v>
      </c>
      <c r="L126" s="11">
        <f t="shared" si="68"/>
        <v>3710</v>
      </c>
      <c r="M126" s="11">
        <v>2626</v>
      </c>
      <c r="N126" s="11">
        <v>834</v>
      </c>
      <c r="O126" s="11">
        <f t="shared" si="69"/>
        <v>3460</v>
      </c>
      <c r="P126" s="11">
        <f t="shared" si="64"/>
        <v>0.93261455525606474</v>
      </c>
      <c r="Q126" s="11">
        <v>3129</v>
      </c>
      <c r="R126" s="11">
        <v>3092</v>
      </c>
      <c r="S126" s="11">
        <f t="shared" si="70"/>
        <v>6221</v>
      </c>
      <c r="T126" s="11">
        <v>2309</v>
      </c>
      <c r="U126" s="11">
        <v>2645</v>
      </c>
      <c r="V126" s="11">
        <f t="shared" si="71"/>
        <v>4954</v>
      </c>
      <c r="W126" s="11">
        <f t="shared" si="65"/>
        <v>0.79633499437389488</v>
      </c>
    </row>
    <row r="127" spans="1:23" x14ac:dyDescent="0.2">
      <c r="A127" s="11" t="s">
        <v>240</v>
      </c>
      <c r="B127" s="11" t="s">
        <v>399</v>
      </c>
      <c r="C127" s="11">
        <v>11440</v>
      </c>
      <c r="D127" s="11">
        <v>2992</v>
      </c>
      <c r="E127" s="11">
        <f t="shared" si="66"/>
        <v>14432</v>
      </c>
      <c r="F127" s="11">
        <v>9662</v>
      </c>
      <c r="G127" s="11">
        <v>2700</v>
      </c>
      <c r="H127" s="11">
        <f t="shared" si="67"/>
        <v>12362</v>
      </c>
      <c r="I127" s="11">
        <f t="shared" si="63"/>
        <v>0.85656873614190687</v>
      </c>
      <c r="J127" s="11">
        <v>7684</v>
      </c>
      <c r="K127" s="11">
        <v>1167</v>
      </c>
      <c r="L127" s="11">
        <f t="shared" si="68"/>
        <v>8851</v>
      </c>
      <c r="M127" s="11">
        <v>6859</v>
      </c>
      <c r="N127" s="11">
        <v>1098</v>
      </c>
      <c r="O127" s="11">
        <f t="shared" si="69"/>
        <v>7957</v>
      </c>
      <c r="P127" s="11">
        <f t="shared" si="64"/>
        <v>0.89899446390238391</v>
      </c>
      <c r="Q127" s="11">
        <v>3497</v>
      </c>
      <c r="R127" s="11">
        <v>1464</v>
      </c>
      <c r="S127" s="11">
        <f t="shared" si="70"/>
        <v>4961</v>
      </c>
      <c r="T127" s="11">
        <v>2544</v>
      </c>
      <c r="U127" s="11">
        <v>1316</v>
      </c>
      <c r="V127" s="11">
        <f t="shared" si="71"/>
        <v>3860</v>
      </c>
      <c r="W127" s="11">
        <f t="shared" si="65"/>
        <v>0.77806893771417052</v>
      </c>
    </row>
    <row r="128" spans="1:23" x14ac:dyDescent="0.2">
      <c r="A128" s="11" t="s">
        <v>242</v>
      </c>
      <c r="B128" s="11" t="s">
        <v>399</v>
      </c>
      <c r="C128" s="11">
        <v>31433</v>
      </c>
      <c r="D128" s="11">
        <v>1907</v>
      </c>
      <c r="E128" s="11">
        <f t="shared" si="66"/>
        <v>33340</v>
      </c>
      <c r="F128" s="11">
        <v>27676</v>
      </c>
      <c r="G128" s="11">
        <v>1608</v>
      </c>
      <c r="H128" s="11">
        <f t="shared" si="67"/>
        <v>29284</v>
      </c>
      <c r="I128" s="11">
        <f t="shared" si="63"/>
        <v>0.87834433113377319</v>
      </c>
      <c r="J128" s="11">
        <v>12094</v>
      </c>
      <c r="K128" s="11">
        <v>602</v>
      </c>
      <c r="L128" s="11">
        <f t="shared" si="68"/>
        <v>12696</v>
      </c>
      <c r="M128" s="11">
        <v>11121</v>
      </c>
      <c r="N128" s="11">
        <v>402</v>
      </c>
      <c r="O128" s="11">
        <f t="shared" si="69"/>
        <v>11523</v>
      </c>
      <c r="P128" s="11">
        <f t="shared" si="64"/>
        <v>0.90760869565217395</v>
      </c>
      <c r="Q128" s="11">
        <v>17193</v>
      </c>
      <c r="R128" s="11">
        <v>1219</v>
      </c>
      <c r="S128" s="11">
        <f t="shared" si="70"/>
        <v>18412</v>
      </c>
      <c r="T128" s="11">
        <v>14689</v>
      </c>
      <c r="U128" s="11">
        <v>1120</v>
      </c>
      <c r="V128" s="11">
        <f t="shared" si="71"/>
        <v>15809</v>
      </c>
      <c r="W128" s="11">
        <f t="shared" si="65"/>
        <v>0.85862480990658263</v>
      </c>
    </row>
    <row r="129" spans="1:23" x14ac:dyDescent="0.2">
      <c r="A129" s="11" t="s">
        <v>244</v>
      </c>
      <c r="B129" s="11" t="s">
        <v>399</v>
      </c>
      <c r="C129" s="11">
        <v>18243</v>
      </c>
      <c r="D129" s="11">
        <v>1917</v>
      </c>
      <c r="E129" s="11">
        <f t="shared" si="66"/>
        <v>20160</v>
      </c>
      <c r="F129" s="11">
        <v>15344</v>
      </c>
      <c r="G129" s="11">
        <v>1665</v>
      </c>
      <c r="H129" s="11">
        <f t="shared" si="67"/>
        <v>17009</v>
      </c>
      <c r="I129" s="11">
        <f t="shared" si="63"/>
        <v>0.84370039682539677</v>
      </c>
      <c r="J129" s="11">
        <v>7990</v>
      </c>
      <c r="K129" s="11">
        <v>721</v>
      </c>
      <c r="L129" s="11">
        <f t="shared" si="68"/>
        <v>8711</v>
      </c>
      <c r="M129" s="11">
        <v>7376</v>
      </c>
      <c r="N129" s="11">
        <v>523</v>
      </c>
      <c r="O129" s="11">
        <f t="shared" si="69"/>
        <v>7899</v>
      </c>
      <c r="P129" s="11">
        <f t="shared" si="64"/>
        <v>0.90678452531282283</v>
      </c>
      <c r="Q129" s="11">
        <v>8810</v>
      </c>
      <c r="R129" s="11">
        <v>1142</v>
      </c>
      <c r="S129" s="11">
        <f t="shared" si="70"/>
        <v>9952</v>
      </c>
      <c r="T129" s="11">
        <v>7203</v>
      </c>
      <c r="U129" s="11">
        <v>1142</v>
      </c>
      <c r="V129" s="11">
        <f t="shared" si="71"/>
        <v>8345</v>
      </c>
      <c r="W129" s="11">
        <f t="shared" si="65"/>
        <v>0.83852491961414788</v>
      </c>
    </row>
    <row r="130" spans="1:23" x14ac:dyDescent="0.2">
      <c r="A130" s="11" t="s">
        <v>246</v>
      </c>
      <c r="B130" s="11" t="s">
        <v>399</v>
      </c>
      <c r="C130" s="11">
        <v>17220</v>
      </c>
      <c r="D130" s="11">
        <v>6679</v>
      </c>
      <c r="E130" s="11">
        <f t="shared" si="66"/>
        <v>23899</v>
      </c>
      <c r="F130" s="11">
        <v>14035</v>
      </c>
      <c r="G130" s="11">
        <v>5915</v>
      </c>
      <c r="H130" s="11">
        <f t="shared" si="67"/>
        <v>19950</v>
      </c>
      <c r="I130" s="11">
        <f t="shared" si="63"/>
        <v>0.83476296079333867</v>
      </c>
      <c r="J130" s="11">
        <v>5971</v>
      </c>
      <c r="K130" s="11">
        <v>750</v>
      </c>
      <c r="L130" s="11">
        <f t="shared" si="68"/>
        <v>6721</v>
      </c>
      <c r="M130" s="11">
        <v>4939</v>
      </c>
      <c r="N130" s="11">
        <v>447</v>
      </c>
      <c r="O130" s="11">
        <f t="shared" si="69"/>
        <v>5386</v>
      </c>
      <c r="P130" s="11">
        <f t="shared" si="64"/>
        <v>0.80136884392203545</v>
      </c>
      <c r="Q130" s="11">
        <v>8836</v>
      </c>
      <c r="R130" s="11">
        <v>5289</v>
      </c>
      <c r="S130" s="11">
        <f t="shared" si="70"/>
        <v>14125</v>
      </c>
      <c r="T130" s="11">
        <v>6894</v>
      </c>
      <c r="U130" s="11">
        <v>4828</v>
      </c>
      <c r="V130" s="11">
        <f t="shared" si="71"/>
        <v>11722</v>
      </c>
      <c r="W130" s="11">
        <f t="shared" si="65"/>
        <v>0.82987610619469021</v>
      </c>
    </row>
    <row r="131" spans="1:23" x14ac:dyDescent="0.2">
      <c r="A131" s="11" t="s">
        <v>248</v>
      </c>
      <c r="B131" s="11" t="s">
        <v>399</v>
      </c>
      <c r="C131" s="11">
        <v>9174</v>
      </c>
      <c r="D131" s="11">
        <v>2196</v>
      </c>
      <c r="E131" s="11">
        <f t="shared" si="66"/>
        <v>11370</v>
      </c>
      <c r="F131" s="11">
        <v>6832</v>
      </c>
      <c r="G131" s="11">
        <v>1801</v>
      </c>
      <c r="H131" s="11">
        <f t="shared" si="67"/>
        <v>8633</v>
      </c>
      <c r="I131" s="11">
        <f t="shared" ref="I131:I157" si="72">H131/E131</f>
        <v>0.75927880386983293</v>
      </c>
      <c r="J131" s="11">
        <v>3387</v>
      </c>
      <c r="K131" s="11">
        <v>270</v>
      </c>
      <c r="L131" s="11">
        <f t="shared" si="68"/>
        <v>3657</v>
      </c>
      <c r="M131" s="11">
        <v>2785</v>
      </c>
      <c r="N131" s="11">
        <v>270</v>
      </c>
      <c r="O131" s="11">
        <f t="shared" si="69"/>
        <v>3055</v>
      </c>
      <c r="P131" s="11">
        <f t="shared" ref="P131:P157" si="73">O131/L131</f>
        <v>0.83538419469510528</v>
      </c>
      <c r="Q131" s="11">
        <v>3847</v>
      </c>
      <c r="R131" s="11">
        <v>1501</v>
      </c>
      <c r="S131" s="11">
        <f t="shared" si="70"/>
        <v>5348</v>
      </c>
      <c r="T131" s="11">
        <v>3060</v>
      </c>
      <c r="U131" s="11">
        <v>1196</v>
      </c>
      <c r="V131" s="11">
        <f t="shared" si="71"/>
        <v>4256</v>
      </c>
      <c r="W131" s="11">
        <f t="shared" ref="W131:W157" si="74">V131/S131</f>
        <v>0.79581151832460728</v>
      </c>
    </row>
    <row r="132" spans="1:23" x14ac:dyDescent="0.2">
      <c r="A132" s="11" t="s">
        <v>250</v>
      </c>
      <c r="B132" s="11" t="s">
        <v>399</v>
      </c>
      <c r="C132" s="11">
        <v>5890</v>
      </c>
      <c r="D132" s="11">
        <v>1482</v>
      </c>
      <c r="E132" s="11">
        <f t="shared" si="66"/>
        <v>7372</v>
      </c>
      <c r="F132" s="11">
        <v>5296</v>
      </c>
      <c r="G132" s="11">
        <v>734</v>
      </c>
      <c r="H132" s="11">
        <f t="shared" si="67"/>
        <v>6030</v>
      </c>
      <c r="I132" s="11">
        <f t="shared" si="72"/>
        <v>0.81795984807379274</v>
      </c>
      <c r="J132" s="11">
        <v>2565</v>
      </c>
      <c r="K132" s="11">
        <v>202</v>
      </c>
      <c r="L132" s="11">
        <f t="shared" si="68"/>
        <v>2767</v>
      </c>
      <c r="M132" s="11">
        <v>2166</v>
      </c>
      <c r="N132" s="11">
        <v>103</v>
      </c>
      <c r="O132" s="11">
        <f t="shared" si="69"/>
        <v>2269</v>
      </c>
      <c r="P132" s="11">
        <f t="shared" si="73"/>
        <v>0.82002168413444165</v>
      </c>
      <c r="Q132" s="11">
        <v>2864</v>
      </c>
      <c r="R132" s="11">
        <v>658</v>
      </c>
      <c r="S132" s="11">
        <f t="shared" si="70"/>
        <v>3522</v>
      </c>
      <c r="T132" s="11">
        <v>2801</v>
      </c>
      <c r="U132" s="11">
        <v>518</v>
      </c>
      <c r="V132" s="11">
        <f t="shared" si="71"/>
        <v>3319</v>
      </c>
      <c r="W132" s="11">
        <f t="shared" si="74"/>
        <v>0.94236229415105055</v>
      </c>
    </row>
    <row r="133" spans="1:23" x14ac:dyDescent="0.2">
      <c r="A133" s="11" t="s">
        <v>251</v>
      </c>
      <c r="B133" s="11" t="s">
        <v>399</v>
      </c>
      <c r="C133" s="11">
        <v>1527</v>
      </c>
      <c r="D133" s="11">
        <v>1357</v>
      </c>
      <c r="E133" s="11">
        <f t="shared" si="66"/>
        <v>2884</v>
      </c>
      <c r="F133" s="11">
        <v>1273</v>
      </c>
      <c r="G133" s="11">
        <v>1137</v>
      </c>
      <c r="H133" s="11">
        <f t="shared" si="67"/>
        <v>2410</v>
      </c>
      <c r="I133" s="11">
        <f t="shared" si="72"/>
        <v>0.83564493758668512</v>
      </c>
      <c r="J133" s="11">
        <v>697</v>
      </c>
      <c r="K133" s="11">
        <v>357</v>
      </c>
      <c r="L133" s="11">
        <f t="shared" si="68"/>
        <v>1054</v>
      </c>
      <c r="M133" s="11">
        <v>569</v>
      </c>
      <c r="N133" s="11">
        <v>357</v>
      </c>
      <c r="O133" s="11">
        <f t="shared" si="69"/>
        <v>926</v>
      </c>
      <c r="P133" s="11">
        <f t="shared" si="73"/>
        <v>0.87855787476280833</v>
      </c>
      <c r="Q133" s="11">
        <v>654</v>
      </c>
      <c r="R133" s="11">
        <v>920</v>
      </c>
      <c r="S133" s="11">
        <f t="shared" si="70"/>
        <v>1574</v>
      </c>
      <c r="T133" s="11">
        <v>528</v>
      </c>
      <c r="U133" s="11">
        <v>700</v>
      </c>
      <c r="V133" s="11">
        <f t="shared" si="71"/>
        <v>1228</v>
      </c>
      <c r="W133" s="11">
        <f t="shared" si="74"/>
        <v>0.78017789072426935</v>
      </c>
    </row>
    <row r="134" spans="1:23" x14ac:dyDescent="0.2">
      <c r="A134" s="11" t="s">
        <v>400</v>
      </c>
      <c r="B134" s="11"/>
      <c r="C134" s="11">
        <f t="shared" ref="C134:H134" si="75">SUM(C79:C133)</f>
        <v>553944</v>
      </c>
      <c r="D134" s="11">
        <f t="shared" si="75"/>
        <v>108791</v>
      </c>
      <c r="E134" s="11">
        <f t="shared" si="75"/>
        <v>662735</v>
      </c>
      <c r="F134" s="11">
        <f t="shared" si="75"/>
        <v>465118</v>
      </c>
      <c r="G134" s="11">
        <f t="shared" si="75"/>
        <v>88594</v>
      </c>
      <c r="H134" s="11">
        <f t="shared" si="75"/>
        <v>553712</v>
      </c>
      <c r="I134" s="11">
        <f t="shared" si="72"/>
        <v>0.83549533373067664</v>
      </c>
      <c r="J134" s="11">
        <f t="shared" ref="J134:O134" si="76">SUM(J79:J133)</f>
        <v>217748</v>
      </c>
      <c r="K134" s="11">
        <f t="shared" si="76"/>
        <v>32703</v>
      </c>
      <c r="L134" s="11">
        <f t="shared" si="76"/>
        <v>250451</v>
      </c>
      <c r="M134" s="11">
        <f t="shared" si="76"/>
        <v>191096</v>
      </c>
      <c r="N134" s="11">
        <f t="shared" si="76"/>
        <v>28712</v>
      </c>
      <c r="O134" s="11">
        <f t="shared" si="76"/>
        <v>219808</v>
      </c>
      <c r="P134" s="11">
        <f t="shared" si="73"/>
        <v>0.87764872170604225</v>
      </c>
      <c r="Q134" s="11">
        <f t="shared" ref="Q134:V134" si="77">SUM(Q79:Q133)</f>
        <v>261274</v>
      </c>
      <c r="R134" s="11">
        <f t="shared" si="77"/>
        <v>57947</v>
      </c>
      <c r="S134" s="11">
        <f t="shared" si="77"/>
        <v>319221</v>
      </c>
      <c r="T134" s="11">
        <f t="shared" si="77"/>
        <v>213600</v>
      </c>
      <c r="U134" s="11">
        <f t="shared" si="77"/>
        <v>45482</v>
      </c>
      <c r="V134" s="11">
        <f t="shared" si="77"/>
        <v>259082</v>
      </c>
      <c r="W134" s="11">
        <f t="shared" si="74"/>
        <v>0.81160700580475598</v>
      </c>
    </row>
    <row r="135" spans="1:23" x14ac:dyDescent="0.2">
      <c r="A135" s="7" t="s">
        <v>253</v>
      </c>
      <c r="B135" s="7" t="s">
        <v>401</v>
      </c>
      <c r="C135" s="7">
        <v>795</v>
      </c>
      <c r="D135" s="7">
        <v>0</v>
      </c>
      <c r="E135" s="7">
        <f>C135+D135</f>
        <v>795</v>
      </c>
      <c r="F135" s="7">
        <v>480</v>
      </c>
      <c r="G135" s="7">
        <v>0</v>
      </c>
      <c r="H135" s="7">
        <f>F135+G135</f>
        <v>480</v>
      </c>
      <c r="I135" s="7">
        <f t="shared" si="72"/>
        <v>0.60377358490566035</v>
      </c>
      <c r="J135" s="7">
        <v>692</v>
      </c>
      <c r="K135" s="7">
        <v>0</v>
      </c>
      <c r="L135" s="7">
        <f>J135+K135</f>
        <v>692</v>
      </c>
      <c r="M135" s="7">
        <v>377</v>
      </c>
      <c r="N135" s="7">
        <v>0</v>
      </c>
      <c r="O135" s="7">
        <f>M135+N135</f>
        <v>377</v>
      </c>
      <c r="P135" s="7">
        <f t="shared" si="73"/>
        <v>0.5447976878612717</v>
      </c>
      <c r="Q135" s="7">
        <v>103</v>
      </c>
      <c r="R135" s="7">
        <v>0</v>
      </c>
      <c r="S135" s="7">
        <f>Q135+R135</f>
        <v>103</v>
      </c>
      <c r="T135" s="7">
        <v>103</v>
      </c>
      <c r="U135" s="7">
        <v>0</v>
      </c>
      <c r="V135" s="7">
        <f>T135+U135</f>
        <v>103</v>
      </c>
      <c r="W135" s="7">
        <f t="shared" si="74"/>
        <v>1</v>
      </c>
    </row>
    <row r="136" spans="1:23" x14ac:dyDescent="0.2">
      <c r="A136" s="7" t="s">
        <v>255</v>
      </c>
      <c r="B136" s="7" t="s">
        <v>401</v>
      </c>
      <c r="C136" s="7">
        <v>652</v>
      </c>
      <c r="D136" s="7">
        <v>35</v>
      </c>
      <c r="E136" s="7">
        <f>C136+D136</f>
        <v>687</v>
      </c>
      <c r="F136" s="7">
        <v>260</v>
      </c>
      <c r="G136" s="7">
        <v>0</v>
      </c>
      <c r="H136" s="7">
        <f>F136+G136</f>
        <v>260</v>
      </c>
      <c r="I136" s="7">
        <f t="shared" si="72"/>
        <v>0.37845705967976712</v>
      </c>
      <c r="J136" s="7">
        <v>260</v>
      </c>
      <c r="K136" s="7">
        <v>0</v>
      </c>
      <c r="L136" s="7">
        <f>J136+K136</f>
        <v>260</v>
      </c>
      <c r="M136" s="7">
        <v>260</v>
      </c>
      <c r="N136" s="7">
        <v>0</v>
      </c>
      <c r="O136" s="7">
        <f>M136+N136</f>
        <v>260</v>
      </c>
      <c r="P136" s="7">
        <f t="shared" si="73"/>
        <v>1</v>
      </c>
      <c r="Q136" s="7">
        <v>392</v>
      </c>
      <c r="R136" s="7">
        <v>9</v>
      </c>
      <c r="S136" s="7">
        <f>Q136+R136</f>
        <v>401</v>
      </c>
      <c r="T136" s="7">
        <v>0</v>
      </c>
      <c r="U136" s="7">
        <v>0</v>
      </c>
      <c r="V136" s="7">
        <f>T136+U136</f>
        <v>0</v>
      </c>
      <c r="W136" s="7">
        <f t="shared" si="74"/>
        <v>0</v>
      </c>
    </row>
    <row r="137" spans="1:23" x14ac:dyDescent="0.2">
      <c r="A137" s="7" t="s">
        <v>257</v>
      </c>
      <c r="B137" s="7" t="s">
        <v>401</v>
      </c>
      <c r="C137" s="7">
        <v>384</v>
      </c>
      <c r="D137" s="7">
        <v>0</v>
      </c>
      <c r="E137" s="7">
        <f>C137+D137</f>
        <v>384</v>
      </c>
      <c r="F137" s="7">
        <v>318</v>
      </c>
      <c r="G137" s="7">
        <v>0</v>
      </c>
      <c r="H137" s="7">
        <f>F137+G137</f>
        <v>318</v>
      </c>
      <c r="I137" s="7">
        <f t="shared" si="72"/>
        <v>0.828125</v>
      </c>
      <c r="J137" s="7">
        <v>19</v>
      </c>
      <c r="K137" s="7">
        <v>0</v>
      </c>
      <c r="L137" s="7">
        <f>J137+K137</f>
        <v>19</v>
      </c>
      <c r="M137" s="7">
        <v>19</v>
      </c>
      <c r="N137" s="7">
        <v>0</v>
      </c>
      <c r="O137" s="7">
        <f>M137+N137</f>
        <v>19</v>
      </c>
      <c r="P137" s="7">
        <f t="shared" si="73"/>
        <v>1</v>
      </c>
      <c r="Q137" s="7">
        <v>365</v>
      </c>
      <c r="R137" s="7">
        <v>0</v>
      </c>
      <c r="S137" s="7">
        <f>Q137+R137</f>
        <v>365</v>
      </c>
      <c r="T137" s="7">
        <v>299</v>
      </c>
      <c r="U137" s="7">
        <v>0</v>
      </c>
      <c r="V137" s="7">
        <f>T137+U137</f>
        <v>299</v>
      </c>
      <c r="W137" s="7">
        <f t="shared" si="74"/>
        <v>0.81917808219178079</v>
      </c>
    </row>
    <row r="138" spans="1:23" x14ac:dyDescent="0.2">
      <c r="A138" s="7" t="s">
        <v>402</v>
      </c>
      <c r="B138" s="7"/>
      <c r="C138" s="7">
        <f t="shared" ref="C138:H138" si="78">SUM(C135:C137)</f>
        <v>1831</v>
      </c>
      <c r="D138" s="7">
        <f t="shared" si="78"/>
        <v>35</v>
      </c>
      <c r="E138" s="7">
        <f t="shared" si="78"/>
        <v>1866</v>
      </c>
      <c r="F138" s="7">
        <f t="shared" si="78"/>
        <v>1058</v>
      </c>
      <c r="G138" s="7">
        <f t="shared" si="78"/>
        <v>0</v>
      </c>
      <c r="H138" s="7">
        <f t="shared" si="78"/>
        <v>1058</v>
      </c>
      <c r="I138" s="7">
        <f t="shared" si="72"/>
        <v>0.56698821007502676</v>
      </c>
      <c r="J138" s="7">
        <f t="shared" ref="J138:O138" si="79">SUM(J135:J137)</f>
        <v>971</v>
      </c>
      <c r="K138" s="7">
        <f t="shared" si="79"/>
        <v>0</v>
      </c>
      <c r="L138" s="7">
        <f t="shared" si="79"/>
        <v>971</v>
      </c>
      <c r="M138" s="7">
        <f t="shared" si="79"/>
        <v>656</v>
      </c>
      <c r="N138" s="7">
        <f t="shared" si="79"/>
        <v>0</v>
      </c>
      <c r="O138" s="7">
        <f t="shared" si="79"/>
        <v>656</v>
      </c>
      <c r="P138" s="7">
        <f t="shared" si="73"/>
        <v>0.67559217301750774</v>
      </c>
      <c r="Q138" s="7">
        <f t="shared" ref="Q138:V138" si="80">SUM(Q135:Q137)</f>
        <v>860</v>
      </c>
      <c r="R138" s="7">
        <f t="shared" si="80"/>
        <v>9</v>
      </c>
      <c r="S138" s="7">
        <f t="shared" si="80"/>
        <v>869</v>
      </c>
      <c r="T138" s="7">
        <f t="shared" si="80"/>
        <v>402</v>
      </c>
      <c r="U138" s="7">
        <f t="shared" si="80"/>
        <v>0</v>
      </c>
      <c r="V138" s="7">
        <f t="shared" si="80"/>
        <v>402</v>
      </c>
      <c r="W138" s="7">
        <f t="shared" si="74"/>
        <v>0.46260069044879171</v>
      </c>
    </row>
    <row r="139" spans="1:23" x14ac:dyDescent="0.2">
      <c r="A139" s="4" t="s">
        <v>259</v>
      </c>
      <c r="B139" s="4" t="s">
        <v>403</v>
      </c>
      <c r="C139" s="4">
        <v>89</v>
      </c>
      <c r="D139" s="4">
        <v>0</v>
      </c>
      <c r="E139" s="4">
        <f t="shared" ref="E139:E144" si="81">C139+D139</f>
        <v>89</v>
      </c>
      <c r="F139" s="4">
        <v>89</v>
      </c>
      <c r="G139" s="4">
        <v>0</v>
      </c>
      <c r="H139" s="4">
        <f t="shared" ref="H139:H144" si="82">F139+G139</f>
        <v>89</v>
      </c>
      <c r="I139" s="4">
        <f t="shared" si="72"/>
        <v>1</v>
      </c>
      <c r="J139" s="4">
        <v>89</v>
      </c>
      <c r="K139" s="4">
        <v>0</v>
      </c>
      <c r="L139" s="4">
        <f t="shared" ref="L139:L144" si="83">J139+K139</f>
        <v>89</v>
      </c>
      <c r="M139" s="4">
        <v>89</v>
      </c>
      <c r="N139" s="4">
        <v>0</v>
      </c>
      <c r="O139" s="4">
        <f t="shared" ref="O139:O144" si="84">M139+N139</f>
        <v>89</v>
      </c>
      <c r="P139" s="4">
        <f t="shared" si="73"/>
        <v>1</v>
      </c>
      <c r="Q139" s="4">
        <v>0</v>
      </c>
      <c r="R139" s="4">
        <v>0</v>
      </c>
      <c r="S139" s="4">
        <f t="shared" ref="S139:S144" si="85">Q139+R139</f>
        <v>0</v>
      </c>
      <c r="T139" s="4">
        <v>0</v>
      </c>
      <c r="U139" s="4">
        <v>0</v>
      </c>
      <c r="V139" s="4">
        <f t="shared" ref="V139:V144" si="86">T139+U139</f>
        <v>0</v>
      </c>
      <c r="W139" s="4" t="e">
        <f t="shared" si="74"/>
        <v>#DIV/0!</v>
      </c>
    </row>
    <row r="140" spans="1:23" x14ac:dyDescent="0.2">
      <c r="A140" s="4" t="s">
        <v>261</v>
      </c>
      <c r="B140" s="4" t="s">
        <v>403</v>
      </c>
      <c r="C140" s="4">
        <v>1365</v>
      </c>
      <c r="D140" s="4">
        <v>70</v>
      </c>
      <c r="E140" s="4">
        <f t="shared" si="81"/>
        <v>1435</v>
      </c>
      <c r="F140" s="4">
        <v>1135</v>
      </c>
      <c r="G140" s="4">
        <v>70</v>
      </c>
      <c r="H140" s="4">
        <f t="shared" si="82"/>
        <v>1205</v>
      </c>
      <c r="I140" s="4">
        <f t="shared" si="72"/>
        <v>0.83972125435540068</v>
      </c>
      <c r="J140" s="4">
        <v>970</v>
      </c>
      <c r="K140" s="4">
        <v>70</v>
      </c>
      <c r="L140" s="4">
        <f t="shared" si="83"/>
        <v>1040</v>
      </c>
      <c r="M140" s="4">
        <v>826</v>
      </c>
      <c r="N140" s="4">
        <v>70</v>
      </c>
      <c r="O140" s="4">
        <f t="shared" si="84"/>
        <v>896</v>
      </c>
      <c r="P140" s="4">
        <f t="shared" si="73"/>
        <v>0.86153846153846159</v>
      </c>
      <c r="Q140" s="4">
        <v>395</v>
      </c>
      <c r="R140" s="4">
        <v>0</v>
      </c>
      <c r="S140" s="4">
        <f t="shared" si="85"/>
        <v>395</v>
      </c>
      <c r="T140" s="4">
        <v>309</v>
      </c>
      <c r="U140" s="4">
        <v>0</v>
      </c>
      <c r="V140" s="4">
        <f t="shared" si="86"/>
        <v>309</v>
      </c>
      <c r="W140" s="4">
        <f t="shared" si="74"/>
        <v>0.78227848101265818</v>
      </c>
    </row>
    <row r="141" spans="1:23" x14ac:dyDescent="0.2">
      <c r="A141" s="4" t="s">
        <v>263</v>
      </c>
      <c r="B141" s="4" t="s">
        <v>403</v>
      </c>
      <c r="C141" s="4">
        <v>874</v>
      </c>
      <c r="D141" s="4">
        <v>284</v>
      </c>
      <c r="E141" s="4">
        <f t="shared" si="81"/>
        <v>1158</v>
      </c>
      <c r="F141" s="4">
        <v>704</v>
      </c>
      <c r="G141" s="4">
        <v>284</v>
      </c>
      <c r="H141" s="4">
        <f t="shared" si="82"/>
        <v>988</v>
      </c>
      <c r="I141" s="4">
        <f t="shared" si="72"/>
        <v>0.85319516407599305</v>
      </c>
      <c r="J141" s="4">
        <v>771</v>
      </c>
      <c r="K141" s="4">
        <v>284</v>
      </c>
      <c r="L141" s="4">
        <f t="shared" si="83"/>
        <v>1055</v>
      </c>
      <c r="M141" s="4">
        <v>704</v>
      </c>
      <c r="N141" s="4">
        <v>284</v>
      </c>
      <c r="O141" s="4">
        <f t="shared" si="84"/>
        <v>988</v>
      </c>
      <c r="P141" s="4">
        <f t="shared" si="73"/>
        <v>0.93649289099526067</v>
      </c>
      <c r="Q141" s="4">
        <v>103</v>
      </c>
      <c r="R141" s="4">
        <v>0</v>
      </c>
      <c r="S141" s="4">
        <f t="shared" si="85"/>
        <v>103</v>
      </c>
      <c r="T141" s="4">
        <v>0</v>
      </c>
      <c r="U141" s="4">
        <v>0</v>
      </c>
      <c r="V141" s="4">
        <f t="shared" si="86"/>
        <v>0</v>
      </c>
      <c r="W141" s="4">
        <f t="shared" si="74"/>
        <v>0</v>
      </c>
    </row>
    <row r="142" spans="1:23" x14ac:dyDescent="0.2">
      <c r="A142" s="4" t="s">
        <v>265</v>
      </c>
      <c r="B142" s="4" t="s">
        <v>403</v>
      </c>
      <c r="C142" s="4">
        <v>750</v>
      </c>
      <c r="D142" s="4">
        <v>0</v>
      </c>
      <c r="E142" s="4">
        <f t="shared" si="81"/>
        <v>750</v>
      </c>
      <c r="F142" s="4">
        <v>688</v>
      </c>
      <c r="G142" s="4">
        <v>0</v>
      </c>
      <c r="H142" s="4">
        <f t="shared" si="82"/>
        <v>688</v>
      </c>
      <c r="I142" s="4">
        <f t="shared" si="72"/>
        <v>0.91733333333333333</v>
      </c>
      <c r="J142" s="4">
        <v>605</v>
      </c>
      <c r="K142" s="4">
        <v>0</v>
      </c>
      <c r="L142" s="4">
        <f t="shared" si="83"/>
        <v>605</v>
      </c>
      <c r="M142" s="4">
        <v>605</v>
      </c>
      <c r="N142" s="4">
        <v>0</v>
      </c>
      <c r="O142" s="4">
        <f t="shared" si="84"/>
        <v>605</v>
      </c>
      <c r="P142" s="4">
        <f t="shared" si="73"/>
        <v>1</v>
      </c>
      <c r="Q142" s="4">
        <v>145</v>
      </c>
      <c r="R142" s="4">
        <v>0</v>
      </c>
      <c r="S142" s="4">
        <f t="shared" si="85"/>
        <v>145</v>
      </c>
      <c r="T142" s="4">
        <v>83</v>
      </c>
      <c r="U142" s="4">
        <v>0</v>
      </c>
      <c r="V142" s="4">
        <f t="shared" si="86"/>
        <v>83</v>
      </c>
      <c r="W142" s="4">
        <f t="shared" si="74"/>
        <v>0.57241379310344831</v>
      </c>
    </row>
    <row r="143" spans="1:23" x14ac:dyDescent="0.2">
      <c r="A143" s="4" t="s">
        <v>267</v>
      </c>
      <c r="B143" s="4" t="s">
        <v>403</v>
      </c>
      <c r="C143" s="4">
        <v>37</v>
      </c>
      <c r="D143" s="4">
        <v>164</v>
      </c>
      <c r="E143" s="4">
        <f t="shared" si="81"/>
        <v>201</v>
      </c>
      <c r="F143" s="4">
        <v>37</v>
      </c>
      <c r="G143" s="4">
        <v>0</v>
      </c>
      <c r="H143" s="4">
        <f t="shared" si="82"/>
        <v>37</v>
      </c>
      <c r="I143" s="4">
        <f t="shared" si="72"/>
        <v>0.18407960199004975</v>
      </c>
      <c r="J143" s="4">
        <v>0</v>
      </c>
      <c r="K143" s="4">
        <v>164</v>
      </c>
      <c r="L143" s="4">
        <f t="shared" si="83"/>
        <v>164</v>
      </c>
      <c r="M143" s="4">
        <v>0</v>
      </c>
      <c r="N143" s="4">
        <v>0</v>
      </c>
      <c r="O143" s="4">
        <f t="shared" si="84"/>
        <v>0</v>
      </c>
      <c r="P143" s="4">
        <f t="shared" si="73"/>
        <v>0</v>
      </c>
      <c r="Q143" s="4">
        <v>37</v>
      </c>
      <c r="R143" s="4">
        <v>0</v>
      </c>
      <c r="S143" s="4">
        <f t="shared" si="85"/>
        <v>37</v>
      </c>
      <c r="T143" s="4">
        <v>37</v>
      </c>
      <c r="U143" s="4">
        <v>0</v>
      </c>
      <c r="V143" s="4">
        <f t="shared" si="86"/>
        <v>37</v>
      </c>
      <c r="W143" s="4">
        <f t="shared" si="74"/>
        <v>1</v>
      </c>
    </row>
    <row r="144" spans="1:23" x14ac:dyDescent="0.2">
      <c r="A144" s="4" t="s">
        <v>269</v>
      </c>
      <c r="B144" s="4" t="s">
        <v>403</v>
      </c>
      <c r="C144" s="4">
        <v>1763</v>
      </c>
      <c r="D144" s="4">
        <v>143</v>
      </c>
      <c r="E144" s="4">
        <f t="shared" si="81"/>
        <v>1906</v>
      </c>
      <c r="F144" s="4">
        <v>1601</v>
      </c>
      <c r="G144" s="4">
        <v>110</v>
      </c>
      <c r="H144" s="4">
        <f t="shared" si="82"/>
        <v>1711</v>
      </c>
      <c r="I144" s="4">
        <f t="shared" si="72"/>
        <v>0.89769150052465896</v>
      </c>
      <c r="J144" s="4">
        <v>1412</v>
      </c>
      <c r="K144" s="4">
        <v>110</v>
      </c>
      <c r="L144" s="4">
        <f t="shared" si="83"/>
        <v>1522</v>
      </c>
      <c r="M144" s="4">
        <v>1250</v>
      </c>
      <c r="N144" s="4">
        <v>110</v>
      </c>
      <c r="O144" s="4">
        <f t="shared" si="84"/>
        <v>1360</v>
      </c>
      <c r="P144" s="4">
        <f t="shared" si="73"/>
        <v>0.89356110381077525</v>
      </c>
      <c r="Q144" s="4">
        <v>351</v>
      </c>
      <c r="R144" s="4">
        <v>33</v>
      </c>
      <c r="S144" s="4">
        <f t="shared" si="85"/>
        <v>384</v>
      </c>
      <c r="T144" s="4">
        <v>351</v>
      </c>
      <c r="U144" s="4">
        <v>0</v>
      </c>
      <c r="V144" s="4">
        <f t="shared" si="86"/>
        <v>351</v>
      </c>
      <c r="W144" s="4">
        <f t="shared" si="74"/>
        <v>0.9140625</v>
      </c>
    </row>
    <row r="145" spans="1:23" x14ac:dyDescent="0.2">
      <c r="A145" s="4" t="s">
        <v>404</v>
      </c>
      <c r="B145" s="4"/>
      <c r="C145" s="4">
        <f t="shared" ref="C145:H145" si="87">SUM(C139:C144)</f>
        <v>4878</v>
      </c>
      <c r="D145" s="4">
        <f t="shared" si="87"/>
        <v>661</v>
      </c>
      <c r="E145" s="4">
        <f t="shared" si="87"/>
        <v>5539</v>
      </c>
      <c r="F145" s="4">
        <f t="shared" si="87"/>
        <v>4254</v>
      </c>
      <c r="G145" s="4">
        <f t="shared" si="87"/>
        <v>464</v>
      </c>
      <c r="H145" s="4">
        <f t="shared" si="87"/>
        <v>4718</v>
      </c>
      <c r="I145" s="4">
        <f t="shared" si="72"/>
        <v>0.85177829933200944</v>
      </c>
      <c r="J145" s="4">
        <f t="shared" ref="J145:O145" si="88">SUM(J139:J144)</f>
        <v>3847</v>
      </c>
      <c r="K145" s="4">
        <f t="shared" si="88"/>
        <v>628</v>
      </c>
      <c r="L145" s="4">
        <f t="shared" si="88"/>
        <v>4475</v>
      </c>
      <c r="M145" s="4">
        <f t="shared" si="88"/>
        <v>3474</v>
      </c>
      <c r="N145" s="4">
        <f t="shared" si="88"/>
        <v>464</v>
      </c>
      <c r="O145" s="4">
        <f t="shared" si="88"/>
        <v>3938</v>
      </c>
      <c r="P145" s="4">
        <f t="shared" si="73"/>
        <v>0.88</v>
      </c>
      <c r="Q145" s="4">
        <f t="shared" ref="Q145:V145" si="89">SUM(Q139:Q144)</f>
        <v>1031</v>
      </c>
      <c r="R145" s="4">
        <f t="shared" si="89"/>
        <v>33</v>
      </c>
      <c r="S145" s="4">
        <f t="shared" si="89"/>
        <v>1064</v>
      </c>
      <c r="T145" s="4">
        <f t="shared" si="89"/>
        <v>780</v>
      </c>
      <c r="U145" s="4">
        <f t="shared" si="89"/>
        <v>0</v>
      </c>
      <c r="V145" s="4">
        <f t="shared" si="89"/>
        <v>780</v>
      </c>
      <c r="W145" s="4">
        <f t="shared" si="74"/>
        <v>0.73308270676691734</v>
      </c>
    </row>
    <row r="146" spans="1:23" x14ac:dyDescent="0.2">
      <c r="A146" s="5" t="s">
        <v>271</v>
      </c>
      <c r="B146" s="5" t="s">
        <v>405</v>
      </c>
      <c r="C146" s="5">
        <v>376</v>
      </c>
      <c r="D146" s="5">
        <v>0</v>
      </c>
      <c r="E146" s="5">
        <f t="shared" ref="E146:E156" si="90">C146+D146</f>
        <v>376</v>
      </c>
      <c r="F146" s="5">
        <v>332</v>
      </c>
      <c r="G146" s="5">
        <v>0</v>
      </c>
      <c r="H146" s="5">
        <f t="shared" ref="H146:H156" si="91">F146+G146</f>
        <v>332</v>
      </c>
      <c r="I146" s="5">
        <f t="shared" si="72"/>
        <v>0.88297872340425532</v>
      </c>
      <c r="J146" s="5">
        <v>324</v>
      </c>
      <c r="K146" s="5">
        <v>0</v>
      </c>
      <c r="L146" s="5">
        <f t="shared" ref="L146:L156" si="92">J146+K146</f>
        <v>324</v>
      </c>
      <c r="M146" s="5">
        <v>324</v>
      </c>
      <c r="N146" s="5">
        <v>0</v>
      </c>
      <c r="O146" s="5">
        <f t="shared" ref="O146:O156" si="93">M146+N146</f>
        <v>324</v>
      </c>
      <c r="P146" s="5">
        <f t="shared" si="73"/>
        <v>1</v>
      </c>
      <c r="Q146" s="5">
        <v>52</v>
      </c>
      <c r="R146" s="5">
        <v>0</v>
      </c>
      <c r="S146" s="5">
        <f t="shared" ref="S146:S156" si="94">Q146+R146</f>
        <v>52</v>
      </c>
      <c r="T146" s="5">
        <v>8</v>
      </c>
      <c r="U146" s="5">
        <v>0</v>
      </c>
      <c r="V146" s="5">
        <f t="shared" ref="V146:V156" si="95">T146+U146</f>
        <v>8</v>
      </c>
      <c r="W146" s="5">
        <f t="shared" si="74"/>
        <v>0.15384615384615385</v>
      </c>
    </row>
    <row r="147" spans="1:23" x14ac:dyDescent="0.2">
      <c r="A147" s="5" t="s">
        <v>273</v>
      </c>
      <c r="B147" s="5" t="s">
        <v>405</v>
      </c>
      <c r="C147" s="5">
        <v>93</v>
      </c>
      <c r="D147" s="5">
        <v>0</v>
      </c>
      <c r="E147" s="5">
        <f t="shared" si="90"/>
        <v>93</v>
      </c>
      <c r="F147" s="5">
        <v>93</v>
      </c>
      <c r="G147" s="5">
        <v>0</v>
      </c>
      <c r="H147" s="5">
        <f t="shared" si="91"/>
        <v>93</v>
      </c>
      <c r="I147" s="5">
        <f t="shared" si="72"/>
        <v>1</v>
      </c>
      <c r="J147" s="5">
        <v>32</v>
      </c>
      <c r="K147" s="5">
        <v>0</v>
      </c>
      <c r="L147" s="5">
        <f t="shared" si="92"/>
        <v>32</v>
      </c>
      <c r="M147" s="5">
        <v>32</v>
      </c>
      <c r="N147" s="5">
        <v>0</v>
      </c>
      <c r="O147" s="5">
        <f t="shared" si="93"/>
        <v>32</v>
      </c>
      <c r="P147" s="5">
        <f t="shared" si="73"/>
        <v>1</v>
      </c>
      <c r="Q147" s="5">
        <v>0</v>
      </c>
      <c r="R147" s="5">
        <v>0</v>
      </c>
      <c r="S147" s="5">
        <f t="shared" si="94"/>
        <v>0</v>
      </c>
      <c r="T147" s="5">
        <v>0</v>
      </c>
      <c r="U147" s="5">
        <v>0</v>
      </c>
      <c r="V147" s="5">
        <f t="shared" si="95"/>
        <v>0</v>
      </c>
      <c r="W147" s="5" t="e">
        <f t="shared" si="74"/>
        <v>#DIV/0!</v>
      </c>
    </row>
    <row r="148" spans="1:23" x14ac:dyDescent="0.2">
      <c r="A148" s="5" t="s">
        <v>275</v>
      </c>
      <c r="B148" s="5" t="s">
        <v>405</v>
      </c>
      <c r="C148" s="5">
        <v>1154</v>
      </c>
      <c r="D148" s="5">
        <v>0</v>
      </c>
      <c r="E148" s="5">
        <f t="shared" si="90"/>
        <v>1154</v>
      </c>
      <c r="F148" s="5">
        <v>908</v>
      </c>
      <c r="G148" s="5">
        <v>0</v>
      </c>
      <c r="H148" s="5">
        <f t="shared" si="91"/>
        <v>908</v>
      </c>
      <c r="I148" s="5">
        <f t="shared" si="72"/>
        <v>0.78682842287694976</v>
      </c>
      <c r="J148" s="5">
        <v>588</v>
      </c>
      <c r="K148" s="5">
        <v>0</v>
      </c>
      <c r="L148" s="5">
        <f t="shared" si="92"/>
        <v>588</v>
      </c>
      <c r="M148" s="5">
        <v>498</v>
      </c>
      <c r="N148" s="5">
        <v>0</v>
      </c>
      <c r="O148" s="5">
        <f t="shared" si="93"/>
        <v>498</v>
      </c>
      <c r="P148" s="5">
        <f t="shared" si="73"/>
        <v>0.84693877551020413</v>
      </c>
      <c r="Q148" s="5">
        <v>454</v>
      </c>
      <c r="R148" s="5">
        <v>0</v>
      </c>
      <c r="S148" s="5">
        <f t="shared" si="94"/>
        <v>454</v>
      </c>
      <c r="T148" s="5">
        <v>410</v>
      </c>
      <c r="U148" s="5">
        <v>0</v>
      </c>
      <c r="V148" s="5">
        <f t="shared" si="95"/>
        <v>410</v>
      </c>
      <c r="W148" s="5">
        <f t="shared" si="74"/>
        <v>0.90308370044052866</v>
      </c>
    </row>
    <row r="149" spans="1:23" x14ac:dyDescent="0.2">
      <c r="A149" s="5" t="s">
        <v>277</v>
      </c>
      <c r="B149" s="5" t="s">
        <v>405</v>
      </c>
      <c r="C149" s="5">
        <v>1968</v>
      </c>
      <c r="D149" s="5">
        <v>317</v>
      </c>
      <c r="E149" s="5">
        <f t="shared" si="90"/>
        <v>2285</v>
      </c>
      <c r="F149" s="5">
        <v>1507</v>
      </c>
      <c r="G149" s="5">
        <v>317</v>
      </c>
      <c r="H149" s="5">
        <f t="shared" si="91"/>
        <v>1824</v>
      </c>
      <c r="I149" s="5">
        <f t="shared" si="72"/>
        <v>0.79824945295404814</v>
      </c>
      <c r="J149" s="5">
        <v>1401</v>
      </c>
      <c r="K149" s="5">
        <v>317</v>
      </c>
      <c r="L149" s="5">
        <f t="shared" si="92"/>
        <v>1718</v>
      </c>
      <c r="M149" s="5">
        <v>1244</v>
      </c>
      <c r="N149" s="5">
        <v>317</v>
      </c>
      <c r="O149" s="5">
        <f t="shared" si="93"/>
        <v>1561</v>
      </c>
      <c r="P149" s="5">
        <f t="shared" si="73"/>
        <v>0.90861466821885917</v>
      </c>
      <c r="Q149" s="5">
        <v>66</v>
      </c>
      <c r="R149" s="5">
        <v>0</v>
      </c>
      <c r="S149" s="5">
        <f t="shared" si="94"/>
        <v>66</v>
      </c>
      <c r="T149" s="5">
        <v>66</v>
      </c>
      <c r="U149" s="5">
        <v>0</v>
      </c>
      <c r="V149" s="5">
        <f t="shared" si="95"/>
        <v>66</v>
      </c>
      <c r="W149" s="5">
        <f t="shared" si="74"/>
        <v>1</v>
      </c>
    </row>
    <row r="150" spans="1:23" x14ac:dyDescent="0.2">
      <c r="A150" s="5" t="s">
        <v>279</v>
      </c>
      <c r="B150" s="5" t="s">
        <v>405</v>
      </c>
      <c r="C150" s="5">
        <v>406</v>
      </c>
      <c r="D150" s="5">
        <v>0</v>
      </c>
      <c r="E150" s="5">
        <f t="shared" si="90"/>
        <v>406</v>
      </c>
      <c r="F150" s="5">
        <v>298</v>
      </c>
      <c r="G150" s="5">
        <v>0</v>
      </c>
      <c r="H150" s="5">
        <f t="shared" si="91"/>
        <v>298</v>
      </c>
      <c r="I150" s="5">
        <f t="shared" si="72"/>
        <v>0.73399014778325122</v>
      </c>
      <c r="J150" s="5">
        <v>298</v>
      </c>
      <c r="K150" s="5">
        <v>0</v>
      </c>
      <c r="L150" s="5">
        <f t="shared" si="92"/>
        <v>298</v>
      </c>
      <c r="M150" s="5">
        <v>298</v>
      </c>
      <c r="N150" s="5">
        <v>0</v>
      </c>
      <c r="O150" s="5">
        <f t="shared" si="93"/>
        <v>298</v>
      </c>
      <c r="P150" s="5">
        <f t="shared" si="73"/>
        <v>1</v>
      </c>
      <c r="Q150" s="5">
        <v>108</v>
      </c>
      <c r="R150" s="5">
        <v>0</v>
      </c>
      <c r="S150" s="5">
        <f t="shared" si="94"/>
        <v>108</v>
      </c>
      <c r="T150" s="5">
        <v>0</v>
      </c>
      <c r="U150" s="5">
        <v>0</v>
      </c>
      <c r="V150" s="5">
        <f t="shared" si="95"/>
        <v>0</v>
      </c>
      <c r="W150" s="5">
        <f t="shared" si="74"/>
        <v>0</v>
      </c>
    </row>
    <row r="151" spans="1:23" x14ac:dyDescent="0.2">
      <c r="A151" s="5" t="s">
        <v>281</v>
      </c>
      <c r="B151" s="5" t="s">
        <v>405</v>
      </c>
      <c r="C151" s="5">
        <v>1270</v>
      </c>
      <c r="D151" s="5">
        <v>0</v>
      </c>
      <c r="E151" s="5">
        <f t="shared" si="90"/>
        <v>1270</v>
      </c>
      <c r="F151" s="5">
        <v>1136</v>
      </c>
      <c r="G151" s="5">
        <v>0</v>
      </c>
      <c r="H151" s="5">
        <f t="shared" si="91"/>
        <v>1136</v>
      </c>
      <c r="I151" s="5">
        <f t="shared" si="72"/>
        <v>0.89448818897637794</v>
      </c>
      <c r="J151" s="5">
        <v>354</v>
      </c>
      <c r="K151" s="5">
        <v>0</v>
      </c>
      <c r="L151" s="5">
        <f t="shared" si="92"/>
        <v>354</v>
      </c>
      <c r="M151" s="5">
        <v>220</v>
      </c>
      <c r="N151" s="5">
        <v>0</v>
      </c>
      <c r="O151" s="5">
        <f t="shared" si="93"/>
        <v>220</v>
      </c>
      <c r="P151" s="5">
        <f t="shared" si="73"/>
        <v>0.62146892655367236</v>
      </c>
      <c r="Q151" s="5">
        <v>916</v>
      </c>
      <c r="R151" s="5">
        <v>0</v>
      </c>
      <c r="S151" s="5">
        <f t="shared" si="94"/>
        <v>916</v>
      </c>
      <c r="T151" s="5">
        <v>916</v>
      </c>
      <c r="U151" s="5">
        <v>0</v>
      </c>
      <c r="V151" s="5">
        <f t="shared" si="95"/>
        <v>916</v>
      </c>
      <c r="W151" s="5">
        <f t="shared" si="74"/>
        <v>1</v>
      </c>
    </row>
    <row r="152" spans="1:23" x14ac:dyDescent="0.2">
      <c r="A152" s="5" t="s">
        <v>283</v>
      </c>
      <c r="B152" s="5" t="s">
        <v>405</v>
      </c>
      <c r="C152" s="5">
        <v>362</v>
      </c>
      <c r="D152" s="5">
        <v>0</v>
      </c>
      <c r="E152" s="5">
        <f t="shared" si="90"/>
        <v>362</v>
      </c>
      <c r="F152" s="5">
        <v>362</v>
      </c>
      <c r="G152" s="5">
        <v>0</v>
      </c>
      <c r="H152" s="5">
        <f t="shared" si="91"/>
        <v>362</v>
      </c>
      <c r="I152" s="5">
        <f t="shared" si="72"/>
        <v>1</v>
      </c>
      <c r="J152" s="5">
        <v>29</v>
      </c>
      <c r="K152" s="5">
        <v>0</v>
      </c>
      <c r="L152" s="5">
        <f t="shared" si="92"/>
        <v>29</v>
      </c>
      <c r="M152" s="5">
        <v>29</v>
      </c>
      <c r="N152" s="5">
        <v>0</v>
      </c>
      <c r="O152" s="5">
        <f t="shared" si="93"/>
        <v>29</v>
      </c>
      <c r="P152" s="5">
        <f t="shared" si="73"/>
        <v>1</v>
      </c>
      <c r="Q152" s="5">
        <v>333</v>
      </c>
      <c r="R152" s="5">
        <v>0</v>
      </c>
      <c r="S152" s="5">
        <f t="shared" si="94"/>
        <v>333</v>
      </c>
      <c r="T152" s="5">
        <v>333</v>
      </c>
      <c r="U152" s="5">
        <v>0</v>
      </c>
      <c r="V152" s="5">
        <f t="shared" si="95"/>
        <v>333</v>
      </c>
      <c r="W152" s="5">
        <f t="shared" si="74"/>
        <v>1</v>
      </c>
    </row>
    <row r="153" spans="1:23" x14ac:dyDescent="0.2">
      <c r="A153" s="5" t="s">
        <v>285</v>
      </c>
      <c r="B153" s="5" t="s">
        <v>405</v>
      </c>
      <c r="C153" s="5">
        <v>415</v>
      </c>
      <c r="D153" s="5">
        <v>0</v>
      </c>
      <c r="E153" s="5">
        <f t="shared" si="90"/>
        <v>415</v>
      </c>
      <c r="F153" s="5">
        <v>203</v>
      </c>
      <c r="G153" s="5">
        <v>0</v>
      </c>
      <c r="H153" s="5">
        <f t="shared" si="91"/>
        <v>203</v>
      </c>
      <c r="I153" s="5">
        <f t="shared" si="72"/>
        <v>0.48915662650602409</v>
      </c>
      <c r="J153" s="5">
        <v>233</v>
      </c>
      <c r="K153" s="5">
        <v>0</v>
      </c>
      <c r="L153" s="5">
        <f t="shared" si="92"/>
        <v>233</v>
      </c>
      <c r="M153" s="5">
        <v>73</v>
      </c>
      <c r="N153" s="5">
        <v>0</v>
      </c>
      <c r="O153" s="5">
        <f t="shared" si="93"/>
        <v>73</v>
      </c>
      <c r="P153" s="5">
        <f t="shared" si="73"/>
        <v>0.31330472103004292</v>
      </c>
      <c r="Q153" s="5">
        <v>100</v>
      </c>
      <c r="R153" s="5">
        <v>0</v>
      </c>
      <c r="S153" s="5">
        <f t="shared" si="94"/>
        <v>100</v>
      </c>
      <c r="T153" s="5">
        <v>48</v>
      </c>
      <c r="U153" s="5">
        <v>0</v>
      </c>
      <c r="V153" s="5">
        <f t="shared" si="95"/>
        <v>48</v>
      </c>
      <c r="W153" s="5">
        <f t="shared" si="74"/>
        <v>0.48</v>
      </c>
    </row>
    <row r="154" spans="1:23" x14ac:dyDescent="0.2">
      <c r="A154" s="5" t="s">
        <v>287</v>
      </c>
      <c r="B154" s="5" t="s">
        <v>405</v>
      </c>
      <c r="C154" s="5">
        <v>2887</v>
      </c>
      <c r="D154" s="5">
        <v>118</v>
      </c>
      <c r="E154" s="5">
        <f t="shared" si="90"/>
        <v>3005</v>
      </c>
      <c r="F154" s="5">
        <v>1566</v>
      </c>
      <c r="G154" s="5">
        <v>0</v>
      </c>
      <c r="H154" s="5">
        <f t="shared" si="91"/>
        <v>1566</v>
      </c>
      <c r="I154" s="5">
        <f t="shared" si="72"/>
        <v>0.52113144758735441</v>
      </c>
      <c r="J154" s="5">
        <v>1081</v>
      </c>
      <c r="K154" s="5">
        <v>118</v>
      </c>
      <c r="L154" s="5">
        <f t="shared" si="92"/>
        <v>1199</v>
      </c>
      <c r="M154" s="5">
        <v>646</v>
      </c>
      <c r="N154" s="5">
        <v>0</v>
      </c>
      <c r="O154" s="5">
        <f t="shared" si="93"/>
        <v>646</v>
      </c>
      <c r="P154" s="5">
        <f t="shared" si="73"/>
        <v>0.53878231859883241</v>
      </c>
      <c r="Q154" s="5">
        <v>1246</v>
      </c>
      <c r="R154" s="5">
        <v>0</v>
      </c>
      <c r="S154" s="5">
        <f t="shared" si="94"/>
        <v>1246</v>
      </c>
      <c r="T154" s="5">
        <v>868</v>
      </c>
      <c r="U154" s="5">
        <v>0</v>
      </c>
      <c r="V154" s="5">
        <f t="shared" si="95"/>
        <v>868</v>
      </c>
      <c r="W154" s="5">
        <f t="shared" si="74"/>
        <v>0.6966292134831461</v>
      </c>
    </row>
    <row r="155" spans="1:23" x14ac:dyDescent="0.2">
      <c r="A155" s="5" t="s">
        <v>289</v>
      </c>
      <c r="B155" s="5" t="s">
        <v>405</v>
      </c>
      <c r="C155" s="5">
        <v>332</v>
      </c>
      <c r="D155" s="5">
        <v>0</v>
      </c>
      <c r="E155" s="5">
        <f t="shared" si="90"/>
        <v>332</v>
      </c>
      <c r="F155" s="5">
        <v>244</v>
      </c>
      <c r="G155" s="5">
        <v>0</v>
      </c>
      <c r="H155" s="5">
        <f t="shared" si="91"/>
        <v>244</v>
      </c>
      <c r="I155" s="5">
        <f t="shared" si="72"/>
        <v>0.73493975903614461</v>
      </c>
      <c r="J155" s="5">
        <v>0</v>
      </c>
      <c r="K155" s="5">
        <v>0</v>
      </c>
      <c r="L155" s="5">
        <f t="shared" si="92"/>
        <v>0</v>
      </c>
      <c r="M155" s="5">
        <v>0</v>
      </c>
      <c r="N155" s="5">
        <v>0</v>
      </c>
      <c r="O155" s="5">
        <f t="shared" si="93"/>
        <v>0</v>
      </c>
      <c r="P155" s="5" t="e">
        <f t="shared" si="73"/>
        <v>#DIV/0!</v>
      </c>
      <c r="Q155" s="5">
        <v>88</v>
      </c>
      <c r="R155" s="5">
        <v>0</v>
      </c>
      <c r="S155" s="5">
        <f t="shared" si="94"/>
        <v>88</v>
      </c>
      <c r="T155" s="5">
        <v>0</v>
      </c>
      <c r="U155" s="5">
        <v>0</v>
      </c>
      <c r="V155" s="5">
        <f t="shared" si="95"/>
        <v>0</v>
      </c>
      <c r="W155" s="5">
        <f t="shared" si="74"/>
        <v>0</v>
      </c>
    </row>
    <row r="156" spans="1:23" x14ac:dyDescent="0.2">
      <c r="A156" s="5" t="s">
        <v>291</v>
      </c>
      <c r="B156" s="5" t="s">
        <v>405</v>
      </c>
      <c r="C156" s="5">
        <v>568</v>
      </c>
      <c r="D156" s="5">
        <v>44</v>
      </c>
      <c r="E156" s="5">
        <f t="shared" si="90"/>
        <v>612</v>
      </c>
      <c r="F156" s="5">
        <v>486</v>
      </c>
      <c r="G156" s="5">
        <v>44</v>
      </c>
      <c r="H156" s="5">
        <f t="shared" si="91"/>
        <v>530</v>
      </c>
      <c r="I156" s="5">
        <f t="shared" si="72"/>
        <v>0.86601307189542487</v>
      </c>
      <c r="J156" s="5">
        <v>18</v>
      </c>
      <c r="K156" s="5">
        <v>0</v>
      </c>
      <c r="L156" s="5">
        <f t="shared" si="92"/>
        <v>18</v>
      </c>
      <c r="M156" s="5">
        <v>18</v>
      </c>
      <c r="N156" s="5">
        <v>0</v>
      </c>
      <c r="O156" s="5">
        <f t="shared" si="93"/>
        <v>18</v>
      </c>
      <c r="P156" s="5">
        <f t="shared" si="73"/>
        <v>1</v>
      </c>
      <c r="Q156" s="5">
        <v>398</v>
      </c>
      <c r="R156" s="5">
        <v>0</v>
      </c>
      <c r="S156" s="5">
        <f t="shared" si="94"/>
        <v>398</v>
      </c>
      <c r="T156" s="5">
        <v>316</v>
      </c>
      <c r="U156" s="5">
        <v>0</v>
      </c>
      <c r="V156" s="5">
        <f t="shared" si="95"/>
        <v>316</v>
      </c>
      <c r="W156" s="5">
        <f t="shared" si="74"/>
        <v>0.79396984924623115</v>
      </c>
    </row>
    <row r="157" spans="1:23" x14ac:dyDescent="0.2">
      <c r="A157" s="13" t="s">
        <v>406</v>
      </c>
      <c r="B157" s="13"/>
      <c r="C157" s="13">
        <f t="shared" ref="C157:H157" si="96">SUM(C146:C156)</f>
        <v>9831</v>
      </c>
      <c r="D157" s="13">
        <f t="shared" si="96"/>
        <v>479</v>
      </c>
      <c r="E157" s="13">
        <f t="shared" si="96"/>
        <v>10310</v>
      </c>
      <c r="F157" s="13">
        <f t="shared" si="96"/>
        <v>7135</v>
      </c>
      <c r="G157" s="13">
        <f t="shared" si="96"/>
        <v>361</v>
      </c>
      <c r="H157" s="13">
        <f t="shared" si="96"/>
        <v>7496</v>
      </c>
      <c r="I157" s="13">
        <f t="shared" si="72"/>
        <v>0.72706110572259941</v>
      </c>
      <c r="J157" s="13">
        <f t="shared" ref="J157:O157" si="97">SUM(J146:J156)</f>
        <v>4358</v>
      </c>
      <c r="K157" s="13">
        <f t="shared" si="97"/>
        <v>435</v>
      </c>
      <c r="L157" s="13">
        <f t="shared" si="97"/>
        <v>4793</v>
      </c>
      <c r="M157" s="13">
        <f t="shared" si="97"/>
        <v>3382</v>
      </c>
      <c r="N157" s="13">
        <f t="shared" si="97"/>
        <v>317</v>
      </c>
      <c r="O157" s="13">
        <f t="shared" si="97"/>
        <v>3699</v>
      </c>
      <c r="P157" s="13">
        <f t="shared" si="73"/>
        <v>0.77175046943459213</v>
      </c>
      <c r="Q157" s="13">
        <f t="shared" ref="Q157:V157" si="98">SUM(Q146:Q156)</f>
        <v>3761</v>
      </c>
      <c r="R157" s="13">
        <f t="shared" si="98"/>
        <v>0</v>
      </c>
      <c r="S157" s="13">
        <f t="shared" si="98"/>
        <v>3761</v>
      </c>
      <c r="T157" s="13">
        <f t="shared" si="98"/>
        <v>2965</v>
      </c>
      <c r="U157" s="13">
        <f t="shared" si="98"/>
        <v>0</v>
      </c>
      <c r="V157" s="13">
        <f t="shared" si="98"/>
        <v>2965</v>
      </c>
      <c r="W157" s="13">
        <f t="shared" si="74"/>
        <v>0.78835416112735979</v>
      </c>
    </row>
  </sheetData>
  <sortState ref="A4:AD148">
    <sortCondition sortBy="cellColor" ref="A4:A148" dxfId="39"/>
    <sortCondition sortBy="cellColor" ref="A4:A148" dxfId="38"/>
    <sortCondition sortBy="cellColor" ref="A4:A148" dxfId="37"/>
    <sortCondition sortBy="cellColor" ref="A4:A148" dxfId="36"/>
    <sortCondition sortBy="cellColor" ref="A4:A148" dxfId="35"/>
    <sortCondition sortBy="cellColor" ref="A4:A148" dxfId="34"/>
    <sortCondition sortBy="cellColor" ref="A4:A148" dxfId="33"/>
    <sortCondition sortBy="cellColor" ref="A4:A148" dxfId="32"/>
    <sortCondition sortBy="cellColor" ref="A4:A148" dxfId="31"/>
    <sortCondition sortBy="cellColor" ref="A4:A148" dxfId="30"/>
  </sortState>
  <mergeCells count="6">
    <mergeCell ref="Q1:S1"/>
    <mergeCell ref="T1:W1"/>
    <mergeCell ref="C1:E1"/>
    <mergeCell ref="F1:I1"/>
    <mergeCell ref="J1:L1"/>
    <mergeCell ref="M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8"/>
  <sheetViews>
    <sheetView workbookViewId="0">
      <selection activeCell="A4" sqref="A4:B158"/>
    </sheetView>
  </sheetViews>
  <sheetFormatPr baseColWidth="10" defaultColWidth="8.83203125" defaultRowHeight="15" x14ac:dyDescent="0.2"/>
  <cols>
    <col min="1" max="2" width="34.5" style="25" customWidth="1"/>
    <col min="3" max="3" width="14" bestFit="1" customWidth="1"/>
    <col min="4" max="4" width="7.5" bestFit="1" customWidth="1"/>
    <col min="5" max="13" width="9.33203125" customWidth="1"/>
    <col min="14" max="14" width="2.6640625" customWidth="1"/>
    <col min="15" max="15" width="5.5" customWidth="1"/>
    <col min="16" max="17" width="31.5" customWidth="1"/>
  </cols>
  <sheetData>
    <row r="1" spans="1:60" x14ac:dyDescent="0.2">
      <c r="A1" s="126" t="s">
        <v>351</v>
      </c>
      <c r="B1" s="126"/>
      <c r="C1" s="131" t="s">
        <v>307</v>
      </c>
      <c r="D1" s="131"/>
      <c r="E1" s="131"/>
      <c r="F1" s="148"/>
      <c r="G1" s="133" t="s">
        <v>308</v>
      </c>
      <c r="H1" s="133"/>
      <c r="I1" s="133"/>
      <c r="J1" s="148"/>
      <c r="K1" s="148" t="s">
        <v>333</v>
      </c>
      <c r="L1" s="148"/>
      <c r="M1" s="148"/>
      <c r="N1" s="148"/>
      <c r="O1" s="134"/>
      <c r="P1" s="149" t="s">
        <v>352</v>
      </c>
      <c r="Q1" s="149"/>
      <c r="R1" s="131" t="s">
        <v>353</v>
      </c>
      <c r="S1" s="135"/>
      <c r="T1" s="131"/>
      <c r="U1" s="135"/>
      <c r="V1" s="131"/>
      <c r="W1" s="135"/>
      <c r="X1" s="132"/>
      <c r="Y1" s="150" t="s">
        <v>308</v>
      </c>
      <c r="Z1" s="151"/>
      <c r="AA1" s="140" t="s">
        <v>309</v>
      </c>
      <c r="AB1" s="150"/>
      <c r="AC1" s="151"/>
      <c r="AD1" s="138"/>
      <c r="AE1" s="150"/>
      <c r="AF1" s="151"/>
      <c r="AG1" s="138"/>
      <c r="AH1" s="132"/>
      <c r="AI1" s="132" t="s">
        <v>333</v>
      </c>
      <c r="AJ1" s="132"/>
      <c r="AK1" s="132"/>
      <c r="AL1" s="132"/>
    </row>
    <row r="2" spans="1:60" x14ac:dyDescent="0.2">
      <c r="A2" t="s">
        <v>343</v>
      </c>
      <c r="B2"/>
      <c r="C2" s="131" t="s">
        <v>2</v>
      </c>
      <c r="D2" s="131" t="s">
        <v>0</v>
      </c>
      <c r="E2" s="131" t="s">
        <v>1</v>
      </c>
      <c r="F2" s="148" t="s">
        <v>327</v>
      </c>
      <c r="G2" s="133" t="s">
        <v>2</v>
      </c>
      <c r="H2" s="133" t="s">
        <v>0</v>
      </c>
      <c r="I2" s="133" t="s">
        <v>1</v>
      </c>
      <c r="J2" s="148" t="s">
        <v>327</v>
      </c>
      <c r="K2" s="148" t="s">
        <v>2</v>
      </c>
      <c r="L2" s="148" t="s">
        <v>0</v>
      </c>
      <c r="M2" s="148" t="s">
        <v>1</v>
      </c>
      <c r="N2" s="148" t="s">
        <v>327</v>
      </c>
      <c r="O2" s="134" t="s">
        <v>343</v>
      </c>
      <c r="P2" t="s">
        <v>343</v>
      </c>
      <c r="R2" s="131" t="s">
        <v>2</v>
      </c>
      <c r="S2" s="135" t="s">
        <v>354</v>
      </c>
      <c r="T2" s="131" t="s">
        <v>0</v>
      </c>
      <c r="U2" s="135" t="s">
        <v>355</v>
      </c>
      <c r="V2" s="131" t="s">
        <v>1</v>
      </c>
      <c r="W2" s="135" t="s">
        <v>356</v>
      </c>
      <c r="X2" s="132" t="s">
        <v>327</v>
      </c>
      <c r="Y2" s="150" t="s">
        <v>2</v>
      </c>
      <c r="Z2" s="151" t="s">
        <v>354</v>
      </c>
      <c r="AA2" s="140" t="s">
        <v>347</v>
      </c>
      <c r="AB2" s="150" t="s">
        <v>0</v>
      </c>
      <c r="AC2" s="151" t="s">
        <v>355</v>
      </c>
      <c r="AD2" s="140" t="s">
        <v>348</v>
      </c>
      <c r="AE2" s="150" t="s">
        <v>1</v>
      </c>
      <c r="AF2" s="151" t="s">
        <v>356</v>
      </c>
      <c r="AG2" s="140" t="s">
        <v>349</v>
      </c>
      <c r="AH2" s="132" t="s">
        <v>327</v>
      </c>
      <c r="AI2" s="132" t="s">
        <v>2</v>
      </c>
      <c r="AJ2" s="132" t="s">
        <v>0</v>
      </c>
      <c r="AK2" s="132" t="s">
        <v>1</v>
      </c>
      <c r="AL2" s="132" t="s">
        <v>327</v>
      </c>
      <c r="AM2" t="s">
        <v>343</v>
      </c>
      <c r="AN2" t="s">
        <v>343</v>
      </c>
      <c r="AO2" t="s">
        <v>343</v>
      </c>
      <c r="AP2" t="s">
        <v>343</v>
      </c>
      <c r="AQ2" t="s">
        <v>343</v>
      </c>
      <c r="AR2" t="s">
        <v>343</v>
      </c>
      <c r="AS2" t="s">
        <v>343</v>
      </c>
    </row>
    <row r="3" spans="1:60" x14ac:dyDescent="0.2">
      <c r="A3" t="s">
        <v>3</v>
      </c>
      <c r="B3"/>
      <c r="C3" s="142">
        <v>965538</v>
      </c>
      <c r="D3" s="142">
        <v>384689</v>
      </c>
      <c r="E3" s="142">
        <v>445703</v>
      </c>
      <c r="F3" s="152">
        <v>135146</v>
      </c>
      <c r="G3" s="144">
        <v>396815</v>
      </c>
      <c r="H3" s="144">
        <v>191614</v>
      </c>
      <c r="I3" s="144">
        <v>164010</v>
      </c>
      <c r="J3" s="152">
        <v>41191</v>
      </c>
      <c r="K3" s="152">
        <v>568723</v>
      </c>
      <c r="L3" s="152">
        <v>193075</v>
      </c>
      <c r="M3" s="152">
        <v>281693</v>
      </c>
      <c r="N3" s="152">
        <v>93955</v>
      </c>
      <c r="O3" s="134" t="s">
        <v>343</v>
      </c>
      <c r="P3" t="s">
        <v>3</v>
      </c>
      <c r="R3" s="142">
        <v>218067</v>
      </c>
      <c r="S3" s="145">
        <f t="shared" ref="S3:S11" si="0">R3+C3</f>
        <v>1183605</v>
      </c>
      <c r="T3" s="142">
        <v>58270</v>
      </c>
      <c r="U3" s="145">
        <f t="shared" ref="U3:U11" si="1">T3+D3</f>
        <v>442959</v>
      </c>
      <c r="V3" s="142">
        <v>116388</v>
      </c>
      <c r="W3" s="145">
        <f t="shared" ref="W3:W11" si="2">V3+E3</f>
        <v>562091</v>
      </c>
      <c r="X3" s="143">
        <v>43409</v>
      </c>
      <c r="Y3" s="153">
        <v>83139</v>
      </c>
      <c r="Z3" s="154">
        <f t="shared" ref="Z3:Z11" si="3">Y3+G3</f>
        <v>479954</v>
      </c>
      <c r="AA3" s="138">
        <f t="shared" ref="AA3:AA34" si="4">Z3/S3</f>
        <v>0.4055018354941049</v>
      </c>
      <c r="AB3" s="153">
        <v>26424</v>
      </c>
      <c r="AC3" s="154">
        <f t="shared" ref="AC3:AC11" si="5">AB3+H3</f>
        <v>218038</v>
      </c>
      <c r="AD3" s="138">
        <f t="shared" ref="AD3:AD34" si="6">AC3/U3</f>
        <v>0.49223065791642118</v>
      </c>
      <c r="AE3" s="153">
        <v>43937</v>
      </c>
      <c r="AF3" s="154">
        <f t="shared" ref="AF3:AF11" si="7">+AE3+I3</f>
        <v>207947</v>
      </c>
      <c r="AG3" s="138">
        <f t="shared" ref="AG3:AG34" si="8">AF3/W3</f>
        <v>0.36995255216681994</v>
      </c>
      <c r="AH3" s="143">
        <v>12778</v>
      </c>
      <c r="AI3" s="143">
        <v>134928</v>
      </c>
      <c r="AJ3" s="143">
        <v>31846</v>
      </c>
      <c r="AK3" s="143">
        <v>72451</v>
      </c>
      <c r="AL3" s="143">
        <v>30631</v>
      </c>
      <c r="AM3" t="s">
        <v>343</v>
      </c>
      <c r="AN3" t="s">
        <v>343</v>
      </c>
      <c r="AO3" t="s">
        <v>343</v>
      </c>
      <c r="AP3" t="s">
        <v>343</v>
      </c>
      <c r="AQ3" t="s">
        <v>343</v>
      </c>
      <c r="AR3" t="s">
        <v>343</v>
      </c>
      <c r="AS3" t="s">
        <v>343</v>
      </c>
      <c r="AT3" t="s">
        <v>305</v>
      </c>
      <c r="AU3" t="s">
        <v>305</v>
      </c>
      <c r="AV3" t="s">
        <v>305</v>
      </c>
      <c r="AW3" t="s">
        <v>305</v>
      </c>
      <c r="AX3" t="s">
        <v>305</v>
      </c>
      <c r="AY3" t="s">
        <v>305</v>
      </c>
      <c r="AZ3" t="s">
        <v>305</v>
      </c>
      <c r="BA3" t="s">
        <v>305</v>
      </c>
      <c r="BB3" t="s">
        <v>305</v>
      </c>
      <c r="BC3" t="s">
        <v>305</v>
      </c>
      <c r="BD3" t="s">
        <v>305</v>
      </c>
      <c r="BE3" t="s">
        <v>305</v>
      </c>
      <c r="BF3" t="s">
        <v>305</v>
      </c>
      <c r="BG3" t="s">
        <v>305</v>
      </c>
      <c r="BH3" t="s">
        <v>305</v>
      </c>
    </row>
    <row r="4" spans="1:60" x14ac:dyDescent="0.2">
      <c r="A4" s="3" t="s">
        <v>4</v>
      </c>
      <c r="B4" s="3" t="s">
        <v>387</v>
      </c>
      <c r="C4" s="3">
        <v>1766</v>
      </c>
      <c r="D4" s="3">
        <v>1123</v>
      </c>
      <c r="E4" s="3">
        <v>269</v>
      </c>
      <c r="F4" s="3">
        <v>374</v>
      </c>
      <c r="G4" s="3">
        <v>788</v>
      </c>
      <c r="H4" s="3">
        <v>598</v>
      </c>
      <c r="I4" s="3">
        <v>0</v>
      </c>
      <c r="J4" s="3">
        <v>190</v>
      </c>
      <c r="K4" s="3">
        <v>978</v>
      </c>
      <c r="L4" s="3">
        <v>525</v>
      </c>
      <c r="M4" s="3">
        <v>269</v>
      </c>
      <c r="N4" s="3">
        <v>184</v>
      </c>
      <c r="O4" s="134" t="s">
        <v>343</v>
      </c>
      <c r="P4" s="3" t="s">
        <v>4</v>
      </c>
      <c r="Q4" s="3" t="s">
        <v>5</v>
      </c>
      <c r="R4" s="3">
        <v>0</v>
      </c>
      <c r="S4" s="3">
        <f t="shared" si="0"/>
        <v>1766</v>
      </c>
      <c r="T4" s="3">
        <v>0</v>
      </c>
      <c r="U4" s="3">
        <f t="shared" si="1"/>
        <v>1123</v>
      </c>
      <c r="V4" s="3">
        <v>0</v>
      </c>
      <c r="W4" s="3">
        <f t="shared" si="2"/>
        <v>269</v>
      </c>
      <c r="X4" s="3">
        <v>0</v>
      </c>
      <c r="Y4" s="3">
        <v>0</v>
      </c>
      <c r="Z4" s="3">
        <f t="shared" si="3"/>
        <v>788</v>
      </c>
      <c r="AA4" s="3">
        <f t="shared" si="4"/>
        <v>0.44620611551528877</v>
      </c>
      <c r="AB4" s="3">
        <v>0</v>
      </c>
      <c r="AC4" s="3">
        <f t="shared" si="5"/>
        <v>598</v>
      </c>
      <c r="AD4" s="3">
        <f t="shared" si="6"/>
        <v>0.5325022261798753</v>
      </c>
      <c r="AE4" s="3">
        <v>0</v>
      </c>
      <c r="AF4" s="3">
        <f t="shared" si="7"/>
        <v>0</v>
      </c>
      <c r="AG4" s="3">
        <f t="shared" si="8"/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t="s">
        <v>343</v>
      </c>
      <c r="AN4" t="s">
        <v>343</v>
      </c>
      <c r="AO4" t="s">
        <v>343</v>
      </c>
      <c r="AP4" t="s">
        <v>343</v>
      </c>
      <c r="AQ4" t="s">
        <v>343</v>
      </c>
      <c r="AR4" t="s">
        <v>343</v>
      </c>
      <c r="AS4" t="s">
        <v>343</v>
      </c>
      <c r="AT4" t="s">
        <v>305</v>
      </c>
      <c r="AU4" t="s">
        <v>305</v>
      </c>
      <c r="AV4" t="s">
        <v>305</v>
      </c>
      <c r="AW4" t="s">
        <v>305</v>
      </c>
      <c r="AX4" t="s">
        <v>305</v>
      </c>
      <c r="AY4" t="s">
        <v>305</v>
      </c>
      <c r="AZ4" t="s">
        <v>305</v>
      </c>
      <c r="BA4" t="s">
        <v>305</v>
      </c>
      <c r="BB4" t="s">
        <v>305</v>
      </c>
      <c r="BC4" t="s">
        <v>305</v>
      </c>
      <c r="BD4" t="s">
        <v>305</v>
      </c>
      <c r="BE4" t="s">
        <v>305</v>
      </c>
      <c r="BF4" t="s">
        <v>305</v>
      </c>
      <c r="BG4" t="s">
        <v>305</v>
      </c>
      <c r="BH4" t="s">
        <v>305</v>
      </c>
    </row>
    <row r="5" spans="1:60" x14ac:dyDescent="0.2">
      <c r="A5" s="3" t="s">
        <v>6</v>
      </c>
      <c r="B5" s="3" t="s">
        <v>387</v>
      </c>
      <c r="C5" s="3">
        <v>5293</v>
      </c>
      <c r="D5" s="3">
        <v>3825</v>
      </c>
      <c r="E5" s="3">
        <v>1468</v>
      </c>
      <c r="F5" s="3">
        <v>0</v>
      </c>
      <c r="G5" s="3">
        <v>1863</v>
      </c>
      <c r="H5" s="3">
        <v>1478</v>
      </c>
      <c r="I5" s="3">
        <v>385</v>
      </c>
      <c r="J5" s="3">
        <v>0</v>
      </c>
      <c r="K5" s="3">
        <v>3430</v>
      </c>
      <c r="L5" s="3">
        <v>2347</v>
      </c>
      <c r="M5" s="3">
        <v>1083</v>
      </c>
      <c r="N5" s="3">
        <v>0</v>
      </c>
      <c r="O5" s="134" t="s">
        <v>343</v>
      </c>
      <c r="P5" s="3" t="s">
        <v>6</v>
      </c>
      <c r="Q5" s="3" t="s">
        <v>7</v>
      </c>
      <c r="R5" s="3">
        <v>60</v>
      </c>
      <c r="S5" s="3">
        <f t="shared" si="0"/>
        <v>5353</v>
      </c>
      <c r="T5" s="3">
        <v>60</v>
      </c>
      <c r="U5" s="3">
        <f t="shared" si="1"/>
        <v>3885</v>
      </c>
      <c r="V5" s="3">
        <v>0</v>
      </c>
      <c r="W5" s="3">
        <f t="shared" si="2"/>
        <v>1468</v>
      </c>
      <c r="X5" s="3">
        <v>0</v>
      </c>
      <c r="Y5" s="3">
        <v>60</v>
      </c>
      <c r="Z5" s="3">
        <f t="shared" si="3"/>
        <v>1923</v>
      </c>
      <c r="AA5" s="3">
        <f t="shared" si="4"/>
        <v>0.35923781057351017</v>
      </c>
      <c r="AB5" s="3">
        <v>60</v>
      </c>
      <c r="AC5" s="3">
        <f t="shared" si="5"/>
        <v>1538</v>
      </c>
      <c r="AD5" s="3">
        <f t="shared" si="6"/>
        <v>0.39588159588159588</v>
      </c>
      <c r="AE5" s="3">
        <v>0</v>
      </c>
      <c r="AF5" s="3">
        <f t="shared" si="7"/>
        <v>385</v>
      </c>
      <c r="AG5" s="3">
        <f t="shared" si="8"/>
        <v>0.2622615803814714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t="s">
        <v>343</v>
      </c>
      <c r="AN5" t="s">
        <v>343</v>
      </c>
      <c r="AO5" t="s">
        <v>343</v>
      </c>
      <c r="AP5" t="s">
        <v>343</v>
      </c>
      <c r="AQ5" t="s">
        <v>343</v>
      </c>
      <c r="AR5" t="s">
        <v>343</v>
      </c>
      <c r="AS5" t="s">
        <v>343</v>
      </c>
      <c r="AT5" t="s">
        <v>305</v>
      </c>
      <c r="AU5" t="s">
        <v>305</v>
      </c>
      <c r="AV5" t="s">
        <v>305</v>
      </c>
      <c r="AW5" t="s">
        <v>305</v>
      </c>
      <c r="AX5" t="s">
        <v>305</v>
      </c>
      <c r="AY5" t="s">
        <v>305</v>
      </c>
      <c r="AZ5" t="s">
        <v>305</v>
      </c>
      <c r="BA5" t="s">
        <v>305</v>
      </c>
      <c r="BB5" t="s">
        <v>305</v>
      </c>
      <c r="BC5" t="s">
        <v>305</v>
      </c>
      <c r="BD5" t="s">
        <v>305</v>
      </c>
      <c r="BE5" t="s">
        <v>305</v>
      </c>
      <c r="BF5" t="s">
        <v>305</v>
      </c>
      <c r="BG5" t="s">
        <v>305</v>
      </c>
      <c r="BH5" t="s">
        <v>305</v>
      </c>
    </row>
    <row r="6" spans="1:60" x14ac:dyDescent="0.2">
      <c r="A6" s="3" t="s">
        <v>8</v>
      </c>
      <c r="B6" s="3" t="s">
        <v>387</v>
      </c>
      <c r="C6" s="3">
        <v>904</v>
      </c>
      <c r="D6" s="3">
        <v>300</v>
      </c>
      <c r="E6" s="3">
        <v>604</v>
      </c>
      <c r="F6" s="3">
        <v>0</v>
      </c>
      <c r="G6" s="3">
        <v>754</v>
      </c>
      <c r="H6" s="3">
        <v>300</v>
      </c>
      <c r="I6" s="3">
        <v>454</v>
      </c>
      <c r="J6" s="3">
        <v>0</v>
      </c>
      <c r="K6" s="3">
        <v>150</v>
      </c>
      <c r="L6" s="3">
        <v>0</v>
      </c>
      <c r="M6" s="3">
        <v>150</v>
      </c>
      <c r="N6" s="3">
        <v>0</v>
      </c>
      <c r="O6" s="134" t="s">
        <v>343</v>
      </c>
      <c r="P6" s="3" t="s">
        <v>8</v>
      </c>
      <c r="Q6" s="3" t="s">
        <v>9</v>
      </c>
      <c r="R6" s="3">
        <v>129</v>
      </c>
      <c r="S6" s="3">
        <f t="shared" si="0"/>
        <v>1033</v>
      </c>
      <c r="T6" s="3">
        <v>129</v>
      </c>
      <c r="U6" s="3">
        <f t="shared" si="1"/>
        <v>429</v>
      </c>
      <c r="V6" s="3">
        <v>0</v>
      </c>
      <c r="W6" s="3">
        <f t="shared" si="2"/>
        <v>604</v>
      </c>
      <c r="X6" s="3">
        <v>0</v>
      </c>
      <c r="Y6" s="3">
        <v>129</v>
      </c>
      <c r="Z6" s="3">
        <f t="shared" si="3"/>
        <v>883</v>
      </c>
      <c r="AA6" s="3">
        <f t="shared" si="4"/>
        <v>0.85479186834462728</v>
      </c>
      <c r="AB6" s="3">
        <v>129</v>
      </c>
      <c r="AC6" s="3">
        <f t="shared" si="5"/>
        <v>429</v>
      </c>
      <c r="AD6" s="3">
        <f t="shared" si="6"/>
        <v>1</v>
      </c>
      <c r="AE6" s="3">
        <v>0</v>
      </c>
      <c r="AF6" s="3">
        <f t="shared" si="7"/>
        <v>454</v>
      </c>
      <c r="AG6" s="3">
        <f t="shared" si="8"/>
        <v>0.7516556291390728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t="s">
        <v>343</v>
      </c>
      <c r="AN6" t="s">
        <v>343</v>
      </c>
      <c r="AO6" t="s">
        <v>343</v>
      </c>
      <c r="AP6" t="s">
        <v>343</v>
      </c>
      <c r="AQ6" t="s">
        <v>343</v>
      </c>
      <c r="AR6" t="s">
        <v>343</v>
      </c>
      <c r="AS6" t="s">
        <v>343</v>
      </c>
      <c r="AT6" t="s">
        <v>305</v>
      </c>
      <c r="AU6" t="s">
        <v>305</v>
      </c>
      <c r="AV6" t="s">
        <v>305</v>
      </c>
      <c r="AW6" t="s">
        <v>305</v>
      </c>
      <c r="AX6" t="s">
        <v>305</v>
      </c>
      <c r="AY6" t="s">
        <v>305</v>
      </c>
      <c r="AZ6" t="s">
        <v>305</v>
      </c>
      <c r="BA6" t="s">
        <v>305</v>
      </c>
      <c r="BB6" t="s">
        <v>305</v>
      </c>
      <c r="BC6" t="s">
        <v>305</v>
      </c>
      <c r="BD6" t="s">
        <v>305</v>
      </c>
      <c r="BE6" t="s">
        <v>305</v>
      </c>
      <c r="BF6" t="s">
        <v>305</v>
      </c>
      <c r="BG6" t="s">
        <v>305</v>
      </c>
      <c r="BH6" t="s">
        <v>305</v>
      </c>
    </row>
    <row r="7" spans="1:60" x14ac:dyDescent="0.2">
      <c r="A7" s="3" t="s">
        <v>10</v>
      </c>
      <c r="B7" s="3" t="s">
        <v>387</v>
      </c>
      <c r="C7" s="3">
        <v>1784</v>
      </c>
      <c r="D7" s="3">
        <v>1044</v>
      </c>
      <c r="E7" s="3">
        <v>248</v>
      </c>
      <c r="F7" s="3">
        <v>492</v>
      </c>
      <c r="G7" s="3">
        <v>740</v>
      </c>
      <c r="H7" s="3">
        <v>0</v>
      </c>
      <c r="I7" s="3">
        <v>248</v>
      </c>
      <c r="J7" s="3">
        <v>492</v>
      </c>
      <c r="K7" s="3">
        <v>1044</v>
      </c>
      <c r="L7" s="3">
        <v>1044</v>
      </c>
      <c r="M7" s="3">
        <v>0</v>
      </c>
      <c r="N7" s="3">
        <v>0</v>
      </c>
      <c r="O7" s="134" t="s">
        <v>343</v>
      </c>
      <c r="P7" s="3" t="s">
        <v>10</v>
      </c>
      <c r="Q7" s="3" t="s">
        <v>11</v>
      </c>
      <c r="R7" s="3">
        <v>28</v>
      </c>
      <c r="S7" s="3">
        <f t="shared" si="0"/>
        <v>1812</v>
      </c>
      <c r="T7" s="3">
        <v>28</v>
      </c>
      <c r="U7" s="3">
        <f t="shared" si="1"/>
        <v>1072</v>
      </c>
      <c r="V7" s="3">
        <v>0</v>
      </c>
      <c r="W7" s="3">
        <f t="shared" si="2"/>
        <v>248</v>
      </c>
      <c r="X7" s="3">
        <v>0</v>
      </c>
      <c r="Y7" s="3">
        <v>0</v>
      </c>
      <c r="Z7" s="3">
        <f t="shared" si="3"/>
        <v>740</v>
      </c>
      <c r="AA7" s="3">
        <f t="shared" si="4"/>
        <v>0.4083885209713024</v>
      </c>
      <c r="AB7" s="3">
        <v>0</v>
      </c>
      <c r="AC7" s="3">
        <f t="shared" si="5"/>
        <v>0</v>
      </c>
      <c r="AD7" s="3">
        <f t="shared" si="6"/>
        <v>0</v>
      </c>
      <c r="AE7" s="3">
        <v>0</v>
      </c>
      <c r="AF7" s="3">
        <f t="shared" si="7"/>
        <v>248</v>
      </c>
      <c r="AG7" s="3">
        <f t="shared" si="8"/>
        <v>1</v>
      </c>
      <c r="AH7" s="3">
        <v>0</v>
      </c>
      <c r="AI7" s="3">
        <v>28</v>
      </c>
      <c r="AJ7" s="3">
        <v>28</v>
      </c>
      <c r="AK7" s="3">
        <v>0</v>
      </c>
      <c r="AL7" s="3">
        <v>0</v>
      </c>
      <c r="AM7" t="s">
        <v>343</v>
      </c>
      <c r="AN7" t="s">
        <v>343</v>
      </c>
      <c r="AO7" t="s">
        <v>343</v>
      </c>
      <c r="AP7" t="s">
        <v>343</v>
      </c>
      <c r="AQ7" t="s">
        <v>343</v>
      </c>
      <c r="AR7" t="s">
        <v>343</v>
      </c>
      <c r="AS7" t="s">
        <v>343</v>
      </c>
      <c r="AT7" t="s">
        <v>305</v>
      </c>
      <c r="AU7" t="s">
        <v>305</v>
      </c>
      <c r="AV7" t="s">
        <v>305</v>
      </c>
      <c r="AW7" t="s">
        <v>305</v>
      </c>
      <c r="AX7" t="s">
        <v>305</v>
      </c>
      <c r="AY7" t="s">
        <v>305</v>
      </c>
      <c r="AZ7" t="s">
        <v>305</v>
      </c>
      <c r="BA7" t="s">
        <v>305</v>
      </c>
      <c r="BB7" t="s">
        <v>305</v>
      </c>
      <c r="BC7" t="s">
        <v>305</v>
      </c>
      <c r="BD7" t="s">
        <v>305</v>
      </c>
      <c r="BE7" t="s">
        <v>305</v>
      </c>
      <c r="BF7" t="s">
        <v>305</v>
      </c>
      <c r="BG7" t="s">
        <v>305</v>
      </c>
      <c r="BH7" t="s">
        <v>305</v>
      </c>
    </row>
    <row r="8" spans="1:60" x14ac:dyDescent="0.2">
      <c r="A8" s="3" t="s">
        <v>12</v>
      </c>
      <c r="B8" s="3" t="s">
        <v>387</v>
      </c>
      <c r="C8" s="3">
        <v>419</v>
      </c>
      <c r="D8" s="3">
        <v>231</v>
      </c>
      <c r="E8" s="3">
        <v>188</v>
      </c>
      <c r="F8" s="3">
        <v>0</v>
      </c>
      <c r="G8" s="3">
        <v>205</v>
      </c>
      <c r="H8" s="3">
        <v>105</v>
      </c>
      <c r="I8" s="3">
        <v>100</v>
      </c>
      <c r="J8" s="3">
        <v>0</v>
      </c>
      <c r="K8" s="3">
        <v>214</v>
      </c>
      <c r="L8" s="3">
        <v>126</v>
      </c>
      <c r="M8" s="3">
        <v>88</v>
      </c>
      <c r="N8" s="3">
        <v>0</v>
      </c>
      <c r="O8" s="134" t="s">
        <v>343</v>
      </c>
      <c r="P8" s="3" t="s">
        <v>12</v>
      </c>
      <c r="Q8" s="3" t="s">
        <v>13</v>
      </c>
      <c r="R8" s="3">
        <v>287</v>
      </c>
      <c r="S8" s="3">
        <f t="shared" si="0"/>
        <v>706</v>
      </c>
      <c r="T8" s="3">
        <v>51</v>
      </c>
      <c r="U8" s="3">
        <f t="shared" si="1"/>
        <v>282</v>
      </c>
      <c r="V8" s="3">
        <v>236</v>
      </c>
      <c r="W8" s="3">
        <f t="shared" si="2"/>
        <v>424</v>
      </c>
      <c r="X8" s="3">
        <v>0</v>
      </c>
      <c r="Y8" s="3">
        <v>164</v>
      </c>
      <c r="Z8" s="3">
        <f t="shared" si="3"/>
        <v>369</v>
      </c>
      <c r="AA8" s="3">
        <f t="shared" si="4"/>
        <v>0.52266288951841355</v>
      </c>
      <c r="AB8" s="3">
        <v>27</v>
      </c>
      <c r="AC8" s="3">
        <f t="shared" si="5"/>
        <v>132</v>
      </c>
      <c r="AD8" s="3">
        <f t="shared" si="6"/>
        <v>0.46808510638297873</v>
      </c>
      <c r="AE8" s="3">
        <v>137</v>
      </c>
      <c r="AF8" s="3">
        <f t="shared" si="7"/>
        <v>237</v>
      </c>
      <c r="AG8" s="3">
        <f t="shared" si="8"/>
        <v>0.55896226415094341</v>
      </c>
      <c r="AH8" s="3">
        <v>0</v>
      </c>
      <c r="AI8" s="3">
        <v>123</v>
      </c>
      <c r="AJ8" s="3">
        <v>24</v>
      </c>
      <c r="AK8" s="3">
        <v>99</v>
      </c>
      <c r="AL8" s="3">
        <v>0</v>
      </c>
      <c r="AM8" t="s">
        <v>343</v>
      </c>
      <c r="AN8" t="s">
        <v>343</v>
      </c>
      <c r="AO8" t="s">
        <v>343</v>
      </c>
      <c r="AP8" t="s">
        <v>343</v>
      </c>
      <c r="AQ8" t="s">
        <v>343</v>
      </c>
      <c r="AR8" t="s">
        <v>343</v>
      </c>
      <c r="AS8" t="s">
        <v>343</v>
      </c>
      <c r="AT8" t="s">
        <v>305</v>
      </c>
      <c r="AU8" t="s">
        <v>305</v>
      </c>
      <c r="AV8" t="s">
        <v>305</v>
      </c>
      <c r="AW8" t="s">
        <v>305</v>
      </c>
      <c r="AX8" t="s">
        <v>305</v>
      </c>
      <c r="AY8" t="s">
        <v>305</v>
      </c>
      <c r="AZ8" t="s">
        <v>305</v>
      </c>
      <c r="BA8" t="s">
        <v>305</v>
      </c>
      <c r="BB8" t="s">
        <v>305</v>
      </c>
      <c r="BC8" t="s">
        <v>305</v>
      </c>
      <c r="BD8" t="s">
        <v>305</v>
      </c>
      <c r="BE8" t="s">
        <v>305</v>
      </c>
      <c r="BF8" t="s">
        <v>305</v>
      </c>
      <c r="BG8" t="s">
        <v>305</v>
      </c>
      <c r="BH8" t="s">
        <v>305</v>
      </c>
    </row>
    <row r="9" spans="1:60" x14ac:dyDescent="0.2">
      <c r="A9" s="3" t="s">
        <v>14</v>
      </c>
      <c r="B9" s="3" t="s">
        <v>387</v>
      </c>
      <c r="C9" s="3">
        <v>1608</v>
      </c>
      <c r="D9" s="3">
        <v>1380</v>
      </c>
      <c r="E9" s="3">
        <v>228</v>
      </c>
      <c r="F9" s="3">
        <v>0</v>
      </c>
      <c r="G9" s="3">
        <v>1102</v>
      </c>
      <c r="H9" s="3">
        <v>910</v>
      </c>
      <c r="I9" s="3">
        <v>192</v>
      </c>
      <c r="J9" s="3">
        <v>0</v>
      </c>
      <c r="K9" s="3">
        <v>506</v>
      </c>
      <c r="L9" s="3">
        <v>470</v>
      </c>
      <c r="M9" s="3">
        <v>36</v>
      </c>
      <c r="N9" s="3">
        <v>0</v>
      </c>
      <c r="O9" s="134" t="s">
        <v>343</v>
      </c>
      <c r="P9" s="3" t="s">
        <v>14</v>
      </c>
      <c r="Q9" s="3" t="s">
        <v>15</v>
      </c>
      <c r="R9" s="3">
        <v>217</v>
      </c>
      <c r="S9" s="3">
        <f t="shared" si="0"/>
        <v>1825</v>
      </c>
      <c r="T9" s="3">
        <v>35</v>
      </c>
      <c r="U9" s="3">
        <f t="shared" si="1"/>
        <v>1415</v>
      </c>
      <c r="V9" s="3">
        <v>182</v>
      </c>
      <c r="W9" s="3">
        <f t="shared" si="2"/>
        <v>410</v>
      </c>
      <c r="X9" s="3">
        <v>0</v>
      </c>
      <c r="Y9" s="3">
        <v>35</v>
      </c>
      <c r="Z9" s="3">
        <f t="shared" si="3"/>
        <v>1137</v>
      </c>
      <c r="AA9" s="3">
        <f t="shared" si="4"/>
        <v>0.623013698630137</v>
      </c>
      <c r="AB9" s="3">
        <v>35</v>
      </c>
      <c r="AC9" s="3">
        <f t="shared" si="5"/>
        <v>945</v>
      </c>
      <c r="AD9" s="3">
        <f t="shared" si="6"/>
        <v>0.66784452296819785</v>
      </c>
      <c r="AE9" s="3">
        <v>0</v>
      </c>
      <c r="AF9" s="3">
        <f t="shared" si="7"/>
        <v>192</v>
      </c>
      <c r="AG9" s="3">
        <f t="shared" si="8"/>
        <v>0.4682926829268293</v>
      </c>
      <c r="AH9" s="3">
        <v>0</v>
      </c>
      <c r="AI9" s="3">
        <v>182</v>
      </c>
      <c r="AJ9" s="3">
        <v>0</v>
      </c>
      <c r="AK9" s="3">
        <v>182</v>
      </c>
      <c r="AL9" s="3">
        <v>0</v>
      </c>
      <c r="AM9" t="s">
        <v>343</v>
      </c>
      <c r="AN9" t="s">
        <v>343</v>
      </c>
      <c r="AO9" t="s">
        <v>343</v>
      </c>
      <c r="AP9" t="s">
        <v>343</v>
      </c>
      <c r="AQ9" t="s">
        <v>343</v>
      </c>
      <c r="AR9" t="s">
        <v>343</v>
      </c>
      <c r="AS9" t="s">
        <v>343</v>
      </c>
      <c r="AT9" t="s">
        <v>305</v>
      </c>
      <c r="AU9" t="s">
        <v>305</v>
      </c>
      <c r="AV9" t="s">
        <v>305</v>
      </c>
      <c r="AW9" t="s">
        <v>305</v>
      </c>
      <c r="AX9" t="s">
        <v>305</v>
      </c>
      <c r="AY9" t="s">
        <v>305</v>
      </c>
      <c r="AZ9" t="s">
        <v>305</v>
      </c>
      <c r="BA9" t="s">
        <v>305</v>
      </c>
      <c r="BB9" t="s">
        <v>305</v>
      </c>
      <c r="BC9" t="s">
        <v>305</v>
      </c>
      <c r="BD9" t="s">
        <v>305</v>
      </c>
      <c r="BE9" t="s">
        <v>305</v>
      </c>
      <c r="BF9" t="s">
        <v>305</v>
      </c>
      <c r="BG9" t="s">
        <v>305</v>
      </c>
      <c r="BH9" t="s">
        <v>305</v>
      </c>
    </row>
    <row r="10" spans="1:60" x14ac:dyDescent="0.2">
      <c r="A10" s="3" t="s">
        <v>16</v>
      </c>
      <c r="B10" s="3" t="s">
        <v>387</v>
      </c>
      <c r="C10" s="3">
        <v>2214</v>
      </c>
      <c r="D10" s="3">
        <v>1011</v>
      </c>
      <c r="E10" s="3">
        <v>529</v>
      </c>
      <c r="F10" s="3">
        <v>674</v>
      </c>
      <c r="G10" s="3">
        <v>1236</v>
      </c>
      <c r="H10" s="3">
        <v>621</v>
      </c>
      <c r="I10" s="3">
        <v>435</v>
      </c>
      <c r="J10" s="3">
        <v>180</v>
      </c>
      <c r="K10" s="3">
        <v>978</v>
      </c>
      <c r="L10" s="3">
        <v>390</v>
      </c>
      <c r="M10" s="3">
        <v>94</v>
      </c>
      <c r="N10" s="3">
        <v>494</v>
      </c>
      <c r="O10" s="134" t="s">
        <v>343</v>
      </c>
      <c r="P10" s="3" t="s">
        <v>16</v>
      </c>
      <c r="Q10" s="3" t="s">
        <v>17</v>
      </c>
      <c r="R10" s="3">
        <v>0</v>
      </c>
      <c r="S10" s="3">
        <f t="shared" si="0"/>
        <v>2214</v>
      </c>
      <c r="T10" s="3">
        <v>0</v>
      </c>
      <c r="U10" s="3">
        <f t="shared" si="1"/>
        <v>1011</v>
      </c>
      <c r="V10" s="3">
        <v>0</v>
      </c>
      <c r="W10" s="3">
        <f t="shared" si="2"/>
        <v>529</v>
      </c>
      <c r="X10" s="3">
        <v>0</v>
      </c>
      <c r="Y10" s="3">
        <v>0</v>
      </c>
      <c r="Z10" s="3">
        <f t="shared" si="3"/>
        <v>1236</v>
      </c>
      <c r="AA10" s="3">
        <f t="shared" si="4"/>
        <v>0.5582655826558266</v>
      </c>
      <c r="AB10" s="3">
        <v>0</v>
      </c>
      <c r="AC10" s="3">
        <f t="shared" si="5"/>
        <v>621</v>
      </c>
      <c r="AD10" s="3">
        <f t="shared" si="6"/>
        <v>0.6142433234421365</v>
      </c>
      <c r="AE10" s="3">
        <v>0</v>
      </c>
      <c r="AF10" s="3">
        <f t="shared" si="7"/>
        <v>435</v>
      </c>
      <c r="AG10" s="3">
        <f t="shared" si="8"/>
        <v>0.82230623818525517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t="s">
        <v>343</v>
      </c>
      <c r="AN10" t="s">
        <v>343</v>
      </c>
      <c r="AO10" t="s">
        <v>343</v>
      </c>
      <c r="AP10" t="s">
        <v>343</v>
      </c>
      <c r="AQ10" t="s">
        <v>343</v>
      </c>
      <c r="AR10" t="s">
        <v>343</v>
      </c>
      <c r="AS10" t="s">
        <v>343</v>
      </c>
      <c r="AT10" t="s">
        <v>305</v>
      </c>
      <c r="AU10" t="s">
        <v>305</v>
      </c>
      <c r="AV10" t="s">
        <v>305</v>
      </c>
      <c r="AW10" t="s">
        <v>305</v>
      </c>
      <c r="AX10" t="s">
        <v>305</v>
      </c>
      <c r="AY10" t="s">
        <v>305</v>
      </c>
      <c r="AZ10" t="s">
        <v>305</v>
      </c>
      <c r="BA10" t="s">
        <v>305</v>
      </c>
      <c r="BB10" t="s">
        <v>305</v>
      </c>
      <c r="BC10" t="s">
        <v>305</v>
      </c>
      <c r="BD10" t="s">
        <v>305</v>
      </c>
      <c r="BE10" t="s">
        <v>305</v>
      </c>
      <c r="BF10" t="s">
        <v>305</v>
      </c>
      <c r="BG10" t="s">
        <v>305</v>
      </c>
      <c r="BH10" t="s">
        <v>305</v>
      </c>
    </row>
    <row r="11" spans="1:60" x14ac:dyDescent="0.2">
      <c r="A11" s="3" t="s">
        <v>18</v>
      </c>
      <c r="B11" s="3" t="s">
        <v>387</v>
      </c>
      <c r="C11" s="3">
        <v>181</v>
      </c>
      <c r="D11" s="3">
        <v>91</v>
      </c>
      <c r="E11" s="3">
        <v>90</v>
      </c>
      <c r="F11" s="3">
        <v>0</v>
      </c>
      <c r="G11" s="3">
        <v>181</v>
      </c>
      <c r="H11" s="3">
        <v>91</v>
      </c>
      <c r="I11" s="3">
        <v>90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34" t="s">
        <v>343</v>
      </c>
      <c r="P11" s="3" t="s">
        <v>18</v>
      </c>
      <c r="Q11" s="3" t="s">
        <v>19</v>
      </c>
      <c r="R11" s="3">
        <v>0</v>
      </c>
      <c r="S11" s="3">
        <f t="shared" si="0"/>
        <v>181</v>
      </c>
      <c r="T11" s="3">
        <v>0</v>
      </c>
      <c r="U11" s="3">
        <f t="shared" si="1"/>
        <v>91</v>
      </c>
      <c r="V11" s="3">
        <v>0</v>
      </c>
      <c r="W11" s="3">
        <f t="shared" si="2"/>
        <v>90</v>
      </c>
      <c r="X11" s="3">
        <v>0</v>
      </c>
      <c r="Y11" s="3">
        <v>0</v>
      </c>
      <c r="Z11" s="3">
        <f t="shared" si="3"/>
        <v>181</v>
      </c>
      <c r="AA11" s="3">
        <f t="shared" si="4"/>
        <v>1</v>
      </c>
      <c r="AB11" s="3">
        <v>0</v>
      </c>
      <c r="AC11" s="3">
        <f t="shared" si="5"/>
        <v>91</v>
      </c>
      <c r="AD11" s="3">
        <f t="shared" si="6"/>
        <v>1</v>
      </c>
      <c r="AE11" s="3">
        <v>0</v>
      </c>
      <c r="AF11" s="3">
        <f t="shared" si="7"/>
        <v>90</v>
      </c>
      <c r="AG11" s="3">
        <f t="shared" si="8"/>
        <v>1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t="s">
        <v>343</v>
      </c>
      <c r="AN11" t="s">
        <v>343</v>
      </c>
      <c r="AO11" t="s">
        <v>343</v>
      </c>
      <c r="AP11" t="s">
        <v>343</v>
      </c>
      <c r="AQ11" t="s">
        <v>343</v>
      </c>
      <c r="AR11" t="s">
        <v>343</v>
      </c>
      <c r="AS11" t="s">
        <v>343</v>
      </c>
      <c r="AT11" t="s">
        <v>305</v>
      </c>
      <c r="AU11" t="s">
        <v>305</v>
      </c>
      <c r="AV11" t="s">
        <v>305</v>
      </c>
      <c r="AW11" t="s">
        <v>305</v>
      </c>
      <c r="AX11" t="s">
        <v>305</v>
      </c>
      <c r="AY11" t="s">
        <v>305</v>
      </c>
      <c r="AZ11" t="s">
        <v>305</v>
      </c>
      <c r="BA11" t="s">
        <v>305</v>
      </c>
      <c r="BB11" t="s">
        <v>305</v>
      </c>
      <c r="BC11" t="s">
        <v>305</v>
      </c>
      <c r="BD11" t="s">
        <v>305</v>
      </c>
      <c r="BE11" t="s">
        <v>305</v>
      </c>
      <c r="BF11" t="s">
        <v>305</v>
      </c>
      <c r="BG11" t="s">
        <v>305</v>
      </c>
      <c r="BH11" t="s">
        <v>305</v>
      </c>
    </row>
    <row r="12" spans="1:60" x14ac:dyDescent="0.2">
      <c r="A12" s="3" t="s">
        <v>388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34"/>
      <c r="P12" s="3"/>
      <c r="Q12" s="3"/>
      <c r="R12" s="3">
        <f t="shared" ref="R12:Z12" si="9">SUM(R4:R11)</f>
        <v>721</v>
      </c>
      <c r="S12" s="3">
        <f t="shared" si="9"/>
        <v>14890</v>
      </c>
      <c r="T12" s="3">
        <f t="shared" si="9"/>
        <v>303</v>
      </c>
      <c r="U12" s="3">
        <f t="shared" si="9"/>
        <v>9308</v>
      </c>
      <c r="V12" s="3">
        <f t="shared" si="9"/>
        <v>418</v>
      </c>
      <c r="W12" s="3">
        <f t="shared" si="9"/>
        <v>4042</v>
      </c>
      <c r="X12" s="3">
        <f t="shared" si="9"/>
        <v>0</v>
      </c>
      <c r="Y12" s="3">
        <f t="shared" si="9"/>
        <v>388</v>
      </c>
      <c r="Z12" s="3">
        <f t="shared" si="9"/>
        <v>7257</v>
      </c>
      <c r="AA12" s="3">
        <f t="shared" si="4"/>
        <v>0.48737407656145065</v>
      </c>
      <c r="AB12" s="3">
        <f>SUM(AB4:AB11)</f>
        <v>251</v>
      </c>
      <c r="AC12" s="3">
        <f>SUM(AC4:AC11)</f>
        <v>4354</v>
      </c>
      <c r="AD12" s="3">
        <f t="shared" si="6"/>
        <v>0.46776966050709068</v>
      </c>
      <c r="AE12" s="3">
        <f>SUM(AE4:AE11)</f>
        <v>137</v>
      </c>
      <c r="AF12" s="3">
        <f>SUM(AF4:AF11)</f>
        <v>2041</v>
      </c>
      <c r="AG12" s="3">
        <f t="shared" si="8"/>
        <v>0.50494804552201877</v>
      </c>
      <c r="AH12" s="3"/>
      <c r="AI12" s="3"/>
      <c r="AJ12" s="3"/>
      <c r="AK12" s="3"/>
      <c r="AL12" s="3"/>
    </row>
    <row r="13" spans="1:60" x14ac:dyDescent="0.2">
      <c r="A13" s="6" t="s">
        <v>20</v>
      </c>
      <c r="B13" s="6" t="s">
        <v>389</v>
      </c>
      <c r="C13" s="6">
        <v>290</v>
      </c>
      <c r="D13" s="6">
        <v>133</v>
      </c>
      <c r="E13" s="6">
        <v>157</v>
      </c>
      <c r="F13" s="6">
        <v>0</v>
      </c>
      <c r="G13" s="6">
        <v>249</v>
      </c>
      <c r="H13" s="6">
        <v>133</v>
      </c>
      <c r="I13" s="6">
        <v>116</v>
      </c>
      <c r="J13" s="6">
        <v>0</v>
      </c>
      <c r="K13" s="6">
        <v>41</v>
      </c>
      <c r="L13" s="6">
        <v>0</v>
      </c>
      <c r="M13" s="6">
        <v>41</v>
      </c>
      <c r="N13" s="6">
        <v>0</v>
      </c>
      <c r="O13" s="134" t="s">
        <v>343</v>
      </c>
      <c r="P13" s="6" t="s">
        <v>20</v>
      </c>
      <c r="Q13" s="6" t="s">
        <v>21</v>
      </c>
      <c r="R13" s="6">
        <v>64</v>
      </c>
      <c r="S13" s="6">
        <f t="shared" ref="S13:S18" si="10">R13+C13</f>
        <v>354</v>
      </c>
      <c r="T13" s="6">
        <v>0</v>
      </c>
      <c r="U13" s="6">
        <f t="shared" ref="U13:U18" si="11">T13+D13</f>
        <v>133</v>
      </c>
      <c r="V13" s="6">
        <v>64</v>
      </c>
      <c r="W13" s="6">
        <f t="shared" ref="W13:W18" si="12">V13+E13</f>
        <v>221</v>
      </c>
      <c r="X13" s="6">
        <v>0</v>
      </c>
      <c r="Y13" s="6">
        <v>64</v>
      </c>
      <c r="Z13" s="6">
        <f t="shared" ref="Z13:Z18" si="13">Y13+G13</f>
        <v>313</v>
      </c>
      <c r="AA13" s="6">
        <f t="shared" si="4"/>
        <v>0.88418079096045199</v>
      </c>
      <c r="AB13" s="6">
        <v>0</v>
      </c>
      <c r="AC13" s="6">
        <f t="shared" ref="AC13:AC18" si="14">AB13+H13</f>
        <v>133</v>
      </c>
      <c r="AD13" s="6">
        <f t="shared" si="6"/>
        <v>1</v>
      </c>
      <c r="AE13" s="6">
        <v>64</v>
      </c>
      <c r="AF13" s="6">
        <f t="shared" ref="AF13:AF18" si="15">+AE13+I13</f>
        <v>180</v>
      </c>
      <c r="AG13" s="6">
        <f t="shared" si="8"/>
        <v>0.81447963800904977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t="s">
        <v>343</v>
      </c>
      <c r="AN13" t="s">
        <v>343</v>
      </c>
      <c r="AO13" t="s">
        <v>343</v>
      </c>
      <c r="AP13" t="s">
        <v>343</v>
      </c>
      <c r="AQ13" t="s">
        <v>343</v>
      </c>
      <c r="AR13" t="s">
        <v>343</v>
      </c>
      <c r="AS13" t="s">
        <v>343</v>
      </c>
      <c r="AT13" t="s">
        <v>305</v>
      </c>
      <c r="AU13" t="s">
        <v>305</v>
      </c>
      <c r="AV13" t="s">
        <v>305</v>
      </c>
      <c r="AW13" t="s">
        <v>305</v>
      </c>
      <c r="AX13" t="s">
        <v>305</v>
      </c>
      <c r="AY13" t="s">
        <v>305</v>
      </c>
      <c r="AZ13" t="s">
        <v>305</v>
      </c>
      <c r="BA13" t="s">
        <v>305</v>
      </c>
      <c r="BB13" t="s">
        <v>305</v>
      </c>
      <c r="BC13" t="s">
        <v>305</v>
      </c>
      <c r="BD13" t="s">
        <v>305</v>
      </c>
      <c r="BE13" t="s">
        <v>305</v>
      </c>
      <c r="BF13" t="s">
        <v>305</v>
      </c>
      <c r="BG13" t="s">
        <v>305</v>
      </c>
      <c r="BH13" t="s">
        <v>305</v>
      </c>
    </row>
    <row r="14" spans="1:60" x14ac:dyDescent="0.2">
      <c r="A14" s="6" t="s">
        <v>22</v>
      </c>
      <c r="B14" s="6" t="s">
        <v>389</v>
      </c>
      <c r="C14" s="6">
        <v>82</v>
      </c>
      <c r="D14" s="6">
        <v>0</v>
      </c>
      <c r="E14" s="6">
        <v>82</v>
      </c>
      <c r="F14" s="6">
        <v>0</v>
      </c>
      <c r="G14" s="6">
        <v>43</v>
      </c>
      <c r="H14" s="6">
        <v>0</v>
      </c>
      <c r="I14" s="6">
        <v>43</v>
      </c>
      <c r="J14" s="6">
        <v>0</v>
      </c>
      <c r="K14" s="6">
        <v>39</v>
      </c>
      <c r="L14" s="6">
        <v>0</v>
      </c>
      <c r="M14" s="6">
        <v>39</v>
      </c>
      <c r="N14" s="6">
        <v>0</v>
      </c>
      <c r="O14" s="134" t="s">
        <v>343</v>
      </c>
      <c r="P14" s="6" t="s">
        <v>22</v>
      </c>
      <c r="Q14" s="6" t="s">
        <v>23</v>
      </c>
      <c r="R14" s="6">
        <v>0</v>
      </c>
      <c r="S14" s="6">
        <f t="shared" si="10"/>
        <v>82</v>
      </c>
      <c r="T14" s="6">
        <v>0</v>
      </c>
      <c r="U14" s="6">
        <f t="shared" si="11"/>
        <v>0</v>
      </c>
      <c r="V14" s="6">
        <v>0</v>
      </c>
      <c r="W14" s="6">
        <f t="shared" si="12"/>
        <v>82</v>
      </c>
      <c r="X14" s="6">
        <v>0</v>
      </c>
      <c r="Y14" s="6">
        <v>0</v>
      </c>
      <c r="Z14" s="6">
        <f t="shared" si="13"/>
        <v>43</v>
      </c>
      <c r="AA14" s="6">
        <f t="shared" si="4"/>
        <v>0.52439024390243905</v>
      </c>
      <c r="AB14" s="6">
        <v>0</v>
      </c>
      <c r="AC14" s="6">
        <f t="shared" si="14"/>
        <v>0</v>
      </c>
      <c r="AD14" s="6" t="e">
        <f t="shared" si="6"/>
        <v>#DIV/0!</v>
      </c>
      <c r="AE14" s="6">
        <v>0</v>
      </c>
      <c r="AF14" s="6">
        <f t="shared" si="15"/>
        <v>43</v>
      </c>
      <c r="AG14" s="6">
        <f t="shared" si="8"/>
        <v>0.52439024390243905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t="s">
        <v>343</v>
      </c>
      <c r="AN14" t="s">
        <v>343</v>
      </c>
      <c r="AO14" t="s">
        <v>343</v>
      </c>
      <c r="AP14" t="s">
        <v>343</v>
      </c>
      <c r="AQ14" t="s">
        <v>343</v>
      </c>
      <c r="AR14" t="s">
        <v>343</v>
      </c>
      <c r="AS14" t="s">
        <v>343</v>
      </c>
      <c r="AT14" t="s">
        <v>305</v>
      </c>
      <c r="AU14" t="s">
        <v>305</v>
      </c>
      <c r="AV14" t="s">
        <v>305</v>
      </c>
      <c r="AW14" t="s">
        <v>305</v>
      </c>
      <c r="AX14" t="s">
        <v>305</v>
      </c>
      <c r="AY14" t="s">
        <v>305</v>
      </c>
      <c r="AZ14" t="s">
        <v>305</v>
      </c>
      <c r="BA14" t="s">
        <v>305</v>
      </c>
      <c r="BB14" t="s">
        <v>305</v>
      </c>
      <c r="BC14" t="s">
        <v>305</v>
      </c>
      <c r="BD14" t="s">
        <v>305</v>
      </c>
      <c r="BE14" t="s">
        <v>305</v>
      </c>
      <c r="BF14" t="s">
        <v>305</v>
      </c>
      <c r="BG14" t="s">
        <v>305</v>
      </c>
      <c r="BH14" t="s">
        <v>305</v>
      </c>
    </row>
    <row r="15" spans="1:60" x14ac:dyDescent="0.2">
      <c r="A15" s="6" t="s">
        <v>24</v>
      </c>
      <c r="B15" s="6" t="s">
        <v>389</v>
      </c>
      <c r="C15" s="6">
        <v>1410</v>
      </c>
      <c r="D15" s="6">
        <v>1216</v>
      </c>
      <c r="E15" s="6">
        <v>194</v>
      </c>
      <c r="F15" s="6">
        <v>0</v>
      </c>
      <c r="G15" s="6">
        <v>502</v>
      </c>
      <c r="H15" s="6">
        <v>377</v>
      </c>
      <c r="I15" s="6">
        <v>125</v>
      </c>
      <c r="J15" s="6">
        <v>0</v>
      </c>
      <c r="K15" s="6">
        <v>908</v>
      </c>
      <c r="L15" s="6">
        <v>839</v>
      </c>
      <c r="M15" s="6">
        <v>69</v>
      </c>
      <c r="N15" s="6">
        <v>0</v>
      </c>
      <c r="O15" s="134" t="s">
        <v>343</v>
      </c>
      <c r="P15" s="6" t="s">
        <v>24</v>
      </c>
      <c r="Q15" s="6" t="s">
        <v>25</v>
      </c>
      <c r="R15" s="6">
        <v>149</v>
      </c>
      <c r="S15" s="6">
        <f t="shared" si="10"/>
        <v>1559</v>
      </c>
      <c r="T15" s="6">
        <v>90</v>
      </c>
      <c r="U15" s="6">
        <f t="shared" si="11"/>
        <v>1306</v>
      </c>
      <c r="V15" s="6">
        <v>59</v>
      </c>
      <c r="W15" s="6">
        <f t="shared" si="12"/>
        <v>253</v>
      </c>
      <c r="X15" s="6">
        <v>0</v>
      </c>
      <c r="Y15" s="6">
        <v>90</v>
      </c>
      <c r="Z15" s="6">
        <f t="shared" si="13"/>
        <v>592</v>
      </c>
      <c r="AA15" s="6">
        <f t="shared" si="4"/>
        <v>0.37973059653624119</v>
      </c>
      <c r="AB15" s="6">
        <v>90</v>
      </c>
      <c r="AC15" s="6">
        <f t="shared" si="14"/>
        <v>467</v>
      </c>
      <c r="AD15" s="6">
        <f t="shared" si="6"/>
        <v>0.35758039816232773</v>
      </c>
      <c r="AE15" s="6">
        <v>0</v>
      </c>
      <c r="AF15" s="6">
        <f t="shared" si="15"/>
        <v>125</v>
      </c>
      <c r="AG15" s="6">
        <f t="shared" si="8"/>
        <v>0.49407114624505927</v>
      </c>
      <c r="AH15" s="6">
        <v>0</v>
      </c>
      <c r="AI15" s="6">
        <v>59</v>
      </c>
      <c r="AJ15" s="6">
        <v>0</v>
      </c>
      <c r="AK15" s="6">
        <v>59</v>
      </c>
      <c r="AL15" s="6">
        <v>0</v>
      </c>
      <c r="AM15" t="s">
        <v>343</v>
      </c>
      <c r="AN15" t="s">
        <v>343</v>
      </c>
      <c r="AO15" t="s">
        <v>343</v>
      </c>
      <c r="AP15" t="s">
        <v>343</v>
      </c>
      <c r="AQ15" t="s">
        <v>343</v>
      </c>
      <c r="AR15" t="s">
        <v>343</v>
      </c>
      <c r="AS15" t="s">
        <v>343</v>
      </c>
      <c r="AT15" t="s">
        <v>305</v>
      </c>
      <c r="AU15" t="s">
        <v>305</v>
      </c>
      <c r="AV15" t="s">
        <v>305</v>
      </c>
      <c r="AW15" t="s">
        <v>305</v>
      </c>
      <c r="AX15" t="s">
        <v>305</v>
      </c>
      <c r="AY15" t="s">
        <v>305</v>
      </c>
      <c r="AZ15" t="s">
        <v>305</v>
      </c>
      <c r="BA15" t="s">
        <v>305</v>
      </c>
      <c r="BB15" t="s">
        <v>305</v>
      </c>
      <c r="BC15" t="s">
        <v>305</v>
      </c>
      <c r="BD15" t="s">
        <v>305</v>
      </c>
      <c r="BE15" t="s">
        <v>305</v>
      </c>
      <c r="BF15" t="s">
        <v>305</v>
      </c>
      <c r="BG15" t="s">
        <v>305</v>
      </c>
      <c r="BH15" t="s">
        <v>305</v>
      </c>
    </row>
    <row r="16" spans="1:60" x14ac:dyDescent="0.2">
      <c r="A16" s="6" t="s">
        <v>26</v>
      </c>
      <c r="B16" s="6" t="s">
        <v>389</v>
      </c>
      <c r="C16" s="6">
        <v>4719</v>
      </c>
      <c r="D16" s="6">
        <v>2003</v>
      </c>
      <c r="E16" s="6">
        <v>1828</v>
      </c>
      <c r="F16" s="6">
        <v>888</v>
      </c>
      <c r="G16" s="6">
        <v>550</v>
      </c>
      <c r="H16" s="6">
        <v>206</v>
      </c>
      <c r="I16" s="6">
        <v>165</v>
      </c>
      <c r="J16" s="6">
        <v>179</v>
      </c>
      <c r="K16" s="6">
        <v>4169</v>
      </c>
      <c r="L16" s="6">
        <v>1797</v>
      </c>
      <c r="M16" s="6">
        <v>1663</v>
      </c>
      <c r="N16" s="6">
        <v>709</v>
      </c>
      <c r="O16" s="134" t="s">
        <v>343</v>
      </c>
      <c r="P16" s="6" t="s">
        <v>26</v>
      </c>
      <c r="Q16" s="6" t="s">
        <v>27</v>
      </c>
      <c r="R16" s="6">
        <v>1176</v>
      </c>
      <c r="S16" s="6">
        <f t="shared" si="10"/>
        <v>5895</v>
      </c>
      <c r="T16" s="6">
        <v>594</v>
      </c>
      <c r="U16" s="6">
        <f t="shared" si="11"/>
        <v>2597</v>
      </c>
      <c r="V16" s="6">
        <v>582</v>
      </c>
      <c r="W16" s="6">
        <f t="shared" si="12"/>
        <v>2410</v>
      </c>
      <c r="X16" s="6">
        <v>0</v>
      </c>
      <c r="Y16" s="6">
        <v>546</v>
      </c>
      <c r="Z16" s="6">
        <f t="shared" si="13"/>
        <v>1096</v>
      </c>
      <c r="AA16" s="6">
        <f t="shared" si="4"/>
        <v>0.18592027141645462</v>
      </c>
      <c r="AB16" s="6">
        <v>43</v>
      </c>
      <c r="AC16" s="6">
        <f t="shared" si="14"/>
        <v>249</v>
      </c>
      <c r="AD16" s="6">
        <f t="shared" si="6"/>
        <v>9.5879861378513676E-2</v>
      </c>
      <c r="AE16" s="6">
        <v>503</v>
      </c>
      <c r="AF16" s="6">
        <f t="shared" si="15"/>
        <v>668</v>
      </c>
      <c r="AG16" s="6">
        <f t="shared" si="8"/>
        <v>0.27717842323651454</v>
      </c>
      <c r="AH16" s="6">
        <v>0</v>
      </c>
      <c r="AI16" s="6">
        <v>630</v>
      </c>
      <c r="AJ16" s="6">
        <v>551</v>
      </c>
      <c r="AK16" s="6">
        <v>79</v>
      </c>
      <c r="AL16" s="6">
        <v>0</v>
      </c>
      <c r="AM16" t="s">
        <v>343</v>
      </c>
      <c r="AN16" t="s">
        <v>343</v>
      </c>
      <c r="AO16" t="s">
        <v>343</v>
      </c>
      <c r="AP16" t="s">
        <v>343</v>
      </c>
      <c r="AQ16" t="s">
        <v>343</v>
      </c>
      <c r="AR16" t="s">
        <v>343</v>
      </c>
      <c r="AS16" t="s">
        <v>343</v>
      </c>
      <c r="AT16" t="s">
        <v>305</v>
      </c>
      <c r="AU16" t="s">
        <v>305</v>
      </c>
      <c r="AV16" t="s">
        <v>305</v>
      </c>
      <c r="AW16" t="s">
        <v>305</v>
      </c>
      <c r="AX16" t="s">
        <v>305</v>
      </c>
      <c r="AY16" t="s">
        <v>305</v>
      </c>
      <c r="AZ16" t="s">
        <v>305</v>
      </c>
      <c r="BA16" t="s">
        <v>305</v>
      </c>
      <c r="BB16" t="s">
        <v>305</v>
      </c>
      <c r="BC16" t="s">
        <v>305</v>
      </c>
      <c r="BD16" t="s">
        <v>305</v>
      </c>
      <c r="BE16" t="s">
        <v>305</v>
      </c>
      <c r="BF16" t="s">
        <v>305</v>
      </c>
      <c r="BG16" t="s">
        <v>305</v>
      </c>
      <c r="BH16" t="s">
        <v>305</v>
      </c>
    </row>
    <row r="17" spans="1:60" x14ac:dyDescent="0.2">
      <c r="A17" s="6" t="s">
        <v>28</v>
      </c>
      <c r="B17" s="6" t="s">
        <v>389</v>
      </c>
      <c r="C17" s="6">
        <v>1327</v>
      </c>
      <c r="D17" s="6">
        <v>755</v>
      </c>
      <c r="E17" s="6">
        <v>526</v>
      </c>
      <c r="F17" s="6">
        <v>46</v>
      </c>
      <c r="G17" s="6">
        <v>1117</v>
      </c>
      <c r="H17" s="6">
        <v>755</v>
      </c>
      <c r="I17" s="6">
        <v>316</v>
      </c>
      <c r="J17" s="6">
        <v>46</v>
      </c>
      <c r="K17" s="6">
        <v>210</v>
      </c>
      <c r="L17" s="6">
        <v>0</v>
      </c>
      <c r="M17" s="6">
        <v>210</v>
      </c>
      <c r="N17" s="6">
        <v>0</v>
      </c>
      <c r="O17" s="134" t="s">
        <v>343</v>
      </c>
      <c r="P17" s="6" t="s">
        <v>28</v>
      </c>
      <c r="Q17" s="6" t="s">
        <v>29</v>
      </c>
      <c r="R17" s="6">
        <v>93</v>
      </c>
      <c r="S17" s="6">
        <f t="shared" si="10"/>
        <v>1420</v>
      </c>
      <c r="T17" s="6">
        <v>0</v>
      </c>
      <c r="U17" s="6">
        <f t="shared" si="11"/>
        <v>755</v>
      </c>
      <c r="V17" s="6">
        <v>93</v>
      </c>
      <c r="W17" s="6">
        <f t="shared" si="12"/>
        <v>619</v>
      </c>
      <c r="X17" s="6">
        <v>0</v>
      </c>
      <c r="Y17" s="6">
        <v>93</v>
      </c>
      <c r="Z17" s="6">
        <f t="shared" si="13"/>
        <v>1210</v>
      </c>
      <c r="AA17" s="6">
        <f t="shared" si="4"/>
        <v>0.852112676056338</v>
      </c>
      <c r="AB17" s="6">
        <v>0</v>
      </c>
      <c r="AC17" s="6">
        <f t="shared" si="14"/>
        <v>755</v>
      </c>
      <c r="AD17" s="6">
        <f t="shared" si="6"/>
        <v>1</v>
      </c>
      <c r="AE17" s="6">
        <v>93</v>
      </c>
      <c r="AF17" s="6">
        <f t="shared" si="15"/>
        <v>409</v>
      </c>
      <c r="AG17" s="6">
        <f t="shared" si="8"/>
        <v>0.6607431340872375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t="s">
        <v>343</v>
      </c>
      <c r="AN17" t="s">
        <v>343</v>
      </c>
      <c r="AO17" t="s">
        <v>343</v>
      </c>
      <c r="AP17" t="s">
        <v>343</v>
      </c>
      <c r="AQ17" t="s">
        <v>343</v>
      </c>
      <c r="AR17" t="s">
        <v>343</v>
      </c>
      <c r="AS17" t="s">
        <v>343</v>
      </c>
      <c r="AT17" t="s">
        <v>305</v>
      </c>
      <c r="AU17" t="s">
        <v>305</v>
      </c>
      <c r="AV17" t="s">
        <v>305</v>
      </c>
      <c r="AW17" t="s">
        <v>305</v>
      </c>
      <c r="AX17" t="s">
        <v>305</v>
      </c>
      <c r="AY17" t="s">
        <v>305</v>
      </c>
      <c r="AZ17" t="s">
        <v>305</v>
      </c>
      <c r="BA17" t="s">
        <v>305</v>
      </c>
      <c r="BB17" t="s">
        <v>305</v>
      </c>
      <c r="BC17" t="s">
        <v>305</v>
      </c>
      <c r="BD17" t="s">
        <v>305</v>
      </c>
      <c r="BE17" t="s">
        <v>305</v>
      </c>
      <c r="BF17" t="s">
        <v>305</v>
      </c>
      <c r="BG17" t="s">
        <v>305</v>
      </c>
      <c r="BH17" t="s">
        <v>305</v>
      </c>
    </row>
    <row r="18" spans="1:60" x14ac:dyDescent="0.2">
      <c r="A18" s="6" t="s">
        <v>30</v>
      </c>
      <c r="B18" s="6" t="s">
        <v>389</v>
      </c>
      <c r="C18" s="6">
        <v>319</v>
      </c>
      <c r="D18" s="6">
        <v>33</v>
      </c>
      <c r="E18" s="6">
        <v>286</v>
      </c>
      <c r="F18" s="6">
        <v>0</v>
      </c>
      <c r="G18" s="6">
        <v>319</v>
      </c>
      <c r="H18" s="6">
        <v>33</v>
      </c>
      <c r="I18" s="6">
        <v>286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134" t="s">
        <v>343</v>
      </c>
      <c r="P18" s="6" t="s">
        <v>30</v>
      </c>
      <c r="Q18" s="6" t="s">
        <v>31</v>
      </c>
      <c r="R18" s="6">
        <v>89</v>
      </c>
      <c r="S18" s="6">
        <f t="shared" si="10"/>
        <v>408</v>
      </c>
      <c r="T18" s="6">
        <v>0</v>
      </c>
      <c r="U18" s="6">
        <f t="shared" si="11"/>
        <v>33</v>
      </c>
      <c r="V18" s="6">
        <v>89</v>
      </c>
      <c r="W18" s="6">
        <f t="shared" si="12"/>
        <v>375</v>
      </c>
      <c r="X18" s="6">
        <v>0</v>
      </c>
      <c r="Y18" s="6">
        <v>0</v>
      </c>
      <c r="Z18" s="6">
        <f t="shared" si="13"/>
        <v>319</v>
      </c>
      <c r="AA18" s="6">
        <f t="shared" si="4"/>
        <v>0.78186274509803921</v>
      </c>
      <c r="AB18" s="6">
        <v>0</v>
      </c>
      <c r="AC18" s="6">
        <f t="shared" si="14"/>
        <v>33</v>
      </c>
      <c r="AD18" s="6">
        <f t="shared" si="6"/>
        <v>1</v>
      </c>
      <c r="AE18" s="6">
        <v>0</v>
      </c>
      <c r="AF18" s="6">
        <f t="shared" si="15"/>
        <v>286</v>
      </c>
      <c r="AG18" s="6">
        <f t="shared" si="8"/>
        <v>0.76266666666666671</v>
      </c>
      <c r="AH18" s="6">
        <v>0</v>
      </c>
      <c r="AI18" s="6">
        <v>89</v>
      </c>
      <c r="AJ18" s="6">
        <v>0</v>
      </c>
      <c r="AK18" s="6">
        <v>89</v>
      </c>
      <c r="AL18" s="6">
        <v>0</v>
      </c>
      <c r="AM18" t="s">
        <v>343</v>
      </c>
      <c r="AN18" t="s">
        <v>343</v>
      </c>
      <c r="AO18" t="s">
        <v>343</v>
      </c>
      <c r="AP18" t="s">
        <v>343</v>
      </c>
      <c r="AQ18" t="s">
        <v>343</v>
      </c>
      <c r="AR18" t="s">
        <v>343</v>
      </c>
      <c r="AS18" t="s">
        <v>343</v>
      </c>
      <c r="AT18" t="s">
        <v>305</v>
      </c>
      <c r="AU18" t="s">
        <v>305</v>
      </c>
      <c r="AV18" t="s">
        <v>305</v>
      </c>
      <c r="AW18" t="s">
        <v>305</v>
      </c>
      <c r="AX18" t="s">
        <v>305</v>
      </c>
      <c r="AY18" t="s">
        <v>305</v>
      </c>
      <c r="AZ18" t="s">
        <v>305</v>
      </c>
      <c r="BA18" t="s">
        <v>305</v>
      </c>
      <c r="BB18" t="s">
        <v>305</v>
      </c>
      <c r="BC18" t="s">
        <v>305</v>
      </c>
      <c r="BD18" t="s">
        <v>305</v>
      </c>
      <c r="BE18" t="s">
        <v>305</v>
      </c>
      <c r="BF18" t="s">
        <v>305</v>
      </c>
      <c r="BG18" t="s">
        <v>305</v>
      </c>
      <c r="BH18" t="s">
        <v>305</v>
      </c>
    </row>
    <row r="19" spans="1:60" x14ac:dyDescent="0.2">
      <c r="A19" s="6" t="s">
        <v>390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34"/>
      <c r="P19" s="6"/>
      <c r="Q19" s="6"/>
      <c r="R19" s="6">
        <f t="shared" ref="R19:Z19" si="16">SUM(R13:R18)</f>
        <v>1571</v>
      </c>
      <c r="S19" s="6">
        <f t="shared" si="16"/>
        <v>9718</v>
      </c>
      <c r="T19" s="6">
        <f t="shared" si="16"/>
        <v>684</v>
      </c>
      <c r="U19" s="6">
        <f t="shared" si="16"/>
        <v>4824</v>
      </c>
      <c r="V19" s="6">
        <f t="shared" si="16"/>
        <v>887</v>
      </c>
      <c r="W19" s="6">
        <f t="shared" si="16"/>
        <v>3960</v>
      </c>
      <c r="X19" s="6">
        <f t="shared" si="16"/>
        <v>0</v>
      </c>
      <c r="Y19" s="6">
        <f t="shared" si="16"/>
        <v>793</v>
      </c>
      <c r="Z19" s="6">
        <f t="shared" si="16"/>
        <v>3573</v>
      </c>
      <c r="AA19" s="6">
        <f t="shared" si="4"/>
        <v>0.36766824449475199</v>
      </c>
      <c r="AB19" s="6">
        <f>SUM(AB13:AB18)</f>
        <v>133</v>
      </c>
      <c r="AC19" s="6">
        <f>SUM(AC13:AC18)</f>
        <v>1637</v>
      </c>
      <c r="AD19" s="6">
        <f t="shared" si="6"/>
        <v>0.33934494195688225</v>
      </c>
      <c r="AE19" s="6">
        <f>SUM(AE13:AE18)</f>
        <v>660</v>
      </c>
      <c r="AF19" s="6">
        <f>SUM(AF13:AF18)</f>
        <v>1711</v>
      </c>
      <c r="AG19" s="6">
        <f t="shared" si="8"/>
        <v>0.43207070707070705</v>
      </c>
      <c r="AH19" s="6"/>
      <c r="AI19" s="6"/>
      <c r="AJ19" s="6"/>
      <c r="AK19" s="6"/>
      <c r="AL19" s="6"/>
    </row>
    <row r="20" spans="1:60" x14ac:dyDescent="0.2">
      <c r="A20" s="9" t="s">
        <v>32</v>
      </c>
      <c r="B20" s="9" t="s">
        <v>391</v>
      </c>
      <c r="C20" s="9">
        <v>300</v>
      </c>
      <c r="D20" s="9">
        <v>0</v>
      </c>
      <c r="E20" s="9">
        <v>202</v>
      </c>
      <c r="F20" s="9">
        <v>98</v>
      </c>
      <c r="G20" s="9">
        <v>224</v>
      </c>
      <c r="H20" s="9">
        <v>0</v>
      </c>
      <c r="I20" s="9">
        <v>202</v>
      </c>
      <c r="J20" s="9">
        <v>22</v>
      </c>
      <c r="K20" s="9">
        <v>76</v>
      </c>
      <c r="L20" s="9">
        <v>0</v>
      </c>
      <c r="M20" s="9">
        <v>0</v>
      </c>
      <c r="N20" s="9">
        <v>76</v>
      </c>
      <c r="O20" s="134" t="s">
        <v>343</v>
      </c>
      <c r="P20" s="9" t="s">
        <v>32</v>
      </c>
      <c r="Q20" s="9" t="s">
        <v>33</v>
      </c>
      <c r="R20" s="9">
        <v>78</v>
      </c>
      <c r="S20" s="9">
        <f t="shared" ref="S20:S29" si="17">R20+C20</f>
        <v>378</v>
      </c>
      <c r="T20" s="9">
        <v>0</v>
      </c>
      <c r="U20" s="9">
        <f t="shared" ref="U20:U29" si="18">T20+D20</f>
        <v>0</v>
      </c>
      <c r="V20" s="9">
        <v>50</v>
      </c>
      <c r="W20" s="9">
        <f t="shared" ref="W20:W29" si="19">V20+E20</f>
        <v>252</v>
      </c>
      <c r="X20" s="9">
        <v>28</v>
      </c>
      <c r="Y20" s="9">
        <v>78</v>
      </c>
      <c r="Z20" s="9">
        <f t="shared" ref="Z20:Z29" si="20">Y20+G20</f>
        <v>302</v>
      </c>
      <c r="AA20" s="9">
        <f t="shared" si="4"/>
        <v>0.79894179894179895</v>
      </c>
      <c r="AB20" s="9">
        <v>0</v>
      </c>
      <c r="AC20" s="9">
        <f t="shared" ref="AC20:AC29" si="21">AB20+H20</f>
        <v>0</v>
      </c>
      <c r="AD20" s="9" t="e">
        <f t="shared" si="6"/>
        <v>#DIV/0!</v>
      </c>
      <c r="AE20" s="9">
        <v>50</v>
      </c>
      <c r="AF20" s="9">
        <f t="shared" ref="AF20:AF29" si="22">+AE20+I20</f>
        <v>252</v>
      </c>
      <c r="AG20" s="9">
        <f t="shared" si="8"/>
        <v>1</v>
      </c>
      <c r="AH20" s="9">
        <v>28</v>
      </c>
      <c r="AI20" s="9">
        <v>0</v>
      </c>
      <c r="AJ20" s="9">
        <v>0</v>
      </c>
      <c r="AK20" s="9">
        <v>0</v>
      </c>
      <c r="AL20" s="9">
        <v>0</v>
      </c>
      <c r="AM20" t="s">
        <v>343</v>
      </c>
      <c r="AN20" t="s">
        <v>343</v>
      </c>
      <c r="AO20" t="s">
        <v>343</v>
      </c>
      <c r="AP20" t="s">
        <v>343</v>
      </c>
      <c r="AQ20" t="s">
        <v>343</v>
      </c>
      <c r="AR20" t="s">
        <v>343</v>
      </c>
      <c r="AS20" t="s">
        <v>343</v>
      </c>
      <c r="AT20" t="s">
        <v>305</v>
      </c>
      <c r="AU20" t="s">
        <v>305</v>
      </c>
      <c r="AV20" t="s">
        <v>305</v>
      </c>
      <c r="AW20" t="s">
        <v>305</v>
      </c>
      <c r="AX20" t="s">
        <v>305</v>
      </c>
      <c r="AY20" t="s">
        <v>305</v>
      </c>
      <c r="AZ20" t="s">
        <v>305</v>
      </c>
      <c r="BA20" t="s">
        <v>305</v>
      </c>
      <c r="BB20" t="s">
        <v>305</v>
      </c>
      <c r="BC20" t="s">
        <v>305</v>
      </c>
      <c r="BD20" t="s">
        <v>305</v>
      </c>
      <c r="BE20" t="s">
        <v>305</v>
      </c>
      <c r="BF20" t="s">
        <v>305</v>
      </c>
      <c r="BG20" t="s">
        <v>305</v>
      </c>
      <c r="BH20" t="s">
        <v>305</v>
      </c>
    </row>
    <row r="21" spans="1:60" x14ac:dyDescent="0.2">
      <c r="A21" s="9" t="s">
        <v>34</v>
      </c>
      <c r="B21" s="9" t="s">
        <v>391</v>
      </c>
      <c r="C21" s="9">
        <v>273</v>
      </c>
      <c r="D21" s="9">
        <v>107</v>
      </c>
      <c r="E21" s="9">
        <v>166</v>
      </c>
      <c r="F21" s="9">
        <v>0</v>
      </c>
      <c r="G21" s="9">
        <v>273</v>
      </c>
      <c r="H21" s="9">
        <v>107</v>
      </c>
      <c r="I21" s="9">
        <v>166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134" t="s">
        <v>343</v>
      </c>
      <c r="P21" s="9" t="s">
        <v>34</v>
      </c>
      <c r="Q21" s="9" t="s">
        <v>35</v>
      </c>
      <c r="R21" s="9">
        <v>84</v>
      </c>
      <c r="S21" s="9">
        <f t="shared" si="17"/>
        <v>357</v>
      </c>
      <c r="T21" s="9">
        <v>0</v>
      </c>
      <c r="U21" s="9">
        <f t="shared" si="18"/>
        <v>107</v>
      </c>
      <c r="V21" s="9">
        <v>0</v>
      </c>
      <c r="W21" s="9">
        <f t="shared" si="19"/>
        <v>166</v>
      </c>
      <c r="X21" s="9">
        <v>84</v>
      </c>
      <c r="Y21" s="9">
        <v>84</v>
      </c>
      <c r="Z21" s="9">
        <f t="shared" si="20"/>
        <v>357</v>
      </c>
      <c r="AA21" s="9">
        <f t="shared" si="4"/>
        <v>1</v>
      </c>
      <c r="AB21" s="9">
        <v>0</v>
      </c>
      <c r="AC21" s="9">
        <f t="shared" si="21"/>
        <v>107</v>
      </c>
      <c r="AD21" s="9">
        <f t="shared" si="6"/>
        <v>1</v>
      </c>
      <c r="AE21" s="9">
        <v>0</v>
      </c>
      <c r="AF21" s="9">
        <f t="shared" si="22"/>
        <v>166</v>
      </c>
      <c r="AG21" s="9">
        <f t="shared" si="8"/>
        <v>1</v>
      </c>
      <c r="AH21" s="9">
        <v>84</v>
      </c>
      <c r="AI21" s="9">
        <v>0</v>
      </c>
      <c r="AJ21" s="9">
        <v>0</v>
      </c>
      <c r="AK21" s="9">
        <v>0</v>
      </c>
      <c r="AL21" s="9">
        <v>0</v>
      </c>
      <c r="AM21" t="s">
        <v>343</v>
      </c>
      <c r="AN21" t="s">
        <v>343</v>
      </c>
      <c r="AO21" t="s">
        <v>343</v>
      </c>
      <c r="AP21" t="s">
        <v>343</v>
      </c>
      <c r="AQ21" t="s">
        <v>343</v>
      </c>
      <c r="AR21" t="s">
        <v>343</v>
      </c>
      <c r="AS21" t="s">
        <v>343</v>
      </c>
      <c r="AT21" t="s">
        <v>305</v>
      </c>
      <c r="AU21" t="s">
        <v>305</v>
      </c>
      <c r="AV21" t="s">
        <v>305</v>
      </c>
      <c r="AW21" t="s">
        <v>305</v>
      </c>
      <c r="AX21" t="s">
        <v>305</v>
      </c>
      <c r="AY21" t="s">
        <v>305</v>
      </c>
      <c r="AZ21" t="s">
        <v>305</v>
      </c>
      <c r="BA21" t="s">
        <v>305</v>
      </c>
      <c r="BB21" t="s">
        <v>305</v>
      </c>
      <c r="BC21" t="s">
        <v>305</v>
      </c>
      <c r="BD21" t="s">
        <v>305</v>
      </c>
      <c r="BE21" t="s">
        <v>305</v>
      </c>
      <c r="BF21" t="s">
        <v>305</v>
      </c>
      <c r="BG21" t="s">
        <v>305</v>
      </c>
      <c r="BH21" t="s">
        <v>305</v>
      </c>
    </row>
    <row r="22" spans="1:60" x14ac:dyDescent="0.2">
      <c r="A22" s="9" t="s">
        <v>36</v>
      </c>
      <c r="B22" s="9" t="s">
        <v>391</v>
      </c>
      <c r="C22" s="9">
        <v>1613</v>
      </c>
      <c r="D22" s="9">
        <v>677</v>
      </c>
      <c r="E22" s="9">
        <v>936</v>
      </c>
      <c r="F22" s="9">
        <v>0</v>
      </c>
      <c r="G22" s="9">
        <v>1445</v>
      </c>
      <c r="H22" s="9">
        <v>509</v>
      </c>
      <c r="I22" s="9">
        <v>936</v>
      </c>
      <c r="J22" s="9">
        <v>0</v>
      </c>
      <c r="K22" s="9">
        <v>168</v>
      </c>
      <c r="L22" s="9">
        <v>168</v>
      </c>
      <c r="M22" s="9">
        <v>0</v>
      </c>
      <c r="N22" s="9">
        <v>0</v>
      </c>
      <c r="O22" s="134" t="s">
        <v>343</v>
      </c>
      <c r="P22" s="9" t="s">
        <v>36</v>
      </c>
      <c r="Q22" s="9" t="s">
        <v>37</v>
      </c>
      <c r="R22" s="9">
        <v>125</v>
      </c>
      <c r="S22" s="9">
        <f t="shared" si="17"/>
        <v>1738</v>
      </c>
      <c r="T22" s="9">
        <v>125</v>
      </c>
      <c r="U22" s="9">
        <f t="shared" si="18"/>
        <v>802</v>
      </c>
      <c r="V22" s="9">
        <v>0</v>
      </c>
      <c r="W22" s="9">
        <f t="shared" si="19"/>
        <v>936</v>
      </c>
      <c r="X22" s="9">
        <v>0</v>
      </c>
      <c r="Y22" s="9">
        <v>125</v>
      </c>
      <c r="Z22" s="9">
        <f t="shared" si="20"/>
        <v>1570</v>
      </c>
      <c r="AA22" s="9">
        <f t="shared" si="4"/>
        <v>0.90333716915995399</v>
      </c>
      <c r="AB22" s="9">
        <v>125</v>
      </c>
      <c r="AC22" s="9">
        <f t="shared" si="21"/>
        <v>634</v>
      </c>
      <c r="AD22" s="9">
        <f t="shared" si="6"/>
        <v>0.79052369077306728</v>
      </c>
      <c r="AE22" s="9">
        <v>0</v>
      </c>
      <c r="AF22" s="9">
        <f t="shared" si="22"/>
        <v>936</v>
      </c>
      <c r="AG22" s="9">
        <f t="shared" si="8"/>
        <v>1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t="s">
        <v>343</v>
      </c>
      <c r="AN22" t="s">
        <v>343</v>
      </c>
      <c r="AO22" t="s">
        <v>343</v>
      </c>
      <c r="AP22" t="s">
        <v>343</v>
      </c>
      <c r="AQ22" t="s">
        <v>343</v>
      </c>
      <c r="AR22" t="s">
        <v>343</v>
      </c>
      <c r="AS22" t="s">
        <v>343</v>
      </c>
      <c r="AT22" t="s">
        <v>305</v>
      </c>
      <c r="AU22" t="s">
        <v>305</v>
      </c>
      <c r="AV22" t="s">
        <v>305</v>
      </c>
      <c r="AW22" t="s">
        <v>305</v>
      </c>
      <c r="AX22" t="s">
        <v>305</v>
      </c>
      <c r="AY22" t="s">
        <v>305</v>
      </c>
      <c r="AZ22" t="s">
        <v>305</v>
      </c>
      <c r="BA22" t="s">
        <v>305</v>
      </c>
      <c r="BB22" t="s">
        <v>305</v>
      </c>
      <c r="BC22" t="s">
        <v>305</v>
      </c>
      <c r="BD22" t="s">
        <v>305</v>
      </c>
      <c r="BE22" t="s">
        <v>305</v>
      </c>
      <c r="BF22" t="s">
        <v>305</v>
      </c>
      <c r="BG22" t="s">
        <v>305</v>
      </c>
      <c r="BH22" t="s">
        <v>305</v>
      </c>
    </row>
    <row r="23" spans="1:60" x14ac:dyDescent="0.2">
      <c r="A23" s="9" t="s">
        <v>38</v>
      </c>
      <c r="B23" s="9" t="s">
        <v>391</v>
      </c>
      <c r="C23" s="9">
        <v>1621</v>
      </c>
      <c r="D23" s="9">
        <v>265</v>
      </c>
      <c r="E23" s="9">
        <v>1031</v>
      </c>
      <c r="F23" s="9">
        <v>325</v>
      </c>
      <c r="G23" s="9">
        <v>948</v>
      </c>
      <c r="H23" s="9">
        <v>193</v>
      </c>
      <c r="I23" s="9">
        <v>430</v>
      </c>
      <c r="J23" s="9">
        <v>325</v>
      </c>
      <c r="K23" s="9">
        <v>673</v>
      </c>
      <c r="L23" s="9">
        <v>72</v>
      </c>
      <c r="M23" s="9">
        <v>601</v>
      </c>
      <c r="N23" s="9">
        <v>0</v>
      </c>
      <c r="O23" s="134" t="s">
        <v>343</v>
      </c>
      <c r="P23" s="9" t="s">
        <v>38</v>
      </c>
      <c r="Q23" s="9" t="s">
        <v>39</v>
      </c>
      <c r="R23" s="9">
        <v>718</v>
      </c>
      <c r="S23" s="9">
        <f t="shared" si="17"/>
        <v>2339</v>
      </c>
      <c r="T23" s="9">
        <v>136</v>
      </c>
      <c r="U23" s="9">
        <f t="shared" si="18"/>
        <v>401</v>
      </c>
      <c r="V23" s="9">
        <v>343</v>
      </c>
      <c r="W23" s="9">
        <f t="shared" si="19"/>
        <v>1374</v>
      </c>
      <c r="X23" s="9">
        <v>239</v>
      </c>
      <c r="Y23" s="9">
        <v>375</v>
      </c>
      <c r="Z23" s="9">
        <f t="shared" si="20"/>
        <v>1323</v>
      </c>
      <c r="AA23" s="9">
        <f t="shared" si="4"/>
        <v>0.56562633604104318</v>
      </c>
      <c r="AB23" s="9">
        <v>136</v>
      </c>
      <c r="AC23" s="9">
        <f t="shared" si="21"/>
        <v>329</v>
      </c>
      <c r="AD23" s="9">
        <f t="shared" si="6"/>
        <v>0.82044887780548625</v>
      </c>
      <c r="AE23" s="9">
        <v>0</v>
      </c>
      <c r="AF23" s="9">
        <f t="shared" si="22"/>
        <v>430</v>
      </c>
      <c r="AG23" s="9">
        <f t="shared" si="8"/>
        <v>0.31295487627365359</v>
      </c>
      <c r="AH23" s="9">
        <v>239</v>
      </c>
      <c r="AI23" s="9">
        <v>343</v>
      </c>
      <c r="AJ23" s="9">
        <v>0</v>
      </c>
      <c r="AK23" s="9">
        <v>343</v>
      </c>
      <c r="AL23" s="9">
        <v>0</v>
      </c>
      <c r="AM23" t="s">
        <v>343</v>
      </c>
      <c r="AN23" t="s">
        <v>343</v>
      </c>
      <c r="AO23" t="s">
        <v>343</v>
      </c>
      <c r="AP23" t="s">
        <v>343</v>
      </c>
      <c r="AQ23" t="s">
        <v>343</v>
      </c>
      <c r="AR23" t="s">
        <v>343</v>
      </c>
      <c r="AS23" t="s">
        <v>343</v>
      </c>
      <c r="AT23" t="s">
        <v>305</v>
      </c>
      <c r="AU23" t="s">
        <v>305</v>
      </c>
      <c r="AV23" t="s">
        <v>305</v>
      </c>
      <c r="AW23" t="s">
        <v>305</v>
      </c>
      <c r="AX23" t="s">
        <v>305</v>
      </c>
      <c r="AY23" t="s">
        <v>305</v>
      </c>
      <c r="AZ23" t="s">
        <v>305</v>
      </c>
      <c r="BA23" t="s">
        <v>305</v>
      </c>
      <c r="BB23" t="s">
        <v>305</v>
      </c>
      <c r="BC23" t="s">
        <v>305</v>
      </c>
      <c r="BD23" t="s">
        <v>305</v>
      </c>
      <c r="BE23" t="s">
        <v>305</v>
      </c>
      <c r="BF23" t="s">
        <v>305</v>
      </c>
      <c r="BG23" t="s">
        <v>305</v>
      </c>
      <c r="BH23" t="s">
        <v>305</v>
      </c>
    </row>
    <row r="24" spans="1:60" x14ac:dyDescent="0.2">
      <c r="A24" s="9" t="s">
        <v>40</v>
      </c>
      <c r="B24" s="9" t="s">
        <v>391</v>
      </c>
      <c r="C24" s="9">
        <v>2754</v>
      </c>
      <c r="D24" s="9">
        <v>717</v>
      </c>
      <c r="E24" s="9">
        <v>1805</v>
      </c>
      <c r="F24" s="9">
        <v>232</v>
      </c>
      <c r="G24" s="9">
        <v>1202</v>
      </c>
      <c r="H24" s="9">
        <v>607</v>
      </c>
      <c r="I24" s="9">
        <v>534</v>
      </c>
      <c r="J24" s="9">
        <v>61</v>
      </c>
      <c r="K24" s="9">
        <v>1552</v>
      </c>
      <c r="L24" s="9">
        <v>110</v>
      </c>
      <c r="M24" s="9">
        <v>1271</v>
      </c>
      <c r="N24" s="9">
        <v>171</v>
      </c>
      <c r="O24" s="134" t="s">
        <v>343</v>
      </c>
      <c r="P24" s="9" t="s">
        <v>40</v>
      </c>
      <c r="Q24" s="9" t="s">
        <v>41</v>
      </c>
      <c r="R24" s="9">
        <v>0</v>
      </c>
      <c r="S24" s="9">
        <f t="shared" si="17"/>
        <v>2754</v>
      </c>
      <c r="T24" s="9">
        <v>0</v>
      </c>
      <c r="U24" s="9">
        <f t="shared" si="18"/>
        <v>717</v>
      </c>
      <c r="V24" s="9">
        <v>0</v>
      </c>
      <c r="W24" s="9">
        <f t="shared" si="19"/>
        <v>1805</v>
      </c>
      <c r="X24" s="9">
        <v>0</v>
      </c>
      <c r="Y24" s="9">
        <v>0</v>
      </c>
      <c r="Z24" s="9">
        <f t="shared" si="20"/>
        <v>1202</v>
      </c>
      <c r="AA24" s="9">
        <f t="shared" si="4"/>
        <v>0.43645606390704428</v>
      </c>
      <c r="AB24" s="9">
        <v>0</v>
      </c>
      <c r="AC24" s="9">
        <f t="shared" si="21"/>
        <v>607</v>
      </c>
      <c r="AD24" s="9">
        <f t="shared" si="6"/>
        <v>0.84658298465829851</v>
      </c>
      <c r="AE24" s="9">
        <v>0</v>
      </c>
      <c r="AF24" s="9">
        <f t="shared" si="22"/>
        <v>534</v>
      </c>
      <c r="AG24" s="9">
        <f t="shared" si="8"/>
        <v>0.29584487534626036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t="s">
        <v>343</v>
      </c>
      <c r="AN24" t="s">
        <v>343</v>
      </c>
      <c r="AO24" t="s">
        <v>343</v>
      </c>
      <c r="AP24" t="s">
        <v>343</v>
      </c>
      <c r="AQ24" t="s">
        <v>343</v>
      </c>
      <c r="AR24" t="s">
        <v>343</v>
      </c>
      <c r="AS24" t="s">
        <v>343</v>
      </c>
      <c r="AT24" t="s">
        <v>305</v>
      </c>
      <c r="AU24" t="s">
        <v>305</v>
      </c>
      <c r="AV24" t="s">
        <v>305</v>
      </c>
      <c r="AW24" t="s">
        <v>305</v>
      </c>
      <c r="AX24" t="s">
        <v>305</v>
      </c>
      <c r="AY24" t="s">
        <v>305</v>
      </c>
      <c r="AZ24" t="s">
        <v>305</v>
      </c>
      <c r="BA24" t="s">
        <v>305</v>
      </c>
      <c r="BB24" t="s">
        <v>305</v>
      </c>
      <c r="BC24" t="s">
        <v>305</v>
      </c>
      <c r="BD24" t="s">
        <v>305</v>
      </c>
      <c r="BE24" t="s">
        <v>305</v>
      </c>
      <c r="BF24" t="s">
        <v>305</v>
      </c>
      <c r="BG24" t="s">
        <v>305</v>
      </c>
      <c r="BH24" t="s">
        <v>305</v>
      </c>
    </row>
    <row r="25" spans="1:60" x14ac:dyDescent="0.2">
      <c r="A25" s="9" t="s">
        <v>42</v>
      </c>
      <c r="B25" s="9" t="s">
        <v>391</v>
      </c>
      <c r="C25" s="9">
        <v>1537</v>
      </c>
      <c r="D25" s="9">
        <v>981</v>
      </c>
      <c r="E25" s="9">
        <v>330</v>
      </c>
      <c r="F25" s="9">
        <v>226</v>
      </c>
      <c r="G25" s="9">
        <v>520</v>
      </c>
      <c r="H25" s="9">
        <v>88</v>
      </c>
      <c r="I25" s="9">
        <v>330</v>
      </c>
      <c r="J25" s="9">
        <v>102</v>
      </c>
      <c r="K25" s="9">
        <v>1017</v>
      </c>
      <c r="L25" s="9">
        <v>893</v>
      </c>
      <c r="M25" s="9">
        <v>0</v>
      </c>
      <c r="N25" s="9">
        <v>124</v>
      </c>
      <c r="O25" s="134" t="s">
        <v>343</v>
      </c>
      <c r="P25" s="9" t="s">
        <v>42</v>
      </c>
      <c r="Q25" s="9" t="s">
        <v>43</v>
      </c>
      <c r="R25" s="9">
        <v>427</v>
      </c>
      <c r="S25" s="9">
        <f t="shared" si="17"/>
        <v>1964</v>
      </c>
      <c r="T25" s="9">
        <v>0</v>
      </c>
      <c r="U25" s="9">
        <f t="shared" si="18"/>
        <v>981</v>
      </c>
      <c r="V25" s="9">
        <v>427</v>
      </c>
      <c r="W25" s="9">
        <f t="shared" si="19"/>
        <v>757</v>
      </c>
      <c r="X25" s="9">
        <v>0</v>
      </c>
      <c r="Y25" s="9">
        <v>427</v>
      </c>
      <c r="Z25" s="9">
        <f t="shared" si="20"/>
        <v>947</v>
      </c>
      <c r="AA25" s="9">
        <f t="shared" si="4"/>
        <v>0.48217922606924646</v>
      </c>
      <c r="AB25" s="9">
        <v>0</v>
      </c>
      <c r="AC25" s="9">
        <f t="shared" si="21"/>
        <v>88</v>
      </c>
      <c r="AD25" s="9">
        <f t="shared" si="6"/>
        <v>8.9704383282364936E-2</v>
      </c>
      <c r="AE25" s="9">
        <v>427</v>
      </c>
      <c r="AF25" s="9">
        <f t="shared" si="22"/>
        <v>757</v>
      </c>
      <c r="AG25" s="9">
        <f t="shared" si="8"/>
        <v>1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t="s">
        <v>343</v>
      </c>
      <c r="AN25" t="s">
        <v>343</v>
      </c>
      <c r="AO25" t="s">
        <v>343</v>
      </c>
      <c r="AP25" t="s">
        <v>343</v>
      </c>
      <c r="AQ25" t="s">
        <v>343</v>
      </c>
      <c r="AR25" t="s">
        <v>343</v>
      </c>
      <c r="AS25" t="s">
        <v>343</v>
      </c>
      <c r="AT25" t="s">
        <v>305</v>
      </c>
      <c r="AU25" t="s">
        <v>305</v>
      </c>
      <c r="AV25" t="s">
        <v>305</v>
      </c>
      <c r="AW25" t="s">
        <v>305</v>
      </c>
      <c r="AX25" t="s">
        <v>305</v>
      </c>
      <c r="AY25" t="s">
        <v>305</v>
      </c>
      <c r="AZ25" t="s">
        <v>305</v>
      </c>
      <c r="BA25" t="s">
        <v>305</v>
      </c>
      <c r="BB25" t="s">
        <v>305</v>
      </c>
      <c r="BC25" t="s">
        <v>305</v>
      </c>
      <c r="BD25" t="s">
        <v>305</v>
      </c>
      <c r="BE25" t="s">
        <v>305</v>
      </c>
      <c r="BF25" t="s">
        <v>305</v>
      </c>
      <c r="BG25" t="s">
        <v>305</v>
      </c>
      <c r="BH25" t="s">
        <v>305</v>
      </c>
    </row>
    <row r="26" spans="1:60" x14ac:dyDescent="0.2">
      <c r="A26" s="9" t="s">
        <v>44</v>
      </c>
      <c r="B26" s="9" t="s">
        <v>391</v>
      </c>
      <c r="C26" s="9">
        <v>497</v>
      </c>
      <c r="D26" s="9">
        <v>222</v>
      </c>
      <c r="E26" s="9">
        <v>275</v>
      </c>
      <c r="F26" s="9">
        <v>0</v>
      </c>
      <c r="G26" s="9">
        <v>497</v>
      </c>
      <c r="H26" s="9">
        <v>222</v>
      </c>
      <c r="I26" s="9">
        <v>275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134" t="s">
        <v>343</v>
      </c>
      <c r="P26" s="9" t="s">
        <v>44</v>
      </c>
      <c r="Q26" s="9" t="s">
        <v>45</v>
      </c>
      <c r="R26" s="9">
        <v>0</v>
      </c>
      <c r="S26" s="9">
        <f t="shared" si="17"/>
        <v>497</v>
      </c>
      <c r="T26" s="9">
        <v>0</v>
      </c>
      <c r="U26" s="9">
        <f t="shared" si="18"/>
        <v>222</v>
      </c>
      <c r="V26" s="9">
        <v>0</v>
      </c>
      <c r="W26" s="9">
        <f t="shared" si="19"/>
        <v>275</v>
      </c>
      <c r="X26" s="9">
        <v>0</v>
      </c>
      <c r="Y26" s="9">
        <v>0</v>
      </c>
      <c r="Z26" s="9">
        <f t="shared" si="20"/>
        <v>497</v>
      </c>
      <c r="AA26" s="9">
        <f t="shared" si="4"/>
        <v>1</v>
      </c>
      <c r="AB26" s="9">
        <v>0</v>
      </c>
      <c r="AC26" s="9">
        <f t="shared" si="21"/>
        <v>222</v>
      </c>
      <c r="AD26" s="9">
        <f t="shared" si="6"/>
        <v>1</v>
      </c>
      <c r="AE26" s="9">
        <v>0</v>
      </c>
      <c r="AF26" s="9">
        <f t="shared" si="22"/>
        <v>275</v>
      </c>
      <c r="AG26" s="9">
        <f t="shared" si="8"/>
        <v>1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t="s">
        <v>343</v>
      </c>
      <c r="AN26" t="s">
        <v>343</v>
      </c>
      <c r="AO26" t="s">
        <v>343</v>
      </c>
      <c r="AP26" t="s">
        <v>343</v>
      </c>
      <c r="AQ26" t="s">
        <v>343</v>
      </c>
      <c r="AR26" t="s">
        <v>343</v>
      </c>
      <c r="AS26" t="s">
        <v>343</v>
      </c>
      <c r="AT26" t="s">
        <v>305</v>
      </c>
      <c r="AU26" t="s">
        <v>305</v>
      </c>
      <c r="AV26" t="s">
        <v>305</v>
      </c>
      <c r="AW26" t="s">
        <v>305</v>
      </c>
      <c r="AX26" t="s">
        <v>305</v>
      </c>
      <c r="AY26" t="s">
        <v>305</v>
      </c>
      <c r="AZ26" t="s">
        <v>305</v>
      </c>
      <c r="BA26" t="s">
        <v>305</v>
      </c>
      <c r="BB26" t="s">
        <v>305</v>
      </c>
      <c r="BC26" t="s">
        <v>305</v>
      </c>
      <c r="BD26" t="s">
        <v>305</v>
      </c>
      <c r="BE26" t="s">
        <v>305</v>
      </c>
      <c r="BF26" t="s">
        <v>305</v>
      </c>
      <c r="BG26" t="s">
        <v>305</v>
      </c>
      <c r="BH26" t="s">
        <v>305</v>
      </c>
    </row>
    <row r="27" spans="1:60" x14ac:dyDescent="0.2">
      <c r="A27" s="9" t="s">
        <v>46</v>
      </c>
      <c r="B27" s="9" t="s">
        <v>391</v>
      </c>
      <c r="C27" s="9">
        <v>4578</v>
      </c>
      <c r="D27" s="9">
        <v>3539</v>
      </c>
      <c r="E27" s="9">
        <v>584</v>
      </c>
      <c r="F27" s="9">
        <v>455</v>
      </c>
      <c r="G27" s="9">
        <v>2752</v>
      </c>
      <c r="H27" s="9">
        <v>1882</v>
      </c>
      <c r="I27" s="9">
        <v>584</v>
      </c>
      <c r="J27" s="9">
        <v>286</v>
      </c>
      <c r="K27" s="9">
        <v>1826</v>
      </c>
      <c r="L27" s="9">
        <v>1657</v>
      </c>
      <c r="M27" s="9">
        <v>0</v>
      </c>
      <c r="N27" s="9">
        <v>169</v>
      </c>
      <c r="O27" s="134" t="s">
        <v>343</v>
      </c>
      <c r="P27" s="9" t="s">
        <v>46</v>
      </c>
      <c r="Q27" s="9" t="s">
        <v>47</v>
      </c>
      <c r="R27" s="9">
        <v>387</v>
      </c>
      <c r="S27" s="9">
        <f t="shared" si="17"/>
        <v>4965</v>
      </c>
      <c r="T27" s="9">
        <v>193</v>
      </c>
      <c r="U27" s="9">
        <f t="shared" si="18"/>
        <v>3732</v>
      </c>
      <c r="V27" s="9">
        <v>194</v>
      </c>
      <c r="W27" s="9">
        <f t="shared" si="19"/>
        <v>778</v>
      </c>
      <c r="X27" s="9">
        <v>0</v>
      </c>
      <c r="Y27" s="9">
        <v>387</v>
      </c>
      <c r="Z27" s="9">
        <f t="shared" si="20"/>
        <v>3139</v>
      </c>
      <c r="AA27" s="9">
        <f t="shared" si="4"/>
        <v>0.63222557905337362</v>
      </c>
      <c r="AB27" s="9">
        <v>193</v>
      </c>
      <c r="AC27" s="9">
        <f t="shared" si="21"/>
        <v>2075</v>
      </c>
      <c r="AD27" s="9">
        <f t="shared" si="6"/>
        <v>0.55600214362272238</v>
      </c>
      <c r="AE27" s="9">
        <v>194</v>
      </c>
      <c r="AF27" s="9">
        <f t="shared" si="22"/>
        <v>778</v>
      </c>
      <c r="AG27" s="9">
        <f t="shared" si="8"/>
        <v>1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t="s">
        <v>343</v>
      </c>
      <c r="AN27" t="s">
        <v>343</v>
      </c>
      <c r="AO27" t="s">
        <v>343</v>
      </c>
      <c r="AP27" t="s">
        <v>343</v>
      </c>
      <c r="AQ27" t="s">
        <v>343</v>
      </c>
      <c r="AR27" t="s">
        <v>343</v>
      </c>
      <c r="AS27" t="s">
        <v>343</v>
      </c>
      <c r="AT27" t="s">
        <v>305</v>
      </c>
      <c r="AU27" t="s">
        <v>305</v>
      </c>
      <c r="AV27" t="s">
        <v>305</v>
      </c>
      <c r="AW27" t="s">
        <v>305</v>
      </c>
      <c r="AX27" t="s">
        <v>305</v>
      </c>
      <c r="AY27" t="s">
        <v>305</v>
      </c>
      <c r="AZ27" t="s">
        <v>305</v>
      </c>
      <c r="BA27" t="s">
        <v>305</v>
      </c>
      <c r="BB27" t="s">
        <v>305</v>
      </c>
      <c r="BC27" t="s">
        <v>305</v>
      </c>
      <c r="BD27" t="s">
        <v>305</v>
      </c>
      <c r="BE27" t="s">
        <v>305</v>
      </c>
      <c r="BF27" t="s">
        <v>305</v>
      </c>
      <c r="BG27" t="s">
        <v>305</v>
      </c>
      <c r="BH27" t="s">
        <v>305</v>
      </c>
    </row>
    <row r="28" spans="1:60" x14ac:dyDescent="0.2">
      <c r="A28" s="9" t="s">
        <v>48</v>
      </c>
      <c r="B28" s="9" t="s">
        <v>391</v>
      </c>
      <c r="C28" s="9">
        <v>898</v>
      </c>
      <c r="D28" s="9">
        <v>121</v>
      </c>
      <c r="E28" s="9">
        <v>777</v>
      </c>
      <c r="F28" s="9">
        <v>0</v>
      </c>
      <c r="G28" s="9">
        <v>545</v>
      </c>
      <c r="H28" s="9">
        <v>66</v>
      </c>
      <c r="I28" s="9">
        <v>479</v>
      </c>
      <c r="J28" s="9">
        <v>0</v>
      </c>
      <c r="K28" s="9">
        <v>353</v>
      </c>
      <c r="L28" s="9">
        <v>55</v>
      </c>
      <c r="M28" s="9">
        <v>298</v>
      </c>
      <c r="N28" s="9">
        <v>0</v>
      </c>
      <c r="O28" s="134" t="s">
        <v>343</v>
      </c>
      <c r="P28" s="9" t="s">
        <v>48</v>
      </c>
      <c r="Q28" s="9" t="s">
        <v>49</v>
      </c>
      <c r="R28" s="9">
        <v>0</v>
      </c>
      <c r="S28" s="9">
        <f t="shared" si="17"/>
        <v>898</v>
      </c>
      <c r="T28" s="9">
        <v>0</v>
      </c>
      <c r="U28" s="9">
        <f t="shared" si="18"/>
        <v>121</v>
      </c>
      <c r="V28" s="9">
        <v>0</v>
      </c>
      <c r="W28" s="9">
        <f t="shared" si="19"/>
        <v>777</v>
      </c>
      <c r="X28" s="9">
        <v>0</v>
      </c>
      <c r="Y28" s="9">
        <v>0</v>
      </c>
      <c r="Z28" s="9">
        <f t="shared" si="20"/>
        <v>545</v>
      </c>
      <c r="AA28" s="9">
        <f t="shared" si="4"/>
        <v>0.60690423162583518</v>
      </c>
      <c r="AB28" s="9">
        <v>0</v>
      </c>
      <c r="AC28" s="9">
        <f t="shared" si="21"/>
        <v>66</v>
      </c>
      <c r="AD28" s="9">
        <f t="shared" si="6"/>
        <v>0.54545454545454541</v>
      </c>
      <c r="AE28" s="9">
        <v>0</v>
      </c>
      <c r="AF28" s="9">
        <f t="shared" si="22"/>
        <v>479</v>
      </c>
      <c r="AG28" s="9">
        <f t="shared" si="8"/>
        <v>0.61647361647361643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t="s">
        <v>343</v>
      </c>
      <c r="AN28" t="s">
        <v>343</v>
      </c>
      <c r="AO28" t="s">
        <v>343</v>
      </c>
      <c r="AP28" t="s">
        <v>343</v>
      </c>
      <c r="AQ28" t="s">
        <v>343</v>
      </c>
      <c r="AR28" t="s">
        <v>343</v>
      </c>
      <c r="AS28" t="s">
        <v>343</v>
      </c>
      <c r="AT28" t="s">
        <v>305</v>
      </c>
      <c r="AU28" t="s">
        <v>305</v>
      </c>
      <c r="AV28" t="s">
        <v>305</v>
      </c>
      <c r="AW28" t="s">
        <v>305</v>
      </c>
      <c r="AX28" t="s">
        <v>305</v>
      </c>
      <c r="AY28" t="s">
        <v>305</v>
      </c>
      <c r="AZ28" t="s">
        <v>305</v>
      </c>
      <c r="BA28" t="s">
        <v>305</v>
      </c>
      <c r="BB28" t="s">
        <v>305</v>
      </c>
      <c r="BC28" t="s">
        <v>305</v>
      </c>
      <c r="BD28" t="s">
        <v>305</v>
      </c>
      <c r="BE28" t="s">
        <v>305</v>
      </c>
      <c r="BF28" t="s">
        <v>305</v>
      </c>
      <c r="BG28" t="s">
        <v>305</v>
      </c>
      <c r="BH28" t="s">
        <v>305</v>
      </c>
    </row>
    <row r="29" spans="1:60" x14ac:dyDescent="0.2">
      <c r="A29" s="9" t="s">
        <v>50</v>
      </c>
      <c r="B29" s="9" t="s">
        <v>391</v>
      </c>
      <c r="C29" s="9">
        <v>981</v>
      </c>
      <c r="D29" s="9">
        <v>413</v>
      </c>
      <c r="E29" s="9">
        <v>422</v>
      </c>
      <c r="F29" s="9">
        <v>146</v>
      </c>
      <c r="G29" s="9">
        <v>211</v>
      </c>
      <c r="H29" s="9">
        <v>96</v>
      </c>
      <c r="I29" s="9">
        <v>115</v>
      </c>
      <c r="J29" s="9">
        <v>0</v>
      </c>
      <c r="K29" s="9">
        <v>770</v>
      </c>
      <c r="L29" s="9">
        <v>317</v>
      </c>
      <c r="M29" s="9">
        <v>307</v>
      </c>
      <c r="N29" s="9">
        <v>146</v>
      </c>
      <c r="O29" s="134" t="s">
        <v>343</v>
      </c>
      <c r="P29" s="9" t="s">
        <v>50</v>
      </c>
      <c r="Q29" s="9" t="s">
        <v>51</v>
      </c>
      <c r="R29" s="9">
        <v>80</v>
      </c>
      <c r="S29" s="9">
        <f t="shared" si="17"/>
        <v>1061</v>
      </c>
      <c r="T29" s="9">
        <v>80</v>
      </c>
      <c r="U29" s="9">
        <f t="shared" si="18"/>
        <v>493</v>
      </c>
      <c r="V29" s="9">
        <v>0</v>
      </c>
      <c r="W29" s="9">
        <f t="shared" si="19"/>
        <v>422</v>
      </c>
      <c r="X29" s="9">
        <v>0</v>
      </c>
      <c r="Y29" s="9">
        <v>80</v>
      </c>
      <c r="Z29" s="9">
        <f t="shared" si="20"/>
        <v>291</v>
      </c>
      <c r="AA29" s="9">
        <f t="shared" si="4"/>
        <v>0.27426955702167766</v>
      </c>
      <c r="AB29" s="9">
        <v>80</v>
      </c>
      <c r="AC29" s="9">
        <f t="shared" si="21"/>
        <v>176</v>
      </c>
      <c r="AD29" s="9">
        <f t="shared" si="6"/>
        <v>0.35699797160243407</v>
      </c>
      <c r="AE29" s="9">
        <v>0</v>
      </c>
      <c r="AF29" s="9">
        <f t="shared" si="22"/>
        <v>115</v>
      </c>
      <c r="AG29" s="9">
        <f t="shared" si="8"/>
        <v>0.27251184834123221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t="s">
        <v>343</v>
      </c>
      <c r="AN29" t="s">
        <v>343</v>
      </c>
      <c r="AO29" t="s">
        <v>343</v>
      </c>
      <c r="AP29" t="s">
        <v>343</v>
      </c>
      <c r="AQ29" t="s">
        <v>343</v>
      </c>
      <c r="AR29" t="s">
        <v>343</v>
      </c>
      <c r="AS29" t="s">
        <v>343</v>
      </c>
      <c r="AT29" t="s">
        <v>305</v>
      </c>
      <c r="AU29" t="s">
        <v>305</v>
      </c>
      <c r="AV29" t="s">
        <v>305</v>
      </c>
      <c r="AW29" t="s">
        <v>305</v>
      </c>
      <c r="AX29" t="s">
        <v>305</v>
      </c>
      <c r="AY29" t="s">
        <v>305</v>
      </c>
      <c r="AZ29" t="s">
        <v>305</v>
      </c>
      <c r="BA29" t="s">
        <v>305</v>
      </c>
      <c r="BB29" t="s">
        <v>305</v>
      </c>
      <c r="BC29" t="s">
        <v>305</v>
      </c>
      <c r="BD29" t="s">
        <v>305</v>
      </c>
      <c r="BE29" t="s">
        <v>305</v>
      </c>
      <c r="BF29" t="s">
        <v>305</v>
      </c>
      <c r="BG29" t="s">
        <v>305</v>
      </c>
      <c r="BH29" t="s">
        <v>305</v>
      </c>
    </row>
    <row r="30" spans="1:60" x14ac:dyDescent="0.2">
      <c r="A30" s="9" t="s">
        <v>392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34"/>
      <c r="P30" s="9"/>
      <c r="Q30" s="9"/>
      <c r="R30" s="9">
        <f t="shared" ref="R30:Z30" si="23">SUM(R20:R29)</f>
        <v>1899</v>
      </c>
      <c r="S30" s="9">
        <f t="shared" si="23"/>
        <v>16951</v>
      </c>
      <c r="T30" s="9">
        <f t="shared" si="23"/>
        <v>534</v>
      </c>
      <c r="U30" s="9">
        <f t="shared" si="23"/>
        <v>7576</v>
      </c>
      <c r="V30" s="9">
        <f t="shared" si="23"/>
        <v>1014</v>
      </c>
      <c r="W30" s="9">
        <f t="shared" si="23"/>
        <v>7542</v>
      </c>
      <c r="X30" s="9">
        <f t="shared" si="23"/>
        <v>351</v>
      </c>
      <c r="Y30" s="9">
        <f t="shared" si="23"/>
        <v>1556</v>
      </c>
      <c r="Z30" s="9">
        <f t="shared" si="23"/>
        <v>10173</v>
      </c>
      <c r="AA30" s="9">
        <f t="shared" si="4"/>
        <v>0.60014158456728217</v>
      </c>
      <c r="AB30" s="9">
        <f>SUM(AB20:AB29)</f>
        <v>534</v>
      </c>
      <c r="AC30" s="9">
        <f>SUM(AC20:AC29)</f>
        <v>4304</v>
      </c>
      <c r="AD30" s="9">
        <f t="shared" si="6"/>
        <v>0.56810982048574443</v>
      </c>
      <c r="AE30" s="9">
        <f>SUM(AE20:AE29)</f>
        <v>671</v>
      </c>
      <c r="AF30" s="9">
        <f>SUM(AF20:AF29)</f>
        <v>4722</v>
      </c>
      <c r="AG30" s="9">
        <f t="shared" si="8"/>
        <v>0.62609387430389818</v>
      </c>
      <c r="AH30" s="9"/>
      <c r="AI30" s="9"/>
      <c r="AJ30" s="9"/>
      <c r="AK30" s="9"/>
      <c r="AL30" s="9"/>
    </row>
    <row r="31" spans="1:60" x14ac:dyDescent="0.2">
      <c r="A31" s="10" t="s">
        <v>52</v>
      </c>
      <c r="B31" s="10" t="s">
        <v>393</v>
      </c>
      <c r="C31" s="10">
        <v>1322</v>
      </c>
      <c r="D31" s="10">
        <v>701</v>
      </c>
      <c r="E31" s="10">
        <v>508</v>
      </c>
      <c r="F31" s="10">
        <v>113</v>
      </c>
      <c r="G31" s="10">
        <v>1322</v>
      </c>
      <c r="H31" s="10">
        <v>701</v>
      </c>
      <c r="I31" s="10">
        <v>508</v>
      </c>
      <c r="J31" s="10">
        <v>113</v>
      </c>
      <c r="K31" s="10">
        <v>0</v>
      </c>
      <c r="L31" s="10">
        <v>0</v>
      </c>
      <c r="M31" s="10">
        <v>0</v>
      </c>
      <c r="N31" s="10">
        <v>0</v>
      </c>
      <c r="O31" s="134" t="s">
        <v>343</v>
      </c>
      <c r="P31" s="10" t="s">
        <v>52</v>
      </c>
      <c r="Q31" s="10" t="s">
        <v>53</v>
      </c>
      <c r="R31" s="10">
        <v>574</v>
      </c>
      <c r="S31" s="10">
        <f t="shared" ref="S31:S55" si="24">R31+C31</f>
        <v>1896</v>
      </c>
      <c r="T31" s="10">
        <v>59</v>
      </c>
      <c r="U31" s="10">
        <f t="shared" ref="U31:U55" si="25">T31+D31</f>
        <v>760</v>
      </c>
      <c r="V31" s="10">
        <v>108</v>
      </c>
      <c r="W31" s="10">
        <f t="shared" ref="W31:W55" si="26">V31+E31</f>
        <v>616</v>
      </c>
      <c r="X31" s="10">
        <v>407</v>
      </c>
      <c r="Y31" s="10">
        <v>167</v>
      </c>
      <c r="Z31" s="10">
        <f t="shared" ref="Z31:Z55" si="27">Y31+G31</f>
        <v>1489</v>
      </c>
      <c r="AA31" s="10">
        <f t="shared" si="4"/>
        <v>0.78533755274261607</v>
      </c>
      <c r="AB31" s="10">
        <v>59</v>
      </c>
      <c r="AC31" s="10">
        <f t="shared" ref="AC31:AC55" si="28">AB31+H31</f>
        <v>760</v>
      </c>
      <c r="AD31" s="10">
        <f t="shared" si="6"/>
        <v>1</v>
      </c>
      <c r="AE31" s="10">
        <v>108</v>
      </c>
      <c r="AF31" s="10">
        <f t="shared" ref="AF31:AF55" si="29">+AE31+I31</f>
        <v>616</v>
      </c>
      <c r="AG31" s="10">
        <f t="shared" si="8"/>
        <v>1</v>
      </c>
      <c r="AH31" s="10">
        <v>0</v>
      </c>
      <c r="AI31" s="10">
        <v>407</v>
      </c>
      <c r="AJ31" s="10">
        <v>0</v>
      </c>
      <c r="AK31" s="10">
        <v>0</v>
      </c>
      <c r="AL31" s="10">
        <v>407</v>
      </c>
      <c r="AM31" t="s">
        <v>343</v>
      </c>
      <c r="AN31" t="s">
        <v>343</v>
      </c>
      <c r="AO31" t="s">
        <v>343</v>
      </c>
      <c r="AP31" t="s">
        <v>343</v>
      </c>
      <c r="AQ31" t="s">
        <v>343</v>
      </c>
      <c r="AR31" t="s">
        <v>343</v>
      </c>
      <c r="AS31" t="s">
        <v>343</v>
      </c>
      <c r="AT31" t="s">
        <v>305</v>
      </c>
      <c r="AU31" t="s">
        <v>305</v>
      </c>
      <c r="AV31" t="s">
        <v>305</v>
      </c>
      <c r="AW31" t="s">
        <v>305</v>
      </c>
      <c r="AX31" t="s">
        <v>305</v>
      </c>
      <c r="AY31" t="s">
        <v>305</v>
      </c>
      <c r="AZ31" t="s">
        <v>305</v>
      </c>
      <c r="BA31" t="s">
        <v>305</v>
      </c>
      <c r="BB31" t="s">
        <v>305</v>
      </c>
      <c r="BC31" t="s">
        <v>305</v>
      </c>
      <c r="BD31" t="s">
        <v>305</v>
      </c>
      <c r="BE31" t="s">
        <v>305</v>
      </c>
      <c r="BF31" t="s">
        <v>305</v>
      </c>
      <c r="BG31" t="s">
        <v>305</v>
      </c>
      <c r="BH31" t="s">
        <v>305</v>
      </c>
    </row>
    <row r="32" spans="1:60" x14ac:dyDescent="0.2">
      <c r="A32" s="10" t="s">
        <v>54</v>
      </c>
      <c r="B32" s="10" t="s">
        <v>393</v>
      </c>
      <c r="C32" s="10">
        <v>7648</v>
      </c>
      <c r="D32" s="10">
        <v>1228</v>
      </c>
      <c r="E32" s="10">
        <v>3806</v>
      </c>
      <c r="F32" s="10">
        <v>2614</v>
      </c>
      <c r="G32" s="10">
        <v>4502</v>
      </c>
      <c r="H32" s="10">
        <v>786</v>
      </c>
      <c r="I32" s="10">
        <v>2490</v>
      </c>
      <c r="J32" s="10">
        <v>1226</v>
      </c>
      <c r="K32" s="10">
        <v>3146</v>
      </c>
      <c r="L32" s="10">
        <v>442</v>
      </c>
      <c r="M32" s="10">
        <v>1316</v>
      </c>
      <c r="N32" s="10">
        <v>1388</v>
      </c>
      <c r="O32" s="134" t="s">
        <v>343</v>
      </c>
      <c r="P32" s="10" t="s">
        <v>54</v>
      </c>
      <c r="Q32" s="10" t="s">
        <v>55</v>
      </c>
      <c r="R32" s="10">
        <v>1839</v>
      </c>
      <c r="S32" s="10">
        <f t="shared" si="24"/>
        <v>9487</v>
      </c>
      <c r="T32" s="10">
        <v>318</v>
      </c>
      <c r="U32" s="10">
        <f t="shared" si="25"/>
        <v>1546</v>
      </c>
      <c r="V32" s="10">
        <v>924</v>
      </c>
      <c r="W32" s="10">
        <f t="shared" si="26"/>
        <v>4730</v>
      </c>
      <c r="X32" s="10">
        <v>597</v>
      </c>
      <c r="Y32" s="10">
        <v>939</v>
      </c>
      <c r="Z32" s="10">
        <f t="shared" si="27"/>
        <v>5441</v>
      </c>
      <c r="AA32" s="10">
        <f t="shared" si="4"/>
        <v>0.57352166122061765</v>
      </c>
      <c r="AB32" s="10">
        <v>318</v>
      </c>
      <c r="AC32" s="10">
        <f t="shared" si="28"/>
        <v>1104</v>
      </c>
      <c r="AD32" s="10">
        <f t="shared" si="6"/>
        <v>0.71410090556274253</v>
      </c>
      <c r="AE32" s="10">
        <v>510</v>
      </c>
      <c r="AF32" s="10">
        <f t="shared" si="29"/>
        <v>3000</v>
      </c>
      <c r="AG32" s="10">
        <f t="shared" si="8"/>
        <v>0.63424947145877375</v>
      </c>
      <c r="AH32" s="10">
        <v>111</v>
      </c>
      <c r="AI32" s="10">
        <v>900</v>
      </c>
      <c r="AJ32" s="10">
        <v>0</v>
      </c>
      <c r="AK32" s="10">
        <v>414</v>
      </c>
      <c r="AL32" s="10">
        <v>486</v>
      </c>
      <c r="AM32" t="s">
        <v>343</v>
      </c>
      <c r="AN32" t="s">
        <v>343</v>
      </c>
      <c r="AO32" t="s">
        <v>343</v>
      </c>
      <c r="AP32" t="s">
        <v>343</v>
      </c>
      <c r="AQ32" t="s">
        <v>343</v>
      </c>
      <c r="AR32" t="s">
        <v>343</v>
      </c>
      <c r="AS32" t="s">
        <v>343</v>
      </c>
      <c r="AT32" t="s">
        <v>305</v>
      </c>
      <c r="AU32" t="s">
        <v>305</v>
      </c>
      <c r="AV32" t="s">
        <v>305</v>
      </c>
      <c r="AW32" t="s">
        <v>305</v>
      </c>
      <c r="AX32" t="s">
        <v>305</v>
      </c>
      <c r="AY32" t="s">
        <v>305</v>
      </c>
      <c r="AZ32" t="s">
        <v>305</v>
      </c>
      <c r="BA32" t="s">
        <v>305</v>
      </c>
      <c r="BB32" t="s">
        <v>305</v>
      </c>
      <c r="BC32" t="s">
        <v>305</v>
      </c>
      <c r="BD32" t="s">
        <v>305</v>
      </c>
      <c r="BE32" t="s">
        <v>305</v>
      </c>
      <c r="BF32" t="s">
        <v>305</v>
      </c>
      <c r="BG32" t="s">
        <v>305</v>
      </c>
      <c r="BH32" t="s">
        <v>305</v>
      </c>
    </row>
    <row r="33" spans="1:60" x14ac:dyDescent="0.2">
      <c r="A33" s="10" t="s">
        <v>56</v>
      </c>
      <c r="B33" s="10" t="s">
        <v>393</v>
      </c>
      <c r="C33" s="10">
        <v>6203</v>
      </c>
      <c r="D33" s="10">
        <v>1825</v>
      </c>
      <c r="E33" s="10">
        <v>3546</v>
      </c>
      <c r="F33" s="10">
        <v>832</v>
      </c>
      <c r="G33" s="10">
        <v>4343</v>
      </c>
      <c r="H33" s="10">
        <v>1825</v>
      </c>
      <c r="I33" s="10">
        <v>2212</v>
      </c>
      <c r="J33" s="10">
        <v>306</v>
      </c>
      <c r="K33" s="10">
        <v>1860</v>
      </c>
      <c r="L33" s="10">
        <v>0</v>
      </c>
      <c r="M33" s="10">
        <v>1334</v>
      </c>
      <c r="N33" s="10">
        <v>526</v>
      </c>
      <c r="O33" s="134" t="s">
        <v>343</v>
      </c>
      <c r="P33" s="10" t="s">
        <v>56</v>
      </c>
      <c r="Q33" s="10" t="s">
        <v>57</v>
      </c>
      <c r="R33" s="10">
        <v>1294</v>
      </c>
      <c r="S33" s="10">
        <f t="shared" si="24"/>
        <v>7497</v>
      </c>
      <c r="T33" s="10">
        <v>498</v>
      </c>
      <c r="U33" s="10">
        <f t="shared" si="25"/>
        <v>2323</v>
      </c>
      <c r="V33" s="10">
        <v>796</v>
      </c>
      <c r="W33" s="10">
        <f t="shared" si="26"/>
        <v>4342</v>
      </c>
      <c r="X33" s="10">
        <v>0</v>
      </c>
      <c r="Y33" s="10">
        <v>1294</v>
      </c>
      <c r="Z33" s="10">
        <f t="shared" si="27"/>
        <v>5637</v>
      </c>
      <c r="AA33" s="10">
        <f t="shared" si="4"/>
        <v>0.75190076030412167</v>
      </c>
      <c r="AB33" s="10">
        <v>498</v>
      </c>
      <c r="AC33" s="10">
        <f t="shared" si="28"/>
        <v>2323</v>
      </c>
      <c r="AD33" s="10">
        <f t="shared" si="6"/>
        <v>1</v>
      </c>
      <c r="AE33" s="10">
        <v>796</v>
      </c>
      <c r="AF33" s="10">
        <f t="shared" si="29"/>
        <v>3008</v>
      </c>
      <c r="AG33" s="10">
        <f t="shared" si="8"/>
        <v>0.69276830953477664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t="s">
        <v>343</v>
      </c>
      <c r="AN33" t="s">
        <v>343</v>
      </c>
      <c r="AO33" t="s">
        <v>343</v>
      </c>
      <c r="AP33" t="s">
        <v>343</v>
      </c>
      <c r="AQ33" t="s">
        <v>343</v>
      </c>
      <c r="AR33" t="s">
        <v>343</v>
      </c>
      <c r="AS33" t="s">
        <v>343</v>
      </c>
      <c r="AT33" t="s">
        <v>305</v>
      </c>
      <c r="AU33" t="s">
        <v>305</v>
      </c>
      <c r="AV33" t="s">
        <v>305</v>
      </c>
      <c r="AW33" t="s">
        <v>305</v>
      </c>
      <c r="AX33" t="s">
        <v>305</v>
      </c>
      <c r="AY33" t="s">
        <v>305</v>
      </c>
      <c r="AZ33" t="s">
        <v>305</v>
      </c>
      <c r="BA33" t="s">
        <v>305</v>
      </c>
      <c r="BB33" t="s">
        <v>305</v>
      </c>
      <c r="BC33" t="s">
        <v>305</v>
      </c>
      <c r="BD33" t="s">
        <v>305</v>
      </c>
      <c r="BE33" t="s">
        <v>305</v>
      </c>
      <c r="BF33" t="s">
        <v>305</v>
      </c>
      <c r="BG33" t="s">
        <v>305</v>
      </c>
      <c r="BH33" t="s">
        <v>305</v>
      </c>
    </row>
    <row r="34" spans="1:60" x14ac:dyDescent="0.2">
      <c r="A34" s="10" t="s">
        <v>58</v>
      </c>
      <c r="B34" s="10" t="s">
        <v>393</v>
      </c>
      <c r="C34" s="10">
        <v>7788</v>
      </c>
      <c r="D34" s="10">
        <v>4718</v>
      </c>
      <c r="E34" s="10">
        <v>1792</v>
      </c>
      <c r="F34" s="10">
        <v>1278</v>
      </c>
      <c r="G34" s="10">
        <v>6503</v>
      </c>
      <c r="H34" s="10">
        <v>3971</v>
      </c>
      <c r="I34" s="10">
        <v>1546</v>
      </c>
      <c r="J34" s="10">
        <v>986</v>
      </c>
      <c r="K34" s="10">
        <v>1285</v>
      </c>
      <c r="L34" s="10">
        <v>747</v>
      </c>
      <c r="M34" s="10">
        <v>246</v>
      </c>
      <c r="N34" s="10">
        <v>292</v>
      </c>
      <c r="O34" s="134" t="s">
        <v>343</v>
      </c>
      <c r="P34" s="10" t="s">
        <v>58</v>
      </c>
      <c r="Q34" s="10" t="s">
        <v>59</v>
      </c>
      <c r="R34" s="10">
        <v>1759</v>
      </c>
      <c r="S34" s="10">
        <f t="shared" si="24"/>
        <v>9547</v>
      </c>
      <c r="T34" s="10">
        <v>832</v>
      </c>
      <c r="U34" s="10">
        <f t="shared" si="25"/>
        <v>5550</v>
      </c>
      <c r="V34" s="10">
        <v>530</v>
      </c>
      <c r="W34" s="10">
        <f t="shared" si="26"/>
        <v>2322</v>
      </c>
      <c r="X34" s="10">
        <v>397</v>
      </c>
      <c r="Y34" s="10">
        <v>1759</v>
      </c>
      <c r="Z34" s="10">
        <f t="shared" si="27"/>
        <v>8262</v>
      </c>
      <c r="AA34" s="10">
        <f t="shared" si="4"/>
        <v>0.86540274431758668</v>
      </c>
      <c r="AB34" s="10">
        <v>832</v>
      </c>
      <c r="AC34" s="10">
        <f t="shared" si="28"/>
        <v>4803</v>
      </c>
      <c r="AD34" s="10">
        <f t="shared" si="6"/>
        <v>0.86540540540540545</v>
      </c>
      <c r="AE34" s="10">
        <v>530</v>
      </c>
      <c r="AF34" s="10">
        <f t="shared" si="29"/>
        <v>2076</v>
      </c>
      <c r="AG34" s="10">
        <f t="shared" si="8"/>
        <v>0.89405684754521964</v>
      </c>
      <c r="AH34" s="10">
        <v>397</v>
      </c>
      <c r="AI34" s="10">
        <v>0</v>
      </c>
      <c r="AJ34" s="10">
        <v>0</v>
      </c>
      <c r="AK34" s="10">
        <v>0</v>
      </c>
      <c r="AL34" s="10">
        <v>0</v>
      </c>
      <c r="AM34" t="s">
        <v>343</v>
      </c>
      <c r="AN34" t="s">
        <v>343</v>
      </c>
      <c r="AO34" t="s">
        <v>343</v>
      </c>
      <c r="AP34" t="s">
        <v>343</v>
      </c>
      <c r="AQ34" t="s">
        <v>343</v>
      </c>
      <c r="AR34" t="s">
        <v>343</v>
      </c>
      <c r="AS34" t="s">
        <v>343</v>
      </c>
      <c r="AT34" t="s">
        <v>305</v>
      </c>
      <c r="AU34" t="s">
        <v>305</v>
      </c>
      <c r="AV34" t="s">
        <v>305</v>
      </c>
      <c r="AW34" t="s">
        <v>305</v>
      </c>
      <c r="AX34" t="s">
        <v>305</v>
      </c>
      <c r="AY34" t="s">
        <v>305</v>
      </c>
      <c r="AZ34" t="s">
        <v>305</v>
      </c>
      <c r="BA34" t="s">
        <v>305</v>
      </c>
      <c r="BB34" t="s">
        <v>305</v>
      </c>
      <c r="BC34" t="s">
        <v>305</v>
      </c>
      <c r="BD34" t="s">
        <v>305</v>
      </c>
      <c r="BE34" t="s">
        <v>305</v>
      </c>
      <c r="BF34" t="s">
        <v>305</v>
      </c>
      <c r="BG34" t="s">
        <v>305</v>
      </c>
      <c r="BH34" t="s">
        <v>305</v>
      </c>
    </row>
    <row r="35" spans="1:60" x14ac:dyDescent="0.2">
      <c r="A35" s="10" t="s">
        <v>60</v>
      </c>
      <c r="B35" s="10" t="s">
        <v>393</v>
      </c>
      <c r="C35" s="10">
        <v>6646</v>
      </c>
      <c r="D35" s="10">
        <v>3572</v>
      </c>
      <c r="E35" s="10">
        <v>1360</v>
      </c>
      <c r="F35" s="10">
        <v>1714</v>
      </c>
      <c r="G35" s="10">
        <v>4576</v>
      </c>
      <c r="H35" s="10">
        <v>2957</v>
      </c>
      <c r="I35" s="10">
        <v>682</v>
      </c>
      <c r="J35" s="10">
        <v>937</v>
      </c>
      <c r="K35" s="10">
        <v>2070</v>
      </c>
      <c r="L35" s="10">
        <v>615</v>
      </c>
      <c r="M35" s="10">
        <v>678</v>
      </c>
      <c r="N35" s="10">
        <v>777</v>
      </c>
      <c r="O35" s="134" t="s">
        <v>343</v>
      </c>
      <c r="P35" s="10" t="s">
        <v>60</v>
      </c>
      <c r="Q35" s="10" t="s">
        <v>61</v>
      </c>
      <c r="R35" s="10">
        <v>390</v>
      </c>
      <c r="S35" s="10">
        <f t="shared" si="24"/>
        <v>7036</v>
      </c>
      <c r="T35" s="10">
        <v>283</v>
      </c>
      <c r="U35" s="10">
        <f t="shared" si="25"/>
        <v>3855</v>
      </c>
      <c r="V35" s="10">
        <v>70</v>
      </c>
      <c r="W35" s="10">
        <f t="shared" si="26"/>
        <v>1430</v>
      </c>
      <c r="X35" s="10">
        <v>37</v>
      </c>
      <c r="Y35" s="10">
        <v>302</v>
      </c>
      <c r="Z35" s="10">
        <f t="shared" si="27"/>
        <v>4878</v>
      </c>
      <c r="AA35" s="10">
        <f t="shared" ref="AA35:AA66" si="30">Z35/S35</f>
        <v>0.69329164297896528</v>
      </c>
      <c r="AB35" s="10">
        <v>195</v>
      </c>
      <c r="AC35" s="10">
        <f t="shared" si="28"/>
        <v>3152</v>
      </c>
      <c r="AD35" s="10">
        <f t="shared" ref="AD35:AD66" si="31">AC35/U35</f>
        <v>0.81763942931258105</v>
      </c>
      <c r="AE35" s="10">
        <v>70</v>
      </c>
      <c r="AF35" s="10">
        <f t="shared" si="29"/>
        <v>752</v>
      </c>
      <c r="AG35" s="10">
        <f t="shared" ref="AG35:AG66" si="32">AF35/W35</f>
        <v>0.52587412587412585</v>
      </c>
      <c r="AH35" s="10">
        <v>37</v>
      </c>
      <c r="AI35" s="10">
        <v>88</v>
      </c>
      <c r="AJ35" s="10">
        <v>88</v>
      </c>
      <c r="AK35" s="10">
        <v>0</v>
      </c>
      <c r="AL35" s="10">
        <v>0</v>
      </c>
      <c r="AM35" t="s">
        <v>343</v>
      </c>
      <c r="AN35" t="s">
        <v>343</v>
      </c>
      <c r="AO35" t="s">
        <v>343</v>
      </c>
      <c r="AP35" t="s">
        <v>343</v>
      </c>
      <c r="AQ35" t="s">
        <v>343</v>
      </c>
      <c r="AR35" t="s">
        <v>343</v>
      </c>
      <c r="AS35" t="s">
        <v>343</v>
      </c>
      <c r="AT35" t="s">
        <v>305</v>
      </c>
      <c r="AU35" t="s">
        <v>305</v>
      </c>
      <c r="AV35" t="s">
        <v>305</v>
      </c>
      <c r="AW35" t="s">
        <v>305</v>
      </c>
      <c r="AX35" t="s">
        <v>305</v>
      </c>
      <c r="AY35" t="s">
        <v>305</v>
      </c>
      <c r="AZ35" t="s">
        <v>305</v>
      </c>
      <c r="BA35" t="s">
        <v>305</v>
      </c>
      <c r="BB35" t="s">
        <v>305</v>
      </c>
      <c r="BC35" t="s">
        <v>305</v>
      </c>
      <c r="BD35" t="s">
        <v>305</v>
      </c>
      <c r="BE35" t="s">
        <v>305</v>
      </c>
      <c r="BF35" t="s">
        <v>305</v>
      </c>
      <c r="BG35" t="s">
        <v>305</v>
      </c>
      <c r="BH35" t="s">
        <v>305</v>
      </c>
    </row>
    <row r="36" spans="1:60" x14ac:dyDescent="0.2">
      <c r="A36" s="10" t="s">
        <v>62</v>
      </c>
      <c r="B36" s="10" t="s">
        <v>393</v>
      </c>
      <c r="C36" s="10">
        <v>6147</v>
      </c>
      <c r="D36" s="10">
        <v>4913</v>
      </c>
      <c r="E36" s="10">
        <v>1166</v>
      </c>
      <c r="F36" s="10">
        <v>68</v>
      </c>
      <c r="G36" s="10">
        <v>4869</v>
      </c>
      <c r="H36" s="10">
        <v>3861</v>
      </c>
      <c r="I36" s="10">
        <v>940</v>
      </c>
      <c r="J36" s="10">
        <v>68</v>
      </c>
      <c r="K36" s="10">
        <v>1278</v>
      </c>
      <c r="L36" s="10">
        <v>1052</v>
      </c>
      <c r="M36" s="10">
        <v>226</v>
      </c>
      <c r="N36" s="10">
        <v>0</v>
      </c>
      <c r="O36" s="134" t="s">
        <v>343</v>
      </c>
      <c r="P36" s="10" t="s">
        <v>62</v>
      </c>
      <c r="Q36" s="10" t="s">
        <v>63</v>
      </c>
      <c r="R36" s="10">
        <v>1818</v>
      </c>
      <c r="S36" s="10">
        <f t="shared" si="24"/>
        <v>7965</v>
      </c>
      <c r="T36" s="10">
        <v>100</v>
      </c>
      <c r="U36" s="10">
        <f t="shared" si="25"/>
        <v>5013</v>
      </c>
      <c r="V36" s="10">
        <v>1718</v>
      </c>
      <c r="W36" s="10">
        <f t="shared" si="26"/>
        <v>2884</v>
      </c>
      <c r="X36" s="10">
        <v>0</v>
      </c>
      <c r="Y36" s="10">
        <v>338</v>
      </c>
      <c r="Z36" s="10">
        <f t="shared" si="27"/>
        <v>5207</v>
      </c>
      <c r="AA36" s="10">
        <f t="shared" si="30"/>
        <v>0.65373509102322658</v>
      </c>
      <c r="AB36" s="10">
        <v>100</v>
      </c>
      <c r="AC36" s="10">
        <f t="shared" si="28"/>
        <v>3961</v>
      </c>
      <c r="AD36" s="10">
        <f t="shared" si="31"/>
        <v>0.79014562138440059</v>
      </c>
      <c r="AE36" s="10">
        <v>238</v>
      </c>
      <c r="AF36" s="10">
        <f t="shared" si="29"/>
        <v>1178</v>
      </c>
      <c r="AG36" s="10">
        <f t="shared" si="32"/>
        <v>0.40846047156726767</v>
      </c>
      <c r="AH36" s="10">
        <v>0</v>
      </c>
      <c r="AI36" s="10">
        <v>1480</v>
      </c>
      <c r="AJ36" s="10">
        <v>0</v>
      </c>
      <c r="AK36" s="10">
        <v>1480</v>
      </c>
      <c r="AL36" s="10">
        <v>0</v>
      </c>
      <c r="AM36" t="s">
        <v>343</v>
      </c>
      <c r="AN36" t="s">
        <v>343</v>
      </c>
      <c r="AO36" t="s">
        <v>343</v>
      </c>
      <c r="AP36" t="s">
        <v>343</v>
      </c>
      <c r="AQ36" t="s">
        <v>343</v>
      </c>
      <c r="AR36" t="s">
        <v>343</v>
      </c>
      <c r="AS36" t="s">
        <v>343</v>
      </c>
      <c r="AT36" t="s">
        <v>305</v>
      </c>
      <c r="AU36" t="s">
        <v>305</v>
      </c>
      <c r="AV36" t="s">
        <v>305</v>
      </c>
      <c r="AW36" t="s">
        <v>305</v>
      </c>
      <c r="AX36" t="s">
        <v>305</v>
      </c>
      <c r="AY36" t="s">
        <v>305</v>
      </c>
      <c r="AZ36" t="s">
        <v>305</v>
      </c>
      <c r="BA36" t="s">
        <v>305</v>
      </c>
      <c r="BB36" t="s">
        <v>305</v>
      </c>
      <c r="BC36" t="s">
        <v>305</v>
      </c>
      <c r="BD36" t="s">
        <v>305</v>
      </c>
      <c r="BE36" t="s">
        <v>305</v>
      </c>
      <c r="BF36" t="s">
        <v>305</v>
      </c>
      <c r="BG36" t="s">
        <v>305</v>
      </c>
      <c r="BH36" t="s">
        <v>305</v>
      </c>
    </row>
    <row r="37" spans="1:60" x14ac:dyDescent="0.2">
      <c r="A37" s="10" t="s">
        <v>64</v>
      </c>
      <c r="B37" s="10" t="s">
        <v>393</v>
      </c>
      <c r="C37" s="10">
        <v>3208</v>
      </c>
      <c r="D37" s="10">
        <v>1353</v>
      </c>
      <c r="E37" s="10">
        <v>1556</v>
      </c>
      <c r="F37" s="10">
        <v>299</v>
      </c>
      <c r="G37" s="10">
        <v>2651</v>
      </c>
      <c r="H37" s="10">
        <v>899</v>
      </c>
      <c r="I37" s="10">
        <v>1556</v>
      </c>
      <c r="J37" s="10">
        <v>196</v>
      </c>
      <c r="K37" s="10">
        <v>557</v>
      </c>
      <c r="L37" s="10">
        <v>454</v>
      </c>
      <c r="M37" s="10">
        <v>0</v>
      </c>
      <c r="N37" s="10">
        <v>103</v>
      </c>
      <c r="O37" s="134" t="s">
        <v>343</v>
      </c>
      <c r="P37" s="10" t="s">
        <v>64</v>
      </c>
      <c r="Q37" s="10" t="s">
        <v>65</v>
      </c>
      <c r="R37" s="10">
        <v>1466</v>
      </c>
      <c r="S37" s="10">
        <f t="shared" si="24"/>
        <v>4674</v>
      </c>
      <c r="T37" s="10">
        <v>215</v>
      </c>
      <c r="U37" s="10">
        <f t="shared" si="25"/>
        <v>1568</v>
      </c>
      <c r="V37" s="10">
        <v>1105</v>
      </c>
      <c r="W37" s="10">
        <f t="shared" si="26"/>
        <v>2661</v>
      </c>
      <c r="X37" s="10">
        <v>146</v>
      </c>
      <c r="Y37" s="10">
        <v>745</v>
      </c>
      <c r="Z37" s="10">
        <f t="shared" si="27"/>
        <v>3396</v>
      </c>
      <c r="AA37" s="10">
        <f t="shared" si="30"/>
        <v>0.72657252888318358</v>
      </c>
      <c r="AB37" s="10">
        <v>215</v>
      </c>
      <c r="AC37" s="10">
        <f t="shared" si="28"/>
        <v>1114</v>
      </c>
      <c r="AD37" s="10">
        <f t="shared" si="31"/>
        <v>0.71045918367346939</v>
      </c>
      <c r="AE37" s="10">
        <v>384</v>
      </c>
      <c r="AF37" s="10">
        <f t="shared" si="29"/>
        <v>1940</v>
      </c>
      <c r="AG37" s="10">
        <f t="shared" si="32"/>
        <v>0.72904922961292751</v>
      </c>
      <c r="AH37" s="10">
        <v>146</v>
      </c>
      <c r="AI37" s="10">
        <v>721</v>
      </c>
      <c r="AJ37" s="10">
        <v>0</v>
      </c>
      <c r="AK37" s="10">
        <v>721</v>
      </c>
      <c r="AL37" s="10">
        <v>0</v>
      </c>
      <c r="AM37" t="s">
        <v>343</v>
      </c>
      <c r="AN37" t="s">
        <v>343</v>
      </c>
      <c r="AO37" t="s">
        <v>343</v>
      </c>
      <c r="AP37" t="s">
        <v>343</v>
      </c>
      <c r="AQ37" t="s">
        <v>343</v>
      </c>
      <c r="AR37" t="s">
        <v>343</v>
      </c>
      <c r="AS37" t="s">
        <v>343</v>
      </c>
      <c r="AT37" t="s">
        <v>305</v>
      </c>
      <c r="AU37" t="s">
        <v>305</v>
      </c>
      <c r="AV37" t="s">
        <v>305</v>
      </c>
      <c r="AW37" t="s">
        <v>305</v>
      </c>
      <c r="AX37" t="s">
        <v>305</v>
      </c>
      <c r="AY37" t="s">
        <v>305</v>
      </c>
      <c r="AZ37" t="s">
        <v>305</v>
      </c>
      <c r="BA37" t="s">
        <v>305</v>
      </c>
      <c r="BB37" t="s">
        <v>305</v>
      </c>
      <c r="BC37" t="s">
        <v>305</v>
      </c>
      <c r="BD37" t="s">
        <v>305</v>
      </c>
      <c r="BE37" t="s">
        <v>305</v>
      </c>
      <c r="BF37" t="s">
        <v>305</v>
      </c>
      <c r="BG37" t="s">
        <v>305</v>
      </c>
      <c r="BH37" t="s">
        <v>305</v>
      </c>
    </row>
    <row r="38" spans="1:60" x14ac:dyDescent="0.2">
      <c r="A38" s="10" t="s">
        <v>66</v>
      </c>
      <c r="B38" s="10" t="s">
        <v>393</v>
      </c>
      <c r="C38" s="10">
        <v>976</v>
      </c>
      <c r="D38" s="10">
        <v>301</v>
      </c>
      <c r="E38" s="10">
        <v>574</v>
      </c>
      <c r="F38" s="10">
        <v>101</v>
      </c>
      <c r="G38" s="10">
        <v>976</v>
      </c>
      <c r="H38" s="10">
        <v>301</v>
      </c>
      <c r="I38" s="10">
        <v>574</v>
      </c>
      <c r="J38" s="10">
        <v>101</v>
      </c>
      <c r="K38" s="10">
        <v>0</v>
      </c>
      <c r="L38" s="10">
        <v>0</v>
      </c>
      <c r="M38" s="10">
        <v>0</v>
      </c>
      <c r="N38" s="10">
        <v>0</v>
      </c>
      <c r="O38" s="134" t="s">
        <v>343</v>
      </c>
      <c r="P38" s="10" t="s">
        <v>66</v>
      </c>
      <c r="Q38" s="10" t="s">
        <v>67</v>
      </c>
      <c r="R38" s="10">
        <v>2517</v>
      </c>
      <c r="S38" s="10">
        <f t="shared" si="24"/>
        <v>3493</v>
      </c>
      <c r="T38" s="10">
        <v>304</v>
      </c>
      <c r="U38" s="10">
        <f t="shared" si="25"/>
        <v>605</v>
      </c>
      <c r="V38" s="10">
        <v>2213</v>
      </c>
      <c r="W38" s="10">
        <f t="shared" si="26"/>
        <v>2787</v>
      </c>
      <c r="X38" s="10">
        <v>0</v>
      </c>
      <c r="Y38" s="10">
        <v>2517</v>
      </c>
      <c r="Z38" s="10">
        <f t="shared" si="27"/>
        <v>3493</v>
      </c>
      <c r="AA38" s="10">
        <f t="shared" si="30"/>
        <v>1</v>
      </c>
      <c r="AB38" s="10">
        <v>304</v>
      </c>
      <c r="AC38" s="10">
        <f t="shared" si="28"/>
        <v>605</v>
      </c>
      <c r="AD38" s="10">
        <f t="shared" si="31"/>
        <v>1</v>
      </c>
      <c r="AE38" s="10">
        <v>2213</v>
      </c>
      <c r="AF38" s="10">
        <f t="shared" si="29"/>
        <v>2787</v>
      </c>
      <c r="AG38" s="10">
        <f t="shared" si="32"/>
        <v>1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t="s">
        <v>343</v>
      </c>
      <c r="AN38" t="s">
        <v>343</v>
      </c>
      <c r="AO38" t="s">
        <v>343</v>
      </c>
      <c r="AP38" t="s">
        <v>343</v>
      </c>
      <c r="AQ38" t="s">
        <v>343</v>
      </c>
      <c r="AR38" t="s">
        <v>343</v>
      </c>
      <c r="AS38" t="s">
        <v>343</v>
      </c>
      <c r="AT38" t="s">
        <v>305</v>
      </c>
      <c r="AU38" t="s">
        <v>305</v>
      </c>
      <c r="AV38" t="s">
        <v>305</v>
      </c>
      <c r="AW38" t="s">
        <v>305</v>
      </c>
      <c r="AX38" t="s">
        <v>305</v>
      </c>
      <c r="AY38" t="s">
        <v>305</v>
      </c>
      <c r="AZ38" t="s">
        <v>305</v>
      </c>
      <c r="BA38" t="s">
        <v>305</v>
      </c>
      <c r="BB38" t="s">
        <v>305</v>
      </c>
      <c r="BC38" t="s">
        <v>305</v>
      </c>
      <c r="BD38" t="s">
        <v>305</v>
      </c>
      <c r="BE38" t="s">
        <v>305</v>
      </c>
      <c r="BF38" t="s">
        <v>305</v>
      </c>
      <c r="BG38" t="s">
        <v>305</v>
      </c>
      <c r="BH38" t="s">
        <v>305</v>
      </c>
    </row>
    <row r="39" spans="1:60" x14ac:dyDescent="0.2">
      <c r="A39" s="10" t="s">
        <v>68</v>
      </c>
      <c r="B39" s="10" t="s">
        <v>393</v>
      </c>
      <c r="C39" s="10">
        <v>3379</v>
      </c>
      <c r="D39" s="10">
        <v>1152</v>
      </c>
      <c r="E39" s="10">
        <v>1259</v>
      </c>
      <c r="F39" s="10">
        <v>968</v>
      </c>
      <c r="G39" s="10">
        <v>1818</v>
      </c>
      <c r="H39" s="10">
        <v>679</v>
      </c>
      <c r="I39" s="10">
        <v>875</v>
      </c>
      <c r="J39" s="10">
        <v>264</v>
      </c>
      <c r="K39" s="10">
        <v>1561</v>
      </c>
      <c r="L39" s="10">
        <v>473</v>
      </c>
      <c r="M39" s="10">
        <v>384</v>
      </c>
      <c r="N39" s="10">
        <v>704</v>
      </c>
      <c r="O39" s="134" t="s">
        <v>343</v>
      </c>
      <c r="P39" s="10" t="s">
        <v>68</v>
      </c>
      <c r="Q39" s="10" t="s">
        <v>69</v>
      </c>
      <c r="R39" s="10">
        <v>3097</v>
      </c>
      <c r="S39" s="10">
        <f t="shared" si="24"/>
        <v>6476</v>
      </c>
      <c r="T39" s="10">
        <v>1615</v>
      </c>
      <c r="U39" s="10">
        <f t="shared" si="25"/>
        <v>2767</v>
      </c>
      <c r="V39" s="10">
        <v>1482</v>
      </c>
      <c r="W39" s="10">
        <f t="shared" si="26"/>
        <v>2741</v>
      </c>
      <c r="X39" s="10">
        <v>0</v>
      </c>
      <c r="Y39" s="10">
        <v>1680</v>
      </c>
      <c r="Z39" s="10">
        <f t="shared" si="27"/>
        <v>3498</v>
      </c>
      <c r="AA39" s="10">
        <f t="shared" si="30"/>
        <v>0.54014823965410752</v>
      </c>
      <c r="AB39" s="10">
        <v>544</v>
      </c>
      <c r="AC39" s="10">
        <f t="shared" si="28"/>
        <v>1223</v>
      </c>
      <c r="AD39" s="10">
        <f t="shared" si="31"/>
        <v>0.4419949403686303</v>
      </c>
      <c r="AE39" s="10">
        <v>1136</v>
      </c>
      <c r="AF39" s="10">
        <f t="shared" si="29"/>
        <v>2011</v>
      </c>
      <c r="AG39" s="10">
        <f t="shared" si="32"/>
        <v>0.73367384166362637</v>
      </c>
      <c r="AH39" s="10">
        <v>0</v>
      </c>
      <c r="AI39" s="10">
        <v>1417</v>
      </c>
      <c r="AJ39" s="10">
        <v>1071</v>
      </c>
      <c r="AK39" s="10">
        <v>346</v>
      </c>
      <c r="AL39" s="10">
        <v>0</v>
      </c>
      <c r="AM39" t="s">
        <v>343</v>
      </c>
      <c r="AN39" t="s">
        <v>343</v>
      </c>
      <c r="AO39" t="s">
        <v>343</v>
      </c>
      <c r="AP39" t="s">
        <v>343</v>
      </c>
      <c r="AQ39" t="s">
        <v>343</v>
      </c>
      <c r="AR39" t="s">
        <v>343</v>
      </c>
      <c r="AS39" t="s">
        <v>343</v>
      </c>
      <c r="AT39" t="s">
        <v>305</v>
      </c>
      <c r="AU39" t="s">
        <v>305</v>
      </c>
      <c r="AV39" t="s">
        <v>305</v>
      </c>
      <c r="AW39" t="s">
        <v>305</v>
      </c>
      <c r="AX39" t="s">
        <v>305</v>
      </c>
      <c r="AY39" t="s">
        <v>305</v>
      </c>
      <c r="AZ39" t="s">
        <v>305</v>
      </c>
      <c r="BA39" t="s">
        <v>305</v>
      </c>
      <c r="BB39" t="s">
        <v>305</v>
      </c>
      <c r="BC39" t="s">
        <v>305</v>
      </c>
      <c r="BD39" t="s">
        <v>305</v>
      </c>
      <c r="BE39" t="s">
        <v>305</v>
      </c>
      <c r="BF39" t="s">
        <v>305</v>
      </c>
      <c r="BG39" t="s">
        <v>305</v>
      </c>
      <c r="BH39" t="s">
        <v>305</v>
      </c>
    </row>
    <row r="40" spans="1:60" x14ac:dyDescent="0.2">
      <c r="A40" s="10" t="s">
        <v>70</v>
      </c>
      <c r="B40" s="10" t="s">
        <v>393</v>
      </c>
      <c r="C40" s="10">
        <v>10140</v>
      </c>
      <c r="D40" s="10">
        <v>4154</v>
      </c>
      <c r="E40" s="10">
        <v>4961</v>
      </c>
      <c r="F40" s="10">
        <v>1025</v>
      </c>
      <c r="G40" s="10">
        <v>8555</v>
      </c>
      <c r="H40" s="10">
        <v>3633</v>
      </c>
      <c r="I40" s="10">
        <v>4347</v>
      </c>
      <c r="J40" s="10">
        <v>575</v>
      </c>
      <c r="K40" s="10">
        <v>1585</v>
      </c>
      <c r="L40" s="10">
        <v>521</v>
      </c>
      <c r="M40" s="10">
        <v>614</v>
      </c>
      <c r="N40" s="10">
        <v>450</v>
      </c>
      <c r="O40" s="134" t="s">
        <v>343</v>
      </c>
      <c r="P40" s="10" t="s">
        <v>70</v>
      </c>
      <c r="Q40" s="10" t="s">
        <v>71</v>
      </c>
      <c r="R40" s="10">
        <v>1478</v>
      </c>
      <c r="S40" s="10">
        <f t="shared" si="24"/>
        <v>11618</v>
      </c>
      <c r="T40" s="10">
        <v>662</v>
      </c>
      <c r="U40" s="10">
        <f t="shared" si="25"/>
        <v>4816</v>
      </c>
      <c r="V40" s="10">
        <v>661</v>
      </c>
      <c r="W40" s="10">
        <f t="shared" si="26"/>
        <v>5622</v>
      </c>
      <c r="X40" s="10">
        <v>155</v>
      </c>
      <c r="Y40" s="10">
        <v>1194</v>
      </c>
      <c r="Z40" s="10">
        <f t="shared" si="27"/>
        <v>9749</v>
      </c>
      <c r="AA40" s="10">
        <f t="shared" si="30"/>
        <v>0.83912893785505249</v>
      </c>
      <c r="AB40" s="10">
        <v>378</v>
      </c>
      <c r="AC40" s="10">
        <f t="shared" si="28"/>
        <v>4011</v>
      </c>
      <c r="AD40" s="10">
        <f t="shared" si="31"/>
        <v>0.83284883720930236</v>
      </c>
      <c r="AE40" s="10">
        <v>661</v>
      </c>
      <c r="AF40" s="10">
        <f t="shared" si="29"/>
        <v>5008</v>
      </c>
      <c r="AG40" s="10">
        <f t="shared" si="32"/>
        <v>0.89078619708288864</v>
      </c>
      <c r="AH40" s="10">
        <v>155</v>
      </c>
      <c r="AI40" s="10">
        <v>284</v>
      </c>
      <c r="AJ40" s="10">
        <v>284</v>
      </c>
      <c r="AK40" s="10">
        <v>0</v>
      </c>
      <c r="AL40" s="10">
        <v>0</v>
      </c>
      <c r="AM40" t="s">
        <v>343</v>
      </c>
      <c r="AN40" t="s">
        <v>343</v>
      </c>
      <c r="AO40" t="s">
        <v>343</v>
      </c>
      <c r="AP40" t="s">
        <v>343</v>
      </c>
      <c r="AQ40" t="s">
        <v>343</v>
      </c>
      <c r="AR40" t="s">
        <v>343</v>
      </c>
      <c r="AS40" t="s">
        <v>343</v>
      </c>
      <c r="AT40" t="s">
        <v>305</v>
      </c>
      <c r="AU40" t="s">
        <v>305</v>
      </c>
      <c r="AV40" t="s">
        <v>305</v>
      </c>
      <c r="AW40" t="s">
        <v>305</v>
      </c>
      <c r="AX40" t="s">
        <v>305</v>
      </c>
      <c r="AY40" t="s">
        <v>305</v>
      </c>
      <c r="AZ40" t="s">
        <v>305</v>
      </c>
      <c r="BA40" t="s">
        <v>305</v>
      </c>
      <c r="BB40" t="s">
        <v>305</v>
      </c>
      <c r="BC40" t="s">
        <v>305</v>
      </c>
      <c r="BD40" t="s">
        <v>305</v>
      </c>
      <c r="BE40" t="s">
        <v>305</v>
      </c>
      <c r="BF40" t="s">
        <v>305</v>
      </c>
      <c r="BG40" t="s">
        <v>305</v>
      </c>
      <c r="BH40" t="s">
        <v>305</v>
      </c>
    </row>
    <row r="41" spans="1:60" x14ac:dyDescent="0.2">
      <c r="A41" s="10" t="s">
        <v>72</v>
      </c>
      <c r="B41" s="10" t="s">
        <v>393</v>
      </c>
      <c r="C41" s="10">
        <v>7957</v>
      </c>
      <c r="D41" s="10">
        <v>3622</v>
      </c>
      <c r="E41" s="10">
        <v>4181</v>
      </c>
      <c r="F41" s="10">
        <v>154</v>
      </c>
      <c r="G41" s="10">
        <v>7553</v>
      </c>
      <c r="H41" s="10">
        <v>3282</v>
      </c>
      <c r="I41" s="10">
        <v>4117</v>
      </c>
      <c r="J41" s="10">
        <v>154</v>
      </c>
      <c r="K41" s="10">
        <v>404</v>
      </c>
      <c r="L41" s="10">
        <v>340</v>
      </c>
      <c r="M41" s="10">
        <v>64</v>
      </c>
      <c r="N41" s="10">
        <v>0</v>
      </c>
      <c r="O41" s="134" t="s">
        <v>343</v>
      </c>
      <c r="P41" s="10" t="s">
        <v>72</v>
      </c>
      <c r="Q41" s="10" t="s">
        <v>73</v>
      </c>
      <c r="R41" s="10">
        <v>1254</v>
      </c>
      <c r="S41" s="10">
        <f t="shared" si="24"/>
        <v>9211</v>
      </c>
      <c r="T41" s="10">
        <v>163</v>
      </c>
      <c r="U41" s="10">
        <f t="shared" si="25"/>
        <v>3785</v>
      </c>
      <c r="V41" s="10">
        <v>1091</v>
      </c>
      <c r="W41" s="10">
        <f t="shared" si="26"/>
        <v>5272</v>
      </c>
      <c r="X41" s="10">
        <v>0</v>
      </c>
      <c r="Y41" s="10">
        <v>1254</v>
      </c>
      <c r="Z41" s="10">
        <f t="shared" si="27"/>
        <v>8807</v>
      </c>
      <c r="AA41" s="10">
        <f t="shared" si="30"/>
        <v>0.95613939854521768</v>
      </c>
      <c r="AB41" s="10">
        <v>163</v>
      </c>
      <c r="AC41" s="10">
        <f t="shared" si="28"/>
        <v>3445</v>
      </c>
      <c r="AD41" s="10">
        <f t="shared" si="31"/>
        <v>0.91017173051519151</v>
      </c>
      <c r="AE41" s="10">
        <v>1091</v>
      </c>
      <c r="AF41" s="10">
        <f t="shared" si="29"/>
        <v>5208</v>
      </c>
      <c r="AG41" s="10">
        <f t="shared" si="32"/>
        <v>0.98786039453717756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t="s">
        <v>343</v>
      </c>
      <c r="AN41" t="s">
        <v>343</v>
      </c>
      <c r="AO41" t="s">
        <v>343</v>
      </c>
      <c r="AP41" t="s">
        <v>343</v>
      </c>
      <c r="AQ41" t="s">
        <v>343</v>
      </c>
      <c r="AR41" t="s">
        <v>343</v>
      </c>
      <c r="AS41" t="s">
        <v>343</v>
      </c>
      <c r="AT41" t="s">
        <v>305</v>
      </c>
      <c r="AU41" t="s">
        <v>305</v>
      </c>
      <c r="AV41" t="s">
        <v>305</v>
      </c>
      <c r="AW41" t="s">
        <v>305</v>
      </c>
      <c r="AX41" t="s">
        <v>305</v>
      </c>
      <c r="AY41" t="s">
        <v>305</v>
      </c>
      <c r="AZ41" t="s">
        <v>305</v>
      </c>
      <c r="BA41" t="s">
        <v>305</v>
      </c>
      <c r="BB41" t="s">
        <v>305</v>
      </c>
      <c r="BC41" t="s">
        <v>305</v>
      </c>
      <c r="BD41" t="s">
        <v>305</v>
      </c>
      <c r="BE41" t="s">
        <v>305</v>
      </c>
      <c r="BF41" t="s">
        <v>305</v>
      </c>
      <c r="BG41" t="s">
        <v>305</v>
      </c>
      <c r="BH41" t="s">
        <v>305</v>
      </c>
    </row>
    <row r="42" spans="1:60" x14ac:dyDescent="0.2">
      <c r="A42" s="10" t="s">
        <v>74</v>
      </c>
      <c r="B42" s="10" t="s">
        <v>393</v>
      </c>
      <c r="C42" s="10">
        <v>13174</v>
      </c>
      <c r="D42" s="10">
        <v>8622</v>
      </c>
      <c r="E42" s="10">
        <v>3656</v>
      </c>
      <c r="F42" s="10">
        <v>896</v>
      </c>
      <c r="G42" s="10">
        <v>11174</v>
      </c>
      <c r="H42" s="10">
        <v>7088</v>
      </c>
      <c r="I42" s="10">
        <v>3190</v>
      </c>
      <c r="J42" s="10">
        <v>896</v>
      </c>
      <c r="K42" s="10">
        <v>2000</v>
      </c>
      <c r="L42" s="10">
        <v>1534</v>
      </c>
      <c r="M42" s="10">
        <v>466</v>
      </c>
      <c r="N42" s="10">
        <v>0</v>
      </c>
      <c r="O42" s="134" t="s">
        <v>343</v>
      </c>
      <c r="P42" s="10" t="s">
        <v>74</v>
      </c>
      <c r="Q42" s="10" t="s">
        <v>75</v>
      </c>
      <c r="R42" s="10">
        <v>1721</v>
      </c>
      <c r="S42" s="10">
        <f t="shared" si="24"/>
        <v>14895</v>
      </c>
      <c r="T42" s="10">
        <v>130</v>
      </c>
      <c r="U42" s="10">
        <f t="shared" si="25"/>
        <v>8752</v>
      </c>
      <c r="V42" s="10">
        <v>1135</v>
      </c>
      <c r="W42" s="10">
        <f t="shared" si="26"/>
        <v>4791</v>
      </c>
      <c r="X42" s="10">
        <v>456</v>
      </c>
      <c r="Y42" s="10">
        <v>1657</v>
      </c>
      <c r="Z42" s="10">
        <f t="shared" si="27"/>
        <v>12831</v>
      </c>
      <c r="AA42" s="10">
        <f t="shared" si="30"/>
        <v>0.86143001007049347</v>
      </c>
      <c r="AB42" s="10">
        <v>130</v>
      </c>
      <c r="AC42" s="10">
        <f t="shared" si="28"/>
        <v>7218</v>
      </c>
      <c r="AD42" s="10">
        <f t="shared" si="31"/>
        <v>0.82472577696526506</v>
      </c>
      <c r="AE42" s="10">
        <v>1135</v>
      </c>
      <c r="AF42" s="10">
        <f t="shared" si="29"/>
        <v>4325</v>
      </c>
      <c r="AG42" s="10">
        <f t="shared" si="32"/>
        <v>0.90273429346691714</v>
      </c>
      <c r="AH42" s="10">
        <v>392</v>
      </c>
      <c r="AI42" s="10">
        <v>64</v>
      </c>
      <c r="AJ42" s="10">
        <v>0</v>
      </c>
      <c r="AK42" s="10">
        <v>0</v>
      </c>
      <c r="AL42" s="10">
        <v>64</v>
      </c>
      <c r="AM42" t="s">
        <v>343</v>
      </c>
      <c r="AN42" t="s">
        <v>343</v>
      </c>
      <c r="AO42" t="s">
        <v>343</v>
      </c>
      <c r="AP42" t="s">
        <v>343</v>
      </c>
      <c r="AQ42" t="s">
        <v>343</v>
      </c>
      <c r="AR42" t="s">
        <v>343</v>
      </c>
      <c r="AS42" t="s">
        <v>343</v>
      </c>
      <c r="AT42" t="s">
        <v>305</v>
      </c>
      <c r="AU42" t="s">
        <v>305</v>
      </c>
      <c r="AV42" t="s">
        <v>305</v>
      </c>
      <c r="AW42" t="s">
        <v>305</v>
      </c>
      <c r="AX42" t="s">
        <v>305</v>
      </c>
      <c r="AY42" t="s">
        <v>305</v>
      </c>
      <c r="AZ42" t="s">
        <v>305</v>
      </c>
      <c r="BA42" t="s">
        <v>305</v>
      </c>
      <c r="BB42" t="s">
        <v>305</v>
      </c>
      <c r="BC42" t="s">
        <v>305</v>
      </c>
      <c r="BD42" t="s">
        <v>305</v>
      </c>
      <c r="BE42" t="s">
        <v>305</v>
      </c>
      <c r="BF42" t="s">
        <v>305</v>
      </c>
      <c r="BG42" t="s">
        <v>305</v>
      </c>
      <c r="BH42" t="s">
        <v>305</v>
      </c>
    </row>
    <row r="43" spans="1:60" x14ac:dyDescent="0.2">
      <c r="A43" s="10" t="s">
        <v>76</v>
      </c>
      <c r="B43" s="10" t="s">
        <v>393</v>
      </c>
      <c r="C43" s="10">
        <v>3264</v>
      </c>
      <c r="D43" s="10">
        <v>1752</v>
      </c>
      <c r="E43" s="10">
        <v>1512</v>
      </c>
      <c r="F43" s="10">
        <v>0</v>
      </c>
      <c r="G43" s="10">
        <v>1256</v>
      </c>
      <c r="H43" s="10">
        <v>850</v>
      </c>
      <c r="I43" s="10">
        <v>406</v>
      </c>
      <c r="J43" s="10">
        <v>0</v>
      </c>
      <c r="K43" s="10">
        <v>2008</v>
      </c>
      <c r="L43" s="10">
        <v>902</v>
      </c>
      <c r="M43" s="10">
        <v>1106</v>
      </c>
      <c r="N43" s="10">
        <v>0</v>
      </c>
      <c r="O43" s="134" t="s">
        <v>343</v>
      </c>
      <c r="P43" s="10" t="s">
        <v>76</v>
      </c>
      <c r="Q43" s="10" t="s">
        <v>77</v>
      </c>
      <c r="R43" s="10">
        <v>3386</v>
      </c>
      <c r="S43" s="10">
        <f t="shared" si="24"/>
        <v>6650</v>
      </c>
      <c r="T43" s="10">
        <v>841</v>
      </c>
      <c r="U43" s="10">
        <f t="shared" si="25"/>
        <v>2593</v>
      </c>
      <c r="V43" s="10">
        <v>2365</v>
      </c>
      <c r="W43" s="10">
        <f t="shared" si="26"/>
        <v>3877</v>
      </c>
      <c r="X43" s="10">
        <v>180</v>
      </c>
      <c r="Y43" s="10">
        <v>2055</v>
      </c>
      <c r="Z43" s="10">
        <f t="shared" si="27"/>
        <v>3311</v>
      </c>
      <c r="AA43" s="10">
        <f t="shared" si="30"/>
        <v>0.49789473684210528</v>
      </c>
      <c r="AB43" s="10">
        <v>687</v>
      </c>
      <c r="AC43" s="10">
        <f t="shared" si="28"/>
        <v>1537</v>
      </c>
      <c r="AD43" s="10">
        <f t="shared" si="31"/>
        <v>0.5927497107597377</v>
      </c>
      <c r="AE43" s="10">
        <v>1188</v>
      </c>
      <c r="AF43" s="10">
        <f t="shared" si="29"/>
        <v>1594</v>
      </c>
      <c r="AG43" s="10">
        <f t="shared" si="32"/>
        <v>0.41114263605880835</v>
      </c>
      <c r="AH43" s="10">
        <v>180</v>
      </c>
      <c r="AI43" s="10">
        <v>1331</v>
      </c>
      <c r="AJ43" s="10">
        <v>154</v>
      </c>
      <c r="AK43" s="10">
        <v>1177</v>
      </c>
      <c r="AL43" s="10">
        <v>0</v>
      </c>
      <c r="AM43" t="s">
        <v>343</v>
      </c>
      <c r="AN43" t="s">
        <v>343</v>
      </c>
      <c r="AO43" t="s">
        <v>343</v>
      </c>
      <c r="AP43" t="s">
        <v>343</v>
      </c>
      <c r="AQ43" t="s">
        <v>343</v>
      </c>
      <c r="AR43" t="s">
        <v>343</v>
      </c>
      <c r="AS43" t="s">
        <v>343</v>
      </c>
      <c r="AT43" t="s">
        <v>305</v>
      </c>
      <c r="AU43" t="s">
        <v>305</v>
      </c>
      <c r="AV43" t="s">
        <v>305</v>
      </c>
      <c r="AW43" t="s">
        <v>305</v>
      </c>
      <c r="AX43" t="s">
        <v>305</v>
      </c>
      <c r="AY43" t="s">
        <v>305</v>
      </c>
      <c r="AZ43" t="s">
        <v>305</v>
      </c>
      <c r="BA43" t="s">
        <v>305</v>
      </c>
      <c r="BB43" t="s">
        <v>305</v>
      </c>
      <c r="BC43" t="s">
        <v>305</v>
      </c>
      <c r="BD43" t="s">
        <v>305</v>
      </c>
      <c r="BE43" t="s">
        <v>305</v>
      </c>
      <c r="BF43" t="s">
        <v>305</v>
      </c>
      <c r="BG43" t="s">
        <v>305</v>
      </c>
      <c r="BH43" t="s">
        <v>305</v>
      </c>
    </row>
    <row r="44" spans="1:60" x14ac:dyDescent="0.2">
      <c r="A44" s="10" t="s">
        <v>78</v>
      </c>
      <c r="B44" s="10" t="s">
        <v>393</v>
      </c>
      <c r="C44" s="10">
        <v>2543</v>
      </c>
      <c r="D44" s="10">
        <v>1326</v>
      </c>
      <c r="E44" s="10">
        <v>1217</v>
      </c>
      <c r="F44" s="10">
        <v>0</v>
      </c>
      <c r="G44" s="10">
        <v>2037</v>
      </c>
      <c r="H44" s="10">
        <v>877</v>
      </c>
      <c r="I44" s="10">
        <v>1160</v>
      </c>
      <c r="J44" s="10">
        <v>0</v>
      </c>
      <c r="K44" s="10">
        <v>506</v>
      </c>
      <c r="L44" s="10">
        <v>449</v>
      </c>
      <c r="M44" s="10">
        <v>57</v>
      </c>
      <c r="N44" s="10">
        <v>0</v>
      </c>
      <c r="O44" s="134" t="s">
        <v>343</v>
      </c>
      <c r="P44" s="10" t="s">
        <v>78</v>
      </c>
      <c r="Q44" s="10" t="s">
        <v>79</v>
      </c>
      <c r="R44" s="10">
        <v>1409</v>
      </c>
      <c r="S44" s="10">
        <f t="shared" si="24"/>
        <v>3952</v>
      </c>
      <c r="T44" s="10">
        <v>0</v>
      </c>
      <c r="U44" s="10">
        <f t="shared" si="25"/>
        <v>1326</v>
      </c>
      <c r="V44" s="10">
        <v>571</v>
      </c>
      <c r="W44" s="10">
        <f t="shared" si="26"/>
        <v>1788</v>
      </c>
      <c r="X44" s="10">
        <v>838</v>
      </c>
      <c r="Y44" s="10">
        <v>579</v>
      </c>
      <c r="Z44" s="10">
        <f t="shared" si="27"/>
        <v>2616</v>
      </c>
      <c r="AA44" s="10">
        <f t="shared" si="30"/>
        <v>0.66194331983805665</v>
      </c>
      <c r="AB44" s="10">
        <v>0</v>
      </c>
      <c r="AC44" s="10">
        <f t="shared" si="28"/>
        <v>877</v>
      </c>
      <c r="AD44" s="10">
        <f t="shared" si="31"/>
        <v>0.66138763197586725</v>
      </c>
      <c r="AE44" s="10">
        <v>447</v>
      </c>
      <c r="AF44" s="10">
        <f t="shared" si="29"/>
        <v>1607</v>
      </c>
      <c r="AG44" s="10">
        <f t="shared" si="32"/>
        <v>0.89876957494407161</v>
      </c>
      <c r="AH44" s="10">
        <v>132</v>
      </c>
      <c r="AI44" s="10">
        <v>830</v>
      </c>
      <c r="AJ44" s="10">
        <v>0</v>
      </c>
      <c r="AK44" s="10">
        <v>124</v>
      </c>
      <c r="AL44" s="10">
        <v>706</v>
      </c>
      <c r="AM44" t="s">
        <v>343</v>
      </c>
      <c r="AN44" t="s">
        <v>343</v>
      </c>
      <c r="AO44" t="s">
        <v>343</v>
      </c>
      <c r="AP44" t="s">
        <v>343</v>
      </c>
      <c r="AQ44" t="s">
        <v>343</v>
      </c>
      <c r="AR44" t="s">
        <v>343</v>
      </c>
      <c r="AS44" t="s">
        <v>343</v>
      </c>
      <c r="AT44" t="s">
        <v>305</v>
      </c>
      <c r="AU44" t="s">
        <v>305</v>
      </c>
      <c r="AV44" t="s">
        <v>305</v>
      </c>
      <c r="AW44" t="s">
        <v>305</v>
      </c>
      <c r="AX44" t="s">
        <v>305</v>
      </c>
      <c r="AY44" t="s">
        <v>305</v>
      </c>
      <c r="AZ44" t="s">
        <v>305</v>
      </c>
      <c r="BA44" t="s">
        <v>305</v>
      </c>
      <c r="BB44" t="s">
        <v>305</v>
      </c>
      <c r="BC44" t="s">
        <v>305</v>
      </c>
      <c r="BD44" t="s">
        <v>305</v>
      </c>
      <c r="BE44" t="s">
        <v>305</v>
      </c>
      <c r="BF44" t="s">
        <v>305</v>
      </c>
      <c r="BG44" t="s">
        <v>305</v>
      </c>
      <c r="BH44" t="s">
        <v>305</v>
      </c>
    </row>
    <row r="45" spans="1:60" x14ac:dyDescent="0.2">
      <c r="A45" s="10" t="s">
        <v>80</v>
      </c>
      <c r="B45" s="10" t="s">
        <v>393</v>
      </c>
      <c r="C45" s="10">
        <v>694</v>
      </c>
      <c r="D45" s="10">
        <v>345</v>
      </c>
      <c r="E45" s="10">
        <v>270</v>
      </c>
      <c r="F45" s="10">
        <v>79</v>
      </c>
      <c r="G45" s="10">
        <v>321</v>
      </c>
      <c r="H45" s="10">
        <v>183</v>
      </c>
      <c r="I45" s="10">
        <v>138</v>
      </c>
      <c r="J45" s="10">
        <v>0</v>
      </c>
      <c r="K45" s="10">
        <v>373</v>
      </c>
      <c r="L45" s="10">
        <v>162</v>
      </c>
      <c r="M45" s="10">
        <v>132</v>
      </c>
      <c r="N45" s="10">
        <v>79</v>
      </c>
      <c r="O45" s="134" t="s">
        <v>343</v>
      </c>
      <c r="P45" s="10" t="s">
        <v>80</v>
      </c>
      <c r="Q45" s="10" t="s">
        <v>81</v>
      </c>
      <c r="R45" s="10">
        <v>847</v>
      </c>
      <c r="S45" s="10">
        <f t="shared" si="24"/>
        <v>1541</v>
      </c>
      <c r="T45" s="10">
        <v>111</v>
      </c>
      <c r="U45" s="10">
        <f t="shared" si="25"/>
        <v>456</v>
      </c>
      <c r="V45" s="10">
        <v>396</v>
      </c>
      <c r="W45" s="10">
        <f t="shared" si="26"/>
        <v>666</v>
      </c>
      <c r="X45" s="10">
        <v>340</v>
      </c>
      <c r="Y45" s="10">
        <v>666</v>
      </c>
      <c r="Z45" s="10">
        <f t="shared" si="27"/>
        <v>987</v>
      </c>
      <c r="AA45" s="10">
        <f t="shared" si="30"/>
        <v>0.64049318624269957</v>
      </c>
      <c r="AB45" s="10">
        <v>111</v>
      </c>
      <c r="AC45" s="10">
        <f t="shared" si="28"/>
        <v>294</v>
      </c>
      <c r="AD45" s="10">
        <f t="shared" si="31"/>
        <v>0.64473684210526316</v>
      </c>
      <c r="AE45" s="10">
        <v>215</v>
      </c>
      <c r="AF45" s="10">
        <f t="shared" si="29"/>
        <v>353</v>
      </c>
      <c r="AG45" s="10">
        <f t="shared" si="32"/>
        <v>0.53003003003003002</v>
      </c>
      <c r="AH45" s="10">
        <v>340</v>
      </c>
      <c r="AI45" s="10">
        <v>181</v>
      </c>
      <c r="AJ45" s="10">
        <v>0</v>
      </c>
      <c r="AK45" s="10">
        <v>181</v>
      </c>
      <c r="AL45" s="10">
        <v>0</v>
      </c>
      <c r="AM45" t="s">
        <v>343</v>
      </c>
      <c r="AN45" t="s">
        <v>343</v>
      </c>
      <c r="AO45" t="s">
        <v>343</v>
      </c>
      <c r="AP45" t="s">
        <v>343</v>
      </c>
      <c r="AQ45" t="s">
        <v>343</v>
      </c>
      <c r="AR45" t="s">
        <v>343</v>
      </c>
      <c r="AS45" t="s">
        <v>343</v>
      </c>
      <c r="AT45" t="s">
        <v>305</v>
      </c>
      <c r="AU45" t="s">
        <v>305</v>
      </c>
      <c r="AV45" t="s">
        <v>305</v>
      </c>
      <c r="AW45" t="s">
        <v>305</v>
      </c>
      <c r="AX45" t="s">
        <v>305</v>
      </c>
      <c r="AY45" t="s">
        <v>305</v>
      </c>
      <c r="AZ45" t="s">
        <v>305</v>
      </c>
      <c r="BA45" t="s">
        <v>305</v>
      </c>
      <c r="BB45" t="s">
        <v>305</v>
      </c>
      <c r="BC45" t="s">
        <v>305</v>
      </c>
      <c r="BD45" t="s">
        <v>305</v>
      </c>
      <c r="BE45" t="s">
        <v>305</v>
      </c>
      <c r="BF45" t="s">
        <v>305</v>
      </c>
      <c r="BG45" t="s">
        <v>305</v>
      </c>
      <c r="BH45" t="s">
        <v>305</v>
      </c>
    </row>
    <row r="46" spans="1:60" x14ac:dyDescent="0.2">
      <c r="A46" s="10" t="s">
        <v>82</v>
      </c>
      <c r="B46" s="10" t="s">
        <v>393</v>
      </c>
      <c r="C46" s="10">
        <v>11052</v>
      </c>
      <c r="D46" s="10">
        <v>1919</v>
      </c>
      <c r="E46" s="10">
        <v>7796</v>
      </c>
      <c r="F46" s="10">
        <v>1337</v>
      </c>
      <c r="G46" s="10">
        <v>8727</v>
      </c>
      <c r="H46" s="10">
        <v>1658</v>
      </c>
      <c r="I46" s="10">
        <v>5732</v>
      </c>
      <c r="J46" s="10">
        <v>1337</v>
      </c>
      <c r="K46" s="10">
        <v>2325</v>
      </c>
      <c r="L46" s="10">
        <v>261</v>
      </c>
      <c r="M46" s="10">
        <v>2064</v>
      </c>
      <c r="N46" s="10">
        <v>0</v>
      </c>
      <c r="O46" s="134" t="s">
        <v>343</v>
      </c>
      <c r="P46" s="10" t="s">
        <v>82</v>
      </c>
      <c r="Q46" s="10" t="s">
        <v>83</v>
      </c>
      <c r="R46" s="10">
        <v>9654</v>
      </c>
      <c r="S46" s="10">
        <f t="shared" si="24"/>
        <v>20706</v>
      </c>
      <c r="T46" s="10">
        <v>921</v>
      </c>
      <c r="U46" s="10">
        <f t="shared" si="25"/>
        <v>2840</v>
      </c>
      <c r="V46" s="10">
        <v>6522</v>
      </c>
      <c r="W46" s="10">
        <f t="shared" si="26"/>
        <v>14318</v>
      </c>
      <c r="X46" s="10">
        <v>2211</v>
      </c>
      <c r="Y46" s="10">
        <v>6499</v>
      </c>
      <c r="Z46" s="10">
        <f t="shared" si="27"/>
        <v>15226</v>
      </c>
      <c r="AA46" s="10">
        <f t="shared" si="30"/>
        <v>0.73534241282719981</v>
      </c>
      <c r="AB46" s="10">
        <v>921</v>
      </c>
      <c r="AC46" s="10">
        <f t="shared" si="28"/>
        <v>2579</v>
      </c>
      <c r="AD46" s="10">
        <f t="shared" si="31"/>
        <v>0.90809859154929573</v>
      </c>
      <c r="AE46" s="10">
        <v>4494</v>
      </c>
      <c r="AF46" s="10">
        <f t="shared" si="29"/>
        <v>10226</v>
      </c>
      <c r="AG46" s="10">
        <f t="shared" si="32"/>
        <v>0.71420589467802764</v>
      </c>
      <c r="AH46" s="10">
        <v>1084</v>
      </c>
      <c r="AI46" s="10">
        <v>3155</v>
      </c>
      <c r="AJ46" s="10">
        <v>0</v>
      </c>
      <c r="AK46" s="10">
        <v>2028</v>
      </c>
      <c r="AL46" s="10">
        <v>1127</v>
      </c>
      <c r="AM46" t="s">
        <v>343</v>
      </c>
      <c r="AN46" t="s">
        <v>343</v>
      </c>
      <c r="AO46" t="s">
        <v>343</v>
      </c>
      <c r="AP46" t="s">
        <v>343</v>
      </c>
      <c r="AQ46" t="s">
        <v>343</v>
      </c>
      <c r="AR46" t="s">
        <v>343</v>
      </c>
      <c r="AS46" t="s">
        <v>343</v>
      </c>
      <c r="AT46" t="s">
        <v>305</v>
      </c>
      <c r="AU46" t="s">
        <v>305</v>
      </c>
      <c r="AV46" t="s">
        <v>305</v>
      </c>
      <c r="AW46" t="s">
        <v>305</v>
      </c>
      <c r="AX46" t="s">
        <v>305</v>
      </c>
      <c r="AY46" t="s">
        <v>305</v>
      </c>
      <c r="AZ46" t="s">
        <v>305</v>
      </c>
      <c r="BA46" t="s">
        <v>305</v>
      </c>
      <c r="BB46" t="s">
        <v>305</v>
      </c>
      <c r="BC46" t="s">
        <v>305</v>
      </c>
      <c r="BD46" t="s">
        <v>305</v>
      </c>
      <c r="BE46" t="s">
        <v>305</v>
      </c>
      <c r="BF46" t="s">
        <v>305</v>
      </c>
      <c r="BG46" t="s">
        <v>305</v>
      </c>
      <c r="BH46" t="s">
        <v>305</v>
      </c>
    </row>
    <row r="47" spans="1:60" x14ac:dyDescent="0.2">
      <c r="A47" s="10" t="s">
        <v>84</v>
      </c>
      <c r="B47" s="10" t="s">
        <v>393</v>
      </c>
      <c r="C47" s="10">
        <v>1190</v>
      </c>
      <c r="D47" s="10">
        <v>255</v>
      </c>
      <c r="E47" s="10">
        <v>565</v>
      </c>
      <c r="F47" s="10">
        <v>370</v>
      </c>
      <c r="G47" s="10">
        <v>847</v>
      </c>
      <c r="H47" s="10">
        <v>255</v>
      </c>
      <c r="I47" s="10">
        <v>296</v>
      </c>
      <c r="J47" s="10">
        <v>296</v>
      </c>
      <c r="K47" s="10">
        <v>343</v>
      </c>
      <c r="L47" s="10">
        <v>0</v>
      </c>
      <c r="M47" s="10">
        <v>269</v>
      </c>
      <c r="N47" s="10">
        <v>74</v>
      </c>
      <c r="O47" s="134" t="s">
        <v>343</v>
      </c>
      <c r="P47" s="10" t="s">
        <v>84</v>
      </c>
      <c r="Q47" s="10" t="s">
        <v>85</v>
      </c>
      <c r="R47" s="10">
        <v>3340</v>
      </c>
      <c r="S47" s="10">
        <f t="shared" si="24"/>
        <v>4530</v>
      </c>
      <c r="T47" s="10">
        <v>309</v>
      </c>
      <c r="U47" s="10">
        <f t="shared" si="25"/>
        <v>564</v>
      </c>
      <c r="V47" s="10">
        <v>2180</v>
      </c>
      <c r="W47" s="10">
        <f t="shared" si="26"/>
        <v>2745</v>
      </c>
      <c r="X47" s="10">
        <v>851</v>
      </c>
      <c r="Y47" s="10">
        <v>1088</v>
      </c>
      <c r="Z47" s="10">
        <f t="shared" si="27"/>
        <v>1935</v>
      </c>
      <c r="AA47" s="10">
        <f t="shared" si="30"/>
        <v>0.42715231788079472</v>
      </c>
      <c r="AB47" s="10">
        <v>309</v>
      </c>
      <c r="AC47" s="10">
        <f t="shared" si="28"/>
        <v>564</v>
      </c>
      <c r="AD47" s="10">
        <f t="shared" si="31"/>
        <v>1</v>
      </c>
      <c r="AE47" s="10">
        <v>472</v>
      </c>
      <c r="AF47" s="10">
        <f t="shared" si="29"/>
        <v>768</v>
      </c>
      <c r="AG47" s="10">
        <f t="shared" si="32"/>
        <v>0.27978142076502732</v>
      </c>
      <c r="AH47" s="10">
        <v>307</v>
      </c>
      <c r="AI47" s="10">
        <v>2252</v>
      </c>
      <c r="AJ47" s="10">
        <v>0</v>
      </c>
      <c r="AK47" s="10">
        <v>1708</v>
      </c>
      <c r="AL47" s="10">
        <v>544</v>
      </c>
      <c r="AM47" t="s">
        <v>343</v>
      </c>
      <c r="AN47" t="s">
        <v>343</v>
      </c>
      <c r="AO47" t="s">
        <v>343</v>
      </c>
      <c r="AP47" t="s">
        <v>343</v>
      </c>
      <c r="AQ47" t="s">
        <v>343</v>
      </c>
      <c r="AR47" t="s">
        <v>343</v>
      </c>
      <c r="AS47" t="s">
        <v>343</v>
      </c>
      <c r="AT47" t="s">
        <v>305</v>
      </c>
      <c r="AU47" t="s">
        <v>305</v>
      </c>
      <c r="AV47" t="s">
        <v>305</v>
      </c>
      <c r="AW47" t="s">
        <v>305</v>
      </c>
      <c r="AX47" t="s">
        <v>305</v>
      </c>
      <c r="AY47" t="s">
        <v>305</v>
      </c>
      <c r="AZ47" t="s">
        <v>305</v>
      </c>
      <c r="BA47" t="s">
        <v>305</v>
      </c>
      <c r="BB47" t="s">
        <v>305</v>
      </c>
      <c r="BC47" t="s">
        <v>305</v>
      </c>
      <c r="BD47" t="s">
        <v>305</v>
      </c>
      <c r="BE47" t="s">
        <v>305</v>
      </c>
      <c r="BF47" t="s">
        <v>305</v>
      </c>
      <c r="BG47" t="s">
        <v>305</v>
      </c>
      <c r="BH47" t="s">
        <v>305</v>
      </c>
    </row>
    <row r="48" spans="1:60" x14ac:dyDescent="0.2">
      <c r="A48" s="10" t="s">
        <v>86</v>
      </c>
      <c r="B48" s="10" t="s">
        <v>393</v>
      </c>
      <c r="C48" s="10">
        <v>1662</v>
      </c>
      <c r="D48" s="10">
        <v>1328</v>
      </c>
      <c r="E48" s="10">
        <v>334</v>
      </c>
      <c r="F48" s="10">
        <v>0</v>
      </c>
      <c r="G48" s="10">
        <v>1662</v>
      </c>
      <c r="H48" s="10">
        <v>1328</v>
      </c>
      <c r="I48" s="10">
        <v>334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34" t="s">
        <v>343</v>
      </c>
      <c r="P48" s="10" t="s">
        <v>86</v>
      </c>
      <c r="Q48" s="10" t="s">
        <v>87</v>
      </c>
      <c r="R48" s="10">
        <v>653</v>
      </c>
      <c r="S48" s="10">
        <f t="shared" si="24"/>
        <v>2315</v>
      </c>
      <c r="T48" s="10">
        <v>248</v>
      </c>
      <c r="U48" s="10">
        <f t="shared" si="25"/>
        <v>1576</v>
      </c>
      <c r="V48" s="10">
        <v>405</v>
      </c>
      <c r="W48" s="10">
        <f t="shared" si="26"/>
        <v>739</v>
      </c>
      <c r="X48" s="10">
        <v>0</v>
      </c>
      <c r="Y48" s="10">
        <v>282</v>
      </c>
      <c r="Z48" s="10">
        <f t="shared" si="27"/>
        <v>1944</v>
      </c>
      <c r="AA48" s="10">
        <f t="shared" si="30"/>
        <v>0.8397408207343412</v>
      </c>
      <c r="AB48" s="10">
        <v>183</v>
      </c>
      <c r="AC48" s="10">
        <f t="shared" si="28"/>
        <v>1511</v>
      </c>
      <c r="AD48" s="10">
        <f t="shared" si="31"/>
        <v>0.95875634517766495</v>
      </c>
      <c r="AE48" s="10">
        <v>99</v>
      </c>
      <c r="AF48" s="10">
        <f t="shared" si="29"/>
        <v>433</v>
      </c>
      <c r="AG48" s="10">
        <f t="shared" si="32"/>
        <v>0.58592692828146142</v>
      </c>
      <c r="AH48" s="10">
        <v>0</v>
      </c>
      <c r="AI48" s="10">
        <v>371</v>
      </c>
      <c r="AJ48" s="10">
        <v>65</v>
      </c>
      <c r="AK48" s="10">
        <v>306</v>
      </c>
      <c r="AL48" s="10">
        <v>0</v>
      </c>
      <c r="AM48" t="s">
        <v>343</v>
      </c>
      <c r="AN48" t="s">
        <v>343</v>
      </c>
      <c r="AO48" t="s">
        <v>343</v>
      </c>
      <c r="AP48" t="s">
        <v>343</v>
      </c>
      <c r="AQ48" t="s">
        <v>343</v>
      </c>
      <c r="AR48" t="s">
        <v>343</v>
      </c>
      <c r="AS48" t="s">
        <v>343</v>
      </c>
      <c r="AT48" t="s">
        <v>305</v>
      </c>
      <c r="AU48" t="s">
        <v>305</v>
      </c>
      <c r="AV48" t="s">
        <v>305</v>
      </c>
      <c r="AW48" t="s">
        <v>305</v>
      </c>
      <c r="AX48" t="s">
        <v>305</v>
      </c>
      <c r="AY48" t="s">
        <v>305</v>
      </c>
      <c r="AZ48" t="s">
        <v>305</v>
      </c>
      <c r="BA48" t="s">
        <v>305</v>
      </c>
      <c r="BB48" t="s">
        <v>305</v>
      </c>
      <c r="BC48" t="s">
        <v>305</v>
      </c>
      <c r="BD48" t="s">
        <v>305</v>
      </c>
      <c r="BE48" t="s">
        <v>305</v>
      </c>
      <c r="BF48" t="s">
        <v>305</v>
      </c>
      <c r="BG48" t="s">
        <v>305</v>
      </c>
      <c r="BH48" t="s">
        <v>305</v>
      </c>
    </row>
    <row r="49" spans="1:60" x14ac:dyDescent="0.2">
      <c r="A49" s="10" t="s">
        <v>88</v>
      </c>
      <c r="B49" s="10" t="s">
        <v>393</v>
      </c>
      <c r="C49" s="10">
        <v>3089</v>
      </c>
      <c r="D49" s="10">
        <v>872</v>
      </c>
      <c r="E49" s="10">
        <v>1221</v>
      </c>
      <c r="F49" s="10">
        <v>996</v>
      </c>
      <c r="G49" s="10">
        <v>2555</v>
      </c>
      <c r="H49" s="10">
        <v>872</v>
      </c>
      <c r="I49" s="10">
        <v>981</v>
      </c>
      <c r="J49" s="10">
        <v>702</v>
      </c>
      <c r="K49" s="10">
        <v>534</v>
      </c>
      <c r="L49" s="10">
        <v>0</v>
      </c>
      <c r="M49" s="10">
        <v>240</v>
      </c>
      <c r="N49" s="10">
        <v>294</v>
      </c>
      <c r="O49" s="134" t="s">
        <v>343</v>
      </c>
      <c r="P49" s="10" t="s">
        <v>88</v>
      </c>
      <c r="Q49" s="10" t="s">
        <v>89</v>
      </c>
      <c r="R49" s="10">
        <v>2413</v>
      </c>
      <c r="S49" s="10">
        <f t="shared" si="24"/>
        <v>5502</v>
      </c>
      <c r="T49" s="10">
        <v>594</v>
      </c>
      <c r="U49" s="10">
        <f t="shared" si="25"/>
        <v>1466</v>
      </c>
      <c r="V49" s="10">
        <v>883</v>
      </c>
      <c r="W49" s="10">
        <f t="shared" si="26"/>
        <v>2104</v>
      </c>
      <c r="X49" s="10">
        <v>936</v>
      </c>
      <c r="Y49" s="10">
        <v>1481</v>
      </c>
      <c r="Z49" s="10">
        <f t="shared" si="27"/>
        <v>4036</v>
      </c>
      <c r="AA49" s="10">
        <f t="shared" si="30"/>
        <v>0.73355143584151217</v>
      </c>
      <c r="AB49" s="10">
        <v>321</v>
      </c>
      <c r="AC49" s="10">
        <f t="shared" si="28"/>
        <v>1193</v>
      </c>
      <c r="AD49" s="10">
        <f t="shared" si="31"/>
        <v>0.81377899045020463</v>
      </c>
      <c r="AE49" s="10">
        <v>690</v>
      </c>
      <c r="AF49" s="10">
        <f t="shared" si="29"/>
        <v>1671</v>
      </c>
      <c r="AG49" s="10">
        <f t="shared" si="32"/>
        <v>0.79420152091254748</v>
      </c>
      <c r="AH49" s="10">
        <v>470</v>
      </c>
      <c r="AI49" s="10">
        <v>932</v>
      </c>
      <c r="AJ49" s="10">
        <v>273</v>
      </c>
      <c r="AK49" s="10">
        <v>193</v>
      </c>
      <c r="AL49" s="10">
        <v>466</v>
      </c>
      <c r="AM49" t="s">
        <v>343</v>
      </c>
      <c r="AN49" t="s">
        <v>343</v>
      </c>
      <c r="AO49" t="s">
        <v>343</v>
      </c>
      <c r="AP49" t="s">
        <v>343</v>
      </c>
      <c r="AQ49" t="s">
        <v>343</v>
      </c>
      <c r="AR49" t="s">
        <v>343</v>
      </c>
      <c r="AS49" t="s">
        <v>343</v>
      </c>
      <c r="AT49" t="s">
        <v>305</v>
      </c>
      <c r="AU49" t="s">
        <v>305</v>
      </c>
      <c r="AV49" t="s">
        <v>305</v>
      </c>
      <c r="AW49" t="s">
        <v>305</v>
      </c>
      <c r="AX49" t="s">
        <v>305</v>
      </c>
      <c r="AY49" t="s">
        <v>305</v>
      </c>
      <c r="AZ49" t="s">
        <v>305</v>
      </c>
      <c r="BA49" t="s">
        <v>305</v>
      </c>
      <c r="BB49" t="s">
        <v>305</v>
      </c>
      <c r="BC49" t="s">
        <v>305</v>
      </c>
      <c r="BD49" t="s">
        <v>305</v>
      </c>
      <c r="BE49" t="s">
        <v>305</v>
      </c>
      <c r="BF49" t="s">
        <v>305</v>
      </c>
      <c r="BG49" t="s">
        <v>305</v>
      </c>
      <c r="BH49" t="s">
        <v>305</v>
      </c>
    </row>
    <row r="50" spans="1:60" x14ac:dyDescent="0.2">
      <c r="A50" s="10" t="s">
        <v>90</v>
      </c>
      <c r="B50" s="10" t="s">
        <v>393</v>
      </c>
      <c r="C50" s="10">
        <v>4034</v>
      </c>
      <c r="D50" s="10">
        <v>1910</v>
      </c>
      <c r="E50" s="10">
        <v>1808</v>
      </c>
      <c r="F50" s="10">
        <v>316</v>
      </c>
      <c r="G50" s="10">
        <v>4034</v>
      </c>
      <c r="H50" s="10">
        <v>1910</v>
      </c>
      <c r="I50" s="10">
        <v>1808</v>
      </c>
      <c r="J50" s="10">
        <v>316</v>
      </c>
      <c r="K50" s="10">
        <v>0</v>
      </c>
      <c r="L50" s="10">
        <v>0</v>
      </c>
      <c r="M50" s="10">
        <v>0</v>
      </c>
      <c r="N50" s="10">
        <v>0</v>
      </c>
      <c r="O50" s="134" t="s">
        <v>343</v>
      </c>
      <c r="P50" s="10" t="s">
        <v>90</v>
      </c>
      <c r="Q50" s="10" t="s">
        <v>91</v>
      </c>
      <c r="R50" s="10">
        <v>849</v>
      </c>
      <c r="S50" s="10">
        <f t="shared" si="24"/>
        <v>4883</v>
      </c>
      <c r="T50" s="10">
        <v>0</v>
      </c>
      <c r="U50" s="10">
        <f t="shared" si="25"/>
        <v>1910</v>
      </c>
      <c r="V50" s="10">
        <v>676</v>
      </c>
      <c r="W50" s="10">
        <f t="shared" si="26"/>
        <v>2484</v>
      </c>
      <c r="X50" s="10">
        <v>173</v>
      </c>
      <c r="Y50" s="10">
        <v>849</v>
      </c>
      <c r="Z50" s="10">
        <f t="shared" si="27"/>
        <v>4883</v>
      </c>
      <c r="AA50" s="10">
        <f t="shared" si="30"/>
        <v>1</v>
      </c>
      <c r="AB50" s="10">
        <v>0</v>
      </c>
      <c r="AC50" s="10">
        <f t="shared" si="28"/>
        <v>1910</v>
      </c>
      <c r="AD50" s="10">
        <f t="shared" si="31"/>
        <v>1</v>
      </c>
      <c r="AE50" s="10">
        <v>676</v>
      </c>
      <c r="AF50" s="10">
        <f t="shared" si="29"/>
        <v>2484</v>
      </c>
      <c r="AG50" s="10">
        <f t="shared" si="32"/>
        <v>1</v>
      </c>
      <c r="AH50" s="10">
        <v>173</v>
      </c>
      <c r="AI50" s="10">
        <v>0</v>
      </c>
      <c r="AJ50" s="10">
        <v>0</v>
      </c>
      <c r="AK50" s="10">
        <v>0</v>
      </c>
      <c r="AL50" s="10">
        <v>0</v>
      </c>
      <c r="AM50" t="s">
        <v>343</v>
      </c>
      <c r="AN50" t="s">
        <v>343</v>
      </c>
      <c r="AO50" t="s">
        <v>343</v>
      </c>
      <c r="AP50" t="s">
        <v>343</v>
      </c>
      <c r="AQ50" t="s">
        <v>343</v>
      </c>
      <c r="AR50" t="s">
        <v>343</v>
      </c>
      <c r="AS50" t="s">
        <v>343</v>
      </c>
      <c r="AT50" t="s">
        <v>305</v>
      </c>
      <c r="AU50" t="s">
        <v>305</v>
      </c>
      <c r="AV50" t="s">
        <v>305</v>
      </c>
      <c r="AW50" t="s">
        <v>305</v>
      </c>
      <c r="AX50" t="s">
        <v>305</v>
      </c>
      <c r="AY50" t="s">
        <v>305</v>
      </c>
      <c r="AZ50" t="s">
        <v>305</v>
      </c>
      <c r="BA50" t="s">
        <v>305</v>
      </c>
      <c r="BB50" t="s">
        <v>305</v>
      </c>
      <c r="BC50" t="s">
        <v>305</v>
      </c>
      <c r="BD50" t="s">
        <v>305</v>
      </c>
      <c r="BE50" t="s">
        <v>305</v>
      </c>
      <c r="BF50" t="s">
        <v>305</v>
      </c>
      <c r="BG50" t="s">
        <v>305</v>
      </c>
      <c r="BH50" t="s">
        <v>305</v>
      </c>
    </row>
    <row r="51" spans="1:60" x14ac:dyDescent="0.2">
      <c r="A51" s="10" t="s">
        <v>92</v>
      </c>
      <c r="B51" s="10" t="s">
        <v>393</v>
      </c>
      <c r="C51" s="10">
        <v>1614</v>
      </c>
      <c r="D51" s="10">
        <v>673</v>
      </c>
      <c r="E51" s="10">
        <v>695</v>
      </c>
      <c r="F51" s="10">
        <v>246</v>
      </c>
      <c r="G51" s="10">
        <v>1412</v>
      </c>
      <c r="H51" s="10">
        <v>471</v>
      </c>
      <c r="I51" s="10">
        <v>695</v>
      </c>
      <c r="J51" s="10">
        <v>246</v>
      </c>
      <c r="K51" s="10">
        <v>202</v>
      </c>
      <c r="L51" s="10">
        <v>202</v>
      </c>
      <c r="M51" s="10">
        <v>0</v>
      </c>
      <c r="N51" s="10">
        <v>0</v>
      </c>
      <c r="O51" s="134" t="s">
        <v>343</v>
      </c>
      <c r="P51" s="10" t="s">
        <v>92</v>
      </c>
      <c r="Q51" s="10" t="s">
        <v>93</v>
      </c>
      <c r="R51" s="10">
        <v>400</v>
      </c>
      <c r="S51" s="10">
        <f t="shared" si="24"/>
        <v>2014</v>
      </c>
      <c r="T51" s="10">
        <v>103</v>
      </c>
      <c r="U51" s="10">
        <f t="shared" si="25"/>
        <v>776</v>
      </c>
      <c r="V51" s="10">
        <v>297</v>
      </c>
      <c r="W51" s="10">
        <f t="shared" si="26"/>
        <v>992</v>
      </c>
      <c r="X51" s="10">
        <v>0</v>
      </c>
      <c r="Y51" s="10">
        <v>195</v>
      </c>
      <c r="Z51" s="10">
        <f t="shared" si="27"/>
        <v>1607</v>
      </c>
      <c r="AA51" s="10">
        <f t="shared" si="30"/>
        <v>0.79791459781529295</v>
      </c>
      <c r="AB51" s="10">
        <v>103</v>
      </c>
      <c r="AC51" s="10">
        <f t="shared" si="28"/>
        <v>574</v>
      </c>
      <c r="AD51" s="10">
        <f t="shared" si="31"/>
        <v>0.73969072164948457</v>
      </c>
      <c r="AE51" s="10">
        <v>92</v>
      </c>
      <c r="AF51" s="10">
        <f t="shared" si="29"/>
        <v>787</v>
      </c>
      <c r="AG51" s="10">
        <f t="shared" si="32"/>
        <v>0.79334677419354838</v>
      </c>
      <c r="AH51" s="10">
        <v>0</v>
      </c>
      <c r="AI51" s="10">
        <v>205</v>
      </c>
      <c r="AJ51" s="10">
        <v>0</v>
      </c>
      <c r="AK51" s="10">
        <v>205</v>
      </c>
      <c r="AL51" s="10">
        <v>0</v>
      </c>
      <c r="AM51" t="s">
        <v>343</v>
      </c>
      <c r="AN51" t="s">
        <v>343</v>
      </c>
      <c r="AO51" t="s">
        <v>343</v>
      </c>
      <c r="AP51" t="s">
        <v>343</v>
      </c>
      <c r="AQ51" t="s">
        <v>343</v>
      </c>
      <c r="AR51" t="s">
        <v>343</v>
      </c>
      <c r="AS51" t="s">
        <v>343</v>
      </c>
      <c r="AT51" t="s">
        <v>305</v>
      </c>
      <c r="AU51" t="s">
        <v>305</v>
      </c>
      <c r="AV51" t="s">
        <v>305</v>
      </c>
      <c r="AW51" t="s">
        <v>305</v>
      </c>
      <c r="AX51" t="s">
        <v>305</v>
      </c>
      <c r="AY51" t="s">
        <v>305</v>
      </c>
      <c r="AZ51" t="s">
        <v>305</v>
      </c>
      <c r="BA51" t="s">
        <v>305</v>
      </c>
      <c r="BB51" t="s">
        <v>305</v>
      </c>
      <c r="BC51" t="s">
        <v>305</v>
      </c>
      <c r="BD51" t="s">
        <v>305</v>
      </c>
      <c r="BE51" t="s">
        <v>305</v>
      </c>
      <c r="BF51" t="s">
        <v>305</v>
      </c>
      <c r="BG51" t="s">
        <v>305</v>
      </c>
      <c r="BH51" t="s">
        <v>305</v>
      </c>
    </row>
    <row r="52" spans="1:60" x14ac:dyDescent="0.2">
      <c r="A52" s="10" t="s">
        <v>94</v>
      </c>
      <c r="B52" s="10" t="s">
        <v>393</v>
      </c>
      <c r="C52" s="10">
        <v>1248</v>
      </c>
      <c r="D52" s="10">
        <v>647</v>
      </c>
      <c r="E52" s="10">
        <v>490</v>
      </c>
      <c r="F52" s="10">
        <v>111</v>
      </c>
      <c r="G52" s="10">
        <v>1041</v>
      </c>
      <c r="H52" s="10">
        <v>583</v>
      </c>
      <c r="I52" s="10">
        <v>458</v>
      </c>
      <c r="J52" s="10">
        <v>0</v>
      </c>
      <c r="K52" s="10">
        <v>207</v>
      </c>
      <c r="L52" s="10">
        <v>64</v>
      </c>
      <c r="M52" s="10">
        <v>32</v>
      </c>
      <c r="N52" s="10">
        <v>111</v>
      </c>
      <c r="O52" s="134" t="s">
        <v>343</v>
      </c>
      <c r="P52" s="10" t="s">
        <v>94</v>
      </c>
      <c r="Q52" s="10" t="s">
        <v>95</v>
      </c>
      <c r="R52" s="10">
        <v>2468</v>
      </c>
      <c r="S52" s="10">
        <f t="shared" si="24"/>
        <v>3716</v>
      </c>
      <c r="T52" s="10">
        <v>98</v>
      </c>
      <c r="U52" s="10">
        <f t="shared" si="25"/>
        <v>745</v>
      </c>
      <c r="V52" s="10">
        <v>1825</v>
      </c>
      <c r="W52" s="10">
        <f t="shared" si="26"/>
        <v>2315</v>
      </c>
      <c r="X52" s="10">
        <v>545</v>
      </c>
      <c r="Y52" s="10">
        <v>1602</v>
      </c>
      <c r="Z52" s="10">
        <f t="shared" si="27"/>
        <v>2643</v>
      </c>
      <c r="AA52" s="10">
        <f t="shared" si="30"/>
        <v>0.71124865446716901</v>
      </c>
      <c r="AB52" s="10">
        <v>0</v>
      </c>
      <c r="AC52" s="10">
        <f t="shared" si="28"/>
        <v>583</v>
      </c>
      <c r="AD52" s="10">
        <f t="shared" si="31"/>
        <v>0.78255033557046982</v>
      </c>
      <c r="AE52" s="10">
        <v>1538</v>
      </c>
      <c r="AF52" s="10">
        <f t="shared" si="29"/>
        <v>1996</v>
      </c>
      <c r="AG52" s="10">
        <f t="shared" si="32"/>
        <v>0.86220302375809932</v>
      </c>
      <c r="AH52" s="10">
        <v>64</v>
      </c>
      <c r="AI52" s="10">
        <v>866</v>
      </c>
      <c r="AJ52" s="10">
        <v>98</v>
      </c>
      <c r="AK52" s="10">
        <v>287</v>
      </c>
      <c r="AL52" s="10">
        <v>481</v>
      </c>
      <c r="AM52" t="s">
        <v>343</v>
      </c>
      <c r="AN52" t="s">
        <v>343</v>
      </c>
      <c r="AO52" t="s">
        <v>343</v>
      </c>
      <c r="AP52" t="s">
        <v>343</v>
      </c>
      <c r="AQ52" t="s">
        <v>343</v>
      </c>
      <c r="AR52" t="s">
        <v>343</v>
      </c>
      <c r="AS52" t="s">
        <v>343</v>
      </c>
      <c r="AT52" t="s">
        <v>305</v>
      </c>
      <c r="AU52" t="s">
        <v>305</v>
      </c>
      <c r="AV52" t="s">
        <v>305</v>
      </c>
      <c r="AW52" t="s">
        <v>305</v>
      </c>
      <c r="AX52" t="s">
        <v>305</v>
      </c>
      <c r="AY52" t="s">
        <v>305</v>
      </c>
      <c r="AZ52" t="s">
        <v>305</v>
      </c>
      <c r="BA52" t="s">
        <v>305</v>
      </c>
      <c r="BB52" t="s">
        <v>305</v>
      </c>
      <c r="BC52" t="s">
        <v>305</v>
      </c>
      <c r="BD52" t="s">
        <v>305</v>
      </c>
      <c r="BE52" t="s">
        <v>305</v>
      </c>
      <c r="BF52" t="s">
        <v>305</v>
      </c>
      <c r="BG52" t="s">
        <v>305</v>
      </c>
      <c r="BH52" t="s">
        <v>305</v>
      </c>
    </row>
    <row r="53" spans="1:60" x14ac:dyDescent="0.2">
      <c r="A53" s="10" t="s">
        <v>96</v>
      </c>
      <c r="B53" s="10" t="s">
        <v>393</v>
      </c>
      <c r="C53" s="10">
        <v>2802</v>
      </c>
      <c r="D53" s="10">
        <v>1086</v>
      </c>
      <c r="E53" s="10">
        <v>973</v>
      </c>
      <c r="F53" s="10">
        <v>743</v>
      </c>
      <c r="G53" s="10">
        <v>2251</v>
      </c>
      <c r="H53" s="10">
        <v>884</v>
      </c>
      <c r="I53" s="10">
        <v>624</v>
      </c>
      <c r="J53" s="10">
        <v>743</v>
      </c>
      <c r="K53" s="10">
        <v>551</v>
      </c>
      <c r="L53" s="10">
        <v>202</v>
      </c>
      <c r="M53" s="10">
        <v>349</v>
      </c>
      <c r="N53" s="10">
        <v>0</v>
      </c>
      <c r="O53" s="134" t="s">
        <v>343</v>
      </c>
      <c r="P53" s="10" t="s">
        <v>96</v>
      </c>
      <c r="Q53" s="10" t="s">
        <v>97</v>
      </c>
      <c r="R53" s="10">
        <v>614</v>
      </c>
      <c r="S53" s="10">
        <f t="shared" si="24"/>
        <v>3416</v>
      </c>
      <c r="T53" s="10">
        <v>177</v>
      </c>
      <c r="U53" s="10">
        <f t="shared" si="25"/>
        <v>1263</v>
      </c>
      <c r="V53" s="10">
        <v>437</v>
      </c>
      <c r="W53" s="10">
        <f t="shared" si="26"/>
        <v>1410</v>
      </c>
      <c r="X53" s="10">
        <v>0</v>
      </c>
      <c r="Y53" s="10">
        <v>614</v>
      </c>
      <c r="Z53" s="10">
        <f t="shared" si="27"/>
        <v>2865</v>
      </c>
      <c r="AA53" s="10">
        <f t="shared" si="30"/>
        <v>0.83870023419203743</v>
      </c>
      <c r="AB53" s="10">
        <v>177</v>
      </c>
      <c r="AC53" s="10">
        <f t="shared" si="28"/>
        <v>1061</v>
      </c>
      <c r="AD53" s="10">
        <f t="shared" si="31"/>
        <v>0.84006334125098969</v>
      </c>
      <c r="AE53" s="10">
        <v>437</v>
      </c>
      <c r="AF53" s="10">
        <f t="shared" si="29"/>
        <v>1061</v>
      </c>
      <c r="AG53" s="10">
        <f t="shared" si="32"/>
        <v>0.75248226950354613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t="s">
        <v>343</v>
      </c>
      <c r="AN53" t="s">
        <v>343</v>
      </c>
      <c r="AO53" t="s">
        <v>343</v>
      </c>
      <c r="AP53" t="s">
        <v>343</v>
      </c>
      <c r="AQ53" t="s">
        <v>343</v>
      </c>
      <c r="AR53" t="s">
        <v>343</v>
      </c>
      <c r="AS53" t="s">
        <v>343</v>
      </c>
      <c r="AT53" t="s">
        <v>305</v>
      </c>
      <c r="AU53" t="s">
        <v>305</v>
      </c>
      <c r="AV53" t="s">
        <v>305</v>
      </c>
      <c r="AW53" t="s">
        <v>305</v>
      </c>
      <c r="AX53" t="s">
        <v>305</v>
      </c>
      <c r="AY53" t="s">
        <v>305</v>
      </c>
      <c r="AZ53" t="s">
        <v>305</v>
      </c>
      <c r="BA53" t="s">
        <v>305</v>
      </c>
      <c r="BB53" t="s">
        <v>305</v>
      </c>
      <c r="BC53" t="s">
        <v>305</v>
      </c>
      <c r="BD53" t="s">
        <v>305</v>
      </c>
      <c r="BE53" t="s">
        <v>305</v>
      </c>
      <c r="BF53" t="s">
        <v>305</v>
      </c>
      <c r="BG53" t="s">
        <v>305</v>
      </c>
      <c r="BH53" t="s">
        <v>305</v>
      </c>
    </row>
    <row r="54" spans="1:60" x14ac:dyDescent="0.2">
      <c r="A54" s="10" t="s">
        <v>98</v>
      </c>
      <c r="B54" s="10" t="s">
        <v>393</v>
      </c>
      <c r="C54" s="10">
        <v>2279</v>
      </c>
      <c r="D54" s="10">
        <v>494</v>
      </c>
      <c r="E54" s="10">
        <v>1491</v>
      </c>
      <c r="F54" s="10">
        <v>294</v>
      </c>
      <c r="G54" s="10">
        <v>1508</v>
      </c>
      <c r="H54" s="10">
        <v>366</v>
      </c>
      <c r="I54" s="10">
        <v>848</v>
      </c>
      <c r="J54" s="10">
        <v>294</v>
      </c>
      <c r="K54" s="10">
        <v>771</v>
      </c>
      <c r="L54" s="10">
        <v>128</v>
      </c>
      <c r="M54" s="10">
        <v>643</v>
      </c>
      <c r="N54" s="10">
        <v>0</v>
      </c>
      <c r="O54" s="134" t="s">
        <v>343</v>
      </c>
      <c r="P54" s="10" t="s">
        <v>98</v>
      </c>
      <c r="Q54" s="10" t="s">
        <v>99</v>
      </c>
      <c r="R54" s="10">
        <v>1498</v>
      </c>
      <c r="S54" s="10">
        <f t="shared" si="24"/>
        <v>3777</v>
      </c>
      <c r="T54" s="10">
        <v>820</v>
      </c>
      <c r="U54" s="10">
        <f t="shared" si="25"/>
        <v>1314</v>
      </c>
      <c r="V54" s="10">
        <v>236</v>
      </c>
      <c r="W54" s="10">
        <f t="shared" si="26"/>
        <v>1727</v>
      </c>
      <c r="X54" s="10">
        <v>442</v>
      </c>
      <c r="Y54" s="10">
        <v>1432</v>
      </c>
      <c r="Z54" s="10">
        <f t="shared" si="27"/>
        <v>2940</v>
      </c>
      <c r="AA54" s="10">
        <f t="shared" si="30"/>
        <v>0.77839555202541699</v>
      </c>
      <c r="AB54" s="10">
        <v>754</v>
      </c>
      <c r="AC54" s="10">
        <f t="shared" si="28"/>
        <v>1120</v>
      </c>
      <c r="AD54" s="10">
        <f t="shared" si="31"/>
        <v>0.85235920852359204</v>
      </c>
      <c r="AE54" s="10">
        <v>236</v>
      </c>
      <c r="AF54" s="10">
        <f t="shared" si="29"/>
        <v>1084</v>
      </c>
      <c r="AG54" s="10">
        <f t="shared" si="32"/>
        <v>0.62767805442964675</v>
      </c>
      <c r="AH54" s="10">
        <v>442</v>
      </c>
      <c r="AI54" s="10">
        <v>66</v>
      </c>
      <c r="AJ54" s="10">
        <v>66</v>
      </c>
      <c r="AK54" s="10">
        <v>0</v>
      </c>
      <c r="AL54" s="10">
        <v>0</v>
      </c>
      <c r="AM54" t="s">
        <v>343</v>
      </c>
      <c r="AN54" t="s">
        <v>343</v>
      </c>
      <c r="AO54" t="s">
        <v>343</v>
      </c>
      <c r="AP54" t="s">
        <v>343</v>
      </c>
      <c r="AQ54" t="s">
        <v>343</v>
      </c>
      <c r="AR54" t="s">
        <v>343</v>
      </c>
      <c r="AS54" t="s">
        <v>343</v>
      </c>
      <c r="AT54" t="s">
        <v>305</v>
      </c>
      <c r="AU54" t="s">
        <v>305</v>
      </c>
      <c r="AV54" t="s">
        <v>305</v>
      </c>
      <c r="AW54" t="s">
        <v>305</v>
      </c>
      <c r="AX54" t="s">
        <v>305</v>
      </c>
      <c r="AY54" t="s">
        <v>305</v>
      </c>
      <c r="AZ54" t="s">
        <v>305</v>
      </c>
      <c r="BA54" t="s">
        <v>305</v>
      </c>
      <c r="BB54" t="s">
        <v>305</v>
      </c>
      <c r="BC54" t="s">
        <v>305</v>
      </c>
      <c r="BD54" t="s">
        <v>305</v>
      </c>
      <c r="BE54" t="s">
        <v>305</v>
      </c>
      <c r="BF54" t="s">
        <v>305</v>
      </c>
      <c r="BG54" t="s">
        <v>305</v>
      </c>
      <c r="BH54" t="s">
        <v>305</v>
      </c>
    </row>
    <row r="55" spans="1:60" x14ac:dyDescent="0.2">
      <c r="A55" s="10" t="s">
        <v>100</v>
      </c>
      <c r="B55" s="10" t="s">
        <v>393</v>
      </c>
      <c r="C55" s="10">
        <v>6919</v>
      </c>
      <c r="D55" s="10">
        <v>1377</v>
      </c>
      <c r="E55" s="10">
        <v>4238</v>
      </c>
      <c r="F55" s="10">
        <v>1304</v>
      </c>
      <c r="G55" s="10">
        <v>4558</v>
      </c>
      <c r="H55" s="10">
        <v>913</v>
      </c>
      <c r="I55" s="10">
        <v>3047</v>
      </c>
      <c r="J55" s="10">
        <v>598</v>
      </c>
      <c r="K55" s="10">
        <v>2361</v>
      </c>
      <c r="L55" s="10">
        <v>464</v>
      </c>
      <c r="M55" s="10">
        <v>1191</v>
      </c>
      <c r="N55" s="10">
        <v>706</v>
      </c>
      <c r="O55" s="134" t="s">
        <v>343</v>
      </c>
      <c r="P55" s="10" t="s">
        <v>100</v>
      </c>
      <c r="Q55" s="10" t="s">
        <v>101</v>
      </c>
      <c r="R55" s="10">
        <v>1142</v>
      </c>
      <c r="S55" s="10">
        <f t="shared" si="24"/>
        <v>8061</v>
      </c>
      <c r="T55" s="10">
        <v>121</v>
      </c>
      <c r="U55" s="10">
        <f t="shared" si="25"/>
        <v>1498</v>
      </c>
      <c r="V55" s="10">
        <v>333</v>
      </c>
      <c r="W55" s="10">
        <f t="shared" si="26"/>
        <v>4571</v>
      </c>
      <c r="X55" s="10">
        <v>688</v>
      </c>
      <c r="Y55" s="10">
        <v>793</v>
      </c>
      <c r="Z55" s="10">
        <f t="shared" si="27"/>
        <v>5351</v>
      </c>
      <c r="AA55" s="10">
        <f t="shared" si="30"/>
        <v>0.66381342265227639</v>
      </c>
      <c r="AB55" s="10">
        <v>72</v>
      </c>
      <c r="AC55" s="10">
        <f t="shared" si="28"/>
        <v>985</v>
      </c>
      <c r="AD55" s="10">
        <f t="shared" si="31"/>
        <v>0.657543391188251</v>
      </c>
      <c r="AE55" s="10">
        <v>151</v>
      </c>
      <c r="AF55" s="10">
        <f t="shared" si="29"/>
        <v>3198</v>
      </c>
      <c r="AG55" s="10">
        <f t="shared" si="32"/>
        <v>0.69962809013345006</v>
      </c>
      <c r="AH55" s="10">
        <v>570</v>
      </c>
      <c r="AI55" s="10">
        <v>349</v>
      </c>
      <c r="AJ55" s="10">
        <v>49</v>
      </c>
      <c r="AK55" s="10">
        <v>182</v>
      </c>
      <c r="AL55" s="10">
        <v>118</v>
      </c>
      <c r="AM55" t="s">
        <v>343</v>
      </c>
      <c r="AN55" t="s">
        <v>343</v>
      </c>
      <c r="AO55" t="s">
        <v>343</v>
      </c>
      <c r="AP55" t="s">
        <v>343</v>
      </c>
      <c r="AQ55" t="s">
        <v>343</v>
      </c>
      <c r="AR55" t="s">
        <v>343</v>
      </c>
      <c r="AS55" t="s">
        <v>343</v>
      </c>
      <c r="AT55" t="s">
        <v>305</v>
      </c>
      <c r="AU55" t="s">
        <v>305</v>
      </c>
      <c r="AV55" t="s">
        <v>305</v>
      </c>
      <c r="AW55" t="s">
        <v>305</v>
      </c>
      <c r="AX55" t="s">
        <v>305</v>
      </c>
      <c r="AY55" t="s">
        <v>305</v>
      </c>
      <c r="AZ55" t="s">
        <v>305</v>
      </c>
      <c r="BA55" t="s">
        <v>305</v>
      </c>
      <c r="BB55" t="s">
        <v>305</v>
      </c>
      <c r="BC55" t="s">
        <v>305</v>
      </c>
      <c r="BD55" t="s">
        <v>305</v>
      </c>
      <c r="BE55" t="s">
        <v>305</v>
      </c>
      <c r="BF55" t="s">
        <v>305</v>
      </c>
      <c r="BG55" t="s">
        <v>305</v>
      </c>
      <c r="BH55" t="s">
        <v>305</v>
      </c>
    </row>
    <row r="56" spans="1:60" x14ac:dyDescent="0.2">
      <c r="A56" s="10" t="s">
        <v>394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34"/>
      <c r="P56" s="10"/>
      <c r="Q56" s="10"/>
      <c r="R56" s="10">
        <f t="shared" ref="R56:Z56" si="33">SUM(R31:R55)</f>
        <v>47880</v>
      </c>
      <c r="S56" s="10">
        <f t="shared" si="33"/>
        <v>164858</v>
      </c>
      <c r="T56" s="10">
        <f t="shared" si="33"/>
        <v>9522</v>
      </c>
      <c r="U56" s="10">
        <f t="shared" si="33"/>
        <v>59667</v>
      </c>
      <c r="V56" s="10">
        <f t="shared" si="33"/>
        <v>28959</v>
      </c>
      <c r="W56" s="10">
        <f t="shared" si="33"/>
        <v>79934</v>
      </c>
      <c r="X56" s="10">
        <f t="shared" si="33"/>
        <v>9399</v>
      </c>
      <c r="Y56" s="10">
        <f t="shared" si="33"/>
        <v>31981</v>
      </c>
      <c r="Z56" s="10">
        <f t="shared" si="33"/>
        <v>123032</v>
      </c>
      <c r="AA56" s="10">
        <f t="shared" si="30"/>
        <v>0.74629074718848953</v>
      </c>
      <c r="AB56" s="10">
        <f>SUM(AB31:AB55)</f>
        <v>7374</v>
      </c>
      <c r="AC56" s="10">
        <f>SUM(AC31:AC55)</f>
        <v>48507</v>
      </c>
      <c r="AD56" s="10">
        <f t="shared" si="31"/>
        <v>0.81296193876011869</v>
      </c>
      <c r="AE56" s="10">
        <f>SUM(AE31:AE55)</f>
        <v>19607</v>
      </c>
      <c r="AF56" s="10">
        <f>SUM(AF31:AF55)</f>
        <v>59171</v>
      </c>
      <c r="AG56" s="10">
        <f t="shared" si="32"/>
        <v>0.74024820476893438</v>
      </c>
      <c r="AH56" s="10"/>
      <c r="AI56" s="10"/>
      <c r="AJ56" s="10"/>
      <c r="AK56" s="10"/>
      <c r="AL56" s="10"/>
    </row>
    <row r="57" spans="1:60" x14ac:dyDescent="0.2">
      <c r="A57" s="8" t="s">
        <v>102</v>
      </c>
      <c r="B57" s="8" t="s">
        <v>395</v>
      </c>
      <c r="C57" s="8">
        <v>2388</v>
      </c>
      <c r="D57" s="8">
        <v>839</v>
      </c>
      <c r="E57" s="8">
        <v>1234</v>
      </c>
      <c r="F57" s="8">
        <v>315</v>
      </c>
      <c r="G57" s="8">
        <v>1611</v>
      </c>
      <c r="H57" s="8">
        <v>718</v>
      </c>
      <c r="I57" s="8">
        <v>812</v>
      </c>
      <c r="J57" s="8">
        <v>81</v>
      </c>
      <c r="K57" s="8">
        <v>777</v>
      </c>
      <c r="L57" s="8">
        <v>121</v>
      </c>
      <c r="M57" s="8">
        <v>422</v>
      </c>
      <c r="N57" s="8">
        <v>234</v>
      </c>
      <c r="O57" s="134" t="s">
        <v>343</v>
      </c>
      <c r="P57" s="8" t="s">
        <v>102</v>
      </c>
      <c r="Q57" s="8" t="s">
        <v>103</v>
      </c>
      <c r="R57" s="8">
        <v>1264</v>
      </c>
      <c r="S57" s="8">
        <f t="shared" ref="S57:S73" si="34">R57+C57</f>
        <v>3652</v>
      </c>
      <c r="T57" s="8">
        <v>98</v>
      </c>
      <c r="U57" s="8">
        <f t="shared" ref="U57:U73" si="35">T57+D57</f>
        <v>937</v>
      </c>
      <c r="V57" s="8">
        <v>697</v>
      </c>
      <c r="W57" s="8">
        <f t="shared" ref="W57:W73" si="36">V57+E57</f>
        <v>1931</v>
      </c>
      <c r="X57" s="8">
        <v>469</v>
      </c>
      <c r="Y57" s="8">
        <v>246</v>
      </c>
      <c r="Z57" s="8">
        <f t="shared" ref="Z57:Z73" si="37">Y57+G57</f>
        <v>1857</v>
      </c>
      <c r="AA57" s="8">
        <f t="shared" si="30"/>
        <v>0.50848849945235486</v>
      </c>
      <c r="AB57" s="8">
        <v>98</v>
      </c>
      <c r="AC57" s="8">
        <f t="shared" ref="AC57:AC73" si="38">AB57+H57</f>
        <v>816</v>
      </c>
      <c r="AD57" s="8">
        <f t="shared" si="31"/>
        <v>0.8708644610458911</v>
      </c>
      <c r="AE57" s="8">
        <v>148</v>
      </c>
      <c r="AF57" s="8">
        <f t="shared" ref="AF57:AF73" si="39">+AE57+I57</f>
        <v>960</v>
      </c>
      <c r="AG57" s="8">
        <f t="shared" si="32"/>
        <v>0.4971517348524081</v>
      </c>
      <c r="AH57" s="8">
        <v>0</v>
      </c>
      <c r="AI57" s="8">
        <v>1018</v>
      </c>
      <c r="AJ57" s="8">
        <v>0</v>
      </c>
      <c r="AK57" s="8">
        <v>549</v>
      </c>
      <c r="AL57" s="8">
        <v>469</v>
      </c>
      <c r="AM57" t="s">
        <v>343</v>
      </c>
      <c r="AN57" t="s">
        <v>343</v>
      </c>
      <c r="AO57" t="s">
        <v>343</v>
      </c>
      <c r="AP57" t="s">
        <v>343</v>
      </c>
      <c r="AQ57" t="s">
        <v>343</v>
      </c>
      <c r="AR57" t="s">
        <v>343</v>
      </c>
      <c r="AS57" t="s">
        <v>343</v>
      </c>
      <c r="AT57" t="s">
        <v>305</v>
      </c>
      <c r="AU57" t="s">
        <v>305</v>
      </c>
      <c r="AV57" t="s">
        <v>305</v>
      </c>
      <c r="AW57" t="s">
        <v>305</v>
      </c>
      <c r="AX57" t="s">
        <v>305</v>
      </c>
      <c r="AY57" t="s">
        <v>305</v>
      </c>
      <c r="AZ57" t="s">
        <v>305</v>
      </c>
      <c r="BA57" t="s">
        <v>305</v>
      </c>
      <c r="BB57" t="s">
        <v>305</v>
      </c>
      <c r="BC57" t="s">
        <v>305</v>
      </c>
      <c r="BD57" t="s">
        <v>305</v>
      </c>
      <c r="BE57" t="s">
        <v>305</v>
      </c>
      <c r="BF57" t="s">
        <v>305</v>
      </c>
      <c r="BG57" t="s">
        <v>305</v>
      </c>
      <c r="BH57" t="s">
        <v>305</v>
      </c>
    </row>
    <row r="58" spans="1:60" x14ac:dyDescent="0.2">
      <c r="A58" s="8" t="s">
        <v>104</v>
      </c>
      <c r="B58" s="8" t="s">
        <v>395</v>
      </c>
      <c r="C58" s="8">
        <v>6834</v>
      </c>
      <c r="D58" s="8">
        <v>3900</v>
      </c>
      <c r="E58" s="8">
        <v>2343</v>
      </c>
      <c r="F58" s="8">
        <v>591</v>
      </c>
      <c r="G58" s="8">
        <v>4107</v>
      </c>
      <c r="H58" s="8">
        <v>2966</v>
      </c>
      <c r="I58" s="8">
        <v>1141</v>
      </c>
      <c r="J58" s="8">
        <v>0</v>
      </c>
      <c r="K58" s="8">
        <v>2727</v>
      </c>
      <c r="L58" s="8">
        <v>934</v>
      </c>
      <c r="M58" s="8">
        <v>1202</v>
      </c>
      <c r="N58" s="8">
        <v>591</v>
      </c>
      <c r="O58" s="134" t="s">
        <v>343</v>
      </c>
      <c r="P58" s="8" t="s">
        <v>104</v>
      </c>
      <c r="Q58" s="8" t="s">
        <v>105</v>
      </c>
      <c r="R58" s="8">
        <v>990</v>
      </c>
      <c r="S58" s="8">
        <f t="shared" si="34"/>
        <v>7824</v>
      </c>
      <c r="T58" s="8">
        <v>366</v>
      </c>
      <c r="U58" s="8">
        <f t="shared" si="35"/>
        <v>4266</v>
      </c>
      <c r="V58" s="8">
        <v>218</v>
      </c>
      <c r="W58" s="8">
        <f t="shared" si="36"/>
        <v>2561</v>
      </c>
      <c r="X58" s="8">
        <v>406</v>
      </c>
      <c r="Y58" s="8">
        <v>792</v>
      </c>
      <c r="Z58" s="8">
        <f t="shared" si="37"/>
        <v>4899</v>
      </c>
      <c r="AA58" s="8">
        <f t="shared" si="30"/>
        <v>0.62615030674846628</v>
      </c>
      <c r="AB58" s="8">
        <v>304</v>
      </c>
      <c r="AC58" s="8">
        <f t="shared" si="38"/>
        <v>3270</v>
      </c>
      <c r="AD58" s="8">
        <f t="shared" si="31"/>
        <v>0.76652601969057665</v>
      </c>
      <c r="AE58" s="8">
        <v>82</v>
      </c>
      <c r="AF58" s="8">
        <f t="shared" si="39"/>
        <v>1223</v>
      </c>
      <c r="AG58" s="8">
        <f t="shared" si="32"/>
        <v>0.47754783287778213</v>
      </c>
      <c r="AH58" s="8">
        <v>406</v>
      </c>
      <c r="AI58" s="8">
        <v>198</v>
      </c>
      <c r="AJ58" s="8">
        <v>62</v>
      </c>
      <c r="AK58" s="8">
        <v>136</v>
      </c>
      <c r="AL58" s="8">
        <v>0</v>
      </c>
      <c r="AM58" t="s">
        <v>343</v>
      </c>
      <c r="AN58" t="s">
        <v>343</v>
      </c>
      <c r="AO58" t="s">
        <v>343</v>
      </c>
      <c r="AP58" t="s">
        <v>343</v>
      </c>
      <c r="AQ58" t="s">
        <v>343</v>
      </c>
      <c r="AR58" t="s">
        <v>343</v>
      </c>
      <c r="AS58" t="s">
        <v>343</v>
      </c>
      <c r="AT58" t="s">
        <v>305</v>
      </c>
      <c r="AU58" t="s">
        <v>305</v>
      </c>
      <c r="AV58" t="s">
        <v>305</v>
      </c>
      <c r="AW58" t="s">
        <v>305</v>
      </c>
      <c r="AX58" t="s">
        <v>305</v>
      </c>
      <c r="AY58" t="s">
        <v>305</v>
      </c>
      <c r="AZ58" t="s">
        <v>305</v>
      </c>
      <c r="BA58" t="s">
        <v>305</v>
      </c>
      <c r="BB58" t="s">
        <v>305</v>
      </c>
      <c r="BC58" t="s">
        <v>305</v>
      </c>
      <c r="BD58" t="s">
        <v>305</v>
      </c>
      <c r="BE58" t="s">
        <v>305</v>
      </c>
      <c r="BF58" t="s">
        <v>305</v>
      </c>
      <c r="BG58" t="s">
        <v>305</v>
      </c>
      <c r="BH58" t="s">
        <v>305</v>
      </c>
    </row>
    <row r="59" spans="1:60" x14ac:dyDescent="0.2">
      <c r="A59" s="8" t="s">
        <v>106</v>
      </c>
      <c r="B59" s="8" t="s">
        <v>395</v>
      </c>
      <c r="C59" s="8">
        <v>2321</v>
      </c>
      <c r="D59" s="8">
        <v>574</v>
      </c>
      <c r="E59" s="8">
        <v>1215</v>
      </c>
      <c r="F59" s="8">
        <v>532</v>
      </c>
      <c r="G59" s="8">
        <v>1252</v>
      </c>
      <c r="H59" s="8">
        <v>508</v>
      </c>
      <c r="I59" s="8">
        <v>584</v>
      </c>
      <c r="J59" s="8">
        <v>160</v>
      </c>
      <c r="K59" s="8">
        <v>1069</v>
      </c>
      <c r="L59" s="8">
        <v>66</v>
      </c>
      <c r="M59" s="8">
        <v>631</v>
      </c>
      <c r="N59" s="8">
        <v>372</v>
      </c>
      <c r="O59" s="134" t="s">
        <v>343</v>
      </c>
      <c r="P59" s="8" t="s">
        <v>106</v>
      </c>
      <c r="Q59" s="8" t="s">
        <v>107</v>
      </c>
      <c r="R59" s="8">
        <v>1122</v>
      </c>
      <c r="S59" s="8">
        <f t="shared" si="34"/>
        <v>3443</v>
      </c>
      <c r="T59" s="8">
        <v>410</v>
      </c>
      <c r="U59" s="8">
        <f t="shared" si="35"/>
        <v>984</v>
      </c>
      <c r="V59" s="8">
        <v>197</v>
      </c>
      <c r="W59" s="8">
        <f t="shared" si="36"/>
        <v>1412</v>
      </c>
      <c r="X59" s="8">
        <v>515</v>
      </c>
      <c r="Y59" s="8">
        <v>823</v>
      </c>
      <c r="Z59" s="8">
        <f t="shared" si="37"/>
        <v>2075</v>
      </c>
      <c r="AA59" s="8">
        <f t="shared" si="30"/>
        <v>0.60267208829509145</v>
      </c>
      <c r="AB59" s="8">
        <v>410</v>
      </c>
      <c r="AC59" s="8">
        <f t="shared" si="38"/>
        <v>918</v>
      </c>
      <c r="AD59" s="8">
        <f t="shared" si="31"/>
        <v>0.93292682926829273</v>
      </c>
      <c r="AE59" s="8">
        <v>136</v>
      </c>
      <c r="AF59" s="8">
        <f t="shared" si="39"/>
        <v>720</v>
      </c>
      <c r="AG59" s="8">
        <f t="shared" si="32"/>
        <v>0.50991501416430596</v>
      </c>
      <c r="AH59" s="8">
        <v>277</v>
      </c>
      <c r="AI59" s="8">
        <v>299</v>
      </c>
      <c r="AJ59" s="8">
        <v>0</v>
      </c>
      <c r="AK59" s="8">
        <v>61</v>
      </c>
      <c r="AL59" s="8">
        <v>238</v>
      </c>
      <c r="AM59" t="s">
        <v>343</v>
      </c>
      <c r="AN59" t="s">
        <v>343</v>
      </c>
      <c r="AO59" t="s">
        <v>343</v>
      </c>
      <c r="AP59" t="s">
        <v>343</v>
      </c>
      <c r="AQ59" t="s">
        <v>343</v>
      </c>
      <c r="AR59" t="s">
        <v>343</v>
      </c>
      <c r="AS59" t="s">
        <v>343</v>
      </c>
      <c r="AT59" t="s">
        <v>305</v>
      </c>
      <c r="AU59" t="s">
        <v>305</v>
      </c>
      <c r="AV59" t="s">
        <v>305</v>
      </c>
      <c r="AW59" t="s">
        <v>305</v>
      </c>
      <c r="AX59" t="s">
        <v>305</v>
      </c>
      <c r="AY59" t="s">
        <v>305</v>
      </c>
      <c r="AZ59" t="s">
        <v>305</v>
      </c>
      <c r="BA59" t="s">
        <v>305</v>
      </c>
      <c r="BB59" t="s">
        <v>305</v>
      </c>
      <c r="BC59" t="s">
        <v>305</v>
      </c>
      <c r="BD59" t="s">
        <v>305</v>
      </c>
      <c r="BE59" t="s">
        <v>305</v>
      </c>
      <c r="BF59" t="s">
        <v>305</v>
      </c>
      <c r="BG59" t="s">
        <v>305</v>
      </c>
      <c r="BH59" t="s">
        <v>305</v>
      </c>
    </row>
    <row r="60" spans="1:60" x14ac:dyDescent="0.2">
      <c r="A60" s="8" t="s">
        <v>108</v>
      </c>
      <c r="B60" s="8" t="s">
        <v>395</v>
      </c>
      <c r="C60" s="8">
        <v>2857</v>
      </c>
      <c r="D60" s="8">
        <v>1178</v>
      </c>
      <c r="E60" s="8">
        <v>1487</v>
      </c>
      <c r="F60" s="8">
        <v>192</v>
      </c>
      <c r="G60" s="8">
        <v>2021</v>
      </c>
      <c r="H60" s="8">
        <v>861</v>
      </c>
      <c r="I60" s="8">
        <v>1088</v>
      </c>
      <c r="J60" s="8">
        <v>72</v>
      </c>
      <c r="K60" s="8">
        <v>836</v>
      </c>
      <c r="L60" s="8">
        <v>317</v>
      </c>
      <c r="M60" s="8">
        <v>399</v>
      </c>
      <c r="N60" s="8">
        <v>120</v>
      </c>
      <c r="O60" s="134" t="s">
        <v>343</v>
      </c>
      <c r="P60" s="8" t="s">
        <v>108</v>
      </c>
      <c r="Q60" s="8" t="s">
        <v>109</v>
      </c>
      <c r="R60" s="8">
        <v>605</v>
      </c>
      <c r="S60" s="8">
        <f t="shared" si="34"/>
        <v>3462</v>
      </c>
      <c r="T60" s="8">
        <v>233</v>
      </c>
      <c r="U60" s="8">
        <f t="shared" si="35"/>
        <v>1411</v>
      </c>
      <c r="V60" s="8">
        <v>372</v>
      </c>
      <c r="W60" s="8">
        <f t="shared" si="36"/>
        <v>1859</v>
      </c>
      <c r="X60" s="8">
        <v>0</v>
      </c>
      <c r="Y60" s="8">
        <v>605</v>
      </c>
      <c r="Z60" s="8">
        <f t="shared" si="37"/>
        <v>2626</v>
      </c>
      <c r="AA60" s="8">
        <f t="shared" si="30"/>
        <v>0.75852108607741187</v>
      </c>
      <c r="AB60" s="8">
        <v>233</v>
      </c>
      <c r="AC60" s="8">
        <f t="shared" si="38"/>
        <v>1094</v>
      </c>
      <c r="AD60" s="8">
        <f t="shared" si="31"/>
        <v>0.77533664068036856</v>
      </c>
      <c r="AE60" s="8">
        <v>372</v>
      </c>
      <c r="AF60" s="8">
        <f t="shared" si="39"/>
        <v>1460</v>
      </c>
      <c r="AG60" s="8">
        <f t="shared" si="32"/>
        <v>0.78536847767617002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t="s">
        <v>343</v>
      </c>
      <c r="AN60" t="s">
        <v>343</v>
      </c>
      <c r="AO60" t="s">
        <v>343</v>
      </c>
      <c r="AP60" t="s">
        <v>343</v>
      </c>
      <c r="AQ60" t="s">
        <v>343</v>
      </c>
      <c r="AR60" t="s">
        <v>343</v>
      </c>
      <c r="AS60" t="s">
        <v>343</v>
      </c>
      <c r="AT60" t="s">
        <v>305</v>
      </c>
      <c r="AU60" t="s">
        <v>305</v>
      </c>
      <c r="AV60" t="s">
        <v>305</v>
      </c>
      <c r="AW60" t="s">
        <v>305</v>
      </c>
      <c r="AX60" t="s">
        <v>305</v>
      </c>
      <c r="AY60" t="s">
        <v>305</v>
      </c>
      <c r="AZ60" t="s">
        <v>305</v>
      </c>
      <c r="BA60" t="s">
        <v>305</v>
      </c>
      <c r="BB60" t="s">
        <v>305</v>
      </c>
      <c r="BC60" t="s">
        <v>305</v>
      </c>
      <c r="BD60" t="s">
        <v>305</v>
      </c>
      <c r="BE60" t="s">
        <v>305</v>
      </c>
      <c r="BF60" t="s">
        <v>305</v>
      </c>
      <c r="BG60" t="s">
        <v>305</v>
      </c>
      <c r="BH60" t="s">
        <v>305</v>
      </c>
    </row>
    <row r="61" spans="1:60" x14ac:dyDescent="0.2">
      <c r="A61" s="8" t="s">
        <v>110</v>
      </c>
      <c r="B61" s="8" t="s">
        <v>395</v>
      </c>
      <c r="C61" s="8">
        <v>2615</v>
      </c>
      <c r="D61" s="8">
        <v>1346</v>
      </c>
      <c r="E61" s="8">
        <v>835</v>
      </c>
      <c r="F61" s="8">
        <v>434</v>
      </c>
      <c r="G61" s="8">
        <v>1297</v>
      </c>
      <c r="H61" s="8">
        <v>704</v>
      </c>
      <c r="I61" s="8">
        <v>593</v>
      </c>
      <c r="J61" s="8">
        <v>0</v>
      </c>
      <c r="K61" s="8">
        <v>1318</v>
      </c>
      <c r="L61" s="8">
        <v>642</v>
      </c>
      <c r="M61" s="8">
        <v>242</v>
      </c>
      <c r="N61" s="8">
        <v>434</v>
      </c>
      <c r="O61" s="134" t="s">
        <v>343</v>
      </c>
      <c r="P61" s="8" t="s">
        <v>110</v>
      </c>
      <c r="Q61" s="8" t="s">
        <v>111</v>
      </c>
      <c r="R61" s="8">
        <v>876</v>
      </c>
      <c r="S61" s="8">
        <f t="shared" si="34"/>
        <v>3491</v>
      </c>
      <c r="T61" s="8">
        <v>219</v>
      </c>
      <c r="U61" s="8">
        <f t="shared" si="35"/>
        <v>1565</v>
      </c>
      <c r="V61" s="8">
        <v>657</v>
      </c>
      <c r="W61" s="8">
        <f t="shared" si="36"/>
        <v>1492</v>
      </c>
      <c r="X61" s="8">
        <v>0</v>
      </c>
      <c r="Y61" s="8">
        <v>876</v>
      </c>
      <c r="Z61" s="8">
        <f t="shared" si="37"/>
        <v>2173</v>
      </c>
      <c r="AA61" s="8">
        <f t="shared" si="30"/>
        <v>0.62245774849613289</v>
      </c>
      <c r="AB61" s="8">
        <v>219</v>
      </c>
      <c r="AC61" s="8">
        <f t="shared" si="38"/>
        <v>923</v>
      </c>
      <c r="AD61" s="8">
        <f t="shared" si="31"/>
        <v>0.58977635782747606</v>
      </c>
      <c r="AE61" s="8">
        <v>657</v>
      </c>
      <c r="AF61" s="8">
        <f t="shared" si="39"/>
        <v>1250</v>
      </c>
      <c r="AG61" s="8">
        <f t="shared" si="32"/>
        <v>0.83780160857908847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t="s">
        <v>343</v>
      </c>
      <c r="AN61" t="s">
        <v>343</v>
      </c>
      <c r="AO61" t="s">
        <v>343</v>
      </c>
      <c r="AP61" t="s">
        <v>343</v>
      </c>
      <c r="AQ61" t="s">
        <v>343</v>
      </c>
      <c r="AR61" t="s">
        <v>343</v>
      </c>
      <c r="AS61" t="s">
        <v>343</v>
      </c>
      <c r="AT61" t="s">
        <v>305</v>
      </c>
      <c r="AU61" t="s">
        <v>305</v>
      </c>
      <c r="AV61" t="s">
        <v>305</v>
      </c>
      <c r="AW61" t="s">
        <v>305</v>
      </c>
      <c r="AX61" t="s">
        <v>305</v>
      </c>
      <c r="AY61" t="s">
        <v>305</v>
      </c>
      <c r="AZ61" t="s">
        <v>305</v>
      </c>
      <c r="BA61" t="s">
        <v>305</v>
      </c>
      <c r="BB61" t="s">
        <v>305</v>
      </c>
      <c r="BC61" t="s">
        <v>305</v>
      </c>
      <c r="BD61" t="s">
        <v>305</v>
      </c>
      <c r="BE61" t="s">
        <v>305</v>
      </c>
      <c r="BF61" t="s">
        <v>305</v>
      </c>
      <c r="BG61" t="s">
        <v>305</v>
      </c>
      <c r="BH61" t="s">
        <v>305</v>
      </c>
    </row>
    <row r="62" spans="1:60" x14ac:dyDescent="0.2">
      <c r="A62" s="8" t="s">
        <v>112</v>
      </c>
      <c r="B62" s="8" t="s">
        <v>395</v>
      </c>
      <c r="C62" s="8">
        <v>2625</v>
      </c>
      <c r="D62" s="8">
        <v>1925</v>
      </c>
      <c r="E62" s="8">
        <v>579</v>
      </c>
      <c r="F62" s="8">
        <v>121</v>
      </c>
      <c r="G62" s="8">
        <v>1851</v>
      </c>
      <c r="H62" s="8">
        <v>1541</v>
      </c>
      <c r="I62" s="8">
        <v>189</v>
      </c>
      <c r="J62" s="8">
        <v>121</v>
      </c>
      <c r="K62" s="8">
        <v>774</v>
      </c>
      <c r="L62" s="8">
        <v>384</v>
      </c>
      <c r="M62" s="8">
        <v>390</v>
      </c>
      <c r="N62" s="8">
        <v>0</v>
      </c>
      <c r="O62" s="134" t="s">
        <v>343</v>
      </c>
      <c r="P62" s="8" t="s">
        <v>112</v>
      </c>
      <c r="Q62" s="8" t="s">
        <v>113</v>
      </c>
      <c r="R62" s="8">
        <v>2001</v>
      </c>
      <c r="S62" s="8">
        <f t="shared" si="34"/>
        <v>4626</v>
      </c>
      <c r="T62" s="8">
        <v>0</v>
      </c>
      <c r="U62" s="8">
        <f t="shared" si="35"/>
        <v>1925</v>
      </c>
      <c r="V62" s="8">
        <v>1117</v>
      </c>
      <c r="W62" s="8">
        <f t="shared" si="36"/>
        <v>1696</v>
      </c>
      <c r="X62" s="8">
        <v>884</v>
      </c>
      <c r="Y62" s="8">
        <v>786</v>
      </c>
      <c r="Z62" s="8">
        <f t="shared" si="37"/>
        <v>2637</v>
      </c>
      <c r="AA62" s="8">
        <f t="shared" si="30"/>
        <v>0.57003891050583655</v>
      </c>
      <c r="AB62" s="8">
        <v>0</v>
      </c>
      <c r="AC62" s="8">
        <f t="shared" si="38"/>
        <v>1541</v>
      </c>
      <c r="AD62" s="8">
        <f t="shared" si="31"/>
        <v>0.80051948051948052</v>
      </c>
      <c r="AE62" s="8">
        <v>732</v>
      </c>
      <c r="AF62" s="8">
        <f t="shared" si="39"/>
        <v>921</v>
      </c>
      <c r="AG62" s="8">
        <f t="shared" si="32"/>
        <v>0.5430424528301887</v>
      </c>
      <c r="AH62" s="8">
        <v>54</v>
      </c>
      <c r="AI62" s="8">
        <v>1215</v>
      </c>
      <c r="AJ62" s="8">
        <v>0</v>
      </c>
      <c r="AK62" s="8">
        <v>385</v>
      </c>
      <c r="AL62" s="8">
        <v>830</v>
      </c>
      <c r="AM62" t="s">
        <v>343</v>
      </c>
      <c r="AN62" t="s">
        <v>343</v>
      </c>
      <c r="AO62" t="s">
        <v>343</v>
      </c>
      <c r="AP62" t="s">
        <v>343</v>
      </c>
      <c r="AQ62" t="s">
        <v>343</v>
      </c>
      <c r="AR62" t="s">
        <v>343</v>
      </c>
      <c r="AS62" t="s">
        <v>343</v>
      </c>
      <c r="AT62" t="s">
        <v>305</v>
      </c>
      <c r="AU62" t="s">
        <v>305</v>
      </c>
      <c r="AV62" t="s">
        <v>305</v>
      </c>
      <c r="AW62" t="s">
        <v>305</v>
      </c>
      <c r="AX62" t="s">
        <v>305</v>
      </c>
      <c r="AY62" t="s">
        <v>305</v>
      </c>
      <c r="AZ62" t="s">
        <v>305</v>
      </c>
      <c r="BA62" t="s">
        <v>305</v>
      </c>
      <c r="BB62" t="s">
        <v>305</v>
      </c>
      <c r="BC62" t="s">
        <v>305</v>
      </c>
      <c r="BD62" t="s">
        <v>305</v>
      </c>
      <c r="BE62" t="s">
        <v>305</v>
      </c>
      <c r="BF62" t="s">
        <v>305</v>
      </c>
      <c r="BG62" t="s">
        <v>305</v>
      </c>
      <c r="BH62" t="s">
        <v>305</v>
      </c>
    </row>
    <row r="63" spans="1:60" x14ac:dyDescent="0.2">
      <c r="A63" s="8" t="s">
        <v>114</v>
      </c>
      <c r="B63" s="8" t="s">
        <v>395</v>
      </c>
      <c r="C63" s="8">
        <v>7201</v>
      </c>
      <c r="D63" s="8">
        <v>2725</v>
      </c>
      <c r="E63" s="8">
        <v>3609</v>
      </c>
      <c r="F63" s="8">
        <v>867</v>
      </c>
      <c r="G63" s="8">
        <v>5108</v>
      </c>
      <c r="H63" s="8">
        <v>2161</v>
      </c>
      <c r="I63" s="8">
        <v>2632</v>
      </c>
      <c r="J63" s="8">
        <v>315</v>
      </c>
      <c r="K63" s="8">
        <v>2093</v>
      </c>
      <c r="L63" s="8">
        <v>564</v>
      </c>
      <c r="M63" s="8">
        <v>977</v>
      </c>
      <c r="N63" s="8">
        <v>552</v>
      </c>
      <c r="O63" s="134" t="s">
        <v>343</v>
      </c>
      <c r="P63" s="8" t="s">
        <v>114</v>
      </c>
      <c r="Q63" s="8" t="s">
        <v>115</v>
      </c>
      <c r="R63" s="8">
        <v>1853</v>
      </c>
      <c r="S63" s="8">
        <f t="shared" si="34"/>
        <v>9054</v>
      </c>
      <c r="T63" s="8">
        <v>560</v>
      </c>
      <c r="U63" s="8">
        <f t="shared" si="35"/>
        <v>3285</v>
      </c>
      <c r="V63" s="8">
        <v>691</v>
      </c>
      <c r="W63" s="8">
        <f t="shared" si="36"/>
        <v>4300</v>
      </c>
      <c r="X63" s="8">
        <v>602</v>
      </c>
      <c r="Y63" s="8">
        <v>1290</v>
      </c>
      <c r="Z63" s="8">
        <f t="shared" si="37"/>
        <v>6398</v>
      </c>
      <c r="AA63" s="8">
        <f t="shared" si="30"/>
        <v>0.70664899491937261</v>
      </c>
      <c r="AB63" s="8">
        <v>135</v>
      </c>
      <c r="AC63" s="8">
        <f t="shared" si="38"/>
        <v>2296</v>
      </c>
      <c r="AD63" s="8">
        <f t="shared" si="31"/>
        <v>0.69893455098934554</v>
      </c>
      <c r="AE63" s="8">
        <v>553</v>
      </c>
      <c r="AF63" s="8">
        <f t="shared" si="39"/>
        <v>3185</v>
      </c>
      <c r="AG63" s="8">
        <f t="shared" si="32"/>
        <v>0.74069767441860468</v>
      </c>
      <c r="AH63" s="8">
        <v>602</v>
      </c>
      <c r="AI63" s="8">
        <v>563</v>
      </c>
      <c r="AJ63" s="8">
        <v>425</v>
      </c>
      <c r="AK63" s="8">
        <v>138</v>
      </c>
      <c r="AL63" s="8">
        <v>0</v>
      </c>
      <c r="AM63" t="s">
        <v>343</v>
      </c>
      <c r="AN63" t="s">
        <v>343</v>
      </c>
      <c r="AO63" t="s">
        <v>343</v>
      </c>
      <c r="AP63" t="s">
        <v>343</v>
      </c>
      <c r="AQ63" t="s">
        <v>343</v>
      </c>
      <c r="AR63" t="s">
        <v>343</v>
      </c>
      <c r="AS63" t="s">
        <v>343</v>
      </c>
      <c r="AT63" t="s">
        <v>305</v>
      </c>
      <c r="AU63" t="s">
        <v>305</v>
      </c>
      <c r="AV63" t="s">
        <v>305</v>
      </c>
      <c r="AW63" t="s">
        <v>305</v>
      </c>
      <c r="AX63" t="s">
        <v>305</v>
      </c>
      <c r="AY63" t="s">
        <v>305</v>
      </c>
      <c r="AZ63" t="s">
        <v>305</v>
      </c>
      <c r="BA63" t="s">
        <v>305</v>
      </c>
      <c r="BB63" t="s">
        <v>305</v>
      </c>
      <c r="BC63" t="s">
        <v>305</v>
      </c>
      <c r="BD63" t="s">
        <v>305</v>
      </c>
      <c r="BE63" t="s">
        <v>305</v>
      </c>
      <c r="BF63" t="s">
        <v>305</v>
      </c>
      <c r="BG63" t="s">
        <v>305</v>
      </c>
      <c r="BH63" t="s">
        <v>305</v>
      </c>
    </row>
    <row r="64" spans="1:60" x14ac:dyDescent="0.2">
      <c r="A64" s="8" t="s">
        <v>116</v>
      </c>
      <c r="B64" s="8" t="s">
        <v>395</v>
      </c>
      <c r="C64" s="8">
        <v>5720</v>
      </c>
      <c r="D64" s="8">
        <v>3103</v>
      </c>
      <c r="E64" s="8">
        <v>2304</v>
      </c>
      <c r="F64" s="8">
        <v>313</v>
      </c>
      <c r="G64" s="8">
        <v>4500</v>
      </c>
      <c r="H64" s="8">
        <v>2770</v>
      </c>
      <c r="I64" s="8">
        <v>1730</v>
      </c>
      <c r="J64" s="8">
        <v>0</v>
      </c>
      <c r="K64" s="8">
        <v>1220</v>
      </c>
      <c r="L64" s="8">
        <v>333</v>
      </c>
      <c r="M64" s="8">
        <v>574</v>
      </c>
      <c r="N64" s="8">
        <v>313</v>
      </c>
      <c r="O64" s="134" t="s">
        <v>343</v>
      </c>
      <c r="P64" s="8" t="s">
        <v>116</v>
      </c>
      <c r="Q64" s="8" t="s">
        <v>117</v>
      </c>
      <c r="R64" s="8">
        <v>617</v>
      </c>
      <c r="S64" s="8">
        <f t="shared" si="34"/>
        <v>6337</v>
      </c>
      <c r="T64" s="8">
        <v>144</v>
      </c>
      <c r="U64" s="8">
        <f t="shared" si="35"/>
        <v>3247</v>
      </c>
      <c r="V64" s="8">
        <v>190</v>
      </c>
      <c r="W64" s="8">
        <f t="shared" si="36"/>
        <v>2494</v>
      </c>
      <c r="X64" s="8">
        <v>283</v>
      </c>
      <c r="Y64" s="8">
        <v>334</v>
      </c>
      <c r="Z64" s="8">
        <f t="shared" si="37"/>
        <v>4834</v>
      </c>
      <c r="AA64" s="8">
        <f t="shared" si="30"/>
        <v>0.76282152438062178</v>
      </c>
      <c r="AB64" s="8">
        <v>144</v>
      </c>
      <c r="AC64" s="8">
        <f t="shared" si="38"/>
        <v>2914</v>
      </c>
      <c r="AD64" s="8">
        <f t="shared" si="31"/>
        <v>0.89744379427163534</v>
      </c>
      <c r="AE64" s="8">
        <v>190</v>
      </c>
      <c r="AF64" s="8">
        <f t="shared" si="39"/>
        <v>1920</v>
      </c>
      <c r="AG64" s="8">
        <f t="shared" si="32"/>
        <v>0.76984763432237369</v>
      </c>
      <c r="AH64" s="8">
        <v>0</v>
      </c>
      <c r="AI64" s="8">
        <v>283</v>
      </c>
      <c r="AJ64" s="8">
        <v>0</v>
      </c>
      <c r="AK64" s="8">
        <v>0</v>
      </c>
      <c r="AL64" s="8">
        <v>283</v>
      </c>
      <c r="AM64" t="s">
        <v>343</v>
      </c>
      <c r="AN64" t="s">
        <v>343</v>
      </c>
      <c r="AO64" t="s">
        <v>343</v>
      </c>
      <c r="AP64" t="s">
        <v>343</v>
      </c>
      <c r="AQ64" t="s">
        <v>343</v>
      </c>
      <c r="AR64" t="s">
        <v>343</v>
      </c>
      <c r="AS64" t="s">
        <v>343</v>
      </c>
      <c r="AT64" t="s">
        <v>305</v>
      </c>
      <c r="AU64" t="s">
        <v>305</v>
      </c>
      <c r="AV64" t="s">
        <v>305</v>
      </c>
      <c r="AW64" t="s">
        <v>305</v>
      </c>
      <c r="AX64" t="s">
        <v>305</v>
      </c>
      <c r="AY64" t="s">
        <v>305</v>
      </c>
      <c r="AZ64" t="s">
        <v>305</v>
      </c>
      <c r="BA64" t="s">
        <v>305</v>
      </c>
      <c r="BB64" t="s">
        <v>305</v>
      </c>
      <c r="BC64" t="s">
        <v>305</v>
      </c>
      <c r="BD64" t="s">
        <v>305</v>
      </c>
      <c r="BE64" t="s">
        <v>305</v>
      </c>
      <c r="BF64" t="s">
        <v>305</v>
      </c>
      <c r="BG64" t="s">
        <v>305</v>
      </c>
      <c r="BH64" t="s">
        <v>305</v>
      </c>
    </row>
    <row r="65" spans="1:60" x14ac:dyDescent="0.2">
      <c r="A65" s="8" t="s">
        <v>118</v>
      </c>
      <c r="B65" s="8" t="s">
        <v>395</v>
      </c>
      <c r="C65" s="8">
        <v>6947</v>
      </c>
      <c r="D65" s="8">
        <v>2210</v>
      </c>
      <c r="E65" s="8">
        <v>3844</v>
      </c>
      <c r="F65" s="8">
        <v>893</v>
      </c>
      <c r="G65" s="8">
        <v>3007</v>
      </c>
      <c r="H65" s="8">
        <v>1460</v>
      </c>
      <c r="I65" s="8">
        <v>1340</v>
      </c>
      <c r="J65" s="8">
        <v>207</v>
      </c>
      <c r="K65" s="8">
        <v>3940</v>
      </c>
      <c r="L65" s="8">
        <v>750</v>
      </c>
      <c r="M65" s="8">
        <v>2504</v>
      </c>
      <c r="N65" s="8">
        <v>686</v>
      </c>
      <c r="O65" s="134" t="s">
        <v>343</v>
      </c>
      <c r="P65" s="8" t="s">
        <v>118</v>
      </c>
      <c r="Q65" s="8" t="s">
        <v>119</v>
      </c>
      <c r="R65" s="8">
        <v>1324</v>
      </c>
      <c r="S65" s="8">
        <f t="shared" si="34"/>
        <v>8271</v>
      </c>
      <c r="T65" s="8">
        <v>0</v>
      </c>
      <c r="U65" s="8">
        <f t="shared" si="35"/>
        <v>2210</v>
      </c>
      <c r="V65" s="8">
        <v>1023</v>
      </c>
      <c r="W65" s="8">
        <f t="shared" si="36"/>
        <v>4867</v>
      </c>
      <c r="X65" s="8">
        <v>301</v>
      </c>
      <c r="Y65" s="8">
        <v>369</v>
      </c>
      <c r="Z65" s="8">
        <f t="shared" si="37"/>
        <v>3376</v>
      </c>
      <c r="AA65" s="8">
        <f t="shared" si="30"/>
        <v>0.40817313505017533</v>
      </c>
      <c r="AB65" s="8">
        <v>0</v>
      </c>
      <c r="AC65" s="8">
        <f t="shared" si="38"/>
        <v>1460</v>
      </c>
      <c r="AD65" s="8">
        <f t="shared" si="31"/>
        <v>0.66063348416289591</v>
      </c>
      <c r="AE65" s="8">
        <v>68</v>
      </c>
      <c r="AF65" s="8">
        <f t="shared" si="39"/>
        <v>1408</v>
      </c>
      <c r="AG65" s="8">
        <f t="shared" si="32"/>
        <v>0.28929525374974319</v>
      </c>
      <c r="AH65" s="8">
        <v>301</v>
      </c>
      <c r="AI65" s="8">
        <v>955</v>
      </c>
      <c r="AJ65" s="8">
        <v>0</v>
      </c>
      <c r="AK65" s="8">
        <v>955</v>
      </c>
      <c r="AL65" s="8">
        <v>0</v>
      </c>
      <c r="AM65" t="s">
        <v>343</v>
      </c>
      <c r="AN65" t="s">
        <v>343</v>
      </c>
      <c r="AO65" t="s">
        <v>343</v>
      </c>
      <c r="AP65" t="s">
        <v>343</v>
      </c>
      <c r="AQ65" t="s">
        <v>343</v>
      </c>
      <c r="AR65" t="s">
        <v>343</v>
      </c>
      <c r="AS65" t="s">
        <v>343</v>
      </c>
      <c r="AT65" t="s">
        <v>305</v>
      </c>
      <c r="AU65" t="s">
        <v>305</v>
      </c>
      <c r="AV65" t="s">
        <v>305</v>
      </c>
      <c r="AW65" t="s">
        <v>305</v>
      </c>
      <c r="AX65" t="s">
        <v>305</v>
      </c>
      <c r="AY65" t="s">
        <v>305</v>
      </c>
      <c r="AZ65" t="s">
        <v>305</v>
      </c>
      <c r="BA65" t="s">
        <v>305</v>
      </c>
      <c r="BB65" t="s">
        <v>305</v>
      </c>
      <c r="BC65" t="s">
        <v>305</v>
      </c>
      <c r="BD65" t="s">
        <v>305</v>
      </c>
      <c r="BE65" t="s">
        <v>305</v>
      </c>
      <c r="BF65" t="s">
        <v>305</v>
      </c>
      <c r="BG65" t="s">
        <v>305</v>
      </c>
      <c r="BH65" t="s">
        <v>305</v>
      </c>
    </row>
    <row r="66" spans="1:60" x14ac:dyDescent="0.2">
      <c r="A66" s="8" t="s">
        <v>120</v>
      </c>
      <c r="B66" s="8" t="s">
        <v>395</v>
      </c>
      <c r="C66" s="8">
        <v>1270</v>
      </c>
      <c r="D66" s="8">
        <v>329</v>
      </c>
      <c r="E66" s="8">
        <v>910</v>
      </c>
      <c r="F66" s="8">
        <v>31</v>
      </c>
      <c r="G66" s="8">
        <v>476</v>
      </c>
      <c r="H66" s="8">
        <v>308</v>
      </c>
      <c r="I66" s="8">
        <v>168</v>
      </c>
      <c r="J66" s="8">
        <v>0</v>
      </c>
      <c r="K66" s="8">
        <v>794</v>
      </c>
      <c r="L66" s="8">
        <v>21</v>
      </c>
      <c r="M66" s="8">
        <v>742</v>
      </c>
      <c r="N66" s="8">
        <v>31</v>
      </c>
      <c r="O66" s="134" t="s">
        <v>343</v>
      </c>
      <c r="P66" s="8" t="s">
        <v>120</v>
      </c>
      <c r="Q66" s="8" t="s">
        <v>121</v>
      </c>
      <c r="R66" s="8">
        <v>508</v>
      </c>
      <c r="S66" s="8">
        <f t="shared" si="34"/>
        <v>1778</v>
      </c>
      <c r="T66" s="8">
        <v>171</v>
      </c>
      <c r="U66" s="8">
        <f t="shared" si="35"/>
        <v>500</v>
      </c>
      <c r="V66" s="8">
        <v>337</v>
      </c>
      <c r="W66" s="8">
        <f t="shared" si="36"/>
        <v>1247</v>
      </c>
      <c r="X66" s="8">
        <v>0</v>
      </c>
      <c r="Y66" s="8">
        <v>468</v>
      </c>
      <c r="Z66" s="8">
        <f t="shared" si="37"/>
        <v>944</v>
      </c>
      <c r="AA66" s="8">
        <f t="shared" si="30"/>
        <v>0.53093363329583798</v>
      </c>
      <c r="AB66" s="8">
        <v>171</v>
      </c>
      <c r="AC66" s="8">
        <f t="shared" si="38"/>
        <v>479</v>
      </c>
      <c r="AD66" s="8">
        <f t="shared" si="31"/>
        <v>0.95799999999999996</v>
      </c>
      <c r="AE66" s="8">
        <v>297</v>
      </c>
      <c r="AF66" s="8">
        <f t="shared" si="39"/>
        <v>465</v>
      </c>
      <c r="AG66" s="8">
        <f t="shared" si="32"/>
        <v>0.37289494787489974</v>
      </c>
      <c r="AH66" s="8">
        <v>0</v>
      </c>
      <c r="AI66" s="8">
        <v>40</v>
      </c>
      <c r="AJ66" s="8">
        <v>0</v>
      </c>
      <c r="AK66" s="8">
        <v>40</v>
      </c>
      <c r="AL66" s="8">
        <v>0</v>
      </c>
      <c r="AM66" t="s">
        <v>343</v>
      </c>
      <c r="AN66" t="s">
        <v>343</v>
      </c>
      <c r="AO66" t="s">
        <v>343</v>
      </c>
      <c r="AP66" t="s">
        <v>343</v>
      </c>
      <c r="AQ66" t="s">
        <v>343</v>
      </c>
      <c r="AR66" t="s">
        <v>343</v>
      </c>
      <c r="AS66" t="s">
        <v>343</v>
      </c>
      <c r="AT66" t="s">
        <v>305</v>
      </c>
      <c r="AU66" t="s">
        <v>305</v>
      </c>
      <c r="AV66" t="s">
        <v>305</v>
      </c>
      <c r="AW66" t="s">
        <v>305</v>
      </c>
      <c r="AX66" t="s">
        <v>305</v>
      </c>
      <c r="AY66" t="s">
        <v>305</v>
      </c>
      <c r="AZ66" t="s">
        <v>305</v>
      </c>
      <c r="BA66" t="s">
        <v>305</v>
      </c>
      <c r="BB66" t="s">
        <v>305</v>
      </c>
      <c r="BC66" t="s">
        <v>305</v>
      </c>
      <c r="BD66" t="s">
        <v>305</v>
      </c>
      <c r="BE66" t="s">
        <v>305</v>
      </c>
      <c r="BF66" t="s">
        <v>305</v>
      </c>
      <c r="BG66" t="s">
        <v>305</v>
      </c>
      <c r="BH66" t="s">
        <v>305</v>
      </c>
    </row>
    <row r="67" spans="1:60" x14ac:dyDescent="0.2">
      <c r="A67" s="8" t="s">
        <v>122</v>
      </c>
      <c r="B67" s="8" t="s">
        <v>395</v>
      </c>
      <c r="C67" s="8">
        <v>2615</v>
      </c>
      <c r="D67" s="8">
        <v>1128</v>
      </c>
      <c r="E67" s="8">
        <v>636</v>
      </c>
      <c r="F67" s="8">
        <v>851</v>
      </c>
      <c r="G67" s="8">
        <v>1222</v>
      </c>
      <c r="H67" s="8">
        <v>711</v>
      </c>
      <c r="I67" s="8">
        <v>275</v>
      </c>
      <c r="J67" s="8">
        <v>236</v>
      </c>
      <c r="K67" s="8">
        <v>1393</v>
      </c>
      <c r="L67" s="8">
        <v>417</v>
      </c>
      <c r="M67" s="8">
        <v>361</v>
      </c>
      <c r="N67" s="8">
        <v>615</v>
      </c>
      <c r="O67" s="134" t="s">
        <v>343</v>
      </c>
      <c r="P67" s="8" t="s">
        <v>122</v>
      </c>
      <c r="Q67" s="8" t="s">
        <v>123</v>
      </c>
      <c r="R67" s="8">
        <v>1381</v>
      </c>
      <c r="S67" s="8">
        <f t="shared" si="34"/>
        <v>3996</v>
      </c>
      <c r="T67" s="8">
        <v>336</v>
      </c>
      <c r="U67" s="8">
        <f t="shared" si="35"/>
        <v>1464</v>
      </c>
      <c r="V67" s="8">
        <v>691</v>
      </c>
      <c r="W67" s="8">
        <f t="shared" si="36"/>
        <v>1327</v>
      </c>
      <c r="X67" s="8">
        <v>354</v>
      </c>
      <c r="Y67" s="8">
        <v>535</v>
      </c>
      <c r="Z67" s="8">
        <f t="shared" si="37"/>
        <v>1757</v>
      </c>
      <c r="AA67" s="8">
        <f t="shared" ref="AA67:AA98" si="40">Z67/S67</f>
        <v>0.43968968968968969</v>
      </c>
      <c r="AB67" s="8">
        <v>256</v>
      </c>
      <c r="AC67" s="8">
        <f t="shared" si="38"/>
        <v>967</v>
      </c>
      <c r="AD67" s="8">
        <f t="shared" ref="AD67:AD98" si="41">AC67/U67</f>
        <v>0.66051912568306015</v>
      </c>
      <c r="AE67" s="8">
        <v>181</v>
      </c>
      <c r="AF67" s="8">
        <f t="shared" si="39"/>
        <v>456</v>
      </c>
      <c r="AG67" s="8">
        <f t="shared" ref="AG67:AG98" si="42">AF67/W67</f>
        <v>0.3436322532027129</v>
      </c>
      <c r="AH67" s="8">
        <v>98</v>
      </c>
      <c r="AI67" s="8">
        <v>846</v>
      </c>
      <c r="AJ67" s="8">
        <v>80</v>
      </c>
      <c r="AK67" s="8">
        <v>510</v>
      </c>
      <c r="AL67" s="8">
        <v>256</v>
      </c>
      <c r="AM67" t="s">
        <v>343</v>
      </c>
      <c r="AN67" t="s">
        <v>343</v>
      </c>
      <c r="AO67" t="s">
        <v>343</v>
      </c>
      <c r="AP67" t="s">
        <v>343</v>
      </c>
      <c r="AQ67" t="s">
        <v>343</v>
      </c>
      <c r="AR67" t="s">
        <v>343</v>
      </c>
      <c r="AS67" t="s">
        <v>343</v>
      </c>
      <c r="AT67" t="s">
        <v>305</v>
      </c>
      <c r="AU67" t="s">
        <v>305</v>
      </c>
      <c r="AV67" t="s">
        <v>305</v>
      </c>
      <c r="AW67" t="s">
        <v>305</v>
      </c>
      <c r="AX67" t="s">
        <v>305</v>
      </c>
      <c r="AY67" t="s">
        <v>305</v>
      </c>
      <c r="AZ67" t="s">
        <v>305</v>
      </c>
      <c r="BA67" t="s">
        <v>305</v>
      </c>
      <c r="BB67" t="s">
        <v>305</v>
      </c>
      <c r="BC67" t="s">
        <v>305</v>
      </c>
      <c r="BD67" t="s">
        <v>305</v>
      </c>
      <c r="BE67" t="s">
        <v>305</v>
      </c>
      <c r="BF67" t="s">
        <v>305</v>
      </c>
      <c r="BG67" t="s">
        <v>305</v>
      </c>
      <c r="BH67" t="s">
        <v>305</v>
      </c>
    </row>
    <row r="68" spans="1:60" x14ac:dyDescent="0.2">
      <c r="A68" s="8" t="s">
        <v>124</v>
      </c>
      <c r="B68" s="8" t="s">
        <v>395</v>
      </c>
      <c r="C68" s="8">
        <v>8393</v>
      </c>
      <c r="D68" s="8">
        <v>5416</v>
      </c>
      <c r="E68" s="8">
        <v>2359</v>
      </c>
      <c r="F68" s="8">
        <v>618</v>
      </c>
      <c r="G68" s="8">
        <v>5529</v>
      </c>
      <c r="H68" s="8">
        <v>3600</v>
      </c>
      <c r="I68" s="8">
        <v>1765</v>
      </c>
      <c r="J68" s="8">
        <v>164</v>
      </c>
      <c r="K68" s="8">
        <v>2864</v>
      </c>
      <c r="L68" s="8">
        <v>1816</v>
      </c>
      <c r="M68" s="8">
        <v>594</v>
      </c>
      <c r="N68" s="8">
        <v>454</v>
      </c>
      <c r="O68" s="134" t="s">
        <v>343</v>
      </c>
      <c r="P68" s="8" t="s">
        <v>124</v>
      </c>
      <c r="Q68" s="8" t="s">
        <v>125</v>
      </c>
      <c r="R68" s="8">
        <v>4442</v>
      </c>
      <c r="S68" s="8">
        <f t="shared" si="34"/>
        <v>12835</v>
      </c>
      <c r="T68" s="8">
        <v>1156</v>
      </c>
      <c r="U68" s="8">
        <f t="shared" si="35"/>
        <v>6572</v>
      </c>
      <c r="V68" s="8">
        <v>2179</v>
      </c>
      <c r="W68" s="8">
        <f t="shared" si="36"/>
        <v>4538</v>
      </c>
      <c r="X68" s="8">
        <v>1107</v>
      </c>
      <c r="Y68" s="8">
        <v>1411</v>
      </c>
      <c r="Z68" s="8">
        <f t="shared" si="37"/>
        <v>6940</v>
      </c>
      <c r="AA68" s="8">
        <f t="shared" si="40"/>
        <v>0.54070899883132062</v>
      </c>
      <c r="AB68" s="8">
        <v>462</v>
      </c>
      <c r="AC68" s="8">
        <f t="shared" si="38"/>
        <v>4062</v>
      </c>
      <c r="AD68" s="8">
        <f t="shared" si="41"/>
        <v>0.6180766889835666</v>
      </c>
      <c r="AE68" s="8">
        <v>563</v>
      </c>
      <c r="AF68" s="8">
        <f t="shared" si="39"/>
        <v>2328</v>
      </c>
      <c r="AG68" s="8">
        <f t="shared" si="42"/>
        <v>0.51300132216835614</v>
      </c>
      <c r="AH68" s="8">
        <v>386</v>
      </c>
      <c r="AI68" s="8">
        <v>3031</v>
      </c>
      <c r="AJ68" s="8">
        <v>694</v>
      </c>
      <c r="AK68" s="8">
        <v>1616</v>
      </c>
      <c r="AL68" s="8">
        <v>721</v>
      </c>
      <c r="AM68" t="s">
        <v>343</v>
      </c>
      <c r="AN68" t="s">
        <v>343</v>
      </c>
      <c r="AO68" t="s">
        <v>343</v>
      </c>
      <c r="AP68" t="s">
        <v>343</v>
      </c>
      <c r="AQ68" t="s">
        <v>343</v>
      </c>
      <c r="AR68" t="s">
        <v>343</v>
      </c>
      <c r="AS68" t="s">
        <v>343</v>
      </c>
      <c r="AT68" t="s">
        <v>305</v>
      </c>
      <c r="AU68" t="s">
        <v>305</v>
      </c>
      <c r="AV68" t="s">
        <v>305</v>
      </c>
      <c r="AW68" t="s">
        <v>305</v>
      </c>
      <c r="AX68" t="s">
        <v>305</v>
      </c>
      <c r="AY68" t="s">
        <v>305</v>
      </c>
      <c r="AZ68" t="s">
        <v>305</v>
      </c>
      <c r="BA68" t="s">
        <v>305</v>
      </c>
      <c r="BB68" t="s">
        <v>305</v>
      </c>
      <c r="BC68" t="s">
        <v>305</v>
      </c>
      <c r="BD68" t="s">
        <v>305</v>
      </c>
      <c r="BE68" t="s">
        <v>305</v>
      </c>
      <c r="BF68" t="s">
        <v>305</v>
      </c>
      <c r="BG68" t="s">
        <v>305</v>
      </c>
      <c r="BH68" t="s">
        <v>305</v>
      </c>
    </row>
    <row r="69" spans="1:60" x14ac:dyDescent="0.2">
      <c r="A69" s="8" t="s">
        <v>126</v>
      </c>
      <c r="B69" s="8" t="s">
        <v>395</v>
      </c>
      <c r="C69" s="8">
        <v>5452</v>
      </c>
      <c r="D69" s="8">
        <v>2449</v>
      </c>
      <c r="E69" s="8">
        <v>1814</v>
      </c>
      <c r="F69" s="8">
        <v>1189</v>
      </c>
      <c r="G69" s="8">
        <v>2847</v>
      </c>
      <c r="H69" s="8">
        <v>1688</v>
      </c>
      <c r="I69" s="8">
        <v>1159</v>
      </c>
      <c r="J69" s="8">
        <v>0</v>
      </c>
      <c r="K69" s="8">
        <v>2605</v>
      </c>
      <c r="L69" s="8">
        <v>761</v>
      </c>
      <c r="M69" s="8">
        <v>655</v>
      </c>
      <c r="N69" s="8">
        <v>1189</v>
      </c>
      <c r="O69" s="134" t="s">
        <v>343</v>
      </c>
      <c r="P69" s="8" t="s">
        <v>126</v>
      </c>
      <c r="Q69" s="8" t="s">
        <v>127</v>
      </c>
      <c r="R69" s="8">
        <v>1760</v>
      </c>
      <c r="S69" s="8">
        <f t="shared" si="34"/>
        <v>7212</v>
      </c>
      <c r="T69" s="8">
        <v>1282</v>
      </c>
      <c r="U69" s="8">
        <f t="shared" si="35"/>
        <v>3731</v>
      </c>
      <c r="V69" s="8">
        <v>478</v>
      </c>
      <c r="W69" s="8">
        <f t="shared" si="36"/>
        <v>2292</v>
      </c>
      <c r="X69" s="8">
        <v>0</v>
      </c>
      <c r="Y69" s="8">
        <v>1307</v>
      </c>
      <c r="Z69" s="8">
        <f t="shared" si="37"/>
        <v>4154</v>
      </c>
      <c r="AA69" s="8">
        <f t="shared" si="40"/>
        <v>0.57598447032723243</v>
      </c>
      <c r="AB69" s="8">
        <v>894</v>
      </c>
      <c r="AC69" s="8">
        <f t="shared" si="38"/>
        <v>2582</v>
      </c>
      <c r="AD69" s="8">
        <f t="shared" si="41"/>
        <v>0.69203966764942371</v>
      </c>
      <c r="AE69" s="8">
        <v>413</v>
      </c>
      <c r="AF69" s="8">
        <f t="shared" si="39"/>
        <v>1572</v>
      </c>
      <c r="AG69" s="8">
        <f t="shared" si="42"/>
        <v>0.68586387434554974</v>
      </c>
      <c r="AH69" s="8">
        <v>0</v>
      </c>
      <c r="AI69" s="8">
        <v>453</v>
      </c>
      <c r="AJ69" s="8">
        <v>388</v>
      </c>
      <c r="AK69" s="8">
        <v>65</v>
      </c>
      <c r="AL69" s="8">
        <v>0</v>
      </c>
      <c r="AM69" t="s">
        <v>343</v>
      </c>
      <c r="AN69" t="s">
        <v>343</v>
      </c>
      <c r="AO69" t="s">
        <v>343</v>
      </c>
      <c r="AP69" t="s">
        <v>343</v>
      </c>
      <c r="AQ69" t="s">
        <v>343</v>
      </c>
      <c r="AR69" t="s">
        <v>343</v>
      </c>
      <c r="AS69" t="s">
        <v>343</v>
      </c>
      <c r="AT69" t="s">
        <v>305</v>
      </c>
      <c r="AU69" t="s">
        <v>305</v>
      </c>
      <c r="AV69" t="s">
        <v>305</v>
      </c>
      <c r="AW69" t="s">
        <v>305</v>
      </c>
      <c r="AX69" t="s">
        <v>305</v>
      </c>
      <c r="AY69" t="s">
        <v>305</v>
      </c>
      <c r="AZ69" t="s">
        <v>305</v>
      </c>
      <c r="BA69" t="s">
        <v>305</v>
      </c>
      <c r="BB69" t="s">
        <v>305</v>
      </c>
      <c r="BC69" t="s">
        <v>305</v>
      </c>
      <c r="BD69" t="s">
        <v>305</v>
      </c>
      <c r="BE69" t="s">
        <v>305</v>
      </c>
      <c r="BF69" t="s">
        <v>305</v>
      </c>
      <c r="BG69" t="s">
        <v>305</v>
      </c>
      <c r="BH69" t="s">
        <v>305</v>
      </c>
    </row>
    <row r="70" spans="1:60" x14ac:dyDescent="0.2">
      <c r="A70" s="8" t="s">
        <v>128</v>
      </c>
      <c r="B70" s="8" t="s">
        <v>395</v>
      </c>
      <c r="C70" s="8">
        <v>8022</v>
      </c>
      <c r="D70" s="8">
        <v>3451</v>
      </c>
      <c r="E70" s="8">
        <v>4057</v>
      </c>
      <c r="F70" s="8">
        <v>514</v>
      </c>
      <c r="G70" s="8">
        <v>3009</v>
      </c>
      <c r="H70" s="8">
        <v>2416</v>
      </c>
      <c r="I70" s="8">
        <v>503</v>
      </c>
      <c r="J70" s="8">
        <v>90</v>
      </c>
      <c r="K70" s="8">
        <v>5013</v>
      </c>
      <c r="L70" s="8">
        <v>1035</v>
      </c>
      <c r="M70" s="8">
        <v>3554</v>
      </c>
      <c r="N70" s="8">
        <v>424</v>
      </c>
      <c r="O70" s="134" t="s">
        <v>343</v>
      </c>
      <c r="P70" s="8" t="s">
        <v>128</v>
      </c>
      <c r="Q70" s="8" t="s">
        <v>129</v>
      </c>
      <c r="R70" s="8">
        <v>1534</v>
      </c>
      <c r="S70" s="8">
        <f t="shared" si="34"/>
        <v>9556</v>
      </c>
      <c r="T70" s="8">
        <v>598</v>
      </c>
      <c r="U70" s="8">
        <f t="shared" si="35"/>
        <v>4049</v>
      </c>
      <c r="V70" s="8">
        <v>719</v>
      </c>
      <c r="W70" s="8">
        <f t="shared" si="36"/>
        <v>4776</v>
      </c>
      <c r="X70" s="8">
        <v>217</v>
      </c>
      <c r="Y70" s="8">
        <v>1186</v>
      </c>
      <c r="Z70" s="8">
        <f t="shared" si="37"/>
        <v>4195</v>
      </c>
      <c r="AA70" s="8">
        <f t="shared" si="40"/>
        <v>0.43899120971117622</v>
      </c>
      <c r="AB70" s="8">
        <v>454</v>
      </c>
      <c r="AC70" s="8">
        <f t="shared" si="38"/>
        <v>2870</v>
      </c>
      <c r="AD70" s="8">
        <f t="shared" si="41"/>
        <v>0.70881699184983948</v>
      </c>
      <c r="AE70" s="8">
        <v>587</v>
      </c>
      <c r="AF70" s="8">
        <f t="shared" si="39"/>
        <v>1090</v>
      </c>
      <c r="AG70" s="8">
        <f t="shared" si="42"/>
        <v>0.22822445561139029</v>
      </c>
      <c r="AH70" s="8">
        <v>145</v>
      </c>
      <c r="AI70" s="8">
        <v>348</v>
      </c>
      <c r="AJ70" s="8">
        <v>144</v>
      </c>
      <c r="AK70" s="8">
        <v>132</v>
      </c>
      <c r="AL70" s="8">
        <v>72</v>
      </c>
      <c r="AM70" t="s">
        <v>343</v>
      </c>
      <c r="AN70" t="s">
        <v>343</v>
      </c>
      <c r="AO70" t="s">
        <v>343</v>
      </c>
      <c r="AP70" t="s">
        <v>343</v>
      </c>
      <c r="AQ70" t="s">
        <v>343</v>
      </c>
      <c r="AR70" t="s">
        <v>343</v>
      </c>
      <c r="AS70" t="s">
        <v>343</v>
      </c>
      <c r="AT70" t="s">
        <v>305</v>
      </c>
      <c r="AU70" t="s">
        <v>305</v>
      </c>
      <c r="AV70" t="s">
        <v>305</v>
      </c>
      <c r="AW70" t="s">
        <v>305</v>
      </c>
      <c r="AX70" t="s">
        <v>305</v>
      </c>
      <c r="AY70" t="s">
        <v>305</v>
      </c>
      <c r="AZ70" t="s">
        <v>305</v>
      </c>
      <c r="BA70" t="s">
        <v>305</v>
      </c>
      <c r="BB70" t="s">
        <v>305</v>
      </c>
      <c r="BC70" t="s">
        <v>305</v>
      </c>
      <c r="BD70" t="s">
        <v>305</v>
      </c>
      <c r="BE70" t="s">
        <v>305</v>
      </c>
      <c r="BF70" t="s">
        <v>305</v>
      </c>
      <c r="BG70" t="s">
        <v>305</v>
      </c>
      <c r="BH70" t="s">
        <v>305</v>
      </c>
    </row>
    <row r="71" spans="1:60" x14ac:dyDescent="0.2">
      <c r="A71" s="8" t="s">
        <v>130</v>
      </c>
      <c r="B71" s="8" t="s">
        <v>395</v>
      </c>
      <c r="C71" s="8">
        <v>9234</v>
      </c>
      <c r="D71" s="8">
        <v>2667</v>
      </c>
      <c r="E71" s="8">
        <v>5878</v>
      </c>
      <c r="F71" s="8">
        <v>689</v>
      </c>
      <c r="G71" s="8">
        <v>4551</v>
      </c>
      <c r="H71" s="8">
        <v>1518</v>
      </c>
      <c r="I71" s="8">
        <v>2653</v>
      </c>
      <c r="J71" s="8">
        <v>380</v>
      </c>
      <c r="K71" s="8">
        <v>4683</v>
      </c>
      <c r="L71" s="8">
        <v>1149</v>
      </c>
      <c r="M71" s="8">
        <v>3225</v>
      </c>
      <c r="N71" s="8">
        <v>309</v>
      </c>
      <c r="O71" s="134" t="s">
        <v>343</v>
      </c>
      <c r="P71" s="8" t="s">
        <v>130</v>
      </c>
      <c r="Q71" s="8" t="s">
        <v>131</v>
      </c>
      <c r="R71" s="8">
        <v>4363</v>
      </c>
      <c r="S71" s="8">
        <f t="shared" si="34"/>
        <v>13597</v>
      </c>
      <c r="T71" s="8">
        <v>1365</v>
      </c>
      <c r="U71" s="8">
        <f t="shared" si="35"/>
        <v>4032</v>
      </c>
      <c r="V71" s="8">
        <v>1684</v>
      </c>
      <c r="W71" s="8">
        <f t="shared" si="36"/>
        <v>7562</v>
      </c>
      <c r="X71" s="8">
        <v>1314</v>
      </c>
      <c r="Y71" s="8">
        <v>825</v>
      </c>
      <c r="Z71" s="8">
        <f t="shared" si="37"/>
        <v>5376</v>
      </c>
      <c r="AA71" s="8">
        <f t="shared" si="40"/>
        <v>0.39538133411782012</v>
      </c>
      <c r="AB71" s="8">
        <v>295</v>
      </c>
      <c r="AC71" s="8">
        <f t="shared" si="38"/>
        <v>1813</v>
      </c>
      <c r="AD71" s="8">
        <f t="shared" si="41"/>
        <v>0.44965277777777779</v>
      </c>
      <c r="AE71" s="8">
        <v>193</v>
      </c>
      <c r="AF71" s="8">
        <f t="shared" si="39"/>
        <v>2846</v>
      </c>
      <c r="AG71" s="8">
        <f t="shared" si="42"/>
        <v>0.37635546151811688</v>
      </c>
      <c r="AH71" s="8">
        <v>337</v>
      </c>
      <c r="AI71" s="8">
        <v>3538</v>
      </c>
      <c r="AJ71" s="8">
        <v>1070</v>
      </c>
      <c r="AK71" s="8">
        <v>1491</v>
      </c>
      <c r="AL71" s="8">
        <v>977</v>
      </c>
      <c r="AM71" t="s">
        <v>343</v>
      </c>
      <c r="AN71" t="s">
        <v>343</v>
      </c>
      <c r="AO71" t="s">
        <v>343</v>
      </c>
      <c r="AP71" t="s">
        <v>343</v>
      </c>
      <c r="AQ71" t="s">
        <v>343</v>
      </c>
      <c r="AR71" t="s">
        <v>343</v>
      </c>
      <c r="AS71" t="s">
        <v>343</v>
      </c>
      <c r="AT71" t="s">
        <v>305</v>
      </c>
      <c r="AU71" t="s">
        <v>305</v>
      </c>
      <c r="AV71" t="s">
        <v>305</v>
      </c>
      <c r="AW71" t="s">
        <v>305</v>
      </c>
      <c r="AX71" t="s">
        <v>305</v>
      </c>
      <c r="AY71" t="s">
        <v>305</v>
      </c>
      <c r="AZ71" t="s">
        <v>305</v>
      </c>
      <c r="BA71" t="s">
        <v>305</v>
      </c>
      <c r="BB71" t="s">
        <v>305</v>
      </c>
      <c r="BC71" t="s">
        <v>305</v>
      </c>
      <c r="BD71" t="s">
        <v>305</v>
      </c>
      <c r="BE71" t="s">
        <v>305</v>
      </c>
      <c r="BF71" t="s">
        <v>305</v>
      </c>
      <c r="BG71" t="s">
        <v>305</v>
      </c>
      <c r="BH71" t="s">
        <v>305</v>
      </c>
    </row>
    <row r="72" spans="1:60" x14ac:dyDescent="0.2">
      <c r="A72" s="8" t="s">
        <v>132</v>
      </c>
      <c r="B72" s="8" t="s">
        <v>395</v>
      </c>
      <c r="C72" s="8">
        <v>9958</v>
      </c>
      <c r="D72" s="8">
        <v>3388</v>
      </c>
      <c r="E72" s="8">
        <v>5234</v>
      </c>
      <c r="F72" s="8">
        <v>1336</v>
      </c>
      <c r="G72" s="8">
        <v>4468</v>
      </c>
      <c r="H72" s="8">
        <v>1847</v>
      </c>
      <c r="I72" s="8">
        <v>1843</v>
      </c>
      <c r="J72" s="8">
        <v>778</v>
      </c>
      <c r="K72" s="8">
        <v>5490</v>
      </c>
      <c r="L72" s="8">
        <v>1541</v>
      </c>
      <c r="M72" s="8">
        <v>3391</v>
      </c>
      <c r="N72" s="8">
        <v>558</v>
      </c>
      <c r="O72" s="134" t="s">
        <v>343</v>
      </c>
      <c r="P72" s="8" t="s">
        <v>132</v>
      </c>
      <c r="Q72" s="8" t="s">
        <v>133</v>
      </c>
      <c r="R72" s="8">
        <v>3674</v>
      </c>
      <c r="S72" s="8">
        <f t="shared" si="34"/>
        <v>13632</v>
      </c>
      <c r="T72" s="8">
        <v>978</v>
      </c>
      <c r="U72" s="8">
        <f t="shared" si="35"/>
        <v>4366</v>
      </c>
      <c r="V72" s="8">
        <v>1471</v>
      </c>
      <c r="W72" s="8">
        <f t="shared" si="36"/>
        <v>6705</v>
      </c>
      <c r="X72" s="8">
        <v>1225</v>
      </c>
      <c r="Y72" s="8">
        <v>1687</v>
      </c>
      <c r="Z72" s="8">
        <f t="shared" si="37"/>
        <v>6155</v>
      </c>
      <c r="AA72" s="8">
        <f t="shared" si="40"/>
        <v>0.45151115023474181</v>
      </c>
      <c r="AB72" s="8">
        <v>771</v>
      </c>
      <c r="AC72" s="8">
        <f t="shared" si="38"/>
        <v>2618</v>
      </c>
      <c r="AD72" s="8">
        <f t="shared" si="41"/>
        <v>0.5996335318369217</v>
      </c>
      <c r="AE72" s="8">
        <v>726</v>
      </c>
      <c r="AF72" s="8">
        <f t="shared" si="39"/>
        <v>2569</v>
      </c>
      <c r="AG72" s="8">
        <f t="shared" si="42"/>
        <v>0.38314690529455631</v>
      </c>
      <c r="AH72" s="8">
        <v>190</v>
      </c>
      <c r="AI72" s="8">
        <v>1987</v>
      </c>
      <c r="AJ72" s="8">
        <v>207</v>
      </c>
      <c r="AK72" s="8">
        <v>745</v>
      </c>
      <c r="AL72" s="8">
        <v>1035</v>
      </c>
      <c r="AM72" t="s">
        <v>343</v>
      </c>
      <c r="AN72" t="s">
        <v>343</v>
      </c>
      <c r="AO72" t="s">
        <v>343</v>
      </c>
      <c r="AP72" t="s">
        <v>343</v>
      </c>
      <c r="AQ72" t="s">
        <v>343</v>
      </c>
      <c r="AR72" t="s">
        <v>343</v>
      </c>
      <c r="AS72" t="s">
        <v>343</v>
      </c>
      <c r="AT72" t="s">
        <v>305</v>
      </c>
      <c r="AU72" t="s">
        <v>305</v>
      </c>
      <c r="AV72" t="s">
        <v>305</v>
      </c>
      <c r="AW72" t="s">
        <v>305</v>
      </c>
      <c r="AX72" t="s">
        <v>305</v>
      </c>
      <c r="AY72" t="s">
        <v>305</v>
      </c>
      <c r="AZ72" t="s">
        <v>305</v>
      </c>
      <c r="BA72" t="s">
        <v>305</v>
      </c>
      <c r="BB72" t="s">
        <v>305</v>
      </c>
      <c r="BC72" t="s">
        <v>305</v>
      </c>
      <c r="BD72" t="s">
        <v>305</v>
      </c>
      <c r="BE72" t="s">
        <v>305</v>
      </c>
      <c r="BF72" t="s">
        <v>305</v>
      </c>
      <c r="BG72" t="s">
        <v>305</v>
      </c>
      <c r="BH72" t="s">
        <v>305</v>
      </c>
    </row>
    <row r="73" spans="1:60" x14ac:dyDescent="0.2">
      <c r="A73" s="8" t="s">
        <v>134</v>
      </c>
      <c r="B73" s="8" t="s">
        <v>395</v>
      </c>
      <c r="C73" s="8">
        <v>13362</v>
      </c>
      <c r="D73" s="8">
        <v>5773</v>
      </c>
      <c r="E73" s="8">
        <v>5380</v>
      </c>
      <c r="F73" s="8">
        <v>2209</v>
      </c>
      <c r="G73" s="8">
        <v>6841</v>
      </c>
      <c r="H73" s="8">
        <v>3027</v>
      </c>
      <c r="I73" s="8">
        <v>2937</v>
      </c>
      <c r="J73" s="8">
        <v>877</v>
      </c>
      <c r="K73" s="8">
        <v>6521</v>
      </c>
      <c r="L73" s="8">
        <v>2746</v>
      </c>
      <c r="M73" s="8">
        <v>2443</v>
      </c>
      <c r="N73" s="8">
        <v>1332</v>
      </c>
      <c r="O73" s="134" t="s">
        <v>343</v>
      </c>
      <c r="P73" s="8" t="s">
        <v>134</v>
      </c>
      <c r="Q73" s="8" t="s">
        <v>135</v>
      </c>
      <c r="R73" s="8">
        <v>5642</v>
      </c>
      <c r="S73" s="8">
        <f t="shared" si="34"/>
        <v>19004</v>
      </c>
      <c r="T73" s="8">
        <v>912</v>
      </c>
      <c r="U73" s="8">
        <f t="shared" si="35"/>
        <v>6685</v>
      </c>
      <c r="V73" s="8">
        <v>3082</v>
      </c>
      <c r="W73" s="8">
        <f t="shared" si="36"/>
        <v>8462</v>
      </c>
      <c r="X73" s="8">
        <v>1648</v>
      </c>
      <c r="Y73" s="8">
        <v>1132</v>
      </c>
      <c r="Z73" s="8">
        <f t="shared" si="37"/>
        <v>7973</v>
      </c>
      <c r="AA73" s="8">
        <f t="shared" si="40"/>
        <v>0.41954325405177856</v>
      </c>
      <c r="AB73" s="8">
        <v>588</v>
      </c>
      <c r="AC73" s="8">
        <f t="shared" si="38"/>
        <v>3615</v>
      </c>
      <c r="AD73" s="8">
        <f t="shared" si="41"/>
        <v>0.54076290201944655</v>
      </c>
      <c r="AE73" s="8">
        <v>388</v>
      </c>
      <c r="AF73" s="8">
        <f t="shared" si="39"/>
        <v>3325</v>
      </c>
      <c r="AG73" s="8">
        <f t="shared" si="42"/>
        <v>0.39293311273930515</v>
      </c>
      <c r="AH73" s="8">
        <v>156</v>
      </c>
      <c r="AI73" s="8">
        <v>4510</v>
      </c>
      <c r="AJ73" s="8">
        <v>324</v>
      </c>
      <c r="AK73" s="8">
        <v>2694</v>
      </c>
      <c r="AL73" s="8">
        <v>1492</v>
      </c>
      <c r="AM73" t="s">
        <v>343</v>
      </c>
      <c r="AN73" t="s">
        <v>343</v>
      </c>
      <c r="AO73" t="s">
        <v>343</v>
      </c>
      <c r="AP73" t="s">
        <v>343</v>
      </c>
      <c r="AQ73" t="s">
        <v>343</v>
      </c>
      <c r="AR73" t="s">
        <v>343</v>
      </c>
      <c r="AS73" t="s">
        <v>343</v>
      </c>
      <c r="AT73" t="s">
        <v>305</v>
      </c>
      <c r="AU73" t="s">
        <v>305</v>
      </c>
      <c r="AV73" t="s">
        <v>305</v>
      </c>
      <c r="AW73" t="s">
        <v>305</v>
      </c>
      <c r="AX73" t="s">
        <v>305</v>
      </c>
      <c r="AY73" t="s">
        <v>305</v>
      </c>
      <c r="AZ73" t="s">
        <v>305</v>
      </c>
      <c r="BA73" t="s">
        <v>305</v>
      </c>
      <c r="BB73" t="s">
        <v>305</v>
      </c>
      <c r="BC73" t="s">
        <v>305</v>
      </c>
      <c r="BD73" t="s">
        <v>305</v>
      </c>
      <c r="BE73" t="s">
        <v>305</v>
      </c>
      <c r="BF73" t="s">
        <v>305</v>
      </c>
      <c r="BG73" t="s">
        <v>305</v>
      </c>
      <c r="BH73" t="s">
        <v>305</v>
      </c>
    </row>
    <row r="74" spans="1:60" x14ac:dyDescent="0.2">
      <c r="A74" s="8" t="s">
        <v>396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34"/>
      <c r="P74" s="8"/>
      <c r="Q74" s="8"/>
      <c r="R74" s="8">
        <f t="shared" ref="R74:Z74" si="43">SUM(R57:R73)</f>
        <v>33956</v>
      </c>
      <c r="S74" s="8">
        <f t="shared" si="43"/>
        <v>131770</v>
      </c>
      <c r="T74" s="8">
        <f t="shared" si="43"/>
        <v>8828</v>
      </c>
      <c r="U74" s="8">
        <f t="shared" si="43"/>
        <v>51229</v>
      </c>
      <c r="V74" s="8">
        <f t="shared" si="43"/>
        <v>15803</v>
      </c>
      <c r="W74" s="8">
        <f t="shared" si="43"/>
        <v>59521</v>
      </c>
      <c r="X74" s="8">
        <f t="shared" si="43"/>
        <v>9325</v>
      </c>
      <c r="Y74" s="8">
        <f t="shared" si="43"/>
        <v>14672</v>
      </c>
      <c r="Z74" s="8">
        <f t="shared" si="43"/>
        <v>68369</v>
      </c>
      <c r="AA74" s="8">
        <f t="shared" si="40"/>
        <v>0.51885102830689833</v>
      </c>
      <c r="AB74" s="8">
        <f>SUM(AB57:AB73)</f>
        <v>5434</v>
      </c>
      <c r="AC74" s="8">
        <f>SUM(AC57:AC73)</f>
        <v>34238</v>
      </c>
      <c r="AD74" s="8">
        <f t="shared" si="41"/>
        <v>0.66833238985730736</v>
      </c>
      <c r="AE74" s="8">
        <f>SUM(AE57:AE73)</f>
        <v>6286</v>
      </c>
      <c r="AF74" s="8">
        <f>SUM(AF57:AF73)</f>
        <v>27698</v>
      </c>
      <c r="AG74" s="8">
        <f t="shared" si="42"/>
        <v>0.4653483644428017</v>
      </c>
      <c r="AH74" s="8"/>
      <c r="AI74" s="8"/>
      <c r="AJ74" s="8"/>
      <c r="AK74" s="8"/>
      <c r="AL74" s="8"/>
    </row>
    <row r="75" spans="1:60" x14ac:dyDescent="0.2">
      <c r="A75" s="187" t="s">
        <v>136</v>
      </c>
      <c r="B75" s="187" t="s">
        <v>397</v>
      </c>
      <c r="C75" s="12">
        <v>444</v>
      </c>
      <c r="D75" s="12">
        <v>397</v>
      </c>
      <c r="E75" s="12">
        <v>47</v>
      </c>
      <c r="F75" s="12">
        <v>0</v>
      </c>
      <c r="G75" s="12">
        <v>259</v>
      </c>
      <c r="H75" s="12">
        <v>212</v>
      </c>
      <c r="I75" s="12">
        <v>47</v>
      </c>
      <c r="J75" s="12">
        <v>0</v>
      </c>
      <c r="K75" s="12">
        <v>185</v>
      </c>
      <c r="L75" s="12">
        <v>185</v>
      </c>
      <c r="M75" s="12">
        <v>0</v>
      </c>
      <c r="N75" s="12">
        <v>0</v>
      </c>
      <c r="O75" s="134" t="s">
        <v>343</v>
      </c>
      <c r="P75" s="12" t="s">
        <v>136</v>
      </c>
      <c r="Q75" s="12" t="s">
        <v>137</v>
      </c>
      <c r="R75" s="12">
        <v>45</v>
      </c>
      <c r="S75" s="12">
        <f>R75+C75</f>
        <v>489</v>
      </c>
      <c r="T75" s="12">
        <v>45</v>
      </c>
      <c r="U75" s="12">
        <f>T75+D75</f>
        <v>442</v>
      </c>
      <c r="V75" s="12">
        <v>0</v>
      </c>
      <c r="W75" s="12">
        <f>V75+E75</f>
        <v>47</v>
      </c>
      <c r="X75" s="12">
        <v>0</v>
      </c>
      <c r="Y75" s="12">
        <v>45</v>
      </c>
      <c r="Z75" s="12">
        <f>Y75+G75</f>
        <v>304</v>
      </c>
      <c r="AA75" s="12">
        <f t="shared" si="40"/>
        <v>0.62167689161554196</v>
      </c>
      <c r="AB75" s="12">
        <v>45</v>
      </c>
      <c r="AC75" s="12">
        <f>AB75+H75</f>
        <v>257</v>
      </c>
      <c r="AD75" s="12">
        <f t="shared" si="41"/>
        <v>0.58144796380090502</v>
      </c>
      <c r="AE75" s="12">
        <v>0</v>
      </c>
      <c r="AF75" s="12">
        <f>+AE75+I75</f>
        <v>47</v>
      </c>
      <c r="AG75" s="12">
        <f t="shared" si="42"/>
        <v>1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t="s">
        <v>343</v>
      </c>
      <c r="AN75" t="s">
        <v>343</v>
      </c>
      <c r="AO75" t="s">
        <v>343</v>
      </c>
      <c r="AP75" t="s">
        <v>343</v>
      </c>
      <c r="AQ75" t="s">
        <v>343</v>
      </c>
      <c r="AR75" t="s">
        <v>343</v>
      </c>
      <c r="AS75" t="s">
        <v>343</v>
      </c>
      <c r="AT75" t="s">
        <v>305</v>
      </c>
      <c r="AU75" t="s">
        <v>305</v>
      </c>
      <c r="AV75" t="s">
        <v>305</v>
      </c>
      <c r="AW75" t="s">
        <v>305</v>
      </c>
      <c r="AX75" t="s">
        <v>305</v>
      </c>
      <c r="AY75" t="s">
        <v>305</v>
      </c>
      <c r="AZ75" t="s">
        <v>305</v>
      </c>
      <c r="BA75" t="s">
        <v>305</v>
      </c>
      <c r="BB75" t="s">
        <v>305</v>
      </c>
      <c r="BC75" t="s">
        <v>305</v>
      </c>
      <c r="BD75" t="s">
        <v>305</v>
      </c>
      <c r="BE75" t="s">
        <v>305</v>
      </c>
      <c r="BF75" t="s">
        <v>305</v>
      </c>
      <c r="BG75" t="s">
        <v>305</v>
      </c>
      <c r="BH75" t="s">
        <v>305</v>
      </c>
    </row>
    <row r="76" spans="1:60" x14ac:dyDescent="0.2">
      <c r="A76" s="187" t="s">
        <v>138</v>
      </c>
      <c r="B76" s="187" t="s">
        <v>397</v>
      </c>
      <c r="C76" s="12">
        <v>178</v>
      </c>
      <c r="D76" s="12">
        <v>9</v>
      </c>
      <c r="E76" s="12">
        <v>113</v>
      </c>
      <c r="F76" s="12">
        <v>56</v>
      </c>
      <c r="G76" s="12">
        <v>178</v>
      </c>
      <c r="H76" s="12">
        <v>9</v>
      </c>
      <c r="I76" s="12">
        <v>113</v>
      </c>
      <c r="J76" s="12">
        <v>56</v>
      </c>
      <c r="K76" s="12">
        <v>0</v>
      </c>
      <c r="L76" s="12">
        <v>0</v>
      </c>
      <c r="M76" s="12">
        <v>0</v>
      </c>
      <c r="N76" s="12">
        <v>0</v>
      </c>
      <c r="O76" s="134" t="s">
        <v>343</v>
      </c>
      <c r="P76" s="12" t="s">
        <v>138</v>
      </c>
      <c r="Q76" s="12" t="s">
        <v>139</v>
      </c>
      <c r="R76" s="12">
        <v>19</v>
      </c>
      <c r="S76" s="12">
        <f>R76+C76</f>
        <v>197</v>
      </c>
      <c r="T76" s="12">
        <v>0</v>
      </c>
      <c r="U76" s="12">
        <f>T76+D76</f>
        <v>9</v>
      </c>
      <c r="V76" s="12">
        <v>19</v>
      </c>
      <c r="W76" s="12">
        <f>V76+E76</f>
        <v>132</v>
      </c>
      <c r="X76" s="12">
        <v>0</v>
      </c>
      <c r="Y76" s="12">
        <v>0</v>
      </c>
      <c r="Z76" s="12">
        <f>Y76+G76</f>
        <v>178</v>
      </c>
      <c r="AA76" s="12">
        <f t="shared" si="40"/>
        <v>0.90355329949238583</v>
      </c>
      <c r="AB76" s="12">
        <v>0</v>
      </c>
      <c r="AC76" s="12">
        <f>AB76+H76</f>
        <v>9</v>
      </c>
      <c r="AD76" s="12">
        <f t="shared" si="41"/>
        <v>1</v>
      </c>
      <c r="AE76" s="12">
        <v>0</v>
      </c>
      <c r="AF76" s="12">
        <f>+AE76+I76</f>
        <v>113</v>
      </c>
      <c r="AG76" s="12">
        <f t="shared" si="42"/>
        <v>0.85606060606060608</v>
      </c>
      <c r="AH76" s="12">
        <v>0</v>
      </c>
      <c r="AI76" s="12">
        <v>19</v>
      </c>
      <c r="AJ76" s="12">
        <v>0</v>
      </c>
      <c r="AK76" s="12">
        <v>19</v>
      </c>
      <c r="AL76" s="12">
        <v>0</v>
      </c>
      <c r="AM76" t="s">
        <v>343</v>
      </c>
      <c r="AN76" t="s">
        <v>343</v>
      </c>
      <c r="AO76" t="s">
        <v>343</v>
      </c>
      <c r="AP76" t="s">
        <v>343</v>
      </c>
      <c r="AQ76" t="s">
        <v>343</v>
      </c>
      <c r="AR76" t="s">
        <v>343</v>
      </c>
      <c r="AS76" t="s">
        <v>343</v>
      </c>
      <c r="AT76" t="s">
        <v>305</v>
      </c>
      <c r="AU76" t="s">
        <v>305</v>
      </c>
      <c r="AV76" t="s">
        <v>305</v>
      </c>
      <c r="AW76" t="s">
        <v>305</v>
      </c>
      <c r="AX76" t="s">
        <v>305</v>
      </c>
      <c r="AY76" t="s">
        <v>305</v>
      </c>
      <c r="AZ76" t="s">
        <v>305</v>
      </c>
      <c r="BA76" t="s">
        <v>305</v>
      </c>
      <c r="BB76" t="s">
        <v>305</v>
      </c>
      <c r="BC76" t="s">
        <v>305</v>
      </c>
      <c r="BD76" t="s">
        <v>305</v>
      </c>
      <c r="BE76" t="s">
        <v>305</v>
      </c>
      <c r="BF76" t="s">
        <v>305</v>
      </c>
      <c r="BG76" t="s">
        <v>305</v>
      </c>
      <c r="BH76" t="s">
        <v>305</v>
      </c>
    </row>
    <row r="77" spans="1:60" x14ac:dyDescent="0.2">
      <c r="A77" s="187" t="s">
        <v>140</v>
      </c>
      <c r="B77" s="187" t="s">
        <v>397</v>
      </c>
      <c r="C77" s="12">
        <v>2639</v>
      </c>
      <c r="D77" s="12">
        <v>841</v>
      </c>
      <c r="E77" s="12">
        <v>1248</v>
      </c>
      <c r="F77" s="12">
        <v>550</v>
      </c>
      <c r="G77" s="12">
        <v>1422</v>
      </c>
      <c r="H77" s="12">
        <v>502</v>
      </c>
      <c r="I77" s="12">
        <v>649</v>
      </c>
      <c r="J77" s="12">
        <v>271</v>
      </c>
      <c r="K77" s="12">
        <v>1217</v>
      </c>
      <c r="L77" s="12">
        <v>339</v>
      </c>
      <c r="M77" s="12">
        <v>599</v>
      </c>
      <c r="N77" s="12">
        <v>279</v>
      </c>
      <c r="O77" s="134" t="s">
        <v>343</v>
      </c>
      <c r="P77" s="12" t="s">
        <v>140</v>
      </c>
      <c r="Q77" s="12" t="s">
        <v>141</v>
      </c>
      <c r="R77" s="12">
        <v>181</v>
      </c>
      <c r="S77" s="12">
        <f>R77+C77</f>
        <v>2820</v>
      </c>
      <c r="T77" s="12">
        <v>98</v>
      </c>
      <c r="U77" s="12">
        <f>T77+D77</f>
        <v>939</v>
      </c>
      <c r="V77" s="12">
        <v>0</v>
      </c>
      <c r="W77" s="12">
        <f>V77+E77</f>
        <v>1248</v>
      </c>
      <c r="X77" s="12">
        <v>83</v>
      </c>
      <c r="Y77" s="12">
        <v>98</v>
      </c>
      <c r="Z77" s="12">
        <f>Y77+G77</f>
        <v>1520</v>
      </c>
      <c r="AA77" s="12">
        <f t="shared" si="40"/>
        <v>0.53900709219858156</v>
      </c>
      <c r="AB77" s="12">
        <v>98</v>
      </c>
      <c r="AC77" s="12">
        <f>AB77+H77</f>
        <v>600</v>
      </c>
      <c r="AD77" s="12">
        <f t="shared" si="41"/>
        <v>0.63897763578274758</v>
      </c>
      <c r="AE77" s="12">
        <v>0</v>
      </c>
      <c r="AF77" s="12">
        <f>+AE77+I77</f>
        <v>649</v>
      </c>
      <c r="AG77" s="12">
        <f t="shared" si="42"/>
        <v>0.52003205128205132</v>
      </c>
      <c r="AH77" s="12">
        <v>0</v>
      </c>
      <c r="AI77" s="12">
        <v>83</v>
      </c>
      <c r="AJ77" s="12">
        <v>0</v>
      </c>
      <c r="AK77" s="12">
        <v>0</v>
      </c>
      <c r="AL77" s="12">
        <v>83</v>
      </c>
      <c r="AM77" t="s">
        <v>343</v>
      </c>
      <c r="AN77" t="s">
        <v>343</v>
      </c>
      <c r="AO77" t="s">
        <v>343</v>
      </c>
      <c r="AP77" t="s">
        <v>343</v>
      </c>
      <c r="AQ77" t="s">
        <v>343</v>
      </c>
      <c r="AR77" t="s">
        <v>343</v>
      </c>
      <c r="AS77" t="s">
        <v>343</v>
      </c>
      <c r="AT77" t="s">
        <v>305</v>
      </c>
      <c r="AU77" t="s">
        <v>305</v>
      </c>
      <c r="AV77" t="s">
        <v>305</v>
      </c>
      <c r="AW77" t="s">
        <v>305</v>
      </c>
      <c r="AX77" t="s">
        <v>305</v>
      </c>
      <c r="AY77" t="s">
        <v>305</v>
      </c>
      <c r="AZ77" t="s">
        <v>305</v>
      </c>
      <c r="BA77" t="s">
        <v>305</v>
      </c>
      <c r="BB77" t="s">
        <v>305</v>
      </c>
      <c r="BC77" t="s">
        <v>305</v>
      </c>
      <c r="BD77" t="s">
        <v>305</v>
      </c>
      <c r="BE77" t="s">
        <v>305</v>
      </c>
      <c r="BF77" t="s">
        <v>305</v>
      </c>
      <c r="BG77" t="s">
        <v>305</v>
      </c>
      <c r="BH77" t="s">
        <v>305</v>
      </c>
    </row>
    <row r="78" spans="1:60" x14ac:dyDescent="0.2">
      <c r="A78" s="187" t="s">
        <v>142</v>
      </c>
      <c r="B78" s="187" t="s">
        <v>397</v>
      </c>
      <c r="C78" s="12">
        <v>319</v>
      </c>
      <c r="D78" s="12">
        <v>185</v>
      </c>
      <c r="E78" s="12">
        <v>121</v>
      </c>
      <c r="F78" s="12">
        <v>13</v>
      </c>
      <c r="G78" s="12">
        <v>177</v>
      </c>
      <c r="H78" s="12">
        <v>85</v>
      </c>
      <c r="I78" s="12">
        <v>92</v>
      </c>
      <c r="J78" s="12">
        <v>0</v>
      </c>
      <c r="K78" s="12">
        <v>142</v>
      </c>
      <c r="L78" s="12">
        <v>100</v>
      </c>
      <c r="M78" s="12">
        <v>29</v>
      </c>
      <c r="N78" s="12">
        <v>13</v>
      </c>
      <c r="O78" s="134" t="s">
        <v>343</v>
      </c>
      <c r="P78" s="12" t="s">
        <v>142</v>
      </c>
      <c r="Q78" s="12" t="s">
        <v>143</v>
      </c>
      <c r="R78" s="12">
        <v>0</v>
      </c>
      <c r="S78" s="12">
        <f>R78+C78</f>
        <v>319</v>
      </c>
      <c r="T78" s="12">
        <v>0</v>
      </c>
      <c r="U78" s="12">
        <f>T78+D78</f>
        <v>185</v>
      </c>
      <c r="V78" s="12">
        <v>0</v>
      </c>
      <c r="W78" s="12">
        <f>V78+E78</f>
        <v>121</v>
      </c>
      <c r="X78" s="12">
        <v>0</v>
      </c>
      <c r="Y78" s="12">
        <v>0</v>
      </c>
      <c r="Z78" s="12">
        <f>Y78+G78</f>
        <v>177</v>
      </c>
      <c r="AA78" s="12">
        <f t="shared" si="40"/>
        <v>0.55485893416927901</v>
      </c>
      <c r="AB78" s="12">
        <v>0</v>
      </c>
      <c r="AC78" s="12">
        <f>AB78+H78</f>
        <v>85</v>
      </c>
      <c r="AD78" s="12">
        <f t="shared" si="41"/>
        <v>0.45945945945945948</v>
      </c>
      <c r="AE78" s="12">
        <v>0</v>
      </c>
      <c r="AF78" s="12">
        <f>+AE78+I78</f>
        <v>92</v>
      </c>
      <c r="AG78" s="12">
        <f t="shared" si="42"/>
        <v>0.76033057851239672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t="s">
        <v>343</v>
      </c>
      <c r="AN78" t="s">
        <v>343</v>
      </c>
      <c r="AO78" t="s">
        <v>343</v>
      </c>
      <c r="AP78" t="s">
        <v>343</v>
      </c>
      <c r="AQ78" t="s">
        <v>343</v>
      </c>
      <c r="AR78" t="s">
        <v>343</v>
      </c>
      <c r="AS78" t="s">
        <v>343</v>
      </c>
      <c r="AT78" t="s">
        <v>305</v>
      </c>
      <c r="AU78" t="s">
        <v>305</v>
      </c>
      <c r="AV78" t="s">
        <v>305</v>
      </c>
      <c r="AW78" t="s">
        <v>305</v>
      </c>
      <c r="AX78" t="s">
        <v>305</v>
      </c>
      <c r="AY78" t="s">
        <v>305</v>
      </c>
      <c r="AZ78" t="s">
        <v>305</v>
      </c>
      <c r="BA78" t="s">
        <v>305</v>
      </c>
      <c r="BB78" t="s">
        <v>305</v>
      </c>
      <c r="BC78" t="s">
        <v>305</v>
      </c>
      <c r="BD78" t="s">
        <v>305</v>
      </c>
      <c r="BE78" t="s">
        <v>305</v>
      </c>
      <c r="BF78" t="s">
        <v>305</v>
      </c>
      <c r="BG78" t="s">
        <v>305</v>
      </c>
      <c r="BH78" t="s">
        <v>305</v>
      </c>
    </row>
    <row r="79" spans="1:60" x14ac:dyDescent="0.2">
      <c r="A79" s="187" t="s">
        <v>398</v>
      </c>
      <c r="B79" s="18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4"/>
      <c r="P79" s="12"/>
      <c r="Q79" s="12"/>
      <c r="R79" s="12">
        <f t="shared" ref="R79:Z79" si="44">SUM(R75:R78)</f>
        <v>245</v>
      </c>
      <c r="S79" s="12">
        <f t="shared" si="44"/>
        <v>3825</v>
      </c>
      <c r="T79" s="12">
        <f t="shared" si="44"/>
        <v>143</v>
      </c>
      <c r="U79" s="12">
        <f t="shared" si="44"/>
        <v>1575</v>
      </c>
      <c r="V79" s="12">
        <f t="shared" si="44"/>
        <v>19</v>
      </c>
      <c r="W79" s="12">
        <f t="shared" si="44"/>
        <v>1548</v>
      </c>
      <c r="X79" s="12">
        <f t="shared" si="44"/>
        <v>83</v>
      </c>
      <c r="Y79" s="12">
        <f t="shared" si="44"/>
        <v>143</v>
      </c>
      <c r="Z79" s="12">
        <f t="shared" si="44"/>
        <v>2179</v>
      </c>
      <c r="AA79" s="12">
        <f t="shared" si="40"/>
        <v>0.56967320261437904</v>
      </c>
      <c r="AB79" s="12">
        <f>SUM(AB75:AB78)</f>
        <v>143</v>
      </c>
      <c r="AC79" s="12">
        <f>SUM(AC75:AC78)</f>
        <v>951</v>
      </c>
      <c r="AD79" s="12">
        <f t="shared" si="41"/>
        <v>0.6038095238095238</v>
      </c>
      <c r="AE79" s="12">
        <f>SUM(AE75:AE78)</f>
        <v>0</v>
      </c>
      <c r="AF79" s="12">
        <f>SUM(AF75:AF78)</f>
        <v>901</v>
      </c>
      <c r="AG79" s="12">
        <f t="shared" si="42"/>
        <v>0.58204134366925064</v>
      </c>
      <c r="AH79" s="12"/>
      <c r="AI79" s="12"/>
      <c r="AJ79" s="12"/>
      <c r="AK79" s="12"/>
      <c r="AL79" s="12"/>
    </row>
    <row r="80" spans="1:60" x14ac:dyDescent="0.2">
      <c r="A80" s="11" t="s">
        <v>144</v>
      </c>
      <c r="B80" s="11" t="s">
        <v>399</v>
      </c>
      <c r="C80" s="11">
        <v>13562</v>
      </c>
      <c r="D80" s="11">
        <v>2542</v>
      </c>
      <c r="E80" s="11">
        <v>7721</v>
      </c>
      <c r="F80" s="11">
        <v>3299</v>
      </c>
      <c r="G80" s="11">
        <v>1397</v>
      </c>
      <c r="H80" s="11">
        <v>121</v>
      </c>
      <c r="I80" s="11">
        <v>862</v>
      </c>
      <c r="J80" s="11">
        <v>414</v>
      </c>
      <c r="K80" s="11">
        <v>12165</v>
      </c>
      <c r="L80" s="11">
        <v>2421</v>
      </c>
      <c r="M80" s="11">
        <v>6859</v>
      </c>
      <c r="N80" s="11">
        <v>2885</v>
      </c>
      <c r="O80" s="134" t="s">
        <v>343</v>
      </c>
      <c r="P80" s="11" t="s">
        <v>144</v>
      </c>
      <c r="Q80" s="11" t="s">
        <v>145</v>
      </c>
      <c r="R80" s="11">
        <v>887</v>
      </c>
      <c r="S80" s="11">
        <f t="shared" ref="S80:S111" si="45">R80+C80</f>
        <v>14449</v>
      </c>
      <c r="T80" s="11">
        <v>510</v>
      </c>
      <c r="U80" s="11">
        <f t="shared" ref="U80:U111" si="46">T80+D80</f>
        <v>3052</v>
      </c>
      <c r="V80" s="11">
        <v>377</v>
      </c>
      <c r="W80" s="11">
        <f t="shared" ref="W80:W111" si="47">V80+E80</f>
        <v>8098</v>
      </c>
      <c r="X80" s="11">
        <v>0</v>
      </c>
      <c r="Y80" s="11">
        <v>0</v>
      </c>
      <c r="Z80" s="11">
        <f t="shared" ref="Z80:Z111" si="48">Y80+G80</f>
        <v>1397</v>
      </c>
      <c r="AA80" s="11">
        <f t="shared" si="40"/>
        <v>9.6684891688006092E-2</v>
      </c>
      <c r="AB80" s="11">
        <v>0</v>
      </c>
      <c r="AC80" s="11">
        <f t="shared" ref="AC80:AC111" si="49">AB80+H80</f>
        <v>121</v>
      </c>
      <c r="AD80" s="11">
        <f t="shared" si="41"/>
        <v>3.9646133682830931E-2</v>
      </c>
      <c r="AE80" s="11">
        <v>0</v>
      </c>
      <c r="AF80" s="11">
        <f t="shared" ref="AF80:AF111" si="50">+AE80+I80</f>
        <v>862</v>
      </c>
      <c r="AG80" s="11">
        <f t="shared" si="42"/>
        <v>0.10644603605828599</v>
      </c>
      <c r="AH80" s="11">
        <v>0</v>
      </c>
      <c r="AI80" s="11">
        <v>887</v>
      </c>
      <c r="AJ80" s="11">
        <v>510</v>
      </c>
      <c r="AK80" s="11">
        <v>377</v>
      </c>
      <c r="AL80" s="11">
        <v>0</v>
      </c>
      <c r="AM80" t="s">
        <v>343</v>
      </c>
      <c r="AN80" t="s">
        <v>343</v>
      </c>
      <c r="AO80" t="s">
        <v>343</v>
      </c>
      <c r="AP80" t="s">
        <v>343</v>
      </c>
      <c r="AQ80" t="s">
        <v>343</v>
      </c>
      <c r="AR80" t="s">
        <v>343</v>
      </c>
      <c r="AS80" t="s">
        <v>343</v>
      </c>
      <c r="AT80" t="s">
        <v>305</v>
      </c>
      <c r="AU80" t="s">
        <v>305</v>
      </c>
      <c r="AV80" t="s">
        <v>305</v>
      </c>
      <c r="AW80" t="s">
        <v>305</v>
      </c>
      <c r="AX80" t="s">
        <v>305</v>
      </c>
      <c r="AY80" t="s">
        <v>305</v>
      </c>
      <c r="AZ80" t="s">
        <v>305</v>
      </c>
      <c r="BA80" t="s">
        <v>305</v>
      </c>
      <c r="BB80" t="s">
        <v>305</v>
      </c>
      <c r="BC80" t="s">
        <v>305</v>
      </c>
      <c r="BD80" t="s">
        <v>305</v>
      </c>
      <c r="BE80" t="s">
        <v>305</v>
      </c>
      <c r="BF80" t="s">
        <v>305</v>
      </c>
      <c r="BG80" t="s">
        <v>305</v>
      </c>
      <c r="BH80" t="s">
        <v>305</v>
      </c>
    </row>
    <row r="81" spans="1:60" x14ac:dyDescent="0.2">
      <c r="A81" s="11" t="s">
        <v>146</v>
      </c>
      <c r="B81" s="11" t="s">
        <v>399</v>
      </c>
      <c r="C81" s="11">
        <v>6191</v>
      </c>
      <c r="D81" s="11">
        <v>2498</v>
      </c>
      <c r="E81" s="11">
        <v>3120</v>
      </c>
      <c r="F81" s="11">
        <v>573</v>
      </c>
      <c r="G81" s="11">
        <v>2929</v>
      </c>
      <c r="H81" s="11">
        <v>1295</v>
      </c>
      <c r="I81" s="11">
        <v>1295</v>
      </c>
      <c r="J81" s="11">
        <v>339</v>
      </c>
      <c r="K81" s="11">
        <v>3262</v>
      </c>
      <c r="L81" s="11">
        <v>1203</v>
      </c>
      <c r="M81" s="11">
        <v>1825</v>
      </c>
      <c r="N81" s="11">
        <v>234</v>
      </c>
      <c r="O81" s="134" t="s">
        <v>343</v>
      </c>
      <c r="P81" s="11" t="s">
        <v>146</v>
      </c>
      <c r="Q81" s="11" t="s">
        <v>147</v>
      </c>
      <c r="R81" s="11">
        <v>466</v>
      </c>
      <c r="S81" s="11">
        <f t="shared" si="45"/>
        <v>6657</v>
      </c>
      <c r="T81" s="11">
        <v>247</v>
      </c>
      <c r="U81" s="11">
        <f t="shared" si="46"/>
        <v>2745</v>
      </c>
      <c r="V81" s="11">
        <v>121</v>
      </c>
      <c r="W81" s="11">
        <f t="shared" si="47"/>
        <v>3241</v>
      </c>
      <c r="X81" s="11">
        <v>98</v>
      </c>
      <c r="Y81" s="11">
        <v>227</v>
      </c>
      <c r="Z81" s="11">
        <f t="shared" si="48"/>
        <v>3156</v>
      </c>
      <c r="AA81" s="11">
        <f t="shared" si="40"/>
        <v>0.47408742676881477</v>
      </c>
      <c r="AB81" s="11">
        <v>146</v>
      </c>
      <c r="AC81" s="11">
        <f t="shared" si="49"/>
        <v>1441</v>
      </c>
      <c r="AD81" s="11">
        <f t="shared" si="41"/>
        <v>0.52495446265938073</v>
      </c>
      <c r="AE81" s="11">
        <v>81</v>
      </c>
      <c r="AF81" s="11">
        <f t="shared" si="50"/>
        <v>1376</v>
      </c>
      <c r="AG81" s="11">
        <f t="shared" si="42"/>
        <v>0.42456032088861462</v>
      </c>
      <c r="AH81" s="11">
        <v>0</v>
      </c>
      <c r="AI81" s="11">
        <v>239</v>
      </c>
      <c r="AJ81" s="11">
        <v>101</v>
      </c>
      <c r="AK81" s="11">
        <v>40</v>
      </c>
      <c r="AL81" s="11">
        <v>98</v>
      </c>
      <c r="AM81" t="s">
        <v>343</v>
      </c>
      <c r="AN81" t="s">
        <v>343</v>
      </c>
      <c r="AO81" t="s">
        <v>343</v>
      </c>
      <c r="AP81" t="s">
        <v>343</v>
      </c>
      <c r="AQ81" t="s">
        <v>343</v>
      </c>
      <c r="AR81" t="s">
        <v>343</v>
      </c>
      <c r="AS81" t="s">
        <v>343</v>
      </c>
      <c r="AT81" t="s">
        <v>305</v>
      </c>
      <c r="AU81" t="s">
        <v>305</v>
      </c>
      <c r="AV81" t="s">
        <v>305</v>
      </c>
      <c r="AW81" t="s">
        <v>305</v>
      </c>
      <c r="AX81" t="s">
        <v>305</v>
      </c>
      <c r="AY81" t="s">
        <v>305</v>
      </c>
      <c r="AZ81" t="s">
        <v>305</v>
      </c>
      <c r="BA81" t="s">
        <v>305</v>
      </c>
      <c r="BB81" t="s">
        <v>305</v>
      </c>
      <c r="BC81" t="s">
        <v>305</v>
      </c>
      <c r="BD81" t="s">
        <v>305</v>
      </c>
      <c r="BE81" t="s">
        <v>305</v>
      </c>
      <c r="BF81" t="s">
        <v>305</v>
      </c>
      <c r="BG81" t="s">
        <v>305</v>
      </c>
      <c r="BH81" t="s">
        <v>305</v>
      </c>
    </row>
    <row r="82" spans="1:60" x14ac:dyDescent="0.2">
      <c r="A82" s="11" t="s">
        <v>148</v>
      </c>
      <c r="B82" s="11" t="s">
        <v>399</v>
      </c>
      <c r="C82" s="11">
        <v>11394</v>
      </c>
      <c r="D82" s="11">
        <v>4027</v>
      </c>
      <c r="E82" s="11">
        <v>6173</v>
      </c>
      <c r="F82" s="11">
        <v>1194</v>
      </c>
      <c r="G82" s="11">
        <v>3679</v>
      </c>
      <c r="H82" s="11">
        <v>1426</v>
      </c>
      <c r="I82" s="11">
        <v>1527</v>
      </c>
      <c r="J82" s="11">
        <v>726</v>
      </c>
      <c r="K82" s="11">
        <v>7715</v>
      </c>
      <c r="L82" s="11">
        <v>2601</v>
      </c>
      <c r="M82" s="11">
        <v>4646</v>
      </c>
      <c r="N82" s="11">
        <v>468</v>
      </c>
      <c r="O82" s="134" t="s">
        <v>343</v>
      </c>
      <c r="P82" s="11" t="s">
        <v>148</v>
      </c>
      <c r="Q82" s="11" t="s">
        <v>149</v>
      </c>
      <c r="R82" s="11">
        <v>1547</v>
      </c>
      <c r="S82" s="11">
        <f t="shared" si="45"/>
        <v>12941</v>
      </c>
      <c r="T82" s="11">
        <v>166</v>
      </c>
      <c r="U82" s="11">
        <f t="shared" si="46"/>
        <v>4193</v>
      </c>
      <c r="V82" s="11">
        <v>1292</v>
      </c>
      <c r="W82" s="11">
        <f t="shared" si="47"/>
        <v>7465</v>
      </c>
      <c r="X82" s="11">
        <v>89</v>
      </c>
      <c r="Y82" s="11">
        <v>811</v>
      </c>
      <c r="Z82" s="11">
        <f t="shared" si="48"/>
        <v>4490</v>
      </c>
      <c r="AA82" s="11">
        <f t="shared" si="40"/>
        <v>0.34695927671740978</v>
      </c>
      <c r="AB82" s="11">
        <v>97</v>
      </c>
      <c r="AC82" s="11">
        <f t="shared" si="49"/>
        <v>1523</v>
      </c>
      <c r="AD82" s="11">
        <f t="shared" si="41"/>
        <v>0.36322442165513952</v>
      </c>
      <c r="AE82" s="11">
        <v>714</v>
      </c>
      <c r="AF82" s="11">
        <f t="shared" si="50"/>
        <v>2241</v>
      </c>
      <c r="AG82" s="11">
        <f t="shared" si="42"/>
        <v>0.30020093770931011</v>
      </c>
      <c r="AH82" s="11">
        <v>0</v>
      </c>
      <c r="AI82" s="11">
        <v>736</v>
      </c>
      <c r="AJ82" s="11">
        <v>69</v>
      </c>
      <c r="AK82" s="11">
        <v>578</v>
      </c>
      <c r="AL82" s="11">
        <v>89</v>
      </c>
      <c r="AM82" t="s">
        <v>343</v>
      </c>
      <c r="AN82" t="s">
        <v>343</v>
      </c>
      <c r="AO82" t="s">
        <v>343</v>
      </c>
      <c r="AP82" t="s">
        <v>343</v>
      </c>
      <c r="AQ82" t="s">
        <v>343</v>
      </c>
      <c r="AR82" t="s">
        <v>343</v>
      </c>
      <c r="AS82" t="s">
        <v>343</v>
      </c>
      <c r="AT82" t="s">
        <v>305</v>
      </c>
      <c r="AU82" t="s">
        <v>305</v>
      </c>
      <c r="AV82" t="s">
        <v>305</v>
      </c>
      <c r="AW82" t="s">
        <v>305</v>
      </c>
      <c r="AX82" t="s">
        <v>305</v>
      </c>
      <c r="AY82" t="s">
        <v>305</v>
      </c>
      <c r="AZ82" t="s">
        <v>305</v>
      </c>
      <c r="BA82" t="s">
        <v>305</v>
      </c>
      <c r="BB82" t="s">
        <v>305</v>
      </c>
      <c r="BC82" t="s">
        <v>305</v>
      </c>
      <c r="BD82" t="s">
        <v>305</v>
      </c>
      <c r="BE82" t="s">
        <v>305</v>
      </c>
      <c r="BF82" t="s">
        <v>305</v>
      </c>
      <c r="BG82" t="s">
        <v>305</v>
      </c>
      <c r="BH82" t="s">
        <v>305</v>
      </c>
    </row>
    <row r="83" spans="1:60" x14ac:dyDescent="0.2">
      <c r="A83" s="11" t="s">
        <v>150</v>
      </c>
      <c r="B83" s="11" t="s">
        <v>399</v>
      </c>
      <c r="C83" s="11">
        <v>6308</v>
      </c>
      <c r="D83" s="11">
        <v>2384</v>
      </c>
      <c r="E83" s="11">
        <v>3586</v>
      </c>
      <c r="F83" s="11">
        <v>338</v>
      </c>
      <c r="G83" s="11">
        <v>2883</v>
      </c>
      <c r="H83" s="11">
        <v>1233</v>
      </c>
      <c r="I83" s="11">
        <v>1312</v>
      </c>
      <c r="J83" s="11">
        <v>338</v>
      </c>
      <c r="K83" s="11">
        <v>3425</v>
      </c>
      <c r="L83" s="11">
        <v>1151</v>
      </c>
      <c r="M83" s="11">
        <v>2274</v>
      </c>
      <c r="N83" s="11">
        <v>0</v>
      </c>
      <c r="O83" s="134" t="s">
        <v>343</v>
      </c>
      <c r="P83" s="11" t="s">
        <v>150</v>
      </c>
      <c r="Q83" s="11" t="s">
        <v>151</v>
      </c>
      <c r="R83" s="11">
        <v>541</v>
      </c>
      <c r="S83" s="11">
        <f t="shared" si="45"/>
        <v>6849</v>
      </c>
      <c r="T83" s="11">
        <v>108</v>
      </c>
      <c r="U83" s="11">
        <f t="shared" si="46"/>
        <v>2492</v>
      </c>
      <c r="V83" s="11">
        <v>311</v>
      </c>
      <c r="W83" s="11">
        <f t="shared" si="47"/>
        <v>3897</v>
      </c>
      <c r="X83" s="11">
        <v>122</v>
      </c>
      <c r="Y83" s="11">
        <v>315</v>
      </c>
      <c r="Z83" s="11">
        <f t="shared" si="48"/>
        <v>3198</v>
      </c>
      <c r="AA83" s="11">
        <f t="shared" si="40"/>
        <v>0.46692947875602275</v>
      </c>
      <c r="AB83" s="11">
        <v>0</v>
      </c>
      <c r="AC83" s="11">
        <f t="shared" si="49"/>
        <v>1233</v>
      </c>
      <c r="AD83" s="11">
        <f t="shared" si="41"/>
        <v>0.4947833065810594</v>
      </c>
      <c r="AE83" s="11">
        <v>244</v>
      </c>
      <c r="AF83" s="11">
        <f t="shared" si="50"/>
        <v>1556</v>
      </c>
      <c r="AG83" s="11">
        <f t="shared" si="42"/>
        <v>0.39928149858865797</v>
      </c>
      <c r="AH83" s="11">
        <v>71</v>
      </c>
      <c r="AI83" s="11">
        <v>226</v>
      </c>
      <c r="AJ83" s="11">
        <v>108</v>
      </c>
      <c r="AK83" s="11">
        <v>67</v>
      </c>
      <c r="AL83" s="11">
        <v>51</v>
      </c>
      <c r="AM83" t="s">
        <v>343</v>
      </c>
      <c r="AN83" t="s">
        <v>343</v>
      </c>
      <c r="AO83" t="s">
        <v>343</v>
      </c>
      <c r="AP83" t="s">
        <v>343</v>
      </c>
      <c r="AQ83" t="s">
        <v>343</v>
      </c>
      <c r="AR83" t="s">
        <v>343</v>
      </c>
      <c r="AS83" t="s">
        <v>343</v>
      </c>
      <c r="AT83" t="s">
        <v>305</v>
      </c>
      <c r="AU83" t="s">
        <v>305</v>
      </c>
      <c r="AV83" t="s">
        <v>305</v>
      </c>
      <c r="AW83" t="s">
        <v>305</v>
      </c>
      <c r="AX83" t="s">
        <v>305</v>
      </c>
      <c r="AY83" t="s">
        <v>305</v>
      </c>
      <c r="AZ83" t="s">
        <v>305</v>
      </c>
      <c r="BA83" t="s">
        <v>305</v>
      </c>
      <c r="BB83" t="s">
        <v>305</v>
      </c>
      <c r="BC83" t="s">
        <v>305</v>
      </c>
      <c r="BD83" t="s">
        <v>305</v>
      </c>
      <c r="BE83" t="s">
        <v>305</v>
      </c>
      <c r="BF83" t="s">
        <v>305</v>
      </c>
      <c r="BG83" t="s">
        <v>305</v>
      </c>
      <c r="BH83" t="s">
        <v>305</v>
      </c>
    </row>
    <row r="84" spans="1:60" x14ac:dyDescent="0.2">
      <c r="A84" s="11" t="s">
        <v>152</v>
      </c>
      <c r="B84" s="11" t="s">
        <v>399</v>
      </c>
      <c r="C84" s="11">
        <v>15810</v>
      </c>
      <c r="D84" s="11">
        <v>2302</v>
      </c>
      <c r="E84" s="11">
        <v>10718</v>
      </c>
      <c r="F84" s="11">
        <v>2790</v>
      </c>
      <c r="G84" s="11">
        <v>1671</v>
      </c>
      <c r="H84" s="11">
        <v>522</v>
      </c>
      <c r="I84" s="11">
        <v>947</v>
      </c>
      <c r="J84" s="11">
        <v>202</v>
      </c>
      <c r="K84" s="11">
        <v>14139</v>
      </c>
      <c r="L84" s="11">
        <v>1780</v>
      </c>
      <c r="M84" s="11">
        <v>9771</v>
      </c>
      <c r="N84" s="11">
        <v>2588</v>
      </c>
      <c r="O84" s="134" t="s">
        <v>343</v>
      </c>
      <c r="P84" s="11" t="s">
        <v>152</v>
      </c>
      <c r="Q84" s="11" t="s">
        <v>153</v>
      </c>
      <c r="R84" s="11">
        <v>1607</v>
      </c>
      <c r="S84" s="11">
        <f t="shared" si="45"/>
        <v>17417</v>
      </c>
      <c r="T84" s="11">
        <v>399</v>
      </c>
      <c r="U84" s="11">
        <f t="shared" si="46"/>
        <v>2701</v>
      </c>
      <c r="V84" s="11">
        <v>996</v>
      </c>
      <c r="W84" s="11">
        <f t="shared" si="47"/>
        <v>11714</v>
      </c>
      <c r="X84" s="11">
        <v>212</v>
      </c>
      <c r="Y84" s="11">
        <v>0</v>
      </c>
      <c r="Z84" s="11">
        <f t="shared" si="48"/>
        <v>1671</v>
      </c>
      <c r="AA84" s="11">
        <f t="shared" si="40"/>
        <v>9.5940747545501526E-2</v>
      </c>
      <c r="AB84" s="11">
        <v>0</v>
      </c>
      <c r="AC84" s="11">
        <f t="shared" si="49"/>
        <v>522</v>
      </c>
      <c r="AD84" s="11">
        <f t="shared" si="41"/>
        <v>0.19326175490559053</v>
      </c>
      <c r="AE84" s="11">
        <v>0</v>
      </c>
      <c r="AF84" s="11">
        <f t="shared" si="50"/>
        <v>947</v>
      </c>
      <c r="AG84" s="11">
        <f t="shared" si="42"/>
        <v>8.0843435205736724E-2</v>
      </c>
      <c r="AH84" s="11">
        <v>0</v>
      </c>
      <c r="AI84" s="11">
        <v>1607</v>
      </c>
      <c r="AJ84" s="11">
        <v>399</v>
      </c>
      <c r="AK84" s="11">
        <v>996</v>
      </c>
      <c r="AL84" s="11">
        <v>212</v>
      </c>
      <c r="AM84" t="s">
        <v>343</v>
      </c>
      <c r="AN84" t="s">
        <v>343</v>
      </c>
      <c r="AO84" t="s">
        <v>343</v>
      </c>
      <c r="AP84" t="s">
        <v>343</v>
      </c>
      <c r="AQ84" t="s">
        <v>343</v>
      </c>
      <c r="AR84" t="s">
        <v>343</v>
      </c>
      <c r="AS84" t="s">
        <v>343</v>
      </c>
      <c r="AT84" t="s">
        <v>305</v>
      </c>
      <c r="AU84" t="s">
        <v>305</v>
      </c>
      <c r="AV84" t="s">
        <v>305</v>
      </c>
      <c r="AW84" t="s">
        <v>305</v>
      </c>
      <c r="AX84" t="s">
        <v>305</v>
      </c>
      <c r="AY84" t="s">
        <v>305</v>
      </c>
      <c r="AZ84" t="s">
        <v>305</v>
      </c>
      <c r="BA84" t="s">
        <v>305</v>
      </c>
      <c r="BB84" t="s">
        <v>305</v>
      </c>
      <c r="BC84" t="s">
        <v>305</v>
      </c>
      <c r="BD84" t="s">
        <v>305</v>
      </c>
      <c r="BE84" t="s">
        <v>305</v>
      </c>
      <c r="BF84" t="s">
        <v>305</v>
      </c>
      <c r="BG84" t="s">
        <v>305</v>
      </c>
      <c r="BH84" t="s">
        <v>305</v>
      </c>
    </row>
    <row r="85" spans="1:60" x14ac:dyDescent="0.2">
      <c r="A85" s="11" t="s">
        <v>154</v>
      </c>
      <c r="B85" s="11" t="s">
        <v>399</v>
      </c>
      <c r="C85" s="11">
        <v>18883</v>
      </c>
      <c r="D85" s="11">
        <v>5124</v>
      </c>
      <c r="E85" s="11">
        <v>8995</v>
      </c>
      <c r="F85" s="11">
        <v>4764</v>
      </c>
      <c r="G85" s="11">
        <v>238</v>
      </c>
      <c r="H85" s="11">
        <v>70</v>
      </c>
      <c r="I85" s="11">
        <v>168</v>
      </c>
      <c r="J85" s="11">
        <v>0</v>
      </c>
      <c r="K85" s="11">
        <v>18645</v>
      </c>
      <c r="L85" s="11">
        <v>5054</v>
      </c>
      <c r="M85" s="11">
        <v>8827</v>
      </c>
      <c r="N85" s="11">
        <v>4764</v>
      </c>
      <c r="O85" s="134" t="s">
        <v>343</v>
      </c>
      <c r="P85" s="11" t="s">
        <v>154</v>
      </c>
      <c r="Q85" s="11" t="s">
        <v>155</v>
      </c>
      <c r="R85" s="11">
        <v>782</v>
      </c>
      <c r="S85" s="11">
        <f t="shared" si="45"/>
        <v>19665</v>
      </c>
      <c r="T85" s="11">
        <v>143</v>
      </c>
      <c r="U85" s="11">
        <f t="shared" si="46"/>
        <v>5267</v>
      </c>
      <c r="V85" s="11">
        <v>639</v>
      </c>
      <c r="W85" s="11">
        <f t="shared" si="47"/>
        <v>9634</v>
      </c>
      <c r="X85" s="11">
        <v>0</v>
      </c>
      <c r="Y85" s="11">
        <v>0</v>
      </c>
      <c r="Z85" s="11">
        <f t="shared" si="48"/>
        <v>238</v>
      </c>
      <c r="AA85" s="11">
        <f t="shared" si="40"/>
        <v>1.2102720569539791E-2</v>
      </c>
      <c r="AB85" s="11">
        <v>0</v>
      </c>
      <c r="AC85" s="11">
        <f t="shared" si="49"/>
        <v>70</v>
      </c>
      <c r="AD85" s="11">
        <f t="shared" si="41"/>
        <v>1.3290298082399848E-2</v>
      </c>
      <c r="AE85" s="11">
        <v>0</v>
      </c>
      <c r="AF85" s="11">
        <f t="shared" si="50"/>
        <v>168</v>
      </c>
      <c r="AG85" s="11">
        <f t="shared" si="42"/>
        <v>1.7438239568195974E-2</v>
      </c>
      <c r="AH85" s="11">
        <v>0</v>
      </c>
      <c r="AI85" s="11">
        <v>782</v>
      </c>
      <c r="AJ85" s="11">
        <v>143</v>
      </c>
      <c r="AK85" s="11">
        <v>639</v>
      </c>
      <c r="AL85" s="11">
        <v>0</v>
      </c>
      <c r="AM85" t="s">
        <v>343</v>
      </c>
      <c r="AN85" t="s">
        <v>343</v>
      </c>
      <c r="AO85" t="s">
        <v>343</v>
      </c>
      <c r="AP85" t="s">
        <v>343</v>
      </c>
      <c r="AQ85" t="s">
        <v>343</v>
      </c>
      <c r="AR85" t="s">
        <v>343</v>
      </c>
      <c r="AS85" t="s">
        <v>343</v>
      </c>
      <c r="AT85" t="s">
        <v>305</v>
      </c>
      <c r="AU85" t="s">
        <v>305</v>
      </c>
      <c r="AV85" t="s">
        <v>305</v>
      </c>
      <c r="AW85" t="s">
        <v>305</v>
      </c>
      <c r="AX85" t="s">
        <v>305</v>
      </c>
      <c r="AY85" t="s">
        <v>305</v>
      </c>
      <c r="AZ85" t="s">
        <v>305</v>
      </c>
      <c r="BA85" t="s">
        <v>305</v>
      </c>
      <c r="BB85" t="s">
        <v>305</v>
      </c>
      <c r="BC85" t="s">
        <v>305</v>
      </c>
      <c r="BD85" t="s">
        <v>305</v>
      </c>
      <c r="BE85" t="s">
        <v>305</v>
      </c>
      <c r="BF85" t="s">
        <v>305</v>
      </c>
      <c r="BG85" t="s">
        <v>305</v>
      </c>
      <c r="BH85" t="s">
        <v>305</v>
      </c>
    </row>
    <row r="86" spans="1:60" x14ac:dyDescent="0.2">
      <c r="A86" s="11" t="s">
        <v>156</v>
      </c>
      <c r="B86" s="11" t="s">
        <v>399</v>
      </c>
      <c r="C86" s="11">
        <v>12111</v>
      </c>
      <c r="D86" s="11">
        <v>2447</v>
      </c>
      <c r="E86" s="11">
        <v>7126</v>
      </c>
      <c r="F86" s="11">
        <v>2538</v>
      </c>
      <c r="G86" s="11">
        <v>344</v>
      </c>
      <c r="H86" s="11">
        <v>0</v>
      </c>
      <c r="I86" s="11">
        <v>344</v>
      </c>
      <c r="J86" s="11">
        <v>0</v>
      </c>
      <c r="K86" s="11">
        <v>11767</v>
      </c>
      <c r="L86" s="11">
        <v>2447</v>
      </c>
      <c r="M86" s="11">
        <v>6782</v>
      </c>
      <c r="N86" s="11">
        <v>2538</v>
      </c>
      <c r="O86" s="134" t="s">
        <v>343</v>
      </c>
      <c r="P86" s="11" t="s">
        <v>156</v>
      </c>
      <c r="Q86" s="11" t="s">
        <v>157</v>
      </c>
      <c r="R86" s="11">
        <v>2387</v>
      </c>
      <c r="S86" s="11">
        <f t="shared" si="45"/>
        <v>14498</v>
      </c>
      <c r="T86" s="11">
        <v>286</v>
      </c>
      <c r="U86" s="11">
        <f t="shared" si="46"/>
        <v>2733</v>
      </c>
      <c r="V86" s="11">
        <v>1417</v>
      </c>
      <c r="W86" s="11">
        <f t="shared" si="47"/>
        <v>8543</v>
      </c>
      <c r="X86" s="11">
        <v>684</v>
      </c>
      <c r="Y86" s="11">
        <v>241</v>
      </c>
      <c r="Z86" s="11">
        <f t="shared" si="48"/>
        <v>585</v>
      </c>
      <c r="AA86" s="11">
        <f t="shared" si="40"/>
        <v>4.0350393157676918E-2</v>
      </c>
      <c r="AB86" s="11">
        <v>0</v>
      </c>
      <c r="AC86" s="11">
        <f t="shared" si="49"/>
        <v>0</v>
      </c>
      <c r="AD86" s="11">
        <f t="shared" si="41"/>
        <v>0</v>
      </c>
      <c r="AE86" s="11">
        <v>241</v>
      </c>
      <c r="AF86" s="11">
        <f t="shared" si="50"/>
        <v>585</v>
      </c>
      <c r="AG86" s="11">
        <f t="shared" si="42"/>
        <v>6.8477115767294858E-2</v>
      </c>
      <c r="AH86" s="11">
        <v>0</v>
      </c>
      <c r="AI86" s="11">
        <v>2146</v>
      </c>
      <c r="AJ86" s="11">
        <v>286</v>
      </c>
      <c r="AK86" s="11">
        <v>1176</v>
      </c>
      <c r="AL86" s="11">
        <v>684</v>
      </c>
      <c r="AM86" t="s">
        <v>343</v>
      </c>
      <c r="AN86" t="s">
        <v>343</v>
      </c>
      <c r="AO86" t="s">
        <v>343</v>
      </c>
      <c r="AP86" t="s">
        <v>343</v>
      </c>
      <c r="AQ86" t="s">
        <v>343</v>
      </c>
      <c r="AR86" t="s">
        <v>343</v>
      </c>
      <c r="AS86" t="s">
        <v>343</v>
      </c>
      <c r="AT86" t="s">
        <v>305</v>
      </c>
      <c r="AU86" t="s">
        <v>305</v>
      </c>
      <c r="AV86" t="s">
        <v>305</v>
      </c>
      <c r="AW86" t="s">
        <v>305</v>
      </c>
      <c r="AX86" t="s">
        <v>305</v>
      </c>
      <c r="AY86" t="s">
        <v>305</v>
      </c>
      <c r="AZ86" t="s">
        <v>305</v>
      </c>
      <c r="BA86" t="s">
        <v>305</v>
      </c>
      <c r="BB86" t="s">
        <v>305</v>
      </c>
      <c r="BC86" t="s">
        <v>305</v>
      </c>
      <c r="BD86" t="s">
        <v>305</v>
      </c>
      <c r="BE86" t="s">
        <v>305</v>
      </c>
      <c r="BF86" t="s">
        <v>305</v>
      </c>
      <c r="BG86" t="s">
        <v>305</v>
      </c>
      <c r="BH86" t="s">
        <v>305</v>
      </c>
    </row>
    <row r="87" spans="1:60" x14ac:dyDescent="0.2">
      <c r="A87" s="11" t="s">
        <v>158</v>
      </c>
      <c r="B87" s="11" t="s">
        <v>399</v>
      </c>
      <c r="C87" s="11">
        <v>17250</v>
      </c>
      <c r="D87" s="11">
        <v>4705</v>
      </c>
      <c r="E87" s="11">
        <v>8273</v>
      </c>
      <c r="F87" s="11">
        <v>4272</v>
      </c>
      <c r="G87" s="11">
        <v>772</v>
      </c>
      <c r="H87" s="11">
        <v>584</v>
      </c>
      <c r="I87" s="11">
        <v>188</v>
      </c>
      <c r="J87" s="11">
        <v>0</v>
      </c>
      <c r="K87" s="11">
        <v>16478</v>
      </c>
      <c r="L87" s="11">
        <v>4121</v>
      </c>
      <c r="M87" s="11">
        <v>8085</v>
      </c>
      <c r="N87" s="11">
        <v>4272</v>
      </c>
      <c r="O87" s="134" t="s">
        <v>343</v>
      </c>
      <c r="P87" s="11" t="s">
        <v>158</v>
      </c>
      <c r="Q87" s="11" t="s">
        <v>159</v>
      </c>
      <c r="R87" s="11">
        <v>2127</v>
      </c>
      <c r="S87" s="11">
        <f t="shared" si="45"/>
        <v>19377</v>
      </c>
      <c r="T87" s="11">
        <v>296</v>
      </c>
      <c r="U87" s="11">
        <f t="shared" si="46"/>
        <v>5001</v>
      </c>
      <c r="V87" s="11">
        <v>1367</v>
      </c>
      <c r="W87" s="11">
        <f t="shared" si="47"/>
        <v>9640</v>
      </c>
      <c r="X87" s="11">
        <v>464</v>
      </c>
      <c r="Y87" s="11">
        <v>0</v>
      </c>
      <c r="Z87" s="11">
        <f t="shared" si="48"/>
        <v>772</v>
      </c>
      <c r="AA87" s="11">
        <f t="shared" si="40"/>
        <v>3.9841048665944158E-2</v>
      </c>
      <c r="AB87" s="11">
        <v>0</v>
      </c>
      <c r="AC87" s="11">
        <f t="shared" si="49"/>
        <v>584</v>
      </c>
      <c r="AD87" s="11">
        <f t="shared" si="41"/>
        <v>0.11677664467106579</v>
      </c>
      <c r="AE87" s="11">
        <v>0</v>
      </c>
      <c r="AF87" s="11">
        <f t="shared" si="50"/>
        <v>188</v>
      </c>
      <c r="AG87" s="11">
        <f t="shared" si="42"/>
        <v>1.9502074688796681E-2</v>
      </c>
      <c r="AH87" s="11">
        <v>0</v>
      </c>
      <c r="AI87" s="11">
        <v>2127</v>
      </c>
      <c r="AJ87" s="11">
        <v>296</v>
      </c>
      <c r="AK87" s="11">
        <v>1367</v>
      </c>
      <c r="AL87" s="11">
        <v>464</v>
      </c>
      <c r="AM87" t="s">
        <v>343</v>
      </c>
      <c r="AN87" t="s">
        <v>343</v>
      </c>
      <c r="AO87" t="s">
        <v>343</v>
      </c>
      <c r="AP87" t="s">
        <v>343</v>
      </c>
      <c r="AQ87" t="s">
        <v>343</v>
      </c>
      <c r="AR87" t="s">
        <v>343</v>
      </c>
      <c r="AS87" t="s">
        <v>343</v>
      </c>
      <c r="AT87" t="s">
        <v>305</v>
      </c>
      <c r="AU87" t="s">
        <v>305</v>
      </c>
      <c r="AV87" t="s">
        <v>305</v>
      </c>
      <c r="AW87" t="s">
        <v>305</v>
      </c>
      <c r="AX87" t="s">
        <v>305</v>
      </c>
      <c r="AY87" t="s">
        <v>305</v>
      </c>
      <c r="AZ87" t="s">
        <v>305</v>
      </c>
      <c r="BA87" t="s">
        <v>305</v>
      </c>
      <c r="BB87" t="s">
        <v>305</v>
      </c>
      <c r="BC87" t="s">
        <v>305</v>
      </c>
      <c r="BD87" t="s">
        <v>305</v>
      </c>
      <c r="BE87" t="s">
        <v>305</v>
      </c>
      <c r="BF87" t="s">
        <v>305</v>
      </c>
      <c r="BG87" t="s">
        <v>305</v>
      </c>
      <c r="BH87" t="s">
        <v>305</v>
      </c>
    </row>
    <row r="88" spans="1:60" x14ac:dyDescent="0.2">
      <c r="A88" s="11" t="s">
        <v>160</v>
      </c>
      <c r="B88" s="11" t="s">
        <v>399</v>
      </c>
      <c r="C88" s="11">
        <v>10517</v>
      </c>
      <c r="D88" s="11">
        <v>4358</v>
      </c>
      <c r="E88" s="11">
        <v>4879</v>
      </c>
      <c r="F88" s="11">
        <v>1280</v>
      </c>
      <c r="G88" s="11">
        <v>3049</v>
      </c>
      <c r="H88" s="11">
        <v>1465</v>
      </c>
      <c r="I88" s="11">
        <v>1335</v>
      </c>
      <c r="J88" s="11">
        <v>249</v>
      </c>
      <c r="K88" s="11">
        <v>7468</v>
      </c>
      <c r="L88" s="11">
        <v>2893</v>
      </c>
      <c r="M88" s="11">
        <v>3544</v>
      </c>
      <c r="N88" s="11">
        <v>1031</v>
      </c>
      <c r="O88" s="134" t="s">
        <v>343</v>
      </c>
      <c r="P88" s="11" t="s">
        <v>160</v>
      </c>
      <c r="Q88" s="11" t="s">
        <v>161</v>
      </c>
      <c r="R88" s="11">
        <v>1252</v>
      </c>
      <c r="S88" s="11">
        <f t="shared" si="45"/>
        <v>11769</v>
      </c>
      <c r="T88" s="11">
        <v>346</v>
      </c>
      <c r="U88" s="11">
        <f t="shared" si="46"/>
        <v>4704</v>
      </c>
      <c r="V88" s="11">
        <v>613</v>
      </c>
      <c r="W88" s="11">
        <f t="shared" si="47"/>
        <v>5492</v>
      </c>
      <c r="X88" s="11">
        <v>293</v>
      </c>
      <c r="Y88" s="11">
        <v>275</v>
      </c>
      <c r="Z88" s="11">
        <f t="shared" si="48"/>
        <v>3324</v>
      </c>
      <c r="AA88" s="11">
        <f t="shared" si="40"/>
        <v>0.2824369105276574</v>
      </c>
      <c r="AB88" s="11">
        <v>275</v>
      </c>
      <c r="AC88" s="11">
        <f t="shared" si="49"/>
        <v>1740</v>
      </c>
      <c r="AD88" s="11">
        <f t="shared" si="41"/>
        <v>0.36989795918367346</v>
      </c>
      <c r="AE88" s="11">
        <v>0</v>
      </c>
      <c r="AF88" s="11">
        <f t="shared" si="50"/>
        <v>1335</v>
      </c>
      <c r="AG88" s="11">
        <f t="shared" si="42"/>
        <v>0.24308084486525855</v>
      </c>
      <c r="AH88" s="11">
        <v>0</v>
      </c>
      <c r="AI88" s="11">
        <v>977</v>
      </c>
      <c r="AJ88" s="11">
        <v>71</v>
      </c>
      <c r="AK88" s="11">
        <v>613</v>
      </c>
      <c r="AL88" s="11">
        <v>293</v>
      </c>
      <c r="AM88" t="s">
        <v>343</v>
      </c>
      <c r="AN88" t="s">
        <v>343</v>
      </c>
      <c r="AO88" t="s">
        <v>343</v>
      </c>
      <c r="AP88" t="s">
        <v>343</v>
      </c>
      <c r="AQ88" t="s">
        <v>343</v>
      </c>
      <c r="AR88" t="s">
        <v>343</v>
      </c>
      <c r="AS88" t="s">
        <v>343</v>
      </c>
      <c r="AT88" t="s">
        <v>305</v>
      </c>
      <c r="AU88" t="s">
        <v>305</v>
      </c>
      <c r="AV88" t="s">
        <v>305</v>
      </c>
      <c r="AW88" t="s">
        <v>305</v>
      </c>
      <c r="AX88" t="s">
        <v>305</v>
      </c>
      <c r="AY88" t="s">
        <v>305</v>
      </c>
      <c r="AZ88" t="s">
        <v>305</v>
      </c>
      <c r="BA88" t="s">
        <v>305</v>
      </c>
      <c r="BB88" t="s">
        <v>305</v>
      </c>
      <c r="BC88" t="s">
        <v>305</v>
      </c>
      <c r="BD88" t="s">
        <v>305</v>
      </c>
      <c r="BE88" t="s">
        <v>305</v>
      </c>
      <c r="BF88" t="s">
        <v>305</v>
      </c>
      <c r="BG88" t="s">
        <v>305</v>
      </c>
      <c r="BH88" t="s">
        <v>305</v>
      </c>
    </row>
    <row r="89" spans="1:60" x14ac:dyDescent="0.2">
      <c r="A89" s="11" t="s">
        <v>162</v>
      </c>
      <c r="B89" s="11" t="s">
        <v>399</v>
      </c>
      <c r="C89" s="11">
        <v>13177</v>
      </c>
      <c r="D89" s="11">
        <v>3623</v>
      </c>
      <c r="E89" s="11">
        <v>7973</v>
      </c>
      <c r="F89" s="11">
        <v>1581</v>
      </c>
      <c r="G89" s="11">
        <v>3561</v>
      </c>
      <c r="H89" s="11">
        <v>1892</v>
      </c>
      <c r="I89" s="11">
        <v>1455</v>
      </c>
      <c r="J89" s="11">
        <v>214</v>
      </c>
      <c r="K89" s="11">
        <v>9616</v>
      </c>
      <c r="L89" s="11">
        <v>1731</v>
      </c>
      <c r="M89" s="11">
        <v>6518</v>
      </c>
      <c r="N89" s="11">
        <v>1367</v>
      </c>
      <c r="O89" s="134" t="s">
        <v>343</v>
      </c>
      <c r="P89" s="11" t="s">
        <v>162</v>
      </c>
      <c r="Q89" s="11" t="s">
        <v>163</v>
      </c>
      <c r="R89" s="11">
        <v>2439</v>
      </c>
      <c r="S89" s="11">
        <f t="shared" si="45"/>
        <v>15616</v>
      </c>
      <c r="T89" s="11">
        <v>966</v>
      </c>
      <c r="U89" s="11">
        <f t="shared" si="46"/>
        <v>4589</v>
      </c>
      <c r="V89" s="11">
        <v>1204</v>
      </c>
      <c r="W89" s="11">
        <f t="shared" si="47"/>
        <v>9177</v>
      </c>
      <c r="X89" s="11">
        <v>269</v>
      </c>
      <c r="Y89" s="11">
        <v>627</v>
      </c>
      <c r="Z89" s="11">
        <f t="shared" si="48"/>
        <v>4188</v>
      </c>
      <c r="AA89" s="11">
        <f t="shared" si="40"/>
        <v>0.26818647540983609</v>
      </c>
      <c r="AB89" s="11">
        <v>479</v>
      </c>
      <c r="AC89" s="11">
        <f t="shared" si="49"/>
        <v>2371</v>
      </c>
      <c r="AD89" s="11">
        <f t="shared" si="41"/>
        <v>0.51667029853998692</v>
      </c>
      <c r="AE89" s="11">
        <v>148</v>
      </c>
      <c r="AF89" s="11">
        <f t="shared" si="50"/>
        <v>1603</v>
      </c>
      <c r="AG89" s="11">
        <f t="shared" si="42"/>
        <v>0.17467581998474446</v>
      </c>
      <c r="AH89" s="11">
        <v>0</v>
      </c>
      <c r="AI89" s="11">
        <v>1812</v>
      </c>
      <c r="AJ89" s="11">
        <v>487</v>
      </c>
      <c r="AK89" s="11">
        <v>1056</v>
      </c>
      <c r="AL89" s="11">
        <v>269</v>
      </c>
      <c r="AM89" t="s">
        <v>343</v>
      </c>
      <c r="AN89" t="s">
        <v>343</v>
      </c>
      <c r="AO89" t="s">
        <v>343</v>
      </c>
      <c r="AP89" t="s">
        <v>343</v>
      </c>
      <c r="AQ89" t="s">
        <v>343</v>
      </c>
      <c r="AR89" t="s">
        <v>343</v>
      </c>
      <c r="AS89" t="s">
        <v>343</v>
      </c>
      <c r="AT89" t="s">
        <v>305</v>
      </c>
      <c r="AU89" t="s">
        <v>305</v>
      </c>
      <c r="AV89" t="s">
        <v>305</v>
      </c>
      <c r="AW89" t="s">
        <v>305</v>
      </c>
      <c r="AX89" t="s">
        <v>305</v>
      </c>
      <c r="AY89" t="s">
        <v>305</v>
      </c>
      <c r="AZ89" t="s">
        <v>305</v>
      </c>
      <c r="BA89" t="s">
        <v>305</v>
      </c>
      <c r="BB89" t="s">
        <v>305</v>
      </c>
      <c r="BC89" t="s">
        <v>305</v>
      </c>
      <c r="BD89" t="s">
        <v>305</v>
      </c>
      <c r="BE89" t="s">
        <v>305</v>
      </c>
      <c r="BF89" t="s">
        <v>305</v>
      </c>
      <c r="BG89" t="s">
        <v>305</v>
      </c>
      <c r="BH89" t="s">
        <v>305</v>
      </c>
    </row>
    <row r="90" spans="1:60" x14ac:dyDescent="0.2">
      <c r="A90" s="11" t="s">
        <v>164</v>
      </c>
      <c r="B90" s="11" t="s">
        <v>399</v>
      </c>
      <c r="C90" s="11">
        <v>8750</v>
      </c>
      <c r="D90" s="11">
        <v>4878</v>
      </c>
      <c r="E90" s="11">
        <v>2817</v>
      </c>
      <c r="F90" s="11">
        <v>1055</v>
      </c>
      <c r="G90" s="11">
        <v>4333</v>
      </c>
      <c r="H90" s="11">
        <v>3242</v>
      </c>
      <c r="I90" s="11">
        <v>789</v>
      </c>
      <c r="J90" s="11">
        <v>302</v>
      </c>
      <c r="K90" s="11">
        <v>4417</v>
      </c>
      <c r="L90" s="11">
        <v>1636</v>
      </c>
      <c r="M90" s="11">
        <v>2028</v>
      </c>
      <c r="N90" s="11">
        <v>753</v>
      </c>
      <c r="O90" s="134" t="s">
        <v>343</v>
      </c>
      <c r="P90" s="11" t="s">
        <v>164</v>
      </c>
      <c r="Q90" s="11" t="s">
        <v>165</v>
      </c>
      <c r="R90" s="11">
        <v>1459</v>
      </c>
      <c r="S90" s="11">
        <f t="shared" si="45"/>
        <v>10209</v>
      </c>
      <c r="T90" s="11">
        <v>345</v>
      </c>
      <c r="U90" s="11">
        <f t="shared" si="46"/>
        <v>5223</v>
      </c>
      <c r="V90" s="11">
        <v>900</v>
      </c>
      <c r="W90" s="11">
        <f t="shared" si="47"/>
        <v>3717</v>
      </c>
      <c r="X90" s="11">
        <v>214</v>
      </c>
      <c r="Y90" s="11">
        <v>86</v>
      </c>
      <c r="Z90" s="11">
        <f t="shared" si="48"/>
        <v>4419</v>
      </c>
      <c r="AA90" s="11">
        <f t="shared" si="40"/>
        <v>0.43285336467822511</v>
      </c>
      <c r="AB90" s="11">
        <v>86</v>
      </c>
      <c r="AC90" s="11">
        <f t="shared" si="49"/>
        <v>3328</v>
      </c>
      <c r="AD90" s="11">
        <f t="shared" si="41"/>
        <v>0.63718169634309785</v>
      </c>
      <c r="AE90" s="11">
        <v>0</v>
      </c>
      <c r="AF90" s="11">
        <f t="shared" si="50"/>
        <v>789</v>
      </c>
      <c r="AG90" s="11">
        <f t="shared" si="42"/>
        <v>0.21226795803066989</v>
      </c>
      <c r="AH90" s="11">
        <v>0</v>
      </c>
      <c r="AI90" s="11">
        <v>1373</v>
      </c>
      <c r="AJ90" s="11">
        <v>259</v>
      </c>
      <c r="AK90" s="11">
        <v>900</v>
      </c>
      <c r="AL90" s="11">
        <v>214</v>
      </c>
      <c r="AM90" t="s">
        <v>343</v>
      </c>
      <c r="AN90" t="s">
        <v>343</v>
      </c>
      <c r="AO90" t="s">
        <v>343</v>
      </c>
      <c r="AP90" t="s">
        <v>343</v>
      </c>
      <c r="AQ90" t="s">
        <v>343</v>
      </c>
      <c r="AR90" t="s">
        <v>343</v>
      </c>
      <c r="AS90" t="s">
        <v>343</v>
      </c>
      <c r="AT90" t="s">
        <v>305</v>
      </c>
      <c r="AU90" t="s">
        <v>305</v>
      </c>
      <c r="AV90" t="s">
        <v>305</v>
      </c>
      <c r="AW90" t="s">
        <v>305</v>
      </c>
      <c r="AX90" t="s">
        <v>305</v>
      </c>
      <c r="AY90" t="s">
        <v>305</v>
      </c>
      <c r="AZ90" t="s">
        <v>305</v>
      </c>
      <c r="BA90" t="s">
        <v>305</v>
      </c>
      <c r="BB90" t="s">
        <v>305</v>
      </c>
      <c r="BC90" t="s">
        <v>305</v>
      </c>
      <c r="BD90" t="s">
        <v>305</v>
      </c>
      <c r="BE90" t="s">
        <v>305</v>
      </c>
      <c r="BF90" t="s">
        <v>305</v>
      </c>
      <c r="BG90" t="s">
        <v>305</v>
      </c>
      <c r="BH90" t="s">
        <v>305</v>
      </c>
    </row>
    <row r="91" spans="1:60" x14ac:dyDescent="0.2">
      <c r="A91" s="11" t="s">
        <v>166</v>
      </c>
      <c r="B91" s="11" t="s">
        <v>399</v>
      </c>
      <c r="C91" s="11">
        <v>20425</v>
      </c>
      <c r="D91" s="11">
        <v>10466</v>
      </c>
      <c r="E91" s="11">
        <v>7558</v>
      </c>
      <c r="F91" s="11">
        <v>2401</v>
      </c>
      <c r="G91" s="11">
        <v>11179</v>
      </c>
      <c r="H91" s="11">
        <v>5275</v>
      </c>
      <c r="I91" s="11">
        <v>4871</v>
      </c>
      <c r="J91" s="11">
        <v>1033</v>
      </c>
      <c r="K91" s="11">
        <v>9246</v>
      </c>
      <c r="L91" s="11">
        <v>5191</v>
      </c>
      <c r="M91" s="11">
        <v>2687</v>
      </c>
      <c r="N91" s="11">
        <v>1368</v>
      </c>
      <c r="O91" s="134" t="s">
        <v>343</v>
      </c>
      <c r="P91" s="11" t="s">
        <v>166</v>
      </c>
      <c r="Q91" s="11" t="s">
        <v>167</v>
      </c>
      <c r="R91" s="11">
        <v>1218</v>
      </c>
      <c r="S91" s="11">
        <f t="shared" si="45"/>
        <v>21643</v>
      </c>
      <c r="T91" s="11">
        <v>217</v>
      </c>
      <c r="U91" s="11">
        <f t="shared" si="46"/>
        <v>10683</v>
      </c>
      <c r="V91" s="11">
        <v>679</v>
      </c>
      <c r="W91" s="11">
        <f t="shared" si="47"/>
        <v>8237</v>
      </c>
      <c r="X91" s="11">
        <v>322</v>
      </c>
      <c r="Y91" s="11">
        <v>214</v>
      </c>
      <c r="Z91" s="11">
        <f t="shared" si="48"/>
        <v>11393</v>
      </c>
      <c r="AA91" s="11">
        <f t="shared" si="40"/>
        <v>0.52640576629857228</v>
      </c>
      <c r="AB91" s="11">
        <v>141</v>
      </c>
      <c r="AC91" s="11">
        <f t="shared" si="49"/>
        <v>5416</v>
      </c>
      <c r="AD91" s="11">
        <f t="shared" si="41"/>
        <v>0.50697369652719271</v>
      </c>
      <c r="AE91" s="11">
        <v>73</v>
      </c>
      <c r="AF91" s="11">
        <f t="shared" si="50"/>
        <v>4944</v>
      </c>
      <c r="AG91" s="11">
        <f t="shared" si="42"/>
        <v>0.60021852616243776</v>
      </c>
      <c r="AH91" s="11">
        <v>0</v>
      </c>
      <c r="AI91" s="11">
        <v>1004</v>
      </c>
      <c r="AJ91" s="11">
        <v>76</v>
      </c>
      <c r="AK91" s="11">
        <v>606</v>
      </c>
      <c r="AL91" s="11">
        <v>322</v>
      </c>
      <c r="AM91" t="s">
        <v>343</v>
      </c>
      <c r="AN91" t="s">
        <v>343</v>
      </c>
      <c r="AO91" t="s">
        <v>343</v>
      </c>
      <c r="AP91" t="s">
        <v>343</v>
      </c>
      <c r="AQ91" t="s">
        <v>343</v>
      </c>
      <c r="AR91" t="s">
        <v>343</v>
      </c>
      <c r="AS91" t="s">
        <v>343</v>
      </c>
      <c r="AT91" t="s">
        <v>305</v>
      </c>
      <c r="AU91" t="s">
        <v>305</v>
      </c>
      <c r="AV91" t="s">
        <v>305</v>
      </c>
      <c r="AW91" t="s">
        <v>305</v>
      </c>
      <c r="AX91" t="s">
        <v>305</v>
      </c>
      <c r="AY91" t="s">
        <v>305</v>
      </c>
      <c r="AZ91" t="s">
        <v>305</v>
      </c>
      <c r="BA91" t="s">
        <v>305</v>
      </c>
      <c r="BB91" t="s">
        <v>305</v>
      </c>
      <c r="BC91" t="s">
        <v>305</v>
      </c>
      <c r="BD91" t="s">
        <v>305</v>
      </c>
      <c r="BE91" t="s">
        <v>305</v>
      </c>
      <c r="BF91" t="s">
        <v>305</v>
      </c>
      <c r="BG91" t="s">
        <v>305</v>
      </c>
      <c r="BH91" t="s">
        <v>305</v>
      </c>
    </row>
    <row r="92" spans="1:60" x14ac:dyDescent="0.2">
      <c r="A92" s="11" t="s">
        <v>168</v>
      </c>
      <c r="B92" s="11" t="s">
        <v>399</v>
      </c>
      <c r="C92" s="11">
        <v>7183</v>
      </c>
      <c r="D92" s="11">
        <v>2482</v>
      </c>
      <c r="E92" s="11">
        <v>3571</v>
      </c>
      <c r="F92" s="11">
        <v>1130</v>
      </c>
      <c r="G92" s="11">
        <v>1566</v>
      </c>
      <c r="H92" s="11">
        <v>732</v>
      </c>
      <c r="I92" s="11">
        <v>725</v>
      </c>
      <c r="J92" s="11">
        <v>109</v>
      </c>
      <c r="K92" s="11">
        <v>5617</v>
      </c>
      <c r="L92" s="11">
        <v>1750</v>
      </c>
      <c r="M92" s="11">
        <v>2846</v>
      </c>
      <c r="N92" s="11">
        <v>1021</v>
      </c>
      <c r="O92" s="134" t="s">
        <v>343</v>
      </c>
      <c r="P92" s="11" t="s">
        <v>168</v>
      </c>
      <c r="Q92" s="11" t="s">
        <v>169</v>
      </c>
      <c r="R92" s="11">
        <v>291</v>
      </c>
      <c r="S92" s="11">
        <f t="shared" si="45"/>
        <v>7474</v>
      </c>
      <c r="T92" s="11">
        <v>0</v>
      </c>
      <c r="U92" s="11">
        <f t="shared" si="46"/>
        <v>2482</v>
      </c>
      <c r="V92" s="11">
        <v>52</v>
      </c>
      <c r="W92" s="11">
        <f t="shared" si="47"/>
        <v>3623</v>
      </c>
      <c r="X92" s="11">
        <v>239</v>
      </c>
      <c r="Y92" s="11">
        <v>239</v>
      </c>
      <c r="Z92" s="11">
        <f t="shared" si="48"/>
        <v>1805</v>
      </c>
      <c r="AA92" s="11">
        <f t="shared" si="40"/>
        <v>0.24150388011774152</v>
      </c>
      <c r="AB92" s="11">
        <v>0</v>
      </c>
      <c r="AC92" s="11">
        <f t="shared" si="49"/>
        <v>732</v>
      </c>
      <c r="AD92" s="11">
        <f t="shared" si="41"/>
        <v>0.29492344883158744</v>
      </c>
      <c r="AE92" s="11">
        <v>0</v>
      </c>
      <c r="AF92" s="11">
        <f t="shared" si="50"/>
        <v>725</v>
      </c>
      <c r="AG92" s="11">
        <f t="shared" si="42"/>
        <v>0.20011040574109853</v>
      </c>
      <c r="AH92" s="11">
        <v>239</v>
      </c>
      <c r="AI92" s="11">
        <v>52</v>
      </c>
      <c r="AJ92" s="11">
        <v>0</v>
      </c>
      <c r="AK92" s="11">
        <v>52</v>
      </c>
      <c r="AL92" s="11">
        <v>0</v>
      </c>
      <c r="AM92" t="s">
        <v>343</v>
      </c>
      <c r="AN92" t="s">
        <v>343</v>
      </c>
      <c r="AO92" t="s">
        <v>343</v>
      </c>
      <c r="AP92" t="s">
        <v>343</v>
      </c>
      <c r="AQ92" t="s">
        <v>343</v>
      </c>
      <c r="AR92" t="s">
        <v>343</v>
      </c>
      <c r="AS92" t="s">
        <v>343</v>
      </c>
      <c r="AT92" t="s">
        <v>305</v>
      </c>
      <c r="AU92" t="s">
        <v>305</v>
      </c>
      <c r="AV92" t="s">
        <v>305</v>
      </c>
      <c r="AW92" t="s">
        <v>305</v>
      </c>
      <c r="AX92" t="s">
        <v>305</v>
      </c>
      <c r="AY92" t="s">
        <v>305</v>
      </c>
      <c r="AZ92" t="s">
        <v>305</v>
      </c>
      <c r="BA92" t="s">
        <v>305</v>
      </c>
      <c r="BB92" t="s">
        <v>305</v>
      </c>
      <c r="BC92" t="s">
        <v>305</v>
      </c>
      <c r="BD92" t="s">
        <v>305</v>
      </c>
      <c r="BE92" t="s">
        <v>305</v>
      </c>
      <c r="BF92" t="s">
        <v>305</v>
      </c>
      <c r="BG92" t="s">
        <v>305</v>
      </c>
      <c r="BH92" t="s">
        <v>305</v>
      </c>
    </row>
    <row r="93" spans="1:60" x14ac:dyDescent="0.2">
      <c r="A93" s="11" t="s">
        <v>170</v>
      </c>
      <c r="B93" s="11" t="s">
        <v>399</v>
      </c>
      <c r="C93" s="11">
        <v>4143</v>
      </c>
      <c r="D93" s="11">
        <v>1115</v>
      </c>
      <c r="E93" s="11">
        <v>2318</v>
      </c>
      <c r="F93" s="11">
        <v>710</v>
      </c>
      <c r="G93" s="11">
        <v>1671</v>
      </c>
      <c r="H93" s="11">
        <v>565</v>
      </c>
      <c r="I93" s="11">
        <v>819</v>
      </c>
      <c r="J93" s="11">
        <v>287</v>
      </c>
      <c r="K93" s="11">
        <v>2472</v>
      </c>
      <c r="L93" s="11">
        <v>550</v>
      </c>
      <c r="M93" s="11">
        <v>1499</v>
      </c>
      <c r="N93" s="11">
        <v>423</v>
      </c>
      <c r="O93" s="134" t="s">
        <v>343</v>
      </c>
      <c r="P93" s="11" t="s">
        <v>170</v>
      </c>
      <c r="Q93" s="11" t="s">
        <v>171</v>
      </c>
      <c r="R93" s="11">
        <v>111</v>
      </c>
      <c r="S93" s="11">
        <f t="shared" si="45"/>
        <v>4254</v>
      </c>
      <c r="T93" s="11">
        <v>75</v>
      </c>
      <c r="U93" s="11">
        <f t="shared" si="46"/>
        <v>1190</v>
      </c>
      <c r="V93" s="11">
        <v>0</v>
      </c>
      <c r="W93" s="11">
        <f t="shared" si="47"/>
        <v>2318</v>
      </c>
      <c r="X93" s="11">
        <v>36</v>
      </c>
      <c r="Y93" s="11">
        <v>0</v>
      </c>
      <c r="Z93" s="11">
        <f t="shared" si="48"/>
        <v>1671</v>
      </c>
      <c r="AA93" s="11">
        <f t="shared" si="40"/>
        <v>0.39280677009873061</v>
      </c>
      <c r="AB93" s="11">
        <v>0</v>
      </c>
      <c r="AC93" s="11">
        <f t="shared" si="49"/>
        <v>565</v>
      </c>
      <c r="AD93" s="11">
        <f t="shared" si="41"/>
        <v>0.47478991596638653</v>
      </c>
      <c r="AE93" s="11">
        <v>0</v>
      </c>
      <c r="AF93" s="11">
        <f t="shared" si="50"/>
        <v>819</v>
      </c>
      <c r="AG93" s="11">
        <f t="shared" si="42"/>
        <v>0.35332182916307159</v>
      </c>
      <c r="AH93" s="11">
        <v>0</v>
      </c>
      <c r="AI93" s="11">
        <v>111</v>
      </c>
      <c r="AJ93" s="11">
        <v>75</v>
      </c>
      <c r="AK93" s="11">
        <v>0</v>
      </c>
      <c r="AL93" s="11">
        <v>36</v>
      </c>
      <c r="AM93" t="s">
        <v>343</v>
      </c>
      <c r="AN93" t="s">
        <v>343</v>
      </c>
      <c r="AO93" t="s">
        <v>343</v>
      </c>
      <c r="AP93" t="s">
        <v>343</v>
      </c>
      <c r="AQ93" t="s">
        <v>343</v>
      </c>
      <c r="AR93" t="s">
        <v>343</v>
      </c>
      <c r="AS93" t="s">
        <v>343</v>
      </c>
      <c r="AT93" t="s">
        <v>305</v>
      </c>
      <c r="AU93" t="s">
        <v>305</v>
      </c>
      <c r="AV93" t="s">
        <v>305</v>
      </c>
      <c r="AW93" t="s">
        <v>305</v>
      </c>
      <c r="AX93" t="s">
        <v>305</v>
      </c>
      <c r="AY93" t="s">
        <v>305</v>
      </c>
      <c r="AZ93" t="s">
        <v>305</v>
      </c>
      <c r="BA93" t="s">
        <v>305</v>
      </c>
      <c r="BB93" t="s">
        <v>305</v>
      </c>
      <c r="BC93" t="s">
        <v>305</v>
      </c>
      <c r="BD93" t="s">
        <v>305</v>
      </c>
      <c r="BE93" t="s">
        <v>305</v>
      </c>
      <c r="BF93" t="s">
        <v>305</v>
      </c>
      <c r="BG93" t="s">
        <v>305</v>
      </c>
      <c r="BH93" t="s">
        <v>305</v>
      </c>
    </row>
    <row r="94" spans="1:60" x14ac:dyDescent="0.2">
      <c r="A94" s="11" t="s">
        <v>172</v>
      </c>
      <c r="B94" s="11" t="s">
        <v>399</v>
      </c>
      <c r="C94" s="11">
        <v>15422</v>
      </c>
      <c r="D94" s="11">
        <v>4855</v>
      </c>
      <c r="E94" s="11">
        <v>6985</v>
      </c>
      <c r="F94" s="11">
        <v>3582</v>
      </c>
      <c r="G94" s="11">
        <v>1524</v>
      </c>
      <c r="H94" s="11">
        <v>1057</v>
      </c>
      <c r="I94" s="11">
        <v>418</v>
      </c>
      <c r="J94" s="11">
        <v>49</v>
      </c>
      <c r="K94" s="11">
        <v>13898</v>
      </c>
      <c r="L94" s="11">
        <v>3798</v>
      </c>
      <c r="M94" s="11">
        <v>6567</v>
      </c>
      <c r="N94" s="11">
        <v>3533</v>
      </c>
      <c r="O94" s="134" t="s">
        <v>343</v>
      </c>
      <c r="P94" s="11" t="s">
        <v>172</v>
      </c>
      <c r="Q94" s="11" t="s">
        <v>173</v>
      </c>
      <c r="R94" s="11">
        <v>738</v>
      </c>
      <c r="S94" s="11">
        <f t="shared" si="45"/>
        <v>16160</v>
      </c>
      <c r="T94" s="11">
        <v>118</v>
      </c>
      <c r="U94" s="11">
        <f t="shared" si="46"/>
        <v>4973</v>
      </c>
      <c r="V94" s="11">
        <v>497</v>
      </c>
      <c r="W94" s="11">
        <f t="shared" si="47"/>
        <v>7482</v>
      </c>
      <c r="X94" s="11">
        <v>123</v>
      </c>
      <c r="Y94" s="11">
        <v>54</v>
      </c>
      <c r="Z94" s="11">
        <f t="shared" si="48"/>
        <v>1578</v>
      </c>
      <c r="AA94" s="11">
        <f t="shared" si="40"/>
        <v>9.7648514851485152E-2</v>
      </c>
      <c r="AB94" s="11">
        <v>54</v>
      </c>
      <c r="AC94" s="11">
        <f t="shared" si="49"/>
        <v>1111</v>
      </c>
      <c r="AD94" s="11">
        <f t="shared" si="41"/>
        <v>0.22340639453046451</v>
      </c>
      <c r="AE94" s="11">
        <v>0</v>
      </c>
      <c r="AF94" s="11">
        <f t="shared" si="50"/>
        <v>418</v>
      </c>
      <c r="AG94" s="11">
        <f t="shared" si="42"/>
        <v>5.5867415129644479E-2</v>
      </c>
      <c r="AH94" s="11">
        <v>0</v>
      </c>
      <c r="AI94" s="11">
        <v>684</v>
      </c>
      <c r="AJ94" s="11">
        <v>64</v>
      </c>
      <c r="AK94" s="11">
        <v>497</v>
      </c>
      <c r="AL94" s="11">
        <v>123</v>
      </c>
      <c r="AM94" t="s">
        <v>343</v>
      </c>
      <c r="AN94" t="s">
        <v>343</v>
      </c>
      <c r="AO94" t="s">
        <v>343</v>
      </c>
      <c r="AP94" t="s">
        <v>343</v>
      </c>
      <c r="AQ94" t="s">
        <v>343</v>
      </c>
      <c r="AR94" t="s">
        <v>343</v>
      </c>
      <c r="AS94" t="s">
        <v>343</v>
      </c>
      <c r="AT94" t="s">
        <v>305</v>
      </c>
      <c r="AU94" t="s">
        <v>305</v>
      </c>
      <c r="AV94" t="s">
        <v>305</v>
      </c>
      <c r="AW94" t="s">
        <v>305</v>
      </c>
      <c r="AX94" t="s">
        <v>305</v>
      </c>
      <c r="AY94" t="s">
        <v>305</v>
      </c>
      <c r="AZ94" t="s">
        <v>305</v>
      </c>
      <c r="BA94" t="s">
        <v>305</v>
      </c>
      <c r="BB94" t="s">
        <v>305</v>
      </c>
      <c r="BC94" t="s">
        <v>305</v>
      </c>
      <c r="BD94" t="s">
        <v>305</v>
      </c>
      <c r="BE94" t="s">
        <v>305</v>
      </c>
      <c r="BF94" t="s">
        <v>305</v>
      </c>
      <c r="BG94" t="s">
        <v>305</v>
      </c>
      <c r="BH94" t="s">
        <v>305</v>
      </c>
    </row>
    <row r="95" spans="1:60" x14ac:dyDescent="0.2">
      <c r="A95" s="11" t="s">
        <v>174</v>
      </c>
      <c r="B95" s="11" t="s">
        <v>399</v>
      </c>
      <c r="C95" s="11">
        <v>7260</v>
      </c>
      <c r="D95" s="11">
        <v>2774</v>
      </c>
      <c r="E95" s="11">
        <v>3440</v>
      </c>
      <c r="F95" s="11">
        <v>1046</v>
      </c>
      <c r="G95" s="11">
        <v>4196</v>
      </c>
      <c r="H95" s="11">
        <v>1580</v>
      </c>
      <c r="I95" s="11">
        <v>2049</v>
      </c>
      <c r="J95" s="11">
        <v>567</v>
      </c>
      <c r="K95" s="11">
        <v>3064</v>
      </c>
      <c r="L95" s="11">
        <v>1194</v>
      </c>
      <c r="M95" s="11">
        <v>1391</v>
      </c>
      <c r="N95" s="11">
        <v>479</v>
      </c>
      <c r="O95" s="134" t="s">
        <v>343</v>
      </c>
      <c r="P95" s="11" t="s">
        <v>174</v>
      </c>
      <c r="Q95" s="11" t="s">
        <v>175</v>
      </c>
      <c r="R95" s="11">
        <v>1214</v>
      </c>
      <c r="S95" s="11">
        <f t="shared" si="45"/>
        <v>8474</v>
      </c>
      <c r="T95" s="11">
        <v>449</v>
      </c>
      <c r="U95" s="11">
        <f t="shared" si="46"/>
        <v>3223</v>
      </c>
      <c r="V95" s="11">
        <v>493</v>
      </c>
      <c r="W95" s="11">
        <f t="shared" si="47"/>
        <v>3933</v>
      </c>
      <c r="X95" s="11">
        <v>272</v>
      </c>
      <c r="Y95" s="11">
        <v>265</v>
      </c>
      <c r="Z95" s="11">
        <f t="shared" si="48"/>
        <v>4461</v>
      </c>
      <c r="AA95" s="11">
        <f t="shared" si="40"/>
        <v>0.52643379749822983</v>
      </c>
      <c r="AB95" s="11">
        <v>165</v>
      </c>
      <c r="AC95" s="11">
        <f t="shared" si="49"/>
        <v>1745</v>
      </c>
      <c r="AD95" s="11">
        <f t="shared" si="41"/>
        <v>0.54142103630158234</v>
      </c>
      <c r="AE95" s="11">
        <v>100</v>
      </c>
      <c r="AF95" s="11">
        <f t="shared" si="50"/>
        <v>2149</v>
      </c>
      <c r="AG95" s="11">
        <f t="shared" si="42"/>
        <v>0.54640223747775241</v>
      </c>
      <c r="AH95" s="11">
        <v>0</v>
      </c>
      <c r="AI95" s="11">
        <v>949</v>
      </c>
      <c r="AJ95" s="11">
        <v>284</v>
      </c>
      <c r="AK95" s="11">
        <v>393</v>
      </c>
      <c r="AL95" s="11">
        <v>272</v>
      </c>
      <c r="AM95" t="s">
        <v>343</v>
      </c>
      <c r="AN95" t="s">
        <v>343</v>
      </c>
      <c r="AO95" t="s">
        <v>343</v>
      </c>
      <c r="AP95" t="s">
        <v>343</v>
      </c>
      <c r="AQ95" t="s">
        <v>343</v>
      </c>
      <c r="AR95" t="s">
        <v>343</v>
      </c>
      <c r="AS95" t="s">
        <v>343</v>
      </c>
      <c r="AT95" t="s">
        <v>305</v>
      </c>
      <c r="AU95" t="s">
        <v>305</v>
      </c>
      <c r="AV95" t="s">
        <v>305</v>
      </c>
      <c r="AW95" t="s">
        <v>305</v>
      </c>
      <c r="AX95" t="s">
        <v>305</v>
      </c>
      <c r="AY95" t="s">
        <v>305</v>
      </c>
      <c r="AZ95" t="s">
        <v>305</v>
      </c>
      <c r="BA95" t="s">
        <v>305</v>
      </c>
      <c r="BB95" t="s">
        <v>305</v>
      </c>
      <c r="BC95" t="s">
        <v>305</v>
      </c>
      <c r="BD95" t="s">
        <v>305</v>
      </c>
      <c r="BE95" t="s">
        <v>305</v>
      </c>
      <c r="BF95" t="s">
        <v>305</v>
      </c>
      <c r="BG95" t="s">
        <v>305</v>
      </c>
      <c r="BH95" t="s">
        <v>305</v>
      </c>
    </row>
    <row r="96" spans="1:60" x14ac:dyDescent="0.2">
      <c r="A96" s="11" t="s">
        <v>176</v>
      </c>
      <c r="B96" s="11" t="s">
        <v>399</v>
      </c>
      <c r="C96" s="11">
        <v>5219</v>
      </c>
      <c r="D96" s="11">
        <v>904</v>
      </c>
      <c r="E96" s="11">
        <v>2690</v>
      </c>
      <c r="F96" s="11">
        <v>1625</v>
      </c>
      <c r="G96" s="11">
        <v>691</v>
      </c>
      <c r="H96" s="11">
        <v>373</v>
      </c>
      <c r="I96" s="11">
        <v>246</v>
      </c>
      <c r="J96" s="11">
        <v>72</v>
      </c>
      <c r="K96" s="11">
        <v>4528</v>
      </c>
      <c r="L96" s="11">
        <v>531</v>
      </c>
      <c r="M96" s="11">
        <v>2444</v>
      </c>
      <c r="N96" s="11">
        <v>1553</v>
      </c>
      <c r="O96" s="134" t="s">
        <v>343</v>
      </c>
      <c r="P96" s="11" t="s">
        <v>176</v>
      </c>
      <c r="Q96" s="11" t="s">
        <v>177</v>
      </c>
      <c r="R96" s="11">
        <v>575</v>
      </c>
      <c r="S96" s="11">
        <f t="shared" si="45"/>
        <v>5794</v>
      </c>
      <c r="T96" s="11">
        <v>0</v>
      </c>
      <c r="U96" s="11">
        <f t="shared" si="46"/>
        <v>904</v>
      </c>
      <c r="V96" s="11">
        <v>310</v>
      </c>
      <c r="W96" s="11">
        <f t="shared" si="47"/>
        <v>3000</v>
      </c>
      <c r="X96" s="11">
        <v>265</v>
      </c>
      <c r="Y96" s="11">
        <v>0</v>
      </c>
      <c r="Z96" s="11">
        <f t="shared" si="48"/>
        <v>691</v>
      </c>
      <c r="AA96" s="11">
        <f t="shared" si="40"/>
        <v>0.11926130479806697</v>
      </c>
      <c r="AB96" s="11">
        <v>0</v>
      </c>
      <c r="AC96" s="11">
        <f t="shared" si="49"/>
        <v>373</v>
      </c>
      <c r="AD96" s="11">
        <f t="shared" si="41"/>
        <v>0.41261061946902655</v>
      </c>
      <c r="AE96" s="11">
        <v>0</v>
      </c>
      <c r="AF96" s="11">
        <f t="shared" si="50"/>
        <v>246</v>
      </c>
      <c r="AG96" s="11">
        <f t="shared" si="42"/>
        <v>8.2000000000000003E-2</v>
      </c>
      <c r="AH96" s="11">
        <v>0</v>
      </c>
      <c r="AI96" s="11">
        <v>575</v>
      </c>
      <c r="AJ96" s="11">
        <v>0</v>
      </c>
      <c r="AK96" s="11">
        <v>310</v>
      </c>
      <c r="AL96" s="11">
        <v>265</v>
      </c>
      <c r="AM96" t="s">
        <v>343</v>
      </c>
      <c r="AN96" t="s">
        <v>343</v>
      </c>
      <c r="AO96" t="s">
        <v>343</v>
      </c>
      <c r="AP96" t="s">
        <v>343</v>
      </c>
      <c r="AQ96" t="s">
        <v>343</v>
      </c>
      <c r="AR96" t="s">
        <v>343</v>
      </c>
      <c r="AS96" t="s">
        <v>343</v>
      </c>
      <c r="AT96" t="s">
        <v>305</v>
      </c>
      <c r="AU96" t="s">
        <v>305</v>
      </c>
      <c r="AV96" t="s">
        <v>305</v>
      </c>
      <c r="AW96" t="s">
        <v>305</v>
      </c>
      <c r="AX96" t="s">
        <v>305</v>
      </c>
      <c r="AY96" t="s">
        <v>305</v>
      </c>
      <c r="AZ96" t="s">
        <v>305</v>
      </c>
      <c r="BA96" t="s">
        <v>305</v>
      </c>
      <c r="BB96" t="s">
        <v>305</v>
      </c>
      <c r="BC96" t="s">
        <v>305</v>
      </c>
      <c r="BD96" t="s">
        <v>305</v>
      </c>
      <c r="BE96" t="s">
        <v>305</v>
      </c>
      <c r="BF96" t="s">
        <v>305</v>
      </c>
      <c r="BG96" t="s">
        <v>305</v>
      </c>
      <c r="BH96" t="s">
        <v>305</v>
      </c>
    </row>
    <row r="97" spans="1:60" x14ac:dyDescent="0.2">
      <c r="A97" s="11" t="s">
        <v>178</v>
      </c>
      <c r="B97" s="11" t="s">
        <v>399</v>
      </c>
      <c r="C97" s="11">
        <v>10830</v>
      </c>
      <c r="D97" s="11">
        <v>1927</v>
      </c>
      <c r="E97" s="11">
        <v>6698</v>
      </c>
      <c r="F97" s="11">
        <v>2205</v>
      </c>
      <c r="G97" s="11">
        <v>1620</v>
      </c>
      <c r="H97" s="11">
        <v>643</v>
      </c>
      <c r="I97" s="11">
        <v>528</v>
      </c>
      <c r="J97" s="11">
        <v>449</v>
      </c>
      <c r="K97" s="11">
        <v>9210</v>
      </c>
      <c r="L97" s="11">
        <v>1284</v>
      </c>
      <c r="M97" s="11">
        <v>6170</v>
      </c>
      <c r="N97" s="11">
        <v>1756</v>
      </c>
      <c r="O97" s="134" t="s">
        <v>343</v>
      </c>
      <c r="P97" s="11" t="s">
        <v>178</v>
      </c>
      <c r="Q97" s="11" t="s">
        <v>179</v>
      </c>
      <c r="R97" s="11">
        <v>78</v>
      </c>
      <c r="S97" s="11">
        <f t="shared" si="45"/>
        <v>10908</v>
      </c>
      <c r="T97" s="11">
        <v>0</v>
      </c>
      <c r="U97" s="11">
        <f t="shared" si="46"/>
        <v>1927</v>
      </c>
      <c r="V97" s="11">
        <v>78</v>
      </c>
      <c r="W97" s="11">
        <f t="shared" si="47"/>
        <v>6776</v>
      </c>
      <c r="X97" s="11">
        <v>0</v>
      </c>
      <c r="Y97" s="11">
        <v>0</v>
      </c>
      <c r="Z97" s="11">
        <f t="shared" si="48"/>
        <v>1620</v>
      </c>
      <c r="AA97" s="11">
        <f t="shared" si="40"/>
        <v>0.14851485148514851</v>
      </c>
      <c r="AB97" s="11">
        <v>0</v>
      </c>
      <c r="AC97" s="11">
        <f t="shared" si="49"/>
        <v>643</v>
      </c>
      <c r="AD97" s="11">
        <f t="shared" si="41"/>
        <v>0.3336792942397509</v>
      </c>
      <c r="AE97" s="11">
        <v>0</v>
      </c>
      <c r="AF97" s="11">
        <f t="shared" si="50"/>
        <v>528</v>
      </c>
      <c r="AG97" s="11">
        <f t="shared" si="42"/>
        <v>7.792207792207792E-2</v>
      </c>
      <c r="AH97" s="11">
        <v>0</v>
      </c>
      <c r="AI97" s="11">
        <v>78</v>
      </c>
      <c r="AJ97" s="11">
        <v>0</v>
      </c>
      <c r="AK97" s="11">
        <v>78</v>
      </c>
      <c r="AL97" s="11">
        <v>0</v>
      </c>
      <c r="AM97" t="s">
        <v>343</v>
      </c>
      <c r="AN97" t="s">
        <v>343</v>
      </c>
      <c r="AO97" t="s">
        <v>343</v>
      </c>
      <c r="AP97" t="s">
        <v>343</v>
      </c>
      <c r="AQ97" t="s">
        <v>343</v>
      </c>
      <c r="AR97" t="s">
        <v>343</v>
      </c>
      <c r="AS97" t="s">
        <v>343</v>
      </c>
      <c r="AT97" t="s">
        <v>305</v>
      </c>
      <c r="AU97" t="s">
        <v>305</v>
      </c>
      <c r="AV97" t="s">
        <v>305</v>
      </c>
      <c r="AW97" t="s">
        <v>305</v>
      </c>
      <c r="AX97" t="s">
        <v>305</v>
      </c>
      <c r="AY97" t="s">
        <v>305</v>
      </c>
      <c r="AZ97" t="s">
        <v>305</v>
      </c>
      <c r="BA97" t="s">
        <v>305</v>
      </c>
      <c r="BB97" t="s">
        <v>305</v>
      </c>
      <c r="BC97" t="s">
        <v>305</v>
      </c>
      <c r="BD97" t="s">
        <v>305</v>
      </c>
      <c r="BE97" t="s">
        <v>305</v>
      </c>
      <c r="BF97" t="s">
        <v>305</v>
      </c>
      <c r="BG97" t="s">
        <v>305</v>
      </c>
      <c r="BH97" t="s">
        <v>305</v>
      </c>
    </row>
    <row r="98" spans="1:60" x14ac:dyDescent="0.2">
      <c r="A98" s="11" t="s">
        <v>180</v>
      </c>
      <c r="B98" s="11" t="s">
        <v>399</v>
      </c>
      <c r="C98" s="11">
        <v>18425</v>
      </c>
      <c r="D98" s="11">
        <v>6854</v>
      </c>
      <c r="E98" s="11">
        <v>9624</v>
      </c>
      <c r="F98" s="11">
        <v>1947</v>
      </c>
      <c r="G98" s="11">
        <v>11582</v>
      </c>
      <c r="H98" s="11">
        <v>4884</v>
      </c>
      <c r="I98" s="11">
        <v>5735</v>
      </c>
      <c r="J98" s="11">
        <v>963</v>
      </c>
      <c r="K98" s="11">
        <v>6843</v>
      </c>
      <c r="L98" s="11">
        <v>1970</v>
      </c>
      <c r="M98" s="11">
        <v>3889</v>
      </c>
      <c r="N98" s="11">
        <v>984</v>
      </c>
      <c r="O98" s="134" t="s">
        <v>343</v>
      </c>
      <c r="P98" s="11" t="s">
        <v>180</v>
      </c>
      <c r="Q98" s="11" t="s">
        <v>181</v>
      </c>
      <c r="R98" s="11">
        <v>704</v>
      </c>
      <c r="S98" s="11">
        <f t="shared" si="45"/>
        <v>19129</v>
      </c>
      <c r="T98" s="11">
        <v>69</v>
      </c>
      <c r="U98" s="11">
        <f t="shared" si="46"/>
        <v>6923</v>
      </c>
      <c r="V98" s="11">
        <v>635</v>
      </c>
      <c r="W98" s="11">
        <f t="shared" si="47"/>
        <v>10259</v>
      </c>
      <c r="X98" s="11">
        <v>0</v>
      </c>
      <c r="Y98" s="11">
        <v>361</v>
      </c>
      <c r="Z98" s="11">
        <f t="shared" si="48"/>
        <v>11943</v>
      </c>
      <c r="AA98" s="11">
        <f t="shared" si="40"/>
        <v>0.62434000731873074</v>
      </c>
      <c r="AB98" s="11">
        <v>69</v>
      </c>
      <c r="AC98" s="11">
        <f t="shared" si="49"/>
        <v>4953</v>
      </c>
      <c r="AD98" s="11">
        <f t="shared" si="41"/>
        <v>0.71544128268091867</v>
      </c>
      <c r="AE98" s="11">
        <v>292</v>
      </c>
      <c r="AF98" s="11">
        <f t="shared" si="50"/>
        <v>6027</v>
      </c>
      <c r="AG98" s="11">
        <f t="shared" si="42"/>
        <v>0.58748416024953698</v>
      </c>
      <c r="AH98" s="11">
        <v>0</v>
      </c>
      <c r="AI98" s="11">
        <v>343</v>
      </c>
      <c r="AJ98" s="11">
        <v>0</v>
      </c>
      <c r="AK98" s="11">
        <v>343</v>
      </c>
      <c r="AL98" s="11">
        <v>0</v>
      </c>
      <c r="AM98" t="s">
        <v>343</v>
      </c>
      <c r="AN98" t="s">
        <v>343</v>
      </c>
      <c r="AO98" t="s">
        <v>343</v>
      </c>
      <c r="AP98" t="s">
        <v>343</v>
      </c>
      <c r="AQ98" t="s">
        <v>343</v>
      </c>
      <c r="AR98" t="s">
        <v>343</v>
      </c>
      <c r="AS98" t="s">
        <v>343</v>
      </c>
      <c r="AT98" t="s">
        <v>305</v>
      </c>
      <c r="AU98" t="s">
        <v>305</v>
      </c>
      <c r="AV98" t="s">
        <v>305</v>
      </c>
      <c r="AW98" t="s">
        <v>305</v>
      </c>
      <c r="AX98" t="s">
        <v>305</v>
      </c>
      <c r="AY98" t="s">
        <v>305</v>
      </c>
      <c r="AZ98" t="s">
        <v>305</v>
      </c>
      <c r="BA98" t="s">
        <v>305</v>
      </c>
      <c r="BB98" t="s">
        <v>305</v>
      </c>
      <c r="BC98" t="s">
        <v>305</v>
      </c>
      <c r="BD98" t="s">
        <v>305</v>
      </c>
      <c r="BE98" t="s">
        <v>305</v>
      </c>
      <c r="BF98" t="s">
        <v>305</v>
      </c>
      <c r="BG98" t="s">
        <v>305</v>
      </c>
      <c r="BH98" t="s">
        <v>305</v>
      </c>
    </row>
    <row r="99" spans="1:60" x14ac:dyDescent="0.2">
      <c r="A99" s="11" t="s">
        <v>182</v>
      </c>
      <c r="B99" s="11" t="s">
        <v>399</v>
      </c>
      <c r="C99" s="11">
        <v>5165</v>
      </c>
      <c r="D99" s="11">
        <v>1557</v>
      </c>
      <c r="E99" s="11">
        <v>2359</v>
      </c>
      <c r="F99" s="11">
        <v>1249</v>
      </c>
      <c r="G99" s="11">
        <v>1012</v>
      </c>
      <c r="H99" s="11">
        <v>424</v>
      </c>
      <c r="I99" s="11">
        <v>588</v>
      </c>
      <c r="J99" s="11">
        <v>0</v>
      </c>
      <c r="K99" s="11">
        <v>4153</v>
      </c>
      <c r="L99" s="11">
        <v>1133</v>
      </c>
      <c r="M99" s="11">
        <v>1771</v>
      </c>
      <c r="N99" s="11">
        <v>1249</v>
      </c>
      <c r="O99" s="134" t="s">
        <v>343</v>
      </c>
      <c r="P99" s="11" t="s">
        <v>182</v>
      </c>
      <c r="Q99" s="11" t="s">
        <v>183</v>
      </c>
      <c r="R99" s="11">
        <v>1898</v>
      </c>
      <c r="S99" s="11">
        <f t="shared" si="45"/>
        <v>7063</v>
      </c>
      <c r="T99" s="11">
        <v>967</v>
      </c>
      <c r="U99" s="11">
        <f t="shared" si="46"/>
        <v>2524</v>
      </c>
      <c r="V99" s="11">
        <v>796</v>
      </c>
      <c r="W99" s="11">
        <f t="shared" si="47"/>
        <v>3155</v>
      </c>
      <c r="X99" s="11">
        <v>135</v>
      </c>
      <c r="Y99" s="11">
        <v>480</v>
      </c>
      <c r="Z99" s="11">
        <f t="shared" si="48"/>
        <v>1492</v>
      </c>
      <c r="AA99" s="11">
        <f t="shared" ref="AA99:AA130" si="51">Z99/S99</f>
        <v>0.21124168200481383</v>
      </c>
      <c r="AB99" s="11">
        <v>404</v>
      </c>
      <c r="AC99" s="11">
        <f t="shared" si="49"/>
        <v>828</v>
      </c>
      <c r="AD99" s="11">
        <f t="shared" ref="AD99:AD130" si="52">AC99/U99</f>
        <v>0.32805071315372425</v>
      </c>
      <c r="AE99" s="11">
        <v>0</v>
      </c>
      <c r="AF99" s="11">
        <f t="shared" si="50"/>
        <v>588</v>
      </c>
      <c r="AG99" s="11">
        <f t="shared" ref="AG99:AG130" si="53">AF99/W99</f>
        <v>0.18637083993660855</v>
      </c>
      <c r="AH99" s="11">
        <v>76</v>
      </c>
      <c r="AI99" s="11">
        <v>1418</v>
      </c>
      <c r="AJ99" s="11">
        <v>563</v>
      </c>
      <c r="AK99" s="11">
        <v>796</v>
      </c>
      <c r="AL99" s="11">
        <v>59</v>
      </c>
      <c r="AM99" t="s">
        <v>343</v>
      </c>
      <c r="AN99" t="s">
        <v>343</v>
      </c>
      <c r="AO99" t="s">
        <v>343</v>
      </c>
      <c r="AP99" t="s">
        <v>343</v>
      </c>
      <c r="AQ99" t="s">
        <v>343</v>
      </c>
      <c r="AR99" t="s">
        <v>343</v>
      </c>
      <c r="AS99" t="s">
        <v>343</v>
      </c>
      <c r="AT99" t="s">
        <v>305</v>
      </c>
      <c r="AU99" t="s">
        <v>305</v>
      </c>
      <c r="AV99" t="s">
        <v>305</v>
      </c>
      <c r="AW99" t="s">
        <v>305</v>
      </c>
      <c r="AX99" t="s">
        <v>305</v>
      </c>
      <c r="AY99" t="s">
        <v>305</v>
      </c>
      <c r="AZ99" t="s">
        <v>305</v>
      </c>
      <c r="BA99" t="s">
        <v>305</v>
      </c>
      <c r="BB99" t="s">
        <v>305</v>
      </c>
      <c r="BC99" t="s">
        <v>305</v>
      </c>
      <c r="BD99" t="s">
        <v>305</v>
      </c>
      <c r="BE99" t="s">
        <v>305</v>
      </c>
      <c r="BF99" t="s">
        <v>305</v>
      </c>
      <c r="BG99" t="s">
        <v>305</v>
      </c>
      <c r="BH99" t="s">
        <v>305</v>
      </c>
    </row>
    <row r="100" spans="1:60" x14ac:dyDescent="0.2">
      <c r="A100" s="11" t="s">
        <v>184</v>
      </c>
      <c r="B100" s="11" t="s">
        <v>399</v>
      </c>
      <c r="C100" s="11">
        <v>5864</v>
      </c>
      <c r="D100" s="11">
        <v>3487</v>
      </c>
      <c r="E100" s="11">
        <v>2058</v>
      </c>
      <c r="F100" s="11">
        <v>319</v>
      </c>
      <c r="G100" s="11">
        <v>1648</v>
      </c>
      <c r="H100" s="11">
        <v>1376</v>
      </c>
      <c r="I100" s="11">
        <v>272</v>
      </c>
      <c r="J100" s="11">
        <v>0</v>
      </c>
      <c r="K100" s="11">
        <v>4216</v>
      </c>
      <c r="L100" s="11">
        <v>2111</v>
      </c>
      <c r="M100" s="11">
        <v>1786</v>
      </c>
      <c r="N100" s="11">
        <v>319</v>
      </c>
      <c r="O100" s="134" t="s">
        <v>343</v>
      </c>
      <c r="P100" s="11" t="s">
        <v>184</v>
      </c>
      <c r="Q100" s="11" t="s">
        <v>185</v>
      </c>
      <c r="R100" s="11">
        <v>545</v>
      </c>
      <c r="S100" s="11">
        <f t="shared" si="45"/>
        <v>6409</v>
      </c>
      <c r="T100" s="11">
        <v>345</v>
      </c>
      <c r="U100" s="11">
        <f t="shared" si="46"/>
        <v>3832</v>
      </c>
      <c r="V100" s="11">
        <v>76</v>
      </c>
      <c r="W100" s="11">
        <f t="shared" si="47"/>
        <v>2134</v>
      </c>
      <c r="X100" s="11">
        <v>124</v>
      </c>
      <c r="Y100" s="11">
        <v>165</v>
      </c>
      <c r="Z100" s="11">
        <f t="shared" si="48"/>
        <v>1813</v>
      </c>
      <c r="AA100" s="11">
        <f t="shared" si="51"/>
        <v>0.28288344515525043</v>
      </c>
      <c r="AB100" s="11">
        <v>165</v>
      </c>
      <c r="AC100" s="11">
        <f t="shared" si="49"/>
        <v>1541</v>
      </c>
      <c r="AD100" s="11">
        <f t="shared" si="52"/>
        <v>0.40213987473903967</v>
      </c>
      <c r="AE100" s="11">
        <v>0</v>
      </c>
      <c r="AF100" s="11">
        <f t="shared" si="50"/>
        <v>272</v>
      </c>
      <c r="AG100" s="11">
        <f t="shared" si="53"/>
        <v>0.12746016869728211</v>
      </c>
      <c r="AH100" s="11">
        <v>0</v>
      </c>
      <c r="AI100" s="11">
        <v>380</v>
      </c>
      <c r="AJ100" s="11">
        <v>180</v>
      </c>
      <c r="AK100" s="11">
        <v>76</v>
      </c>
      <c r="AL100" s="11">
        <v>124</v>
      </c>
      <c r="AM100" t="s">
        <v>343</v>
      </c>
      <c r="AN100" t="s">
        <v>343</v>
      </c>
      <c r="AO100" t="s">
        <v>343</v>
      </c>
      <c r="AP100" t="s">
        <v>343</v>
      </c>
      <c r="AQ100" t="s">
        <v>343</v>
      </c>
      <c r="AR100" t="s">
        <v>343</v>
      </c>
      <c r="AS100" t="s">
        <v>343</v>
      </c>
      <c r="AT100" t="s">
        <v>305</v>
      </c>
      <c r="AU100" t="s">
        <v>305</v>
      </c>
      <c r="AV100" t="s">
        <v>305</v>
      </c>
      <c r="AW100" t="s">
        <v>305</v>
      </c>
      <c r="AX100" t="s">
        <v>305</v>
      </c>
      <c r="AY100" t="s">
        <v>305</v>
      </c>
      <c r="AZ100" t="s">
        <v>305</v>
      </c>
      <c r="BA100" t="s">
        <v>305</v>
      </c>
      <c r="BB100" t="s">
        <v>305</v>
      </c>
      <c r="BC100" t="s">
        <v>305</v>
      </c>
      <c r="BD100" t="s">
        <v>305</v>
      </c>
      <c r="BE100" t="s">
        <v>305</v>
      </c>
      <c r="BF100" t="s">
        <v>305</v>
      </c>
      <c r="BG100" t="s">
        <v>305</v>
      </c>
      <c r="BH100" t="s">
        <v>305</v>
      </c>
    </row>
    <row r="101" spans="1:60" x14ac:dyDescent="0.2">
      <c r="A101" s="11" t="s">
        <v>186</v>
      </c>
      <c r="B101" s="11" t="s">
        <v>399</v>
      </c>
      <c r="C101" s="11">
        <v>3560</v>
      </c>
      <c r="D101" s="11">
        <v>1120</v>
      </c>
      <c r="E101" s="11">
        <v>2013</v>
      </c>
      <c r="F101" s="11">
        <v>427</v>
      </c>
      <c r="G101" s="11">
        <v>655</v>
      </c>
      <c r="H101" s="11">
        <v>0</v>
      </c>
      <c r="I101" s="11">
        <v>325</v>
      </c>
      <c r="J101" s="11">
        <v>330</v>
      </c>
      <c r="K101" s="11">
        <v>2905</v>
      </c>
      <c r="L101" s="11">
        <v>1120</v>
      </c>
      <c r="M101" s="11">
        <v>1688</v>
      </c>
      <c r="N101" s="11">
        <v>97</v>
      </c>
      <c r="O101" s="134" t="s">
        <v>343</v>
      </c>
      <c r="P101" s="11" t="s">
        <v>186</v>
      </c>
      <c r="Q101" s="11" t="s">
        <v>187</v>
      </c>
      <c r="R101" s="11">
        <v>873</v>
      </c>
      <c r="S101" s="11">
        <f t="shared" si="45"/>
        <v>4433</v>
      </c>
      <c r="T101" s="11">
        <v>202</v>
      </c>
      <c r="U101" s="11">
        <f t="shared" si="46"/>
        <v>1322</v>
      </c>
      <c r="V101" s="11">
        <v>621</v>
      </c>
      <c r="W101" s="11">
        <f t="shared" si="47"/>
        <v>2634</v>
      </c>
      <c r="X101" s="11">
        <v>50</v>
      </c>
      <c r="Y101" s="11">
        <v>294</v>
      </c>
      <c r="Z101" s="11">
        <f t="shared" si="48"/>
        <v>949</v>
      </c>
      <c r="AA101" s="11">
        <f t="shared" si="51"/>
        <v>0.21407624633431085</v>
      </c>
      <c r="AB101" s="11">
        <v>202</v>
      </c>
      <c r="AC101" s="11">
        <f t="shared" si="49"/>
        <v>202</v>
      </c>
      <c r="AD101" s="11">
        <f t="shared" si="52"/>
        <v>0.15279878971255673</v>
      </c>
      <c r="AE101" s="11">
        <v>42</v>
      </c>
      <c r="AF101" s="11">
        <f t="shared" si="50"/>
        <v>367</v>
      </c>
      <c r="AG101" s="11">
        <f t="shared" si="53"/>
        <v>0.13933181473044798</v>
      </c>
      <c r="AH101" s="11">
        <v>50</v>
      </c>
      <c r="AI101" s="11">
        <v>579</v>
      </c>
      <c r="AJ101" s="11">
        <v>0</v>
      </c>
      <c r="AK101" s="11">
        <v>579</v>
      </c>
      <c r="AL101" s="11">
        <v>0</v>
      </c>
      <c r="AM101" t="s">
        <v>343</v>
      </c>
      <c r="AN101" t="s">
        <v>343</v>
      </c>
      <c r="AO101" t="s">
        <v>343</v>
      </c>
      <c r="AP101" t="s">
        <v>343</v>
      </c>
      <c r="AQ101" t="s">
        <v>343</v>
      </c>
      <c r="AR101" t="s">
        <v>343</v>
      </c>
      <c r="AS101" t="s">
        <v>343</v>
      </c>
      <c r="AT101" t="s">
        <v>305</v>
      </c>
      <c r="AU101" t="s">
        <v>305</v>
      </c>
      <c r="AV101" t="s">
        <v>305</v>
      </c>
      <c r="AW101" t="s">
        <v>305</v>
      </c>
      <c r="AX101" t="s">
        <v>305</v>
      </c>
      <c r="AY101" t="s">
        <v>305</v>
      </c>
      <c r="AZ101" t="s">
        <v>305</v>
      </c>
      <c r="BA101" t="s">
        <v>305</v>
      </c>
      <c r="BB101" t="s">
        <v>305</v>
      </c>
      <c r="BC101" t="s">
        <v>305</v>
      </c>
      <c r="BD101" t="s">
        <v>305</v>
      </c>
      <c r="BE101" t="s">
        <v>305</v>
      </c>
      <c r="BF101" t="s">
        <v>305</v>
      </c>
      <c r="BG101" t="s">
        <v>305</v>
      </c>
      <c r="BH101" t="s">
        <v>305</v>
      </c>
    </row>
    <row r="102" spans="1:60" x14ac:dyDescent="0.2">
      <c r="A102" s="11" t="s">
        <v>188</v>
      </c>
      <c r="B102" s="11" t="s">
        <v>399</v>
      </c>
      <c r="C102" s="11">
        <v>7330</v>
      </c>
      <c r="D102" s="11">
        <v>1371</v>
      </c>
      <c r="E102" s="11">
        <v>4350</v>
      </c>
      <c r="F102" s="11">
        <v>1609</v>
      </c>
      <c r="G102" s="11">
        <v>799</v>
      </c>
      <c r="H102" s="11">
        <v>136</v>
      </c>
      <c r="I102" s="11">
        <v>456</v>
      </c>
      <c r="J102" s="11">
        <v>207</v>
      </c>
      <c r="K102" s="11">
        <v>6531</v>
      </c>
      <c r="L102" s="11">
        <v>1235</v>
      </c>
      <c r="M102" s="11">
        <v>3894</v>
      </c>
      <c r="N102" s="11">
        <v>1402</v>
      </c>
      <c r="O102" s="134" t="s">
        <v>343</v>
      </c>
      <c r="P102" s="11" t="s">
        <v>188</v>
      </c>
      <c r="Q102" s="11" t="s">
        <v>189</v>
      </c>
      <c r="R102" s="11">
        <v>3012</v>
      </c>
      <c r="S102" s="11">
        <f t="shared" si="45"/>
        <v>10342</v>
      </c>
      <c r="T102" s="11">
        <v>257</v>
      </c>
      <c r="U102" s="11">
        <f t="shared" si="46"/>
        <v>1628</v>
      </c>
      <c r="V102" s="11">
        <v>1837</v>
      </c>
      <c r="W102" s="11">
        <f t="shared" si="47"/>
        <v>6187</v>
      </c>
      <c r="X102" s="11">
        <v>918</v>
      </c>
      <c r="Y102" s="11">
        <v>429</v>
      </c>
      <c r="Z102" s="11">
        <f t="shared" si="48"/>
        <v>1228</v>
      </c>
      <c r="AA102" s="11">
        <f t="shared" si="51"/>
        <v>0.11873912202668729</v>
      </c>
      <c r="AB102" s="11">
        <v>0</v>
      </c>
      <c r="AC102" s="11">
        <f t="shared" si="49"/>
        <v>136</v>
      </c>
      <c r="AD102" s="11">
        <f t="shared" si="52"/>
        <v>8.3538083538083535E-2</v>
      </c>
      <c r="AE102" s="11">
        <v>205</v>
      </c>
      <c r="AF102" s="11">
        <f t="shared" si="50"/>
        <v>661</v>
      </c>
      <c r="AG102" s="11">
        <f t="shared" si="53"/>
        <v>0.10683691611443349</v>
      </c>
      <c r="AH102" s="11">
        <v>224</v>
      </c>
      <c r="AI102" s="11">
        <v>2583</v>
      </c>
      <c r="AJ102" s="11">
        <v>257</v>
      </c>
      <c r="AK102" s="11">
        <v>1632</v>
      </c>
      <c r="AL102" s="11">
        <v>694</v>
      </c>
      <c r="AM102" t="s">
        <v>343</v>
      </c>
      <c r="AN102" t="s">
        <v>343</v>
      </c>
      <c r="AO102" t="s">
        <v>343</v>
      </c>
      <c r="AP102" t="s">
        <v>343</v>
      </c>
      <c r="AQ102" t="s">
        <v>343</v>
      </c>
      <c r="AR102" t="s">
        <v>343</v>
      </c>
      <c r="AS102" t="s">
        <v>343</v>
      </c>
      <c r="AT102" t="s">
        <v>305</v>
      </c>
      <c r="AU102" t="s">
        <v>305</v>
      </c>
      <c r="AV102" t="s">
        <v>305</v>
      </c>
      <c r="AW102" t="s">
        <v>305</v>
      </c>
      <c r="AX102" t="s">
        <v>305</v>
      </c>
      <c r="AY102" t="s">
        <v>305</v>
      </c>
      <c r="AZ102" t="s">
        <v>305</v>
      </c>
      <c r="BA102" t="s">
        <v>305</v>
      </c>
      <c r="BB102" t="s">
        <v>305</v>
      </c>
      <c r="BC102" t="s">
        <v>305</v>
      </c>
      <c r="BD102" t="s">
        <v>305</v>
      </c>
      <c r="BE102" t="s">
        <v>305</v>
      </c>
      <c r="BF102" t="s">
        <v>305</v>
      </c>
      <c r="BG102" t="s">
        <v>305</v>
      </c>
      <c r="BH102" t="s">
        <v>305</v>
      </c>
    </row>
    <row r="103" spans="1:60" x14ac:dyDescent="0.2">
      <c r="A103" s="11" t="s">
        <v>190</v>
      </c>
      <c r="B103" s="11" t="s">
        <v>399</v>
      </c>
      <c r="C103" s="11">
        <v>10584</v>
      </c>
      <c r="D103" s="11">
        <v>2324</v>
      </c>
      <c r="E103" s="11">
        <v>5815</v>
      </c>
      <c r="F103" s="11">
        <v>2445</v>
      </c>
      <c r="G103" s="11">
        <v>2952</v>
      </c>
      <c r="H103" s="11">
        <v>972</v>
      </c>
      <c r="I103" s="11">
        <v>1158</v>
      </c>
      <c r="J103" s="11">
        <v>822</v>
      </c>
      <c r="K103" s="11">
        <v>7632</v>
      </c>
      <c r="L103" s="11">
        <v>1352</v>
      </c>
      <c r="M103" s="11">
        <v>4657</v>
      </c>
      <c r="N103" s="11">
        <v>1623</v>
      </c>
      <c r="O103" s="134" t="s">
        <v>343</v>
      </c>
      <c r="P103" s="11" t="s">
        <v>190</v>
      </c>
      <c r="Q103" s="11" t="s">
        <v>191</v>
      </c>
      <c r="R103" s="11">
        <v>4948</v>
      </c>
      <c r="S103" s="11">
        <f t="shared" si="45"/>
        <v>15532</v>
      </c>
      <c r="T103" s="11">
        <v>115</v>
      </c>
      <c r="U103" s="11">
        <f t="shared" si="46"/>
        <v>2439</v>
      </c>
      <c r="V103" s="11">
        <v>3802</v>
      </c>
      <c r="W103" s="11">
        <f t="shared" si="47"/>
        <v>9617</v>
      </c>
      <c r="X103" s="11">
        <v>1031</v>
      </c>
      <c r="Y103" s="11">
        <v>1284</v>
      </c>
      <c r="Z103" s="11">
        <f t="shared" si="48"/>
        <v>4236</v>
      </c>
      <c r="AA103" s="11">
        <f t="shared" si="51"/>
        <v>0.27272727272727271</v>
      </c>
      <c r="AB103" s="11">
        <v>54</v>
      </c>
      <c r="AC103" s="11">
        <f t="shared" si="49"/>
        <v>1026</v>
      </c>
      <c r="AD103" s="11">
        <f t="shared" si="52"/>
        <v>0.42066420664206644</v>
      </c>
      <c r="AE103" s="11">
        <v>795</v>
      </c>
      <c r="AF103" s="11">
        <f t="shared" si="50"/>
        <v>1953</v>
      </c>
      <c r="AG103" s="11">
        <f t="shared" si="53"/>
        <v>0.20307788291567017</v>
      </c>
      <c r="AH103" s="11">
        <v>435</v>
      </c>
      <c r="AI103" s="11">
        <v>3664</v>
      </c>
      <c r="AJ103" s="11">
        <v>61</v>
      </c>
      <c r="AK103" s="11">
        <v>3007</v>
      </c>
      <c r="AL103" s="11">
        <v>596</v>
      </c>
      <c r="AM103" t="s">
        <v>343</v>
      </c>
      <c r="AN103" t="s">
        <v>343</v>
      </c>
      <c r="AO103" t="s">
        <v>343</v>
      </c>
      <c r="AP103" t="s">
        <v>343</v>
      </c>
      <c r="AQ103" t="s">
        <v>343</v>
      </c>
      <c r="AR103" t="s">
        <v>343</v>
      </c>
      <c r="AS103" t="s">
        <v>343</v>
      </c>
      <c r="AT103" t="s">
        <v>305</v>
      </c>
      <c r="AU103" t="s">
        <v>305</v>
      </c>
      <c r="AV103" t="s">
        <v>305</v>
      </c>
      <c r="AW103" t="s">
        <v>305</v>
      </c>
      <c r="AX103" t="s">
        <v>305</v>
      </c>
      <c r="AY103" t="s">
        <v>305</v>
      </c>
      <c r="AZ103" t="s">
        <v>305</v>
      </c>
      <c r="BA103" t="s">
        <v>305</v>
      </c>
      <c r="BB103" t="s">
        <v>305</v>
      </c>
      <c r="BC103" t="s">
        <v>305</v>
      </c>
      <c r="BD103" t="s">
        <v>305</v>
      </c>
      <c r="BE103" t="s">
        <v>305</v>
      </c>
      <c r="BF103" t="s">
        <v>305</v>
      </c>
      <c r="BG103" t="s">
        <v>305</v>
      </c>
      <c r="BH103" t="s">
        <v>305</v>
      </c>
    </row>
    <row r="104" spans="1:60" x14ac:dyDescent="0.2">
      <c r="A104" s="11" t="s">
        <v>192</v>
      </c>
      <c r="B104" s="11" t="s">
        <v>399</v>
      </c>
      <c r="C104" s="11">
        <v>2518</v>
      </c>
      <c r="D104" s="11">
        <v>1887</v>
      </c>
      <c r="E104" s="11">
        <v>474</v>
      </c>
      <c r="F104" s="11">
        <v>157</v>
      </c>
      <c r="G104" s="11">
        <v>1204</v>
      </c>
      <c r="H104" s="11">
        <v>980</v>
      </c>
      <c r="I104" s="11">
        <v>224</v>
      </c>
      <c r="J104" s="11">
        <v>0</v>
      </c>
      <c r="K104" s="11">
        <v>1314</v>
      </c>
      <c r="L104" s="11">
        <v>907</v>
      </c>
      <c r="M104" s="11">
        <v>250</v>
      </c>
      <c r="N104" s="11">
        <v>157</v>
      </c>
      <c r="O104" s="134" t="s">
        <v>343</v>
      </c>
      <c r="P104" s="11" t="s">
        <v>192</v>
      </c>
      <c r="Q104" s="11" t="s">
        <v>193</v>
      </c>
      <c r="R104" s="11">
        <v>591</v>
      </c>
      <c r="S104" s="11">
        <f t="shared" si="45"/>
        <v>3109</v>
      </c>
      <c r="T104" s="11">
        <v>472</v>
      </c>
      <c r="U104" s="11">
        <f t="shared" si="46"/>
        <v>2359</v>
      </c>
      <c r="V104" s="11">
        <v>119</v>
      </c>
      <c r="W104" s="11">
        <f t="shared" si="47"/>
        <v>593</v>
      </c>
      <c r="X104" s="11">
        <v>0</v>
      </c>
      <c r="Y104" s="11">
        <v>423</v>
      </c>
      <c r="Z104" s="11">
        <f t="shared" si="48"/>
        <v>1627</v>
      </c>
      <c r="AA104" s="11">
        <f t="shared" si="51"/>
        <v>0.52331939530395621</v>
      </c>
      <c r="AB104" s="11">
        <v>304</v>
      </c>
      <c r="AC104" s="11">
        <f t="shared" si="49"/>
        <v>1284</v>
      </c>
      <c r="AD104" s="11">
        <f t="shared" si="52"/>
        <v>0.54429843153878765</v>
      </c>
      <c r="AE104" s="11">
        <v>119</v>
      </c>
      <c r="AF104" s="11">
        <f t="shared" si="50"/>
        <v>343</v>
      </c>
      <c r="AG104" s="11">
        <f t="shared" si="53"/>
        <v>0.57841483979763908</v>
      </c>
      <c r="AH104" s="11">
        <v>0</v>
      </c>
      <c r="AI104" s="11">
        <v>168</v>
      </c>
      <c r="AJ104" s="11">
        <v>168</v>
      </c>
      <c r="AK104" s="11">
        <v>0</v>
      </c>
      <c r="AL104" s="11">
        <v>0</v>
      </c>
      <c r="AM104" t="s">
        <v>343</v>
      </c>
      <c r="AN104" t="s">
        <v>343</v>
      </c>
      <c r="AO104" t="s">
        <v>343</v>
      </c>
      <c r="AP104" t="s">
        <v>343</v>
      </c>
      <c r="AQ104" t="s">
        <v>343</v>
      </c>
      <c r="AR104" t="s">
        <v>343</v>
      </c>
      <c r="AS104" t="s">
        <v>343</v>
      </c>
      <c r="AT104" t="s">
        <v>305</v>
      </c>
      <c r="AU104" t="s">
        <v>305</v>
      </c>
      <c r="AV104" t="s">
        <v>305</v>
      </c>
      <c r="AW104" t="s">
        <v>305</v>
      </c>
      <c r="AX104" t="s">
        <v>305</v>
      </c>
      <c r="AY104" t="s">
        <v>305</v>
      </c>
      <c r="AZ104" t="s">
        <v>305</v>
      </c>
      <c r="BA104" t="s">
        <v>305</v>
      </c>
      <c r="BB104" t="s">
        <v>305</v>
      </c>
      <c r="BC104" t="s">
        <v>305</v>
      </c>
      <c r="BD104" t="s">
        <v>305</v>
      </c>
      <c r="BE104" t="s">
        <v>305</v>
      </c>
      <c r="BF104" t="s">
        <v>305</v>
      </c>
      <c r="BG104" t="s">
        <v>305</v>
      </c>
      <c r="BH104" t="s">
        <v>305</v>
      </c>
    </row>
    <row r="105" spans="1:60" x14ac:dyDescent="0.2">
      <c r="A105" s="11" t="s">
        <v>194</v>
      </c>
      <c r="B105" s="11" t="s">
        <v>399</v>
      </c>
      <c r="C105" s="11">
        <v>15819</v>
      </c>
      <c r="D105" s="11">
        <v>4429</v>
      </c>
      <c r="E105" s="11">
        <v>7417</v>
      </c>
      <c r="F105" s="11">
        <v>3973</v>
      </c>
      <c r="G105" s="11">
        <v>4097</v>
      </c>
      <c r="H105" s="11">
        <v>1936</v>
      </c>
      <c r="I105" s="11">
        <v>1375</v>
      </c>
      <c r="J105" s="11">
        <v>786</v>
      </c>
      <c r="K105" s="11">
        <v>11722</v>
      </c>
      <c r="L105" s="11">
        <v>2493</v>
      </c>
      <c r="M105" s="11">
        <v>6042</v>
      </c>
      <c r="N105" s="11">
        <v>3187</v>
      </c>
      <c r="O105" s="134" t="s">
        <v>343</v>
      </c>
      <c r="P105" s="11" t="s">
        <v>194</v>
      </c>
      <c r="Q105" s="11" t="s">
        <v>195</v>
      </c>
      <c r="R105" s="11">
        <v>3193</v>
      </c>
      <c r="S105" s="11">
        <f t="shared" si="45"/>
        <v>19012</v>
      </c>
      <c r="T105" s="11">
        <v>1302</v>
      </c>
      <c r="U105" s="11">
        <f t="shared" si="46"/>
        <v>5731</v>
      </c>
      <c r="V105" s="11">
        <v>1442</v>
      </c>
      <c r="W105" s="11">
        <f t="shared" si="47"/>
        <v>8859</v>
      </c>
      <c r="X105" s="11">
        <v>449</v>
      </c>
      <c r="Y105" s="11">
        <v>872</v>
      </c>
      <c r="Z105" s="11">
        <f t="shared" si="48"/>
        <v>4969</v>
      </c>
      <c r="AA105" s="11">
        <f t="shared" si="51"/>
        <v>0.26136124552913947</v>
      </c>
      <c r="AB105" s="11">
        <v>310</v>
      </c>
      <c r="AC105" s="11">
        <f t="shared" si="49"/>
        <v>2246</v>
      </c>
      <c r="AD105" s="11">
        <f t="shared" si="52"/>
        <v>0.39190368173093704</v>
      </c>
      <c r="AE105" s="11">
        <v>460</v>
      </c>
      <c r="AF105" s="11">
        <f t="shared" si="50"/>
        <v>1835</v>
      </c>
      <c r="AG105" s="11">
        <f t="shared" si="53"/>
        <v>0.2071339880347669</v>
      </c>
      <c r="AH105" s="11">
        <v>102</v>
      </c>
      <c r="AI105" s="11">
        <v>2321</v>
      </c>
      <c r="AJ105" s="11">
        <v>992</v>
      </c>
      <c r="AK105" s="11">
        <v>982</v>
      </c>
      <c r="AL105" s="11">
        <v>347</v>
      </c>
      <c r="AM105" t="s">
        <v>343</v>
      </c>
      <c r="AN105" t="s">
        <v>343</v>
      </c>
      <c r="AO105" t="s">
        <v>343</v>
      </c>
      <c r="AP105" t="s">
        <v>343</v>
      </c>
      <c r="AQ105" t="s">
        <v>343</v>
      </c>
      <c r="AR105" t="s">
        <v>343</v>
      </c>
      <c r="AS105" t="s">
        <v>343</v>
      </c>
      <c r="AT105" t="s">
        <v>305</v>
      </c>
      <c r="AU105" t="s">
        <v>305</v>
      </c>
      <c r="AV105" t="s">
        <v>305</v>
      </c>
      <c r="AW105" t="s">
        <v>305</v>
      </c>
      <c r="AX105" t="s">
        <v>305</v>
      </c>
      <c r="AY105" t="s">
        <v>305</v>
      </c>
      <c r="AZ105" t="s">
        <v>305</v>
      </c>
      <c r="BA105" t="s">
        <v>305</v>
      </c>
      <c r="BB105" t="s">
        <v>305</v>
      </c>
      <c r="BC105" t="s">
        <v>305</v>
      </c>
      <c r="BD105" t="s">
        <v>305</v>
      </c>
      <c r="BE105" t="s">
        <v>305</v>
      </c>
      <c r="BF105" t="s">
        <v>305</v>
      </c>
      <c r="BG105" t="s">
        <v>305</v>
      </c>
      <c r="BH105" t="s">
        <v>305</v>
      </c>
    </row>
    <row r="106" spans="1:60" x14ac:dyDescent="0.2">
      <c r="A106" s="11" t="s">
        <v>196</v>
      </c>
      <c r="B106" s="11" t="s">
        <v>399</v>
      </c>
      <c r="C106" s="11">
        <v>5134</v>
      </c>
      <c r="D106" s="11">
        <v>1285</v>
      </c>
      <c r="E106" s="11">
        <v>3102</v>
      </c>
      <c r="F106" s="11">
        <v>747</v>
      </c>
      <c r="G106" s="11">
        <v>846</v>
      </c>
      <c r="H106" s="11">
        <v>281</v>
      </c>
      <c r="I106" s="11">
        <v>494</v>
      </c>
      <c r="J106" s="11">
        <v>71</v>
      </c>
      <c r="K106" s="11">
        <v>4288</v>
      </c>
      <c r="L106" s="11">
        <v>1004</v>
      </c>
      <c r="M106" s="11">
        <v>2608</v>
      </c>
      <c r="N106" s="11">
        <v>676</v>
      </c>
      <c r="O106" s="134" t="s">
        <v>343</v>
      </c>
      <c r="P106" s="11" t="s">
        <v>196</v>
      </c>
      <c r="Q106" s="11" t="s">
        <v>197</v>
      </c>
      <c r="R106" s="11">
        <v>76</v>
      </c>
      <c r="S106" s="11">
        <f t="shared" si="45"/>
        <v>5210</v>
      </c>
      <c r="T106" s="11">
        <v>76</v>
      </c>
      <c r="U106" s="11">
        <f t="shared" si="46"/>
        <v>1361</v>
      </c>
      <c r="V106" s="11">
        <v>0</v>
      </c>
      <c r="W106" s="11">
        <f t="shared" si="47"/>
        <v>3102</v>
      </c>
      <c r="X106" s="11">
        <v>0</v>
      </c>
      <c r="Y106" s="11">
        <v>0</v>
      </c>
      <c r="Z106" s="11">
        <f t="shared" si="48"/>
        <v>846</v>
      </c>
      <c r="AA106" s="11">
        <f t="shared" si="51"/>
        <v>0.16238003838771592</v>
      </c>
      <c r="AB106" s="11">
        <v>0</v>
      </c>
      <c r="AC106" s="11">
        <f t="shared" si="49"/>
        <v>281</v>
      </c>
      <c r="AD106" s="11">
        <f t="shared" si="52"/>
        <v>0.2064658339456282</v>
      </c>
      <c r="AE106" s="11">
        <v>0</v>
      </c>
      <c r="AF106" s="11">
        <f t="shared" si="50"/>
        <v>494</v>
      </c>
      <c r="AG106" s="11">
        <f t="shared" si="53"/>
        <v>0.1592520954223082</v>
      </c>
      <c r="AH106" s="11">
        <v>0</v>
      </c>
      <c r="AI106" s="11">
        <v>76</v>
      </c>
      <c r="AJ106" s="11">
        <v>76</v>
      </c>
      <c r="AK106" s="11">
        <v>0</v>
      </c>
      <c r="AL106" s="11">
        <v>0</v>
      </c>
      <c r="AM106" t="s">
        <v>343</v>
      </c>
      <c r="AN106" t="s">
        <v>343</v>
      </c>
      <c r="AO106" t="s">
        <v>343</v>
      </c>
      <c r="AP106" t="s">
        <v>343</v>
      </c>
      <c r="AQ106" t="s">
        <v>343</v>
      </c>
      <c r="AR106" t="s">
        <v>343</v>
      </c>
      <c r="AS106" t="s">
        <v>343</v>
      </c>
      <c r="AT106" t="s">
        <v>305</v>
      </c>
      <c r="AU106" t="s">
        <v>305</v>
      </c>
      <c r="AV106" t="s">
        <v>305</v>
      </c>
      <c r="AW106" t="s">
        <v>305</v>
      </c>
      <c r="AX106" t="s">
        <v>305</v>
      </c>
      <c r="AY106" t="s">
        <v>305</v>
      </c>
      <c r="AZ106" t="s">
        <v>305</v>
      </c>
      <c r="BA106" t="s">
        <v>305</v>
      </c>
      <c r="BB106" t="s">
        <v>305</v>
      </c>
      <c r="BC106" t="s">
        <v>305</v>
      </c>
      <c r="BD106" t="s">
        <v>305</v>
      </c>
      <c r="BE106" t="s">
        <v>305</v>
      </c>
      <c r="BF106" t="s">
        <v>305</v>
      </c>
      <c r="BG106" t="s">
        <v>305</v>
      </c>
      <c r="BH106" t="s">
        <v>305</v>
      </c>
    </row>
    <row r="107" spans="1:60" x14ac:dyDescent="0.2">
      <c r="A107" s="11" t="s">
        <v>198</v>
      </c>
      <c r="B107" s="11" t="s">
        <v>399</v>
      </c>
      <c r="C107" s="11">
        <v>7291</v>
      </c>
      <c r="D107" s="11">
        <v>1812</v>
      </c>
      <c r="E107" s="11">
        <v>3721</v>
      </c>
      <c r="F107" s="11">
        <v>1758</v>
      </c>
      <c r="G107" s="11">
        <v>1024</v>
      </c>
      <c r="H107" s="11">
        <v>719</v>
      </c>
      <c r="I107" s="11">
        <v>133</v>
      </c>
      <c r="J107" s="11">
        <v>172</v>
      </c>
      <c r="K107" s="11">
        <v>6267</v>
      </c>
      <c r="L107" s="11">
        <v>1093</v>
      </c>
      <c r="M107" s="11">
        <v>3588</v>
      </c>
      <c r="N107" s="11">
        <v>1586</v>
      </c>
      <c r="O107" s="134" t="s">
        <v>343</v>
      </c>
      <c r="P107" s="11" t="s">
        <v>198</v>
      </c>
      <c r="Q107" s="11" t="s">
        <v>199</v>
      </c>
      <c r="R107" s="11">
        <v>225</v>
      </c>
      <c r="S107" s="11">
        <f t="shared" si="45"/>
        <v>7516</v>
      </c>
      <c r="T107" s="11">
        <v>0</v>
      </c>
      <c r="U107" s="11">
        <f t="shared" si="46"/>
        <v>1812</v>
      </c>
      <c r="V107" s="11">
        <v>118</v>
      </c>
      <c r="W107" s="11">
        <f t="shared" si="47"/>
        <v>3839</v>
      </c>
      <c r="X107" s="11">
        <v>107</v>
      </c>
      <c r="Y107" s="11">
        <v>0</v>
      </c>
      <c r="Z107" s="11">
        <f t="shared" si="48"/>
        <v>1024</v>
      </c>
      <c r="AA107" s="11">
        <f t="shared" si="51"/>
        <v>0.13624268227780734</v>
      </c>
      <c r="AB107" s="11">
        <v>0</v>
      </c>
      <c r="AC107" s="11">
        <f t="shared" si="49"/>
        <v>719</v>
      </c>
      <c r="AD107" s="11">
        <f t="shared" si="52"/>
        <v>0.39679911699779247</v>
      </c>
      <c r="AE107" s="11">
        <v>0</v>
      </c>
      <c r="AF107" s="11">
        <f t="shared" si="50"/>
        <v>133</v>
      </c>
      <c r="AG107" s="11">
        <f t="shared" si="53"/>
        <v>3.4644438655899973E-2</v>
      </c>
      <c r="AH107" s="11">
        <v>0</v>
      </c>
      <c r="AI107" s="11">
        <v>225</v>
      </c>
      <c r="AJ107" s="11">
        <v>0</v>
      </c>
      <c r="AK107" s="11">
        <v>118</v>
      </c>
      <c r="AL107" s="11">
        <v>107</v>
      </c>
      <c r="AM107" t="s">
        <v>343</v>
      </c>
      <c r="AN107" t="s">
        <v>343</v>
      </c>
      <c r="AO107" t="s">
        <v>343</v>
      </c>
      <c r="AP107" t="s">
        <v>343</v>
      </c>
      <c r="AQ107" t="s">
        <v>343</v>
      </c>
      <c r="AR107" t="s">
        <v>343</v>
      </c>
      <c r="AS107" t="s">
        <v>343</v>
      </c>
      <c r="AT107" t="s">
        <v>305</v>
      </c>
      <c r="AU107" t="s">
        <v>305</v>
      </c>
      <c r="AV107" t="s">
        <v>305</v>
      </c>
      <c r="AW107" t="s">
        <v>305</v>
      </c>
      <c r="AX107" t="s">
        <v>305</v>
      </c>
      <c r="AY107" t="s">
        <v>305</v>
      </c>
      <c r="AZ107" t="s">
        <v>305</v>
      </c>
      <c r="BA107" t="s">
        <v>305</v>
      </c>
      <c r="BB107" t="s">
        <v>305</v>
      </c>
      <c r="BC107" t="s">
        <v>305</v>
      </c>
      <c r="BD107" t="s">
        <v>305</v>
      </c>
      <c r="BE107" t="s">
        <v>305</v>
      </c>
      <c r="BF107" t="s">
        <v>305</v>
      </c>
      <c r="BG107" t="s">
        <v>305</v>
      </c>
      <c r="BH107" t="s">
        <v>305</v>
      </c>
    </row>
    <row r="108" spans="1:60" x14ac:dyDescent="0.2">
      <c r="A108" s="11" t="s">
        <v>200</v>
      </c>
      <c r="B108" s="11" t="s">
        <v>399</v>
      </c>
      <c r="C108" s="11">
        <v>10180</v>
      </c>
      <c r="D108" s="11">
        <v>7832</v>
      </c>
      <c r="E108" s="11">
        <v>1316</v>
      </c>
      <c r="F108" s="11">
        <v>1032</v>
      </c>
      <c r="G108" s="11">
        <v>2331</v>
      </c>
      <c r="H108" s="11">
        <v>1359</v>
      </c>
      <c r="I108" s="11">
        <v>972</v>
      </c>
      <c r="J108" s="11">
        <v>0</v>
      </c>
      <c r="K108" s="11">
        <v>7849</v>
      </c>
      <c r="L108" s="11">
        <v>6473</v>
      </c>
      <c r="M108" s="11">
        <v>344</v>
      </c>
      <c r="N108" s="11">
        <v>1032</v>
      </c>
      <c r="O108" s="134" t="s">
        <v>343</v>
      </c>
      <c r="P108" s="11" t="s">
        <v>200</v>
      </c>
      <c r="Q108" s="11" t="s">
        <v>201</v>
      </c>
      <c r="R108" s="11">
        <v>686</v>
      </c>
      <c r="S108" s="11">
        <f t="shared" si="45"/>
        <v>10866</v>
      </c>
      <c r="T108" s="11">
        <v>647</v>
      </c>
      <c r="U108" s="11">
        <f t="shared" si="46"/>
        <v>8479</v>
      </c>
      <c r="V108" s="11">
        <v>39</v>
      </c>
      <c r="W108" s="11">
        <f t="shared" si="47"/>
        <v>1355</v>
      </c>
      <c r="X108" s="11">
        <v>0</v>
      </c>
      <c r="Y108" s="11">
        <v>0</v>
      </c>
      <c r="Z108" s="11">
        <f t="shared" si="48"/>
        <v>2331</v>
      </c>
      <c r="AA108" s="11">
        <f t="shared" si="51"/>
        <v>0.21452236333517394</v>
      </c>
      <c r="AB108" s="11">
        <v>0</v>
      </c>
      <c r="AC108" s="11">
        <f t="shared" si="49"/>
        <v>1359</v>
      </c>
      <c r="AD108" s="11">
        <f t="shared" si="52"/>
        <v>0.16027833470928177</v>
      </c>
      <c r="AE108" s="11">
        <v>0</v>
      </c>
      <c r="AF108" s="11">
        <f t="shared" si="50"/>
        <v>972</v>
      </c>
      <c r="AG108" s="11">
        <f t="shared" si="53"/>
        <v>0.71734317343173437</v>
      </c>
      <c r="AH108" s="11">
        <v>0</v>
      </c>
      <c r="AI108" s="11">
        <v>686</v>
      </c>
      <c r="AJ108" s="11">
        <v>647</v>
      </c>
      <c r="AK108" s="11">
        <v>39</v>
      </c>
      <c r="AL108" s="11">
        <v>0</v>
      </c>
      <c r="AM108" t="s">
        <v>343</v>
      </c>
      <c r="AN108" t="s">
        <v>343</v>
      </c>
      <c r="AO108" t="s">
        <v>343</v>
      </c>
      <c r="AP108" t="s">
        <v>343</v>
      </c>
      <c r="AQ108" t="s">
        <v>343</v>
      </c>
      <c r="AR108" t="s">
        <v>343</v>
      </c>
      <c r="AS108" t="s">
        <v>343</v>
      </c>
      <c r="AT108" t="s">
        <v>305</v>
      </c>
      <c r="AU108" t="s">
        <v>305</v>
      </c>
      <c r="AV108" t="s">
        <v>305</v>
      </c>
      <c r="AW108" t="s">
        <v>305</v>
      </c>
      <c r="AX108" t="s">
        <v>305</v>
      </c>
      <c r="AY108" t="s">
        <v>305</v>
      </c>
      <c r="AZ108" t="s">
        <v>305</v>
      </c>
      <c r="BA108" t="s">
        <v>305</v>
      </c>
      <c r="BB108" t="s">
        <v>305</v>
      </c>
      <c r="BC108" t="s">
        <v>305</v>
      </c>
      <c r="BD108" t="s">
        <v>305</v>
      </c>
      <c r="BE108" t="s">
        <v>305</v>
      </c>
      <c r="BF108" t="s">
        <v>305</v>
      </c>
      <c r="BG108" t="s">
        <v>305</v>
      </c>
      <c r="BH108" t="s">
        <v>305</v>
      </c>
    </row>
    <row r="109" spans="1:60" x14ac:dyDescent="0.2">
      <c r="A109" s="11" t="s">
        <v>202</v>
      </c>
      <c r="B109" s="11" t="s">
        <v>399</v>
      </c>
      <c r="C109" s="11">
        <v>6931</v>
      </c>
      <c r="D109" s="11">
        <v>3292</v>
      </c>
      <c r="E109" s="11">
        <v>2417</v>
      </c>
      <c r="F109" s="11">
        <v>1222</v>
      </c>
      <c r="G109" s="11">
        <v>1398</v>
      </c>
      <c r="H109" s="11">
        <v>1253</v>
      </c>
      <c r="I109" s="11">
        <v>145</v>
      </c>
      <c r="J109" s="11">
        <v>0</v>
      </c>
      <c r="K109" s="11">
        <v>5533</v>
      </c>
      <c r="L109" s="11">
        <v>2039</v>
      </c>
      <c r="M109" s="11">
        <v>2272</v>
      </c>
      <c r="N109" s="11">
        <v>1222</v>
      </c>
      <c r="O109" s="134" t="s">
        <v>343</v>
      </c>
      <c r="P109" s="11" t="s">
        <v>202</v>
      </c>
      <c r="Q109" s="11" t="s">
        <v>203</v>
      </c>
      <c r="R109" s="11">
        <v>787</v>
      </c>
      <c r="S109" s="11">
        <f t="shared" si="45"/>
        <v>7718</v>
      </c>
      <c r="T109" s="11">
        <v>787</v>
      </c>
      <c r="U109" s="11">
        <f t="shared" si="46"/>
        <v>4079</v>
      </c>
      <c r="V109" s="11">
        <v>0</v>
      </c>
      <c r="W109" s="11">
        <f t="shared" si="47"/>
        <v>2417</v>
      </c>
      <c r="X109" s="11">
        <v>0</v>
      </c>
      <c r="Y109" s="11">
        <v>0</v>
      </c>
      <c r="Z109" s="11">
        <f t="shared" si="48"/>
        <v>1398</v>
      </c>
      <c r="AA109" s="11">
        <f t="shared" si="51"/>
        <v>0.18113500906970717</v>
      </c>
      <c r="AB109" s="11">
        <v>0</v>
      </c>
      <c r="AC109" s="11">
        <f t="shared" si="49"/>
        <v>1253</v>
      </c>
      <c r="AD109" s="11">
        <f t="shared" si="52"/>
        <v>0.30718313312086298</v>
      </c>
      <c r="AE109" s="11">
        <v>0</v>
      </c>
      <c r="AF109" s="11">
        <f t="shared" si="50"/>
        <v>145</v>
      </c>
      <c r="AG109" s="11">
        <f t="shared" si="53"/>
        <v>5.9991725279271824E-2</v>
      </c>
      <c r="AH109" s="11">
        <v>0</v>
      </c>
      <c r="AI109" s="11">
        <v>787</v>
      </c>
      <c r="AJ109" s="11">
        <v>787</v>
      </c>
      <c r="AK109" s="11">
        <v>0</v>
      </c>
      <c r="AL109" s="11">
        <v>0</v>
      </c>
      <c r="AM109" t="s">
        <v>343</v>
      </c>
      <c r="AN109" t="s">
        <v>343</v>
      </c>
      <c r="AO109" t="s">
        <v>343</v>
      </c>
      <c r="AP109" t="s">
        <v>343</v>
      </c>
      <c r="AQ109" t="s">
        <v>343</v>
      </c>
      <c r="AR109" t="s">
        <v>343</v>
      </c>
      <c r="AS109" t="s">
        <v>343</v>
      </c>
      <c r="AT109" t="s">
        <v>305</v>
      </c>
      <c r="AU109" t="s">
        <v>305</v>
      </c>
      <c r="AV109" t="s">
        <v>305</v>
      </c>
      <c r="AW109" t="s">
        <v>305</v>
      </c>
      <c r="AX109" t="s">
        <v>305</v>
      </c>
      <c r="AY109" t="s">
        <v>305</v>
      </c>
      <c r="AZ109" t="s">
        <v>305</v>
      </c>
      <c r="BA109" t="s">
        <v>305</v>
      </c>
      <c r="BB109" t="s">
        <v>305</v>
      </c>
      <c r="BC109" t="s">
        <v>305</v>
      </c>
      <c r="BD109" t="s">
        <v>305</v>
      </c>
      <c r="BE109" t="s">
        <v>305</v>
      </c>
      <c r="BF109" t="s">
        <v>305</v>
      </c>
      <c r="BG109" t="s">
        <v>305</v>
      </c>
      <c r="BH109" t="s">
        <v>305</v>
      </c>
    </row>
    <row r="110" spans="1:60" x14ac:dyDescent="0.2">
      <c r="A110" s="11" t="s">
        <v>204</v>
      </c>
      <c r="B110" s="11" t="s">
        <v>399</v>
      </c>
      <c r="C110" s="11">
        <v>11755</v>
      </c>
      <c r="D110" s="11">
        <v>2771</v>
      </c>
      <c r="E110" s="11">
        <v>7211</v>
      </c>
      <c r="F110" s="11">
        <v>1773</v>
      </c>
      <c r="G110" s="11">
        <v>409</v>
      </c>
      <c r="H110" s="11">
        <v>154</v>
      </c>
      <c r="I110" s="11">
        <v>255</v>
      </c>
      <c r="J110" s="11">
        <v>0</v>
      </c>
      <c r="K110" s="11">
        <v>11346</v>
      </c>
      <c r="L110" s="11">
        <v>2617</v>
      </c>
      <c r="M110" s="11">
        <v>6956</v>
      </c>
      <c r="N110" s="11">
        <v>1773</v>
      </c>
      <c r="O110" s="134" t="s">
        <v>343</v>
      </c>
      <c r="P110" s="11" t="s">
        <v>204</v>
      </c>
      <c r="Q110" s="11" t="s">
        <v>205</v>
      </c>
      <c r="R110" s="11">
        <v>2198</v>
      </c>
      <c r="S110" s="11">
        <f t="shared" si="45"/>
        <v>13953</v>
      </c>
      <c r="T110" s="11">
        <v>500</v>
      </c>
      <c r="U110" s="11">
        <f t="shared" si="46"/>
        <v>3271</v>
      </c>
      <c r="V110" s="11">
        <v>349</v>
      </c>
      <c r="W110" s="11">
        <f t="shared" si="47"/>
        <v>7560</v>
      </c>
      <c r="X110" s="11">
        <v>1349</v>
      </c>
      <c r="Y110" s="11">
        <v>294</v>
      </c>
      <c r="Z110" s="11">
        <f t="shared" si="48"/>
        <v>703</v>
      </c>
      <c r="AA110" s="11">
        <f t="shared" si="51"/>
        <v>5.0383430086719701E-2</v>
      </c>
      <c r="AB110" s="11">
        <v>294</v>
      </c>
      <c r="AC110" s="11">
        <f t="shared" si="49"/>
        <v>448</v>
      </c>
      <c r="AD110" s="11">
        <f t="shared" si="52"/>
        <v>0.1369611739529196</v>
      </c>
      <c r="AE110" s="11">
        <v>0</v>
      </c>
      <c r="AF110" s="11">
        <f t="shared" si="50"/>
        <v>255</v>
      </c>
      <c r="AG110" s="11">
        <f t="shared" si="53"/>
        <v>3.3730158730158728E-2</v>
      </c>
      <c r="AH110" s="11">
        <v>0</v>
      </c>
      <c r="AI110" s="11">
        <v>1904</v>
      </c>
      <c r="AJ110" s="11">
        <v>206</v>
      </c>
      <c r="AK110" s="11">
        <v>349</v>
      </c>
      <c r="AL110" s="11">
        <v>1349</v>
      </c>
      <c r="AM110" t="s">
        <v>343</v>
      </c>
      <c r="AN110" t="s">
        <v>343</v>
      </c>
      <c r="AO110" t="s">
        <v>343</v>
      </c>
      <c r="AP110" t="s">
        <v>343</v>
      </c>
      <c r="AQ110" t="s">
        <v>343</v>
      </c>
      <c r="AR110" t="s">
        <v>343</v>
      </c>
      <c r="AS110" t="s">
        <v>343</v>
      </c>
      <c r="AT110" t="s">
        <v>305</v>
      </c>
      <c r="AU110" t="s">
        <v>305</v>
      </c>
      <c r="AV110" t="s">
        <v>305</v>
      </c>
      <c r="AW110" t="s">
        <v>305</v>
      </c>
      <c r="AX110" t="s">
        <v>305</v>
      </c>
      <c r="AY110" t="s">
        <v>305</v>
      </c>
      <c r="AZ110" t="s">
        <v>305</v>
      </c>
      <c r="BA110" t="s">
        <v>305</v>
      </c>
      <c r="BB110" t="s">
        <v>305</v>
      </c>
      <c r="BC110" t="s">
        <v>305</v>
      </c>
      <c r="BD110" t="s">
        <v>305</v>
      </c>
      <c r="BE110" t="s">
        <v>305</v>
      </c>
      <c r="BF110" t="s">
        <v>305</v>
      </c>
      <c r="BG110" t="s">
        <v>305</v>
      </c>
      <c r="BH110" t="s">
        <v>305</v>
      </c>
    </row>
    <row r="111" spans="1:60" x14ac:dyDescent="0.2">
      <c r="A111" s="11" t="s">
        <v>206</v>
      </c>
      <c r="B111" s="11" t="s">
        <v>399</v>
      </c>
      <c r="C111" s="11">
        <v>23455</v>
      </c>
      <c r="D111" s="11">
        <v>3597</v>
      </c>
      <c r="E111" s="11">
        <v>15343</v>
      </c>
      <c r="F111" s="11">
        <v>4515</v>
      </c>
      <c r="G111" s="11">
        <v>158</v>
      </c>
      <c r="H111" s="11">
        <v>0</v>
      </c>
      <c r="I111" s="11">
        <v>0</v>
      </c>
      <c r="J111" s="11">
        <v>158</v>
      </c>
      <c r="K111" s="11">
        <v>23297</v>
      </c>
      <c r="L111" s="11">
        <v>3597</v>
      </c>
      <c r="M111" s="11">
        <v>15343</v>
      </c>
      <c r="N111" s="11">
        <v>4357</v>
      </c>
      <c r="O111" s="134" t="s">
        <v>343</v>
      </c>
      <c r="P111" s="11" t="s">
        <v>206</v>
      </c>
      <c r="Q111" s="11" t="s">
        <v>207</v>
      </c>
      <c r="R111" s="11">
        <v>5842</v>
      </c>
      <c r="S111" s="11">
        <f t="shared" si="45"/>
        <v>29297</v>
      </c>
      <c r="T111" s="11">
        <v>2111</v>
      </c>
      <c r="U111" s="11">
        <f t="shared" si="46"/>
        <v>5708</v>
      </c>
      <c r="V111" s="11">
        <v>1786</v>
      </c>
      <c r="W111" s="11">
        <f t="shared" si="47"/>
        <v>17129</v>
      </c>
      <c r="X111" s="11">
        <v>1945</v>
      </c>
      <c r="Y111" s="11">
        <v>126</v>
      </c>
      <c r="Z111" s="11">
        <f t="shared" si="48"/>
        <v>284</v>
      </c>
      <c r="AA111" s="11">
        <f t="shared" si="51"/>
        <v>9.6938253063453602E-3</v>
      </c>
      <c r="AB111" s="11">
        <v>126</v>
      </c>
      <c r="AC111" s="11">
        <f t="shared" si="49"/>
        <v>126</v>
      </c>
      <c r="AD111" s="11">
        <f t="shared" si="52"/>
        <v>2.2074281709880871E-2</v>
      </c>
      <c r="AE111" s="11">
        <v>0</v>
      </c>
      <c r="AF111" s="11">
        <f t="shared" si="50"/>
        <v>0</v>
      </c>
      <c r="AG111" s="11">
        <f t="shared" si="53"/>
        <v>0</v>
      </c>
      <c r="AH111" s="11">
        <v>0</v>
      </c>
      <c r="AI111" s="11">
        <v>5716</v>
      </c>
      <c r="AJ111" s="11">
        <v>1985</v>
      </c>
      <c r="AK111" s="11">
        <v>1786</v>
      </c>
      <c r="AL111" s="11">
        <v>1945</v>
      </c>
      <c r="AM111" t="s">
        <v>343</v>
      </c>
      <c r="AN111" t="s">
        <v>343</v>
      </c>
      <c r="AO111" t="s">
        <v>343</v>
      </c>
      <c r="AP111" t="s">
        <v>343</v>
      </c>
      <c r="AQ111" t="s">
        <v>343</v>
      </c>
      <c r="AR111" t="s">
        <v>343</v>
      </c>
      <c r="AS111" t="s">
        <v>343</v>
      </c>
      <c r="AT111" t="s">
        <v>305</v>
      </c>
      <c r="AU111" t="s">
        <v>305</v>
      </c>
      <c r="AV111" t="s">
        <v>305</v>
      </c>
      <c r="AW111" t="s">
        <v>305</v>
      </c>
      <c r="AX111" t="s">
        <v>305</v>
      </c>
      <c r="AY111" t="s">
        <v>305</v>
      </c>
      <c r="AZ111" t="s">
        <v>305</v>
      </c>
      <c r="BA111" t="s">
        <v>305</v>
      </c>
      <c r="BB111" t="s">
        <v>305</v>
      </c>
      <c r="BC111" t="s">
        <v>305</v>
      </c>
      <c r="BD111" t="s">
        <v>305</v>
      </c>
      <c r="BE111" t="s">
        <v>305</v>
      </c>
      <c r="BF111" t="s">
        <v>305</v>
      </c>
      <c r="BG111" t="s">
        <v>305</v>
      </c>
      <c r="BH111" t="s">
        <v>305</v>
      </c>
    </row>
    <row r="112" spans="1:60" x14ac:dyDescent="0.2">
      <c r="A112" s="11" t="s">
        <v>208</v>
      </c>
      <c r="B112" s="11" t="s">
        <v>399</v>
      </c>
      <c r="C112" s="11">
        <v>7539</v>
      </c>
      <c r="D112" s="11">
        <v>3315</v>
      </c>
      <c r="E112" s="11">
        <v>3411</v>
      </c>
      <c r="F112" s="11">
        <v>813</v>
      </c>
      <c r="G112" s="11">
        <v>1236</v>
      </c>
      <c r="H112" s="11">
        <v>782</v>
      </c>
      <c r="I112" s="11">
        <v>313</v>
      </c>
      <c r="J112" s="11">
        <v>141</v>
      </c>
      <c r="K112" s="11">
        <v>6303</v>
      </c>
      <c r="L112" s="11">
        <v>2533</v>
      </c>
      <c r="M112" s="11">
        <v>3098</v>
      </c>
      <c r="N112" s="11">
        <v>672</v>
      </c>
      <c r="O112" s="134" t="s">
        <v>343</v>
      </c>
      <c r="P112" s="11" t="s">
        <v>208</v>
      </c>
      <c r="Q112" s="11" t="s">
        <v>209</v>
      </c>
      <c r="R112" s="11">
        <v>557</v>
      </c>
      <c r="S112" s="11">
        <f t="shared" ref="S112:S134" si="54">R112+C112</f>
        <v>8096</v>
      </c>
      <c r="T112" s="11">
        <v>557</v>
      </c>
      <c r="U112" s="11">
        <f t="shared" ref="U112:U134" si="55">T112+D112</f>
        <v>3872</v>
      </c>
      <c r="V112" s="11">
        <v>0</v>
      </c>
      <c r="W112" s="11">
        <f t="shared" ref="W112:W134" si="56">V112+E112</f>
        <v>3411</v>
      </c>
      <c r="X112" s="11">
        <v>0</v>
      </c>
      <c r="Y112" s="11">
        <v>144</v>
      </c>
      <c r="Z112" s="11">
        <f t="shared" ref="Z112:Z134" si="57">Y112+G112</f>
        <v>1380</v>
      </c>
      <c r="AA112" s="11">
        <f t="shared" si="51"/>
        <v>0.17045454545454544</v>
      </c>
      <c r="AB112" s="11">
        <v>144</v>
      </c>
      <c r="AC112" s="11">
        <f t="shared" ref="AC112:AC134" si="58">AB112+H112</f>
        <v>926</v>
      </c>
      <c r="AD112" s="11">
        <f t="shared" si="52"/>
        <v>0.23915289256198347</v>
      </c>
      <c r="AE112" s="11">
        <v>0</v>
      </c>
      <c r="AF112" s="11">
        <f t="shared" ref="AF112:AF134" si="59">+AE112+I112</f>
        <v>313</v>
      </c>
      <c r="AG112" s="11">
        <f t="shared" si="53"/>
        <v>9.1761946643213133E-2</v>
      </c>
      <c r="AH112" s="11">
        <v>0</v>
      </c>
      <c r="AI112" s="11">
        <v>413</v>
      </c>
      <c r="AJ112" s="11">
        <v>413</v>
      </c>
      <c r="AK112" s="11">
        <v>0</v>
      </c>
      <c r="AL112" s="11">
        <v>0</v>
      </c>
      <c r="AM112" t="s">
        <v>343</v>
      </c>
      <c r="AN112" t="s">
        <v>343</v>
      </c>
      <c r="AO112" t="s">
        <v>343</v>
      </c>
      <c r="AP112" t="s">
        <v>343</v>
      </c>
      <c r="AQ112" t="s">
        <v>343</v>
      </c>
      <c r="AR112" t="s">
        <v>343</v>
      </c>
      <c r="AS112" t="s">
        <v>343</v>
      </c>
      <c r="AT112" t="s">
        <v>305</v>
      </c>
      <c r="AU112" t="s">
        <v>305</v>
      </c>
      <c r="AV112" t="s">
        <v>305</v>
      </c>
      <c r="AW112" t="s">
        <v>305</v>
      </c>
      <c r="AX112" t="s">
        <v>305</v>
      </c>
      <c r="AY112" t="s">
        <v>305</v>
      </c>
      <c r="AZ112" t="s">
        <v>305</v>
      </c>
      <c r="BA112" t="s">
        <v>305</v>
      </c>
      <c r="BB112" t="s">
        <v>305</v>
      </c>
      <c r="BC112" t="s">
        <v>305</v>
      </c>
      <c r="BD112" t="s">
        <v>305</v>
      </c>
      <c r="BE112" t="s">
        <v>305</v>
      </c>
      <c r="BF112" t="s">
        <v>305</v>
      </c>
      <c r="BG112" t="s">
        <v>305</v>
      </c>
      <c r="BH112" t="s">
        <v>305</v>
      </c>
    </row>
    <row r="113" spans="1:60" x14ac:dyDescent="0.2">
      <c r="A113" s="11" t="s">
        <v>210</v>
      </c>
      <c r="B113" s="11" t="s">
        <v>399</v>
      </c>
      <c r="C113" s="11">
        <v>8721</v>
      </c>
      <c r="D113" s="11">
        <v>5520</v>
      </c>
      <c r="E113" s="11">
        <v>1783</v>
      </c>
      <c r="F113" s="11">
        <v>1418</v>
      </c>
      <c r="G113" s="11">
        <v>1270</v>
      </c>
      <c r="H113" s="11">
        <v>1270</v>
      </c>
      <c r="I113" s="11">
        <v>0</v>
      </c>
      <c r="J113" s="11">
        <v>0</v>
      </c>
      <c r="K113" s="11">
        <v>7451</v>
      </c>
      <c r="L113" s="11">
        <v>4250</v>
      </c>
      <c r="M113" s="11">
        <v>1783</v>
      </c>
      <c r="N113" s="11">
        <v>1418</v>
      </c>
      <c r="O113" s="134" t="s">
        <v>343</v>
      </c>
      <c r="P113" s="11" t="s">
        <v>210</v>
      </c>
      <c r="Q113" s="11" t="s">
        <v>211</v>
      </c>
      <c r="R113" s="11">
        <v>2444</v>
      </c>
      <c r="S113" s="11">
        <f t="shared" si="54"/>
        <v>11165</v>
      </c>
      <c r="T113" s="11">
        <v>1404</v>
      </c>
      <c r="U113" s="11">
        <f t="shared" si="55"/>
        <v>6924</v>
      </c>
      <c r="V113" s="11">
        <v>833</v>
      </c>
      <c r="W113" s="11">
        <f t="shared" si="56"/>
        <v>2616</v>
      </c>
      <c r="X113" s="11">
        <v>207</v>
      </c>
      <c r="Y113" s="11">
        <v>231</v>
      </c>
      <c r="Z113" s="11">
        <f t="shared" si="57"/>
        <v>1501</v>
      </c>
      <c r="AA113" s="11">
        <f t="shared" si="51"/>
        <v>0.13443797581728617</v>
      </c>
      <c r="AB113" s="11">
        <v>231</v>
      </c>
      <c r="AC113" s="11">
        <f t="shared" si="58"/>
        <v>1501</v>
      </c>
      <c r="AD113" s="11">
        <f t="shared" si="52"/>
        <v>0.21678220681686886</v>
      </c>
      <c r="AE113" s="11">
        <v>0</v>
      </c>
      <c r="AF113" s="11">
        <f t="shared" si="59"/>
        <v>0</v>
      </c>
      <c r="AG113" s="11">
        <f t="shared" si="53"/>
        <v>0</v>
      </c>
      <c r="AH113" s="11">
        <v>0</v>
      </c>
      <c r="AI113" s="11">
        <v>2213</v>
      </c>
      <c r="AJ113" s="11">
        <v>1173</v>
      </c>
      <c r="AK113" s="11">
        <v>833</v>
      </c>
      <c r="AL113" s="11">
        <v>207</v>
      </c>
      <c r="AM113" t="s">
        <v>343</v>
      </c>
      <c r="AN113" t="s">
        <v>343</v>
      </c>
      <c r="AO113" t="s">
        <v>343</v>
      </c>
      <c r="AP113" t="s">
        <v>343</v>
      </c>
      <c r="AQ113" t="s">
        <v>343</v>
      </c>
      <c r="AR113" t="s">
        <v>343</v>
      </c>
      <c r="AS113" t="s">
        <v>343</v>
      </c>
      <c r="AT113" t="s">
        <v>305</v>
      </c>
      <c r="AU113" t="s">
        <v>305</v>
      </c>
      <c r="AV113" t="s">
        <v>305</v>
      </c>
      <c r="AW113" t="s">
        <v>305</v>
      </c>
      <c r="AX113" t="s">
        <v>305</v>
      </c>
      <c r="AY113" t="s">
        <v>305</v>
      </c>
      <c r="AZ113" t="s">
        <v>305</v>
      </c>
      <c r="BA113" t="s">
        <v>305</v>
      </c>
      <c r="BB113" t="s">
        <v>305</v>
      </c>
      <c r="BC113" t="s">
        <v>305</v>
      </c>
      <c r="BD113" t="s">
        <v>305</v>
      </c>
      <c r="BE113" t="s">
        <v>305</v>
      </c>
      <c r="BF113" t="s">
        <v>305</v>
      </c>
      <c r="BG113" t="s">
        <v>305</v>
      </c>
      <c r="BH113" t="s">
        <v>305</v>
      </c>
    </row>
    <row r="114" spans="1:60" x14ac:dyDescent="0.2">
      <c r="A114" s="11" t="s">
        <v>212</v>
      </c>
      <c r="B114" s="11" t="s">
        <v>399</v>
      </c>
      <c r="C114" s="11">
        <v>6931</v>
      </c>
      <c r="D114" s="11">
        <v>5991</v>
      </c>
      <c r="E114" s="11">
        <v>609</v>
      </c>
      <c r="F114" s="11">
        <v>331</v>
      </c>
      <c r="G114" s="11">
        <v>1342</v>
      </c>
      <c r="H114" s="11">
        <v>1342</v>
      </c>
      <c r="I114" s="11">
        <v>0</v>
      </c>
      <c r="J114" s="11">
        <v>0</v>
      </c>
      <c r="K114" s="11">
        <v>5589</v>
      </c>
      <c r="L114" s="11">
        <v>4649</v>
      </c>
      <c r="M114" s="11">
        <v>609</v>
      </c>
      <c r="N114" s="11">
        <v>331</v>
      </c>
      <c r="O114" s="134" t="s">
        <v>343</v>
      </c>
      <c r="P114" s="11" t="s">
        <v>212</v>
      </c>
      <c r="Q114" s="11" t="s">
        <v>213</v>
      </c>
      <c r="R114" s="11">
        <v>1228</v>
      </c>
      <c r="S114" s="11">
        <f t="shared" si="54"/>
        <v>8159</v>
      </c>
      <c r="T114" s="11">
        <v>782</v>
      </c>
      <c r="U114" s="11">
        <f t="shared" si="55"/>
        <v>6773</v>
      </c>
      <c r="V114" s="11">
        <v>446</v>
      </c>
      <c r="W114" s="11">
        <f t="shared" si="56"/>
        <v>1055</v>
      </c>
      <c r="X114" s="11">
        <v>0</v>
      </c>
      <c r="Y114" s="11">
        <v>192</v>
      </c>
      <c r="Z114" s="11">
        <f t="shared" si="57"/>
        <v>1534</v>
      </c>
      <c r="AA114" s="11">
        <f t="shared" si="51"/>
        <v>0.18801323691628877</v>
      </c>
      <c r="AB114" s="11">
        <v>192</v>
      </c>
      <c r="AC114" s="11">
        <f t="shared" si="58"/>
        <v>1534</v>
      </c>
      <c r="AD114" s="11">
        <f t="shared" si="52"/>
        <v>0.22648752399232247</v>
      </c>
      <c r="AE114" s="11">
        <v>0</v>
      </c>
      <c r="AF114" s="11">
        <f t="shared" si="59"/>
        <v>0</v>
      </c>
      <c r="AG114" s="11">
        <f t="shared" si="53"/>
        <v>0</v>
      </c>
      <c r="AH114" s="11">
        <v>0</v>
      </c>
      <c r="AI114" s="11">
        <v>1036</v>
      </c>
      <c r="AJ114" s="11">
        <v>590</v>
      </c>
      <c r="AK114" s="11">
        <v>446</v>
      </c>
      <c r="AL114" s="11">
        <v>0</v>
      </c>
      <c r="AM114" t="s">
        <v>343</v>
      </c>
      <c r="AN114" t="s">
        <v>343</v>
      </c>
      <c r="AO114" t="s">
        <v>343</v>
      </c>
      <c r="AP114" t="s">
        <v>343</v>
      </c>
      <c r="AQ114" t="s">
        <v>343</v>
      </c>
      <c r="AR114" t="s">
        <v>343</v>
      </c>
      <c r="AS114" t="s">
        <v>343</v>
      </c>
      <c r="AT114" t="s">
        <v>305</v>
      </c>
      <c r="AU114" t="s">
        <v>305</v>
      </c>
      <c r="AV114" t="s">
        <v>305</v>
      </c>
      <c r="AW114" t="s">
        <v>305</v>
      </c>
      <c r="AX114" t="s">
        <v>305</v>
      </c>
      <c r="AY114" t="s">
        <v>305</v>
      </c>
      <c r="AZ114" t="s">
        <v>305</v>
      </c>
      <c r="BA114" t="s">
        <v>305</v>
      </c>
      <c r="BB114" t="s">
        <v>305</v>
      </c>
      <c r="BC114" t="s">
        <v>305</v>
      </c>
      <c r="BD114" t="s">
        <v>305</v>
      </c>
      <c r="BE114" t="s">
        <v>305</v>
      </c>
      <c r="BF114" t="s">
        <v>305</v>
      </c>
      <c r="BG114" t="s">
        <v>305</v>
      </c>
      <c r="BH114" t="s">
        <v>305</v>
      </c>
    </row>
    <row r="115" spans="1:60" x14ac:dyDescent="0.2">
      <c r="A115" s="11" t="s">
        <v>214</v>
      </c>
      <c r="B115" s="11" t="s">
        <v>399</v>
      </c>
      <c r="C115" s="11">
        <v>7512</v>
      </c>
      <c r="D115" s="11">
        <v>4702</v>
      </c>
      <c r="E115" s="11">
        <v>2489</v>
      </c>
      <c r="F115" s="11">
        <v>321</v>
      </c>
      <c r="G115" s="11">
        <v>1147</v>
      </c>
      <c r="H115" s="11">
        <v>1147</v>
      </c>
      <c r="I115" s="11">
        <v>0</v>
      </c>
      <c r="J115" s="11">
        <v>0</v>
      </c>
      <c r="K115" s="11">
        <v>6365</v>
      </c>
      <c r="L115" s="11">
        <v>3555</v>
      </c>
      <c r="M115" s="11">
        <v>2489</v>
      </c>
      <c r="N115" s="11">
        <v>321</v>
      </c>
      <c r="O115" s="134" t="s">
        <v>343</v>
      </c>
      <c r="P115" s="11" t="s">
        <v>214</v>
      </c>
      <c r="Q115" s="11" t="s">
        <v>215</v>
      </c>
      <c r="R115" s="11">
        <v>3021</v>
      </c>
      <c r="S115" s="11">
        <f t="shared" si="54"/>
        <v>10533</v>
      </c>
      <c r="T115" s="11">
        <v>2422</v>
      </c>
      <c r="U115" s="11">
        <f t="shared" si="55"/>
        <v>7124</v>
      </c>
      <c r="V115" s="11">
        <v>373</v>
      </c>
      <c r="W115" s="11">
        <f t="shared" si="56"/>
        <v>2862</v>
      </c>
      <c r="X115" s="11">
        <v>226</v>
      </c>
      <c r="Y115" s="11">
        <v>0</v>
      </c>
      <c r="Z115" s="11">
        <f t="shared" si="57"/>
        <v>1147</v>
      </c>
      <c r="AA115" s="11">
        <f t="shared" si="51"/>
        <v>0.10889585113452957</v>
      </c>
      <c r="AB115" s="11">
        <v>0</v>
      </c>
      <c r="AC115" s="11">
        <f t="shared" si="58"/>
        <v>1147</v>
      </c>
      <c r="AD115" s="11">
        <f t="shared" si="52"/>
        <v>0.16100505334081977</v>
      </c>
      <c r="AE115" s="11">
        <v>0</v>
      </c>
      <c r="AF115" s="11">
        <f t="shared" si="59"/>
        <v>0</v>
      </c>
      <c r="AG115" s="11">
        <f t="shared" si="53"/>
        <v>0</v>
      </c>
      <c r="AH115" s="11">
        <v>0</v>
      </c>
      <c r="AI115" s="11">
        <v>3021</v>
      </c>
      <c r="AJ115" s="11">
        <v>2422</v>
      </c>
      <c r="AK115" s="11">
        <v>373</v>
      </c>
      <c r="AL115" s="11">
        <v>226</v>
      </c>
      <c r="AM115" t="s">
        <v>343</v>
      </c>
      <c r="AN115" t="s">
        <v>343</v>
      </c>
      <c r="AO115" t="s">
        <v>343</v>
      </c>
      <c r="AP115" t="s">
        <v>343</v>
      </c>
      <c r="AQ115" t="s">
        <v>343</v>
      </c>
      <c r="AR115" t="s">
        <v>343</v>
      </c>
      <c r="AS115" t="s">
        <v>343</v>
      </c>
      <c r="AT115" t="s">
        <v>305</v>
      </c>
      <c r="AU115" t="s">
        <v>305</v>
      </c>
      <c r="AV115" t="s">
        <v>305</v>
      </c>
      <c r="AW115" t="s">
        <v>305</v>
      </c>
      <c r="AX115" t="s">
        <v>305</v>
      </c>
      <c r="AY115" t="s">
        <v>305</v>
      </c>
      <c r="AZ115" t="s">
        <v>305</v>
      </c>
      <c r="BA115" t="s">
        <v>305</v>
      </c>
      <c r="BB115" t="s">
        <v>305</v>
      </c>
      <c r="BC115" t="s">
        <v>305</v>
      </c>
      <c r="BD115" t="s">
        <v>305</v>
      </c>
      <c r="BE115" t="s">
        <v>305</v>
      </c>
      <c r="BF115" t="s">
        <v>305</v>
      </c>
      <c r="BG115" t="s">
        <v>305</v>
      </c>
      <c r="BH115" t="s">
        <v>305</v>
      </c>
    </row>
    <row r="116" spans="1:60" x14ac:dyDescent="0.2">
      <c r="A116" s="11" t="s">
        <v>216</v>
      </c>
      <c r="B116" s="11" t="s">
        <v>399</v>
      </c>
      <c r="C116" s="11">
        <v>6993</v>
      </c>
      <c r="D116" s="11">
        <v>6206</v>
      </c>
      <c r="E116" s="11">
        <v>787</v>
      </c>
      <c r="F116" s="11">
        <v>0</v>
      </c>
      <c r="G116" s="11">
        <v>1595</v>
      </c>
      <c r="H116" s="11">
        <v>1595</v>
      </c>
      <c r="I116" s="11">
        <v>0</v>
      </c>
      <c r="J116" s="11">
        <v>0</v>
      </c>
      <c r="K116" s="11">
        <v>5398</v>
      </c>
      <c r="L116" s="11">
        <v>4611</v>
      </c>
      <c r="M116" s="11">
        <v>787</v>
      </c>
      <c r="N116" s="11">
        <v>0</v>
      </c>
      <c r="O116" s="134" t="s">
        <v>343</v>
      </c>
      <c r="P116" s="11" t="s">
        <v>216</v>
      </c>
      <c r="Q116" s="11" t="s">
        <v>217</v>
      </c>
      <c r="R116" s="11">
        <v>3773</v>
      </c>
      <c r="S116" s="11">
        <f t="shared" si="54"/>
        <v>10766</v>
      </c>
      <c r="T116" s="11">
        <v>3407</v>
      </c>
      <c r="U116" s="11">
        <f t="shared" si="55"/>
        <v>9613</v>
      </c>
      <c r="V116" s="11">
        <v>366</v>
      </c>
      <c r="W116" s="11">
        <f t="shared" si="56"/>
        <v>1153</v>
      </c>
      <c r="X116" s="11">
        <v>0</v>
      </c>
      <c r="Y116" s="11">
        <v>1097</v>
      </c>
      <c r="Z116" s="11">
        <f t="shared" si="57"/>
        <v>2692</v>
      </c>
      <c r="AA116" s="11">
        <f t="shared" si="51"/>
        <v>0.25004644250417984</v>
      </c>
      <c r="AB116" s="11">
        <v>1097</v>
      </c>
      <c r="AC116" s="11">
        <f t="shared" si="58"/>
        <v>2692</v>
      </c>
      <c r="AD116" s="11">
        <f t="shared" si="52"/>
        <v>0.2800374492874233</v>
      </c>
      <c r="AE116" s="11">
        <v>0</v>
      </c>
      <c r="AF116" s="11">
        <f t="shared" si="59"/>
        <v>0</v>
      </c>
      <c r="AG116" s="11">
        <f t="shared" si="53"/>
        <v>0</v>
      </c>
      <c r="AH116" s="11">
        <v>0</v>
      </c>
      <c r="AI116" s="11">
        <v>2676</v>
      </c>
      <c r="AJ116" s="11">
        <v>2310</v>
      </c>
      <c r="AK116" s="11">
        <v>366</v>
      </c>
      <c r="AL116" s="11">
        <v>0</v>
      </c>
      <c r="AM116" t="s">
        <v>343</v>
      </c>
      <c r="AN116" t="s">
        <v>343</v>
      </c>
      <c r="AO116" t="s">
        <v>343</v>
      </c>
      <c r="AP116" t="s">
        <v>343</v>
      </c>
      <c r="AQ116" t="s">
        <v>343</v>
      </c>
      <c r="AR116" t="s">
        <v>343</v>
      </c>
      <c r="AS116" t="s">
        <v>343</v>
      </c>
      <c r="AT116" t="s">
        <v>305</v>
      </c>
      <c r="AU116" t="s">
        <v>305</v>
      </c>
      <c r="AV116" t="s">
        <v>305</v>
      </c>
      <c r="AW116" t="s">
        <v>305</v>
      </c>
      <c r="AX116" t="s">
        <v>305</v>
      </c>
      <c r="AY116" t="s">
        <v>305</v>
      </c>
      <c r="AZ116" t="s">
        <v>305</v>
      </c>
      <c r="BA116" t="s">
        <v>305</v>
      </c>
      <c r="BB116" t="s">
        <v>305</v>
      </c>
      <c r="BC116" t="s">
        <v>305</v>
      </c>
      <c r="BD116" t="s">
        <v>305</v>
      </c>
      <c r="BE116" t="s">
        <v>305</v>
      </c>
      <c r="BF116" t="s">
        <v>305</v>
      </c>
      <c r="BG116" t="s">
        <v>305</v>
      </c>
      <c r="BH116" t="s">
        <v>305</v>
      </c>
    </row>
    <row r="117" spans="1:60" x14ac:dyDescent="0.2">
      <c r="A117" s="11" t="s">
        <v>218</v>
      </c>
      <c r="B117" s="11" t="s">
        <v>399</v>
      </c>
      <c r="C117" s="11">
        <v>12828</v>
      </c>
      <c r="D117" s="11">
        <v>5062</v>
      </c>
      <c r="E117" s="11">
        <v>4638</v>
      </c>
      <c r="F117" s="11">
        <v>3128</v>
      </c>
      <c r="G117" s="11">
        <v>958</v>
      </c>
      <c r="H117" s="11">
        <v>403</v>
      </c>
      <c r="I117" s="11">
        <v>555</v>
      </c>
      <c r="J117" s="11">
        <v>0</v>
      </c>
      <c r="K117" s="11">
        <v>11870</v>
      </c>
      <c r="L117" s="11">
        <v>4659</v>
      </c>
      <c r="M117" s="11">
        <v>4083</v>
      </c>
      <c r="N117" s="11">
        <v>3128</v>
      </c>
      <c r="O117" s="134" t="s">
        <v>343</v>
      </c>
      <c r="P117" s="11" t="s">
        <v>218</v>
      </c>
      <c r="Q117" s="11" t="s">
        <v>219</v>
      </c>
      <c r="R117" s="11">
        <v>1872</v>
      </c>
      <c r="S117" s="11">
        <f t="shared" si="54"/>
        <v>14700</v>
      </c>
      <c r="T117" s="11">
        <v>878</v>
      </c>
      <c r="U117" s="11">
        <f t="shared" si="55"/>
        <v>5940</v>
      </c>
      <c r="V117" s="11">
        <v>398</v>
      </c>
      <c r="W117" s="11">
        <f t="shared" si="56"/>
        <v>5036</v>
      </c>
      <c r="X117" s="11">
        <v>596</v>
      </c>
      <c r="Y117" s="11">
        <v>176</v>
      </c>
      <c r="Z117" s="11">
        <f t="shared" si="57"/>
        <v>1134</v>
      </c>
      <c r="AA117" s="11">
        <f t="shared" si="51"/>
        <v>7.7142857142857138E-2</v>
      </c>
      <c r="AB117" s="11">
        <v>176</v>
      </c>
      <c r="AC117" s="11">
        <f t="shared" si="58"/>
        <v>579</v>
      </c>
      <c r="AD117" s="11">
        <f t="shared" si="52"/>
        <v>9.7474747474747478E-2</v>
      </c>
      <c r="AE117" s="11">
        <v>0</v>
      </c>
      <c r="AF117" s="11">
        <f t="shared" si="59"/>
        <v>555</v>
      </c>
      <c r="AG117" s="11">
        <f t="shared" si="53"/>
        <v>0.11020651310563939</v>
      </c>
      <c r="AH117" s="11">
        <v>0</v>
      </c>
      <c r="AI117" s="11">
        <v>1696</v>
      </c>
      <c r="AJ117" s="11">
        <v>702</v>
      </c>
      <c r="AK117" s="11">
        <v>398</v>
      </c>
      <c r="AL117" s="11">
        <v>596</v>
      </c>
      <c r="AM117" t="s">
        <v>343</v>
      </c>
      <c r="AN117" t="s">
        <v>343</v>
      </c>
      <c r="AO117" t="s">
        <v>343</v>
      </c>
      <c r="AP117" t="s">
        <v>343</v>
      </c>
      <c r="AQ117" t="s">
        <v>343</v>
      </c>
      <c r="AR117" t="s">
        <v>343</v>
      </c>
      <c r="AS117" t="s">
        <v>343</v>
      </c>
      <c r="AT117" t="s">
        <v>305</v>
      </c>
      <c r="AU117" t="s">
        <v>305</v>
      </c>
      <c r="AV117" t="s">
        <v>305</v>
      </c>
      <c r="AW117" t="s">
        <v>305</v>
      </c>
      <c r="AX117" t="s">
        <v>305</v>
      </c>
      <c r="AY117" t="s">
        <v>305</v>
      </c>
      <c r="AZ117" t="s">
        <v>305</v>
      </c>
      <c r="BA117" t="s">
        <v>305</v>
      </c>
      <c r="BB117" t="s">
        <v>305</v>
      </c>
      <c r="BC117" t="s">
        <v>305</v>
      </c>
      <c r="BD117" t="s">
        <v>305</v>
      </c>
      <c r="BE117" t="s">
        <v>305</v>
      </c>
      <c r="BF117" t="s">
        <v>305</v>
      </c>
      <c r="BG117" t="s">
        <v>305</v>
      </c>
      <c r="BH117" t="s">
        <v>305</v>
      </c>
    </row>
    <row r="118" spans="1:60" x14ac:dyDescent="0.2">
      <c r="A118" s="11" t="s">
        <v>220</v>
      </c>
      <c r="B118" s="11" t="s">
        <v>399</v>
      </c>
      <c r="C118" s="11">
        <v>8901</v>
      </c>
      <c r="D118" s="11">
        <v>2322</v>
      </c>
      <c r="E118" s="11">
        <v>5163</v>
      </c>
      <c r="F118" s="11">
        <v>1416</v>
      </c>
      <c r="G118" s="11">
        <v>6437</v>
      </c>
      <c r="H118" s="11">
        <v>1774</v>
      </c>
      <c r="I118" s="11">
        <v>3613</v>
      </c>
      <c r="J118" s="11">
        <v>1050</v>
      </c>
      <c r="K118" s="11">
        <v>2464</v>
      </c>
      <c r="L118" s="11">
        <v>548</v>
      </c>
      <c r="M118" s="11">
        <v>1550</v>
      </c>
      <c r="N118" s="11">
        <v>366</v>
      </c>
      <c r="O118" s="134" t="s">
        <v>343</v>
      </c>
      <c r="P118" s="11" t="s">
        <v>220</v>
      </c>
      <c r="Q118" s="11" t="s">
        <v>221</v>
      </c>
      <c r="R118" s="11">
        <v>1298</v>
      </c>
      <c r="S118" s="11">
        <f t="shared" si="54"/>
        <v>10199</v>
      </c>
      <c r="T118" s="11">
        <v>578</v>
      </c>
      <c r="U118" s="11">
        <f t="shared" si="55"/>
        <v>2900</v>
      </c>
      <c r="V118" s="11">
        <v>607</v>
      </c>
      <c r="W118" s="11">
        <f t="shared" si="56"/>
        <v>5770</v>
      </c>
      <c r="X118" s="11">
        <v>113</v>
      </c>
      <c r="Y118" s="11">
        <v>805</v>
      </c>
      <c r="Z118" s="11">
        <f t="shared" si="57"/>
        <v>7242</v>
      </c>
      <c r="AA118" s="11">
        <f t="shared" si="51"/>
        <v>0.7100696146681047</v>
      </c>
      <c r="AB118" s="11">
        <v>515</v>
      </c>
      <c r="AC118" s="11">
        <f t="shared" si="58"/>
        <v>2289</v>
      </c>
      <c r="AD118" s="11">
        <f t="shared" si="52"/>
        <v>0.78931034482758622</v>
      </c>
      <c r="AE118" s="11">
        <v>177</v>
      </c>
      <c r="AF118" s="11">
        <f t="shared" si="59"/>
        <v>3790</v>
      </c>
      <c r="AG118" s="11">
        <f t="shared" si="53"/>
        <v>0.65684575389948008</v>
      </c>
      <c r="AH118" s="11">
        <v>113</v>
      </c>
      <c r="AI118" s="11">
        <v>493</v>
      </c>
      <c r="AJ118" s="11">
        <v>63</v>
      </c>
      <c r="AK118" s="11">
        <v>430</v>
      </c>
      <c r="AL118" s="11">
        <v>0</v>
      </c>
      <c r="AM118" t="s">
        <v>343</v>
      </c>
      <c r="AN118" t="s">
        <v>343</v>
      </c>
      <c r="AO118" t="s">
        <v>343</v>
      </c>
      <c r="AP118" t="s">
        <v>343</v>
      </c>
      <c r="AQ118" t="s">
        <v>343</v>
      </c>
      <c r="AR118" t="s">
        <v>343</v>
      </c>
      <c r="AS118" t="s">
        <v>343</v>
      </c>
      <c r="AT118" t="s">
        <v>305</v>
      </c>
      <c r="AU118" t="s">
        <v>305</v>
      </c>
      <c r="AV118" t="s">
        <v>305</v>
      </c>
      <c r="AW118" t="s">
        <v>305</v>
      </c>
      <c r="AX118" t="s">
        <v>305</v>
      </c>
      <c r="AY118" t="s">
        <v>305</v>
      </c>
      <c r="AZ118" t="s">
        <v>305</v>
      </c>
      <c r="BA118" t="s">
        <v>305</v>
      </c>
      <c r="BB118" t="s">
        <v>305</v>
      </c>
      <c r="BC118" t="s">
        <v>305</v>
      </c>
      <c r="BD118" t="s">
        <v>305</v>
      </c>
      <c r="BE118" t="s">
        <v>305</v>
      </c>
      <c r="BF118" t="s">
        <v>305</v>
      </c>
      <c r="BG118" t="s">
        <v>305</v>
      </c>
      <c r="BH118" t="s">
        <v>305</v>
      </c>
    </row>
    <row r="119" spans="1:60" x14ac:dyDescent="0.2">
      <c r="A119" s="11" t="s">
        <v>222</v>
      </c>
      <c r="B119" s="11" t="s">
        <v>399</v>
      </c>
      <c r="C119" s="11">
        <v>16254</v>
      </c>
      <c r="D119" s="11">
        <v>9834</v>
      </c>
      <c r="E119" s="11">
        <v>5522</v>
      </c>
      <c r="F119" s="11">
        <v>898</v>
      </c>
      <c r="G119" s="11">
        <v>12272</v>
      </c>
      <c r="H119" s="11">
        <v>7745</v>
      </c>
      <c r="I119" s="11">
        <v>4133</v>
      </c>
      <c r="J119" s="11">
        <v>394</v>
      </c>
      <c r="K119" s="11">
        <v>3982</v>
      </c>
      <c r="L119" s="11">
        <v>2089</v>
      </c>
      <c r="M119" s="11">
        <v>1389</v>
      </c>
      <c r="N119" s="11">
        <v>504</v>
      </c>
      <c r="O119" s="134" t="s">
        <v>343</v>
      </c>
      <c r="P119" s="11" t="s">
        <v>222</v>
      </c>
      <c r="Q119" s="11" t="s">
        <v>223</v>
      </c>
      <c r="R119" s="11">
        <v>2107</v>
      </c>
      <c r="S119" s="11">
        <f t="shared" si="54"/>
        <v>18361</v>
      </c>
      <c r="T119" s="11">
        <v>375</v>
      </c>
      <c r="U119" s="11">
        <f t="shared" si="55"/>
        <v>10209</v>
      </c>
      <c r="V119" s="11">
        <v>1349</v>
      </c>
      <c r="W119" s="11">
        <f t="shared" si="56"/>
        <v>6871</v>
      </c>
      <c r="X119" s="11">
        <v>383</v>
      </c>
      <c r="Y119" s="11">
        <v>1038</v>
      </c>
      <c r="Z119" s="11">
        <f t="shared" si="57"/>
        <v>13310</v>
      </c>
      <c r="AA119" s="11">
        <f t="shared" si="51"/>
        <v>0.72490605086868909</v>
      </c>
      <c r="AB119" s="11">
        <v>375</v>
      </c>
      <c r="AC119" s="11">
        <f t="shared" si="58"/>
        <v>8120</v>
      </c>
      <c r="AD119" s="11">
        <f t="shared" si="52"/>
        <v>0.79537662846507984</v>
      </c>
      <c r="AE119" s="11">
        <v>280</v>
      </c>
      <c r="AF119" s="11">
        <f t="shared" si="59"/>
        <v>4413</v>
      </c>
      <c r="AG119" s="11">
        <f t="shared" si="53"/>
        <v>0.64226459030708771</v>
      </c>
      <c r="AH119" s="11">
        <v>383</v>
      </c>
      <c r="AI119" s="11">
        <v>1069</v>
      </c>
      <c r="AJ119" s="11">
        <v>0</v>
      </c>
      <c r="AK119" s="11">
        <v>1069</v>
      </c>
      <c r="AL119" s="11">
        <v>0</v>
      </c>
      <c r="AM119" t="s">
        <v>343</v>
      </c>
      <c r="AN119" t="s">
        <v>343</v>
      </c>
      <c r="AO119" t="s">
        <v>343</v>
      </c>
      <c r="AP119" t="s">
        <v>343</v>
      </c>
      <c r="AQ119" t="s">
        <v>343</v>
      </c>
      <c r="AR119" t="s">
        <v>343</v>
      </c>
      <c r="AS119" t="s">
        <v>343</v>
      </c>
      <c r="AT119" t="s">
        <v>305</v>
      </c>
      <c r="AU119" t="s">
        <v>305</v>
      </c>
      <c r="AV119" t="s">
        <v>305</v>
      </c>
      <c r="AW119" t="s">
        <v>305</v>
      </c>
      <c r="AX119" t="s">
        <v>305</v>
      </c>
      <c r="AY119" t="s">
        <v>305</v>
      </c>
      <c r="AZ119" t="s">
        <v>305</v>
      </c>
      <c r="BA119" t="s">
        <v>305</v>
      </c>
      <c r="BB119" t="s">
        <v>305</v>
      </c>
      <c r="BC119" t="s">
        <v>305</v>
      </c>
      <c r="BD119" t="s">
        <v>305</v>
      </c>
      <c r="BE119" t="s">
        <v>305</v>
      </c>
      <c r="BF119" t="s">
        <v>305</v>
      </c>
      <c r="BG119" t="s">
        <v>305</v>
      </c>
      <c r="BH119" t="s">
        <v>305</v>
      </c>
    </row>
    <row r="120" spans="1:60" x14ac:dyDescent="0.2">
      <c r="A120" s="11" t="s">
        <v>224</v>
      </c>
      <c r="B120" s="11" t="s">
        <v>399</v>
      </c>
      <c r="C120" s="11">
        <v>19058</v>
      </c>
      <c r="D120" s="11">
        <v>6230</v>
      </c>
      <c r="E120" s="11">
        <v>9687</v>
      </c>
      <c r="F120" s="11">
        <v>3141</v>
      </c>
      <c r="G120" s="11">
        <v>6976</v>
      </c>
      <c r="H120" s="11">
        <v>2772</v>
      </c>
      <c r="I120" s="11">
        <v>3340</v>
      </c>
      <c r="J120" s="11">
        <v>864</v>
      </c>
      <c r="K120" s="11">
        <v>12082</v>
      </c>
      <c r="L120" s="11">
        <v>3458</v>
      </c>
      <c r="M120" s="11">
        <v>6347</v>
      </c>
      <c r="N120" s="11">
        <v>2277</v>
      </c>
      <c r="O120" s="134" t="s">
        <v>343</v>
      </c>
      <c r="P120" s="11" t="s">
        <v>224</v>
      </c>
      <c r="Q120" s="11" t="s">
        <v>225</v>
      </c>
      <c r="R120" s="11">
        <v>884</v>
      </c>
      <c r="S120" s="11">
        <f t="shared" si="54"/>
        <v>19942</v>
      </c>
      <c r="T120" s="11">
        <v>39</v>
      </c>
      <c r="U120" s="11">
        <f t="shared" si="55"/>
        <v>6269</v>
      </c>
      <c r="V120" s="11">
        <v>577</v>
      </c>
      <c r="W120" s="11">
        <f t="shared" si="56"/>
        <v>10264</v>
      </c>
      <c r="X120" s="11">
        <v>268</v>
      </c>
      <c r="Y120" s="11">
        <v>772</v>
      </c>
      <c r="Z120" s="11">
        <f t="shared" si="57"/>
        <v>7748</v>
      </c>
      <c r="AA120" s="11">
        <f t="shared" si="51"/>
        <v>0.38852672750977835</v>
      </c>
      <c r="AB120" s="11">
        <v>39</v>
      </c>
      <c r="AC120" s="11">
        <f t="shared" si="58"/>
        <v>2811</v>
      </c>
      <c r="AD120" s="11">
        <f t="shared" si="52"/>
        <v>0.44839687350454616</v>
      </c>
      <c r="AE120" s="11">
        <v>520</v>
      </c>
      <c r="AF120" s="11">
        <f t="shared" si="59"/>
        <v>3860</v>
      </c>
      <c r="AG120" s="11">
        <f t="shared" si="53"/>
        <v>0.3760717069368667</v>
      </c>
      <c r="AH120" s="11">
        <v>213</v>
      </c>
      <c r="AI120" s="11">
        <v>112</v>
      </c>
      <c r="AJ120" s="11">
        <v>0</v>
      </c>
      <c r="AK120" s="11">
        <v>57</v>
      </c>
      <c r="AL120" s="11">
        <v>55</v>
      </c>
      <c r="AM120" t="s">
        <v>343</v>
      </c>
      <c r="AN120" t="s">
        <v>343</v>
      </c>
      <c r="AO120" t="s">
        <v>343</v>
      </c>
      <c r="AP120" t="s">
        <v>343</v>
      </c>
      <c r="AQ120" t="s">
        <v>343</v>
      </c>
      <c r="AR120" t="s">
        <v>343</v>
      </c>
      <c r="AS120" t="s">
        <v>343</v>
      </c>
      <c r="AT120" t="s">
        <v>305</v>
      </c>
      <c r="AU120" t="s">
        <v>305</v>
      </c>
      <c r="AV120" t="s">
        <v>305</v>
      </c>
      <c r="AW120" t="s">
        <v>305</v>
      </c>
      <c r="AX120" t="s">
        <v>305</v>
      </c>
      <c r="AY120" t="s">
        <v>305</v>
      </c>
      <c r="AZ120" t="s">
        <v>305</v>
      </c>
      <c r="BA120" t="s">
        <v>305</v>
      </c>
      <c r="BB120" t="s">
        <v>305</v>
      </c>
      <c r="BC120" t="s">
        <v>305</v>
      </c>
      <c r="BD120" t="s">
        <v>305</v>
      </c>
      <c r="BE120" t="s">
        <v>305</v>
      </c>
      <c r="BF120" t="s">
        <v>305</v>
      </c>
      <c r="BG120" t="s">
        <v>305</v>
      </c>
      <c r="BH120" t="s">
        <v>305</v>
      </c>
    </row>
    <row r="121" spans="1:60" x14ac:dyDescent="0.2">
      <c r="A121" s="11" t="s">
        <v>226</v>
      </c>
      <c r="B121" s="11" t="s">
        <v>399</v>
      </c>
      <c r="C121" s="11">
        <v>23346</v>
      </c>
      <c r="D121" s="11">
        <v>8092</v>
      </c>
      <c r="E121" s="11">
        <v>13520</v>
      </c>
      <c r="F121" s="11">
        <v>1734</v>
      </c>
      <c r="G121" s="11">
        <v>18583</v>
      </c>
      <c r="H121" s="11">
        <v>6874</v>
      </c>
      <c r="I121" s="11">
        <v>10155</v>
      </c>
      <c r="J121" s="11">
        <v>1554</v>
      </c>
      <c r="K121" s="11">
        <v>4763</v>
      </c>
      <c r="L121" s="11">
        <v>1218</v>
      </c>
      <c r="M121" s="11">
        <v>3365</v>
      </c>
      <c r="N121" s="11">
        <v>180</v>
      </c>
      <c r="O121" s="134" t="s">
        <v>343</v>
      </c>
      <c r="P121" s="11" t="s">
        <v>226</v>
      </c>
      <c r="Q121" s="11" t="s">
        <v>227</v>
      </c>
      <c r="R121" s="11">
        <v>2202</v>
      </c>
      <c r="S121" s="11">
        <f t="shared" si="54"/>
        <v>25548</v>
      </c>
      <c r="T121" s="11">
        <v>95</v>
      </c>
      <c r="U121" s="11">
        <f t="shared" si="55"/>
        <v>8187</v>
      </c>
      <c r="V121" s="11">
        <v>1957</v>
      </c>
      <c r="W121" s="11">
        <f t="shared" si="56"/>
        <v>15477</v>
      </c>
      <c r="X121" s="11">
        <v>150</v>
      </c>
      <c r="Y121" s="11">
        <v>1356</v>
      </c>
      <c r="Z121" s="11">
        <f t="shared" si="57"/>
        <v>19939</v>
      </c>
      <c r="AA121" s="11">
        <f t="shared" si="51"/>
        <v>0.78045248160325664</v>
      </c>
      <c r="AB121" s="11">
        <v>0</v>
      </c>
      <c r="AC121" s="11">
        <f t="shared" si="58"/>
        <v>6874</v>
      </c>
      <c r="AD121" s="11">
        <f t="shared" si="52"/>
        <v>0.83962379381946994</v>
      </c>
      <c r="AE121" s="11">
        <v>1206</v>
      </c>
      <c r="AF121" s="11">
        <f t="shared" si="59"/>
        <v>11361</v>
      </c>
      <c r="AG121" s="11">
        <f t="shared" si="53"/>
        <v>0.73405698778833106</v>
      </c>
      <c r="AH121" s="11">
        <v>150</v>
      </c>
      <c r="AI121" s="11">
        <v>846</v>
      </c>
      <c r="AJ121" s="11">
        <v>95</v>
      </c>
      <c r="AK121" s="11">
        <v>751</v>
      </c>
      <c r="AL121" s="11">
        <v>0</v>
      </c>
      <c r="AM121" t="s">
        <v>343</v>
      </c>
      <c r="AN121" t="s">
        <v>343</v>
      </c>
      <c r="AO121" t="s">
        <v>343</v>
      </c>
      <c r="AP121" t="s">
        <v>343</v>
      </c>
      <c r="AQ121" t="s">
        <v>343</v>
      </c>
      <c r="AR121" t="s">
        <v>343</v>
      </c>
      <c r="AS121" t="s">
        <v>343</v>
      </c>
      <c r="AT121" t="s">
        <v>305</v>
      </c>
      <c r="AU121" t="s">
        <v>305</v>
      </c>
      <c r="AV121" t="s">
        <v>305</v>
      </c>
      <c r="AW121" t="s">
        <v>305</v>
      </c>
      <c r="AX121" t="s">
        <v>305</v>
      </c>
      <c r="AY121" t="s">
        <v>305</v>
      </c>
      <c r="AZ121" t="s">
        <v>305</v>
      </c>
      <c r="BA121" t="s">
        <v>305</v>
      </c>
      <c r="BB121" t="s">
        <v>305</v>
      </c>
      <c r="BC121" t="s">
        <v>305</v>
      </c>
      <c r="BD121" t="s">
        <v>305</v>
      </c>
      <c r="BE121" t="s">
        <v>305</v>
      </c>
      <c r="BF121" t="s">
        <v>305</v>
      </c>
      <c r="BG121" t="s">
        <v>305</v>
      </c>
      <c r="BH121" t="s">
        <v>305</v>
      </c>
    </row>
    <row r="122" spans="1:60" x14ac:dyDescent="0.2">
      <c r="A122" s="11" t="s">
        <v>228</v>
      </c>
      <c r="B122" s="11" t="s">
        <v>399</v>
      </c>
      <c r="C122" s="11">
        <v>3551</v>
      </c>
      <c r="D122" s="11">
        <v>1837</v>
      </c>
      <c r="E122" s="11">
        <v>1160</v>
      </c>
      <c r="F122" s="11">
        <v>554</v>
      </c>
      <c r="G122" s="11">
        <v>2354</v>
      </c>
      <c r="H122" s="11">
        <v>1466</v>
      </c>
      <c r="I122" s="11">
        <v>499</v>
      </c>
      <c r="J122" s="11">
        <v>389</v>
      </c>
      <c r="K122" s="11">
        <v>1197</v>
      </c>
      <c r="L122" s="11">
        <v>371</v>
      </c>
      <c r="M122" s="11">
        <v>661</v>
      </c>
      <c r="N122" s="11">
        <v>165</v>
      </c>
      <c r="O122" s="134" t="s">
        <v>343</v>
      </c>
      <c r="P122" s="11" t="s">
        <v>228</v>
      </c>
      <c r="Q122" s="11" t="s">
        <v>229</v>
      </c>
      <c r="R122" s="11">
        <v>1768</v>
      </c>
      <c r="S122" s="11">
        <f t="shared" si="54"/>
        <v>5319</v>
      </c>
      <c r="T122" s="11">
        <v>186</v>
      </c>
      <c r="U122" s="11">
        <f t="shared" si="55"/>
        <v>2023</v>
      </c>
      <c r="V122" s="11">
        <v>1382</v>
      </c>
      <c r="W122" s="11">
        <f t="shared" si="56"/>
        <v>2542</v>
      </c>
      <c r="X122" s="11">
        <v>200</v>
      </c>
      <c r="Y122" s="11">
        <v>432</v>
      </c>
      <c r="Z122" s="11">
        <f t="shared" si="57"/>
        <v>2786</v>
      </c>
      <c r="AA122" s="11">
        <f t="shared" si="51"/>
        <v>0.52378266591464562</v>
      </c>
      <c r="AB122" s="11">
        <v>186</v>
      </c>
      <c r="AC122" s="11">
        <f t="shared" si="58"/>
        <v>1652</v>
      </c>
      <c r="AD122" s="11">
        <f t="shared" si="52"/>
        <v>0.81660899653979235</v>
      </c>
      <c r="AE122" s="11">
        <v>246</v>
      </c>
      <c r="AF122" s="11">
        <f t="shared" si="59"/>
        <v>745</v>
      </c>
      <c r="AG122" s="11">
        <f t="shared" si="53"/>
        <v>0.29307631785995281</v>
      </c>
      <c r="AH122" s="11">
        <v>0</v>
      </c>
      <c r="AI122" s="11">
        <v>1336</v>
      </c>
      <c r="AJ122" s="11">
        <v>0</v>
      </c>
      <c r="AK122" s="11">
        <v>1136</v>
      </c>
      <c r="AL122" s="11">
        <v>200</v>
      </c>
      <c r="AM122" t="s">
        <v>343</v>
      </c>
      <c r="AN122" t="s">
        <v>343</v>
      </c>
      <c r="AO122" t="s">
        <v>343</v>
      </c>
      <c r="AP122" t="s">
        <v>343</v>
      </c>
      <c r="AQ122" t="s">
        <v>343</v>
      </c>
      <c r="AR122" t="s">
        <v>343</v>
      </c>
      <c r="AS122" t="s">
        <v>343</v>
      </c>
      <c r="AT122" t="s">
        <v>305</v>
      </c>
      <c r="AU122" t="s">
        <v>305</v>
      </c>
      <c r="AV122" t="s">
        <v>305</v>
      </c>
      <c r="AW122" t="s">
        <v>305</v>
      </c>
      <c r="AX122" t="s">
        <v>305</v>
      </c>
      <c r="AY122" t="s">
        <v>305</v>
      </c>
      <c r="AZ122" t="s">
        <v>305</v>
      </c>
      <c r="BA122" t="s">
        <v>305</v>
      </c>
      <c r="BB122" t="s">
        <v>305</v>
      </c>
      <c r="BC122" t="s">
        <v>305</v>
      </c>
      <c r="BD122" t="s">
        <v>305</v>
      </c>
      <c r="BE122" t="s">
        <v>305</v>
      </c>
      <c r="BF122" t="s">
        <v>305</v>
      </c>
      <c r="BG122" t="s">
        <v>305</v>
      </c>
      <c r="BH122" t="s">
        <v>305</v>
      </c>
    </row>
    <row r="123" spans="1:60" x14ac:dyDescent="0.2">
      <c r="A123" s="11" t="s">
        <v>230</v>
      </c>
      <c r="B123" s="11" t="s">
        <v>399</v>
      </c>
      <c r="C123" s="11">
        <v>17797</v>
      </c>
      <c r="D123" s="11">
        <v>8116</v>
      </c>
      <c r="E123" s="11">
        <v>7391</v>
      </c>
      <c r="F123" s="11">
        <v>2290</v>
      </c>
      <c r="G123" s="11">
        <v>3313</v>
      </c>
      <c r="H123" s="11">
        <v>1401</v>
      </c>
      <c r="I123" s="11">
        <v>1297</v>
      </c>
      <c r="J123" s="11">
        <v>615</v>
      </c>
      <c r="K123" s="11">
        <v>14484</v>
      </c>
      <c r="L123" s="11">
        <v>6715</v>
      </c>
      <c r="M123" s="11">
        <v>6094</v>
      </c>
      <c r="N123" s="11">
        <v>1675</v>
      </c>
      <c r="O123" s="134" t="s">
        <v>343</v>
      </c>
      <c r="P123" s="11" t="s">
        <v>230</v>
      </c>
      <c r="Q123" s="11" t="s">
        <v>231</v>
      </c>
      <c r="R123" s="11">
        <v>7206</v>
      </c>
      <c r="S123" s="11">
        <f t="shared" si="54"/>
        <v>25003</v>
      </c>
      <c r="T123" s="11">
        <v>3051</v>
      </c>
      <c r="U123" s="11">
        <f t="shared" si="55"/>
        <v>11167</v>
      </c>
      <c r="V123" s="11">
        <v>2910</v>
      </c>
      <c r="W123" s="11">
        <f t="shared" si="56"/>
        <v>10301</v>
      </c>
      <c r="X123" s="11">
        <v>1245</v>
      </c>
      <c r="Y123" s="11">
        <v>1148</v>
      </c>
      <c r="Z123" s="11">
        <f t="shared" si="57"/>
        <v>4461</v>
      </c>
      <c r="AA123" s="11">
        <f t="shared" si="51"/>
        <v>0.1784185897692277</v>
      </c>
      <c r="AB123" s="11">
        <v>856</v>
      </c>
      <c r="AC123" s="11">
        <f t="shared" si="58"/>
        <v>2257</v>
      </c>
      <c r="AD123" s="11">
        <f t="shared" si="52"/>
        <v>0.2021133697501567</v>
      </c>
      <c r="AE123" s="11">
        <v>292</v>
      </c>
      <c r="AF123" s="11">
        <f t="shared" si="59"/>
        <v>1589</v>
      </c>
      <c r="AG123" s="11">
        <f t="shared" si="53"/>
        <v>0.15425686826521698</v>
      </c>
      <c r="AH123" s="11">
        <v>0</v>
      </c>
      <c r="AI123" s="11">
        <v>6058</v>
      </c>
      <c r="AJ123" s="11">
        <v>2195</v>
      </c>
      <c r="AK123" s="11">
        <v>2618</v>
      </c>
      <c r="AL123" s="11">
        <v>1245</v>
      </c>
      <c r="AM123" t="s">
        <v>343</v>
      </c>
      <c r="AN123" t="s">
        <v>343</v>
      </c>
      <c r="AO123" t="s">
        <v>343</v>
      </c>
      <c r="AP123" t="s">
        <v>343</v>
      </c>
      <c r="AQ123" t="s">
        <v>343</v>
      </c>
      <c r="AR123" t="s">
        <v>343</v>
      </c>
      <c r="AS123" t="s">
        <v>343</v>
      </c>
      <c r="AT123" t="s">
        <v>305</v>
      </c>
      <c r="AU123" t="s">
        <v>305</v>
      </c>
      <c r="AV123" t="s">
        <v>305</v>
      </c>
      <c r="AW123" t="s">
        <v>305</v>
      </c>
      <c r="AX123" t="s">
        <v>305</v>
      </c>
      <c r="AY123" t="s">
        <v>305</v>
      </c>
      <c r="AZ123" t="s">
        <v>305</v>
      </c>
      <c r="BA123" t="s">
        <v>305</v>
      </c>
      <c r="BB123" t="s">
        <v>305</v>
      </c>
      <c r="BC123" t="s">
        <v>305</v>
      </c>
      <c r="BD123" t="s">
        <v>305</v>
      </c>
      <c r="BE123" t="s">
        <v>305</v>
      </c>
      <c r="BF123" t="s">
        <v>305</v>
      </c>
      <c r="BG123" t="s">
        <v>305</v>
      </c>
      <c r="BH123" t="s">
        <v>305</v>
      </c>
    </row>
    <row r="124" spans="1:60" x14ac:dyDescent="0.2">
      <c r="A124" s="11" t="s">
        <v>232</v>
      </c>
      <c r="B124" s="11" t="s">
        <v>399</v>
      </c>
      <c r="C124" s="11">
        <v>24643</v>
      </c>
      <c r="D124" s="11">
        <v>12126</v>
      </c>
      <c r="E124" s="11">
        <v>9495</v>
      </c>
      <c r="F124" s="11">
        <v>3022</v>
      </c>
      <c r="G124" s="11">
        <v>7740</v>
      </c>
      <c r="H124" s="11">
        <v>4424</v>
      </c>
      <c r="I124" s="11">
        <v>2146</v>
      </c>
      <c r="J124" s="11">
        <v>1170</v>
      </c>
      <c r="K124" s="11">
        <v>16903</v>
      </c>
      <c r="L124" s="11">
        <v>7702</v>
      </c>
      <c r="M124" s="11">
        <v>7349</v>
      </c>
      <c r="N124" s="11">
        <v>1852</v>
      </c>
      <c r="O124" s="134" t="s">
        <v>343</v>
      </c>
      <c r="P124" s="11" t="s">
        <v>232</v>
      </c>
      <c r="Q124" s="11" t="s">
        <v>233</v>
      </c>
      <c r="R124" s="11">
        <v>6885</v>
      </c>
      <c r="S124" s="11">
        <f t="shared" si="54"/>
        <v>31528</v>
      </c>
      <c r="T124" s="11">
        <v>1255</v>
      </c>
      <c r="U124" s="11">
        <f t="shared" si="55"/>
        <v>13381</v>
      </c>
      <c r="V124" s="11">
        <v>4288</v>
      </c>
      <c r="W124" s="11">
        <f t="shared" si="56"/>
        <v>13783</v>
      </c>
      <c r="X124" s="11">
        <v>1342</v>
      </c>
      <c r="Y124" s="11">
        <v>1166</v>
      </c>
      <c r="Z124" s="11">
        <f t="shared" si="57"/>
        <v>8906</v>
      </c>
      <c r="AA124" s="11">
        <f t="shared" si="51"/>
        <v>0.28247906622684599</v>
      </c>
      <c r="AB124" s="11">
        <v>476</v>
      </c>
      <c r="AC124" s="11">
        <f t="shared" si="58"/>
        <v>4900</v>
      </c>
      <c r="AD124" s="11">
        <f t="shared" si="52"/>
        <v>0.36619086764815784</v>
      </c>
      <c r="AE124" s="11">
        <v>402</v>
      </c>
      <c r="AF124" s="11">
        <f t="shared" si="59"/>
        <v>2548</v>
      </c>
      <c r="AG124" s="11">
        <f t="shared" si="53"/>
        <v>0.18486541391569325</v>
      </c>
      <c r="AH124" s="11">
        <v>288</v>
      </c>
      <c r="AI124" s="11">
        <v>5719</v>
      </c>
      <c r="AJ124" s="11">
        <v>779</v>
      </c>
      <c r="AK124" s="11">
        <v>3886</v>
      </c>
      <c r="AL124" s="11">
        <v>1054</v>
      </c>
      <c r="AM124" t="s">
        <v>343</v>
      </c>
      <c r="AN124" t="s">
        <v>343</v>
      </c>
      <c r="AO124" t="s">
        <v>343</v>
      </c>
      <c r="AP124" t="s">
        <v>343</v>
      </c>
      <c r="AQ124" t="s">
        <v>343</v>
      </c>
      <c r="AR124" t="s">
        <v>343</v>
      </c>
      <c r="AS124" t="s">
        <v>343</v>
      </c>
      <c r="AT124" t="s">
        <v>305</v>
      </c>
      <c r="AU124" t="s">
        <v>305</v>
      </c>
      <c r="AV124" t="s">
        <v>305</v>
      </c>
      <c r="AW124" t="s">
        <v>305</v>
      </c>
      <c r="AX124" t="s">
        <v>305</v>
      </c>
      <c r="AY124" t="s">
        <v>305</v>
      </c>
      <c r="AZ124" t="s">
        <v>305</v>
      </c>
      <c r="BA124" t="s">
        <v>305</v>
      </c>
      <c r="BB124" t="s">
        <v>305</v>
      </c>
      <c r="BC124" t="s">
        <v>305</v>
      </c>
      <c r="BD124" t="s">
        <v>305</v>
      </c>
      <c r="BE124" t="s">
        <v>305</v>
      </c>
      <c r="BF124" t="s">
        <v>305</v>
      </c>
      <c r="BG124" t="s">
        <v>305</v>
      </c>
      <c r="BH124" t="s">
        <v>305</v>
      </c>
    </row>
    <row r="125" spans="1:60" x14ac:dyDescent="0.2">
      <c r="A125" s="11" t="s">
        <v>234</v>
      </c>
      <c r="B125" s="11" t="s">
        <v>399</v>
      </c>
      <c r="C125" s="11">
        <v>24139</v>
      </c>
      <c r="D125" s="11">
        <v>5636</v>
      </c>
      <c r="E125" s="11">
        <v>13355</v>
      </c>
      <c r="F125" s="11">
        <v>5148</v>
      </c>
      <c r="G125" s="11">
        <v>9389</v>
      </c>
      <c r="H125" s="11">
        <v>2652</v>
      </c>
      <c r="I125" s="11">
        <v>4787</v>
      </c>
      <c r="J125" s="11">
        <v>1950</v>
      </c>
      <c r="K125" s="11">
        <v>14750</v>
      </c>
      <c r="L125" s="11">
        <v>2984</v>
      </c>
      <c r="M125" s="11">
        <v>8568</v>
      </c>
      <c r="N125" s="11">
        <v>3198</v>
      </c>
      <c r="O125" s="134" t="s">
        <v>343</v>
      </c>
      <c r="P125" s="11" t="s">
        <v>234</v>
      </c>
      <c r="Q125" s="11" t="s">
        <v>235</v>
      </c>
      <c r="R125" s="11">
        <v>14187</v>
      </c>
      <c r="S125" s="11">
        <f t="shared" si="54"/>
        <v>38326</v>
      </c>
      <c r="T125" s="11">
        <v>2298</v>
      </c>
      <c r="U125" s="11">
        <f t="shared" si="55"/>
        <v>7934</v>
      </c>
      <c r="V125" s="11">
        <v>8219</v>
      </c>
      <c r="W125" s="11">
        <f t="shared" si="56"/>
        <v>21574</v>
      </c>
      <c r="X125" s="11">
        <v>3670</v>
      </c>
      <c r="Y125" s="11">
        <v>3985</v>
      </c>
      <c r="Z125" s="11">
        <f t="shared" si="57"/>
        <v>13374</v>
      </c>
      <c r="AA125" s="11">
        <f t="shared" si="51"/>
        <v>0.34895371288420396</v>
      </c>
      <c r="AB125" s="11">
        <v>1106</v>
      </c>
      <c r="AC125" s="11">
        <f t="shared" si="58"/>
        <v>3758</v>
      </c>
      <c r="AD125" s="11">
        <f t="shared" si="52"/>
        <v>0.4736576758255609</v>
      </c>
      <c r="AE125" s="11">
        <v>2149</v>
      </c>
      <c r="AF125" s="11">
        <f t="shared" si="59"/>
        <v>6936</v>
      </c>
      <c r="AG125" s="11">
        <f t="shared" si="53"/>
        <v>0.32149809956429037</v>
      </c>
      <c r="AH125" s="11">
        <v>730</v>
      </c>
      <c r="AI125" s="11">
        <v>10202</v>
      </c>
      <c r="AJ125" s="11">
        <v>1192</v>
      </c>
      <c r="AK125" s="11">
        <v>6070</v>
      </c>
      <c r="AL125" s="11">
        <v>2940</v>
      </c>
      <c r="AM125" t="s">
        <v>343</v>
      </c>
      <c r="AN125" t="s">
        <v>343</v>
      </c>
      <c r="AO125" t="s">
        <v>343</v>
      </c>
      <c r="AP125" t="s">
        <v>343</v>
      </c>
      <c r="AQ125" t="s">
        <v>343</v>
      </c>
      <c r="AR125" t="s">
        <v>343</v>
      </c>
      <c r="AS125" t="s">
        <v>343</v>
      </c>
      <c r="AT125" t="s">
        <v>305</v>
      </c>
      <c r="AU125" t="s">
        <v>305</v>
      </c>
      <c r="AV125" t="s">
        <v>305</v>
      </c>
      <c r="AW125" t="s">
        <v>305</v>
      </c>
      <c r="AX125" t="s">
        <v>305</v>
      </c>
      <c r="AY125" t="s">
        <v>305</v>
      </c>
      <c r="AZ125" t="s">
        <v>305</v>
      </c>
      <c r="BA125" t="s">
        <v>305</v>
      </c>
      <c r="BB125" t="s">
        <v>305</v>
      </c>
      <c r="BC125" t="s">
        <v>305</v>
      </c>
      <c r="BD125" t="s">
        <v>305</v>
      </c>
      <c r="BE125" t="s">
        <v>305</v>
      </c>
      <c r="BF125" t="s">
        <v>305</v>
      </c>
      <c r="BG125" t="s">
        <v>305</v>
      </c>
      <c r="BH125" t="s">
        <v>305</v>
      </c>
    </row>
    <row r="126" spans="1:60" x14ac:dyDescent="0.2">
      <c r="A126" s="11" t="s">
        <v>236</v>
      </c>
      <c r="B126" s="11" t="s">
        <v>399</v>
      </c>
      <c r="C126" s="11">
        <v>33248</v>
      </c>
      <c r="D126" s="11">
        <v>13510</v>
      </c>
      <c r="E126" s="11">
        <v>15638</v>
      </c>
      <c r="F126" s="11">
        <v>4100</v>
      </c>
      <c r="G126" s="11">
        <v>6541</v>
      </c>
      <c r="H126" s="11">
        <v>3306</v>
      </c>
      <c r="I126" s="11">
        <v>2400</v>
      </c>
      <c r="J126" s="11">
        <v>835</v>
      </c>
      <c r="K126" s="11">
        <v>26707</v>
      </c>
      <c r="L126" s="11">
        <v>10204</v>
      </c>
      <c r="M126" s="11">
        <v>13238</v>
      </c>
      <c r="N126" s="11">
        <v>3265</v>
      </c>
      <c r="O126" s="134" t="s">
        <v>343</v>
      </c>
      <c r="P126" s="11" t="s">
        <v>236</v>
      </c>
      <c r="Q126" s="11" t="s">
        <v>237</v>
      </c>
      <c r="R126" s="11">
        <v>7243</v>
      </c>
      <c r="S126" s="11">
        <f t="shared" si="54"/>
        <v>40491</v>
      </c>
      <c r="T126" s="11">
        <v>1190</v>
      </c>
      <c r="U126" s="11">
        <f t="shared" si="55"/>
        <v>14700</v>
      </c>
      <c r="V126" s="11">
        <v>4324</v>
      </c>
      <c r="W126" s="11">
        <f t="shared" si="56"/>
        <v>19962</v>
      </c>
      <c r="X126" s="11">
        <v>1729</v>
      </c>
      <c r="Y126" s="11">
        <v>943</v>
      </c>
      <c r="Z126" s="11">
        <f t="shared" si="57"/>
        <v>7484</v>
      </c>
      <c r="AA126" s="11">
        <f t="shared" si="51"/>
        <v>0.18483119705613593</v>
      </c>
      <c r="AB126" s="11">
        <v>155</v>
      </c>
      <c r="AC126" s="11">
        <f t="shared" si="58"/>
        <v>3461</v>
      </c>
      <c r="AD126" s="11">
        <f t="shared" si="52"/>
        <v>0.23544217687074831</v>
      </c>
      <c r="AE126" s="11">
        <v>643</v>
      </c>
      <c r="AF126" s="11">
        <f t="shared" si="59"/>
        <v>3043</v>
      </c>
      <c r="AG126" s="11">
        <f t="shared" si="53"/>
        <v>0.15243963530708346</v>
      </c>
      <c r="AH126" s="11">
        <v>145</v>
      </c>
      <c r="AI126" s="11">
        <v>6300</v>
      </c>
      <c r="AJ126" s="11">
        <v>1035</v>
      </c>
      <c r="AK126" s="11">
        <v>3681</v>
      </c>
      <c r="AL126" s="11">
        <v>1584</v>
      </c>
      <c r="AM126" t="s">
        <v>343</v>
      </c>
      <c r="AN126" t="s">
        <v>343</v>
      </c>
      <c r="AO126" t="s">
        <v>343</v>
      </c>
      <c r="AP126" t="s">
        <v>343</v>
      </c>
      <c r="AQ126" t="s">
        <v>343</v>
      </c>
      <c r="AR126" t="s">
        <v>343</v>
      </c>
      <c r="AS126" t="s">
        <v>343</v>
      </c>
      <c r="AT126" t="s">
        <v>305</v>
      </c>
      <c r="AU126" t="s">
        <v>305</v>
      </c>
      <c r="AV126" t="s">
        <v>305</v>
      </c>
      <c r="AW126" t="s">
        <v>305</v>
      </c>
      <c r="AX126" t="s">
        <v>305</v>
      </c>
      <c r="AY126" t="s">
        <v>305</v>
      </c>
      <c r="AZ126" t="s">
        <v>305</v>
      </c>
      <c r="BA126" t="s">
        <v>305</v>
      </c>
      <c r="BB126" t="s">
        <v>305</v>
      </c>
      <c r="BC126" t="s">
        <v>305</v>
      </c>
      <c r="BD126" t="s">
        <v>305</v>
      </c>
      <c r="BE126" t="s">
        <v>305</v>
      </c>
      <c r="BF126" t="s">
        <v>305</v>
      </c>
      <c r="BG126" t="s">
        <v>305</v>
      </c>
      <c r="BH126" t="s">
        <v>305</v>
      </c>
    </row>
    <row r="127" spans="1:60" x14ac:dyDescent="0.2">
      <c r="A127" s="11" t="s">
        <v>238</v>
      </c>
      <c r="B127" s="11" t="s">
        <v>399</v>
      </c>
      <c r="C127" s="11">
        <v>8646</v>
      </c>
      <c r="D127" s="11">
        <v>3220</v>
      </c>
      <c r="E127" s="11">
        <v>4185</v>
      </c>
      <c r="F127" s="11">
        <v>1241</v>
      </c>
      <c r="G127" s="11">
        <v>4268</v>
      </c>
      <c r="H127" s="11">
        <v>2161</v>
      </c>
      <c r="I127" s="11">
        <v>1361</v>
      </c>
      <c r="J127" s="11">
        <v>746</v>
      </c>
      <c r="K127" s="11">
        <v>4378</v>
      </c>
      <c r="L127" s="11">
        <v>1059</v>
      </c>
      <c r="M127" s="11">
        <v>2824</v>
      </c>
      <c r="N127" s="11">
        <v>495</v>
      </c>
      <c r="O127" s="134" t="s">
        <v>343</v>
      </c>
      <c r="P127" s="11" t="s">
        <v>238</v>
      </c>
      <c r="Q127" s="11" t="s">
        <v>239</v>
      </c>
      <c r="R127" s="11">
        <v>5241</v>
      </c>
      <c r="S127" s="11">
        <f t="shared" si="54"/>
        <v>13887</v>
      </c>
      <c r="T127" s="11">
        <v>932</v>
      </c>
      <c r="U127" s="11">
        <f t="shared" si="55"/>
        <v>4152</v>
      </c>
      <c r="V127" s="11">
        <v>3558</v>
      </c>
      <c r="W127" s="11">
        <f t="shared" si="56"/>
        <v>7743</v>
      </c>
      <c r="X127" s="11">
        <v>751</v>
      </c>
      <c r="Y127" s="11">
        <v>1803</v>
      </c>
      <c r="Z127" s="11">
        <f t="shared" si="57"/>
        <v>6071</v>
      </c>
      <c r="AA127" s="11">
        <f t="shared" si="51"/>
        <v>0.43717145531792323</v>
      </c>
      <c r="AB127" s="11">
        <v>341</v>
      </c>
      <c r="AC127" s="11">
        <f t="shared" si="58"/>
        <v>2502</v>
      </c>
      <c r="AD127" s="11">
        <f t="shared" si="52"/>
        <v>0.60260115606936415</v>
      </c>
      <c r="AE127" s="11">
        <v>1242</v>
      </c>
      <c r="AF127" s="11">
        <f t="shared" si="59"/>
        <v>2603</v>
      </c>
      <c r="AG127" s="11">
        <f t="shared" si="53"/>
        <v>0.33617460932455123</v>
      </c>
      <c r="AH127" s="11">
        <v>220</v>
      </c>
      <c r="AI127" s="11">
        <v>3438</v>
      </c>
      <c r="AJ127" s="11">
        <v>591</v>
      </c>
      <c r="AK127" s="11">
        <v>2316</v>
      </c>
      <c r="AL127" s="11">
        <v>531</v>
      </c>
      <c r="AM127" t="s">
        <v>343</v>
      </c>
      <c r="AN127" t="s">
        <v>343</v>
      </c>
      <c r="AO127" t="s">
        <v>343</v>
      </c>
      <c r="AP127" t="s">
        <v>343</v>
      </c>
      <c r="AQ127" t="s">
        <v>343</v>
      </c>
      <c r="AR127" t="s">
        <v>343</v>
      </c>
      <c r="AS127" t="s">
        <v>343</v>
      </c>
      <c r="AT127" t="s">
        <v>305</v>
      </c>
      <c r="AU127" t="s">
        <v>305</v>
      </c>
      <c r="AV127" t="s">
        <v>305</v>
      </c>
      <c r="AW127" t="s">
        <v>305</v>
      </c>
      <c r="AX127" t="s">
        <v>305</v>
      </c>
      <c r="AY127" t="s">
        <v>305</v>
      </c>
      <c r="AZ127" t="s">
        <v>305</v>
      </c>
      <c r="BA127" t="s">
        <v>305</v>
      </c>
      <c r="BB127" t="s">
        <v>305</v>
      </c>
      <c r="BC127" t="s">
        <v>305</v>
      </c>
      <c r="BD127" t="s">
        <v>305</v>
      </c>
      <c r="BE127" t="s">
        <v>305</v>
      </c>
      <c r="BF127" t="s">
        <v>305</v>
      </c>
      <c r="BG127" t="s">
        <v>305</v>
      </c>
      <c r="BH127" t="s">
        <v>305</v>
      </c>
    </row>
    <row r="128" spans="1:60" x14ac:dyDescent="0.2">
      <c r="A128" s="11" t="s">
        <v>240</v>
      </c>
      <c r="B128" s="11" t="s">
        <v>399</v>
      </c>
      <c r="C128" s="11">
        <v>13721</v>
      </c>
      <c r="D128" s="11">
        <v>8704</v>
      </c>
      <c r="E128" s="11">
        <v>4692</v>
      </c>
      <c r="F128" s="11">
        <v>325</v>
      </c>
      <c r="G128" s="11">
        <v>7250</v>
      </c>
      <c r="H128" s="11">
        <v>4938</v>
      </c>
      <c r="I128" s="11">
        <v>2106</v>
      </c>
      <c r="J128" s="11">
        <v>206</v>
      </c>
      <c r="K128" s="11">
        <v>6471</v>
      </c>
      <c r="L128" s="11">
        <v>3766</v>
      </c>
      <c r="M128" s="11">
        <v>2586</v>
      </c>
      <c r="N128" s="11">
        <v>119</v>
      </c>
      <c r="O128" s="134" t="s">
        <v>343</v>
      </c>
      <c r="P128" s="11" t="s">
        <v>240</v>
      </c>
      <c r="Q128" s="11" t="s">
        <v>241</v>
      </c>
      <c r="R128" s="11">
        <v>3160</v>
      </c>
      <c r="S128" s="11">
        <f t="shared" si="54"/>
        <v>16881</v>
      </c>
      <c r="T128" s="11">
        <v>1211</v>
      </c>
      <c r="U128" s="11">
        <f t="shared" si="55"/>
        <v>9915</v>
      </c>
      <c r="V128" s="11">
        <v>1588</v>
      </c>
      <c r="W128" s="11">
        <f t="shared" si="56"/>
        <v>6280</v>
      </c>
      <c r="X128" s="11">
        <v>361</v>
      </c>
      <c r="Y128" s="11">
        <v>1190</v>
      </c>
      <c r="Z128" s="11">
        <f t="shared" si="57"/>
        <v>8440</v>
      </c>
      <c r="AA128" s="11">
        <f t="shared" si="51"/>
        <v>0.49997038090160534</v>
      </c>
      <c r="AB128" s="11">
        <v>670</v>
      </c>
      <c r="AC128" s="11">
        <f t="shared" si="58"/>
        <v>5608</v>
      </c>
      <c r="AD128" s="11">
        <f t="shared" si="52"/>
        <v>0.56560766515380734</v>
      </c>
      <c r="AE128" s="11">
        <v>292</v>
      </c>
      <c r="AF128" s="11">
        <f t="shared" si="59"/>
        <v>2398</v>
      </c>
      <c r="AG128" s="11">
        <f t="shared" si="53"/>
        <v>0.38184713375796181</v>
      </c>
      <c r="AH128" s="11">
        <v>228</v>
      </c>
      <c r="AI128" s="11">
        <v>1970</v>
      </c>
      <c r="AJ128" s="11">
        <v>541</v>
      </c>
      <c r="AK128" s="11">
        <v>1296</v>
      </c>
      <c r="AL128" s="11">
        <v>133</v>
      </c>
      <c r="AM128" t="s">
        <v>343</v>
      </c>
      <c r="AN128" t="s">
        <v>343</v>
      </c>
      <c r="AO128" t="s">
        <v>343</v>
      </c>
      <c r="AP128" t="s">
        <v>343</v>
      </c>
      <c r="AQ128" t="s">
        <v>343</v>
      </c>
      <c r="AR128" t="s">
        <v>343</v>
      </c>
      <c r="AS128" t="s">
        <v>343</v>
      </c>
      <c r="AT128" t="s">
        <v>305</v>
      </c>
      <c r="AU128" t="s">
        <v>305</v>
      </c>
      <c r="AV128" t="s">
        <v>305</v>
      </c>
      <c r="AW128" t="s">
        <v>305</v>
      </c>
      <c r="AX128" t="s">
        <v>305</v>
      </c>
      <c r="AY128" t="s">
        <v>305</v>
      </c>
      <c r="AZ128" t="s">
        <v>305</v>
      </c>
      <c r="BA128" t="s">
        <v>305</v>
      </c>
      <c r="BB128" t="s">
        <v>305</v>
      </c>
      <c r="BC128" t="s">
        <v>305</v>
      </c>
      <c r="BD128" t="s">
        <v>305</v>
      </c>
      <c r="BE128" t="s">
        <v>305</v>
      </c>
      <c r="BF128" t="s">
        <v>305</v>
      </c>
      <c r="BG128" t="s">
        <v>305</v>
      </c>
      <c r="BH128" t="s">
        <v>305</v>
      </c>
    </row>
    <row r="129" spans="1:60" x14ac:dyDescent="0.2">
      <c r="A129" s="11" t="s">
        <v>242</v>
      </c>
      <c r="B129" s="11" t="s">
        <v>399</v>
      </c>
      <c r="C129" s="11">
        <v>39439</v>
      </c>
      <c r="D129" s="11">
        <v>13389</v>
      </c>
      <c r="E129" s="11">
        <v>22712</v>
      </c>
      <c r="F129" s="11">
        <v>3338</v>
      </c>
      <c r="G129" s="11">
        <v>18139</v>
      </c>
      <c r="H129" s="11">
        <v>8550</v>
      </c>
      <c r="I129" s="11">
        <v>8046</v>
      </c>
      <c r="J129" s="11">
        <v>1543</v>
      </c>
      <c r="K129" s="11">
        <v>21300</v>
      </c>
      <c r="L129" s="11">
        <v>4839</v>
      </c>
      <c r="M129" s="11">
        <v>14666</v>
      </c>
      <c r="N129" s="11">
        <v>1795</v>
      </c>
      <c r="O129" s="134" t="s">
        <v>343</v>
      </c>
      <c r="P129" s="11" t="s">
        <v>242</v>
      </c>
      <c r="Q129" s="11" t="s">
        <v>243</v>
      </c>
      <c r="R129" s="11">
        <v>2701</v>
      </c>
      <c r="S129" s="11">
        <f t="shared" si="54"/>
        <v>42140</v>
      </c>
      <c r="T129" s="11">
        <v>746</v>
      </c>
      <c r="U129" s="11">
        <f t="shared" si="55"/>
        <v>14135</v>
      </c>
      <c r="V129" s="11">
        <v>1540</v>
      </c>
      <c r="W129" s="11">
        <f t="shared" si="56"/>
        <v>24252</v>
      </c>
      <c r="X129" s="11">
        <v>415</v>
      </c>
      <c r="Y129" s="11">
        <v>1398</v>
      </c>
      <c r="Z129" s="11">
        <f t="shared" si="57"/>
        <v>19537</v>
      </c>
      <c r="AA129" s="11">
        <f t="shared" si="51"/>
        <v>0.46362126245847174</v>
      </c>
      <c r="AB129" s="11">
        <v>116</v>
      </c>
      <c r="AC129" s="11">
        <f t="shared" si="58"/>
        <v>8666</v>
      </c>
      <c r="AD129" s="11">
        <f t="shared" si="52"/>
        <v>0.61308807923593911</v>
      </c>
      <c r="AE129" s="11">
        <v>953</v>
      </c>
      <c r="AF129" s="11">
        <f t="shared" si="59"/>
        <v>8999</v>
      </c>
      <c r="AG129" s="11">
        <f t="shared" si="53"/>
        <v>0.37106218043872669</v>
      </c>
      <c r="AH129" s="11">
        <v>329</v>
      </c>
      <c r="AI129" s="11">
        <v>1303</v>
      </c>
      <c r="AJ129" s="11">
        <v>630</v>
      </c>
      <c r="AK129" s="11">
        <v>587</v>
      </c>
      <c r="AL129" s="11">
        <v>86</v>
      </c>
      <c r="AM129" t="s">
        <v>343</v>
      </c>
      <c r="AN129" t="s">
        <v>343</v>
      </c>
      <c r="AO129" t="s">
        <v>343</v>
      </c>
      <c r="AP129" t="s">
        <v>343</v>
      </c>
      <c r="AQ129" t="s">
        <v>343</v>
      </c>
      <c r="AR129" t="s">
        <v>343</v>
      </c>
      <c r="AS129" t="s">
        <v>343</v>
      </c>
      <c r="AT129" t="s">
        <v>305</v>
      </c>
      <c r="AU129" t="s">
        <v>305</v>
      </c>
      <c r="AV129" t="s">
        <v>305</v>
      </c>
      <c r="AW129" t="s">
        <v>305</v>
      </c>
      <c r="AX129" t="s">
        <v>305</v>
      </c>
      <c r="AY129" t="s">
        <v>305</v>
      </c>
      <c r="AZ129" t="s">
        <v>305</v>
      </c>
      <c r="BA129" t="s">
        <v>305</v>
      </c>
      <c r="BB129" t="s">
        <v>305</v>
      </c>
      <c r="BC129" t="s">
        <v>305</v>
      </c>
      <c r="BD129" t="s">
        <v>305</v>
      </c>
      <c r="BE129" t="s">
        <v>305</v>
      </c>
      <c r="BF129" t="s">
        <v>305</v>
      </c>
      <c r="BG129" t="s">
        <v>305</v>
      </c>
      <c r="BH129" t="s">
        <v>305</v>
      </c>
    </row>
    <row r="130" spans="1:60" x14ac:dyDescent="0.2">
      <c r="A130" s="11" t="s">
        <v>244</v>
      </c>
      <c r="B130" s="11" t="s">
        <v>399</v>
      </c>
      <c r="C130" s="11">
        <v>22274</v>
      </c>
      <c r="D130" s="11">
        <v>9617</v>
      </c>
      <c r="E130" s="11">
        <v>10146</v>
      </c>
      <c r="F130" s="11">
        <v>2511</v>
      </c>
      <c r="G130" s="11">
        <v>10378</v>
      </c>
      <c r="H130" s="11">
        <v>4812</v>
      </c>
      <c r="I130" s="11">
        <v>4155</v>
      </c>
      <c r="J130" s="11">
        <v>1411</v>
      </c>
      <c r="K130" s="11">
        <v>11896</v>
      </c>
      <c r="L130" s="11">
        <v>4805</v>
      </c>
      <c r="M130" s="11">
        <v>5991</v>
      </c>
      <c r="N130" s="11">
        <v>1100</v>
      </c>
      <c r="O130" s="134" t="s">
        <v>343</v>
      </c>
      <c r="P130" s="11" t="s">
        <v>244</v>
      </c>
      <c r="Q130" s="11" t="s">
        <v>245</v>
      </c>
      <c r="R130" s="11">
        <v>2847</v>
      </c>
      <c r="S130" s="11">
        <f t="shared" si="54"/>
        <v>25121</v>
      </c>
      <c r="T130" s="11">
        <v>920</v>
      </c>
      <c r="U130" s="11">
        <f t="shared" si="55"/>
        <v>10537</v>
      </c>
      <c r="V130" s="11">
        <v>1825</v>
      </c>
      <c r="W130" s="11">
        <f t="shared" si="56"/>
        <v>11971</v>
      </c>
      <c r="X130" s="11">
        <v>102</v>
      </c>
      <c r="Y130" s="11">
        <v>942</v>
      </c>
      <c r="Z130" s="11">
        <f t="shared" si="57"/>
        <v>11320</v>
      </c>
      <c r="AA130" s="11">
        <f t="shared" si="51"/>
        <v>0.45061900402054056</v>
      </c>
      <c r="AB130" s="11">
        <v>588</v>
      </c>
      <c r="AC130" s="11">
        <f t="shared" si="58"/>
        <v>5400</v>
      </c>
      <c r="AD130" s="11">
        <f t="shared" si="52"/>
        <v>0.51247983296953592</v>
      </c>
      <c r="AE130" s="11">
        <v>306</v>
      </c>
      <c r="AF130" s="11">
        <f t="shared" si="59"/>
        <v>4461</v>
      </c>
      <c r="AG130" s="11">
        <f t="shared" si="53"/>
        <v>0.37265057221618914</v>
      </c>
      <c r="AH130" s="11">
        <v>48</v>
      </c>
      <c r="AI130" s="11">
        <v>1905</v>
      </c>
      <c r="AJ130" s="11">
        <v>332</v>
      </c>
      <c r="AK130" s="11">
        <v>1519</v>
      </c>
      <c r="AL130" s="11">
        <v>54</v>
      </c>
      <c r="AM130" t="s">
        <v>343</v>
      </c>
      <c r="AN130" t="s">
        <v>343</v>
      </c>
      <c r="AO130" t="s">
        <v>343</v>
      </c>
      <c r="AP130" t="s">
        <v>343</v>
      </c>
      <c r="AQ130" t="s">
        <v>343</v>
      </c>
      <c r="AR130" t="s">
        <v>343</v>
      </c>
      <c r="AS130" t="s">
        <v>343</v>
      </c>
      <c r="AT130" t="s">
        <v>305</v>
      </c>
      <c r="AU130" t="s">
        <v>305</v>
      </c>
      <c r="AV130" t="s">
        <v>305</v>
      </c>
      <c r="AW130" t="s">
        <v>305</v>
      </c>
      <c r="AX130" t="s">
        <v>305</v>
      </c>
      <c r="AY130" t="s">
        <v>305</v>
      </c>
      <c r="AZ130" t="s">
        <v>305</v>
      </c>
      <c r="BA130" t="s">
        <v>305</v>
      </c>
      <c r="BB130" t="s">
        <v>305</v>
      </c>
      <c r="BC130" t="s">
        <v>305</v>
      </c>
      <c r="BD130" t="s">
        <v>305</v>
      </c>
      <c r="BE130" t="s">
        <v>305</v>
      </c>
      <c r="BF130" t="s">
        <v>305</v>
      </c>
      <c r="BG130" t="s">
        <v>305</v>
      </c>
      <c r="BH130" t="s">
        <v>305</v>
      </c>
    </row>
    <row r="131" spans="1:60" x14ac:dyDescent="0.2">
      <c r="A131" s="11" t="s">
        <v>246</v>
      </c>
      <c r="B131" s="11" t="s">
        <v>399</v>
      </c>
      <c r="C131" s="11">
        <v>22246</v>
      </c>
      <c r="D131" s="11">
        <v>7482</v>
      </c>
      <c r="E131" s="11">
        <v>11637</v>
      </c>
      <c r="F131" s="11">
        <v>3127</v>
      </c>
      <c r="G131" s="11">
        <v>11573</v>
      </c>
      <c r="H131" s="11">
        <v>3577</v>
      </c>
      <c r="I131" s="11">
        <v>6135</v>
      </c>
      <c r="J131" s="11">
        <v>1861</v>
      </c>
      <c r="K131" s="11">
        <v>10673</v>
      </c>
      <c r="L131" s="11">
        <v>3905</v>
      </c>
      <c r="M131" s="11">
        <v>5502</v>
      </c>
      <c r="N131" s="11">
        <v>1266</v>
      </c>
      <c r="O131" s="134" t="s">
        <v>343</v>
      </c>
      <c r="P131" s="11" t="s">
        <v>246</v>
      </c>
      <c r="Q131" s="11" t="s">
        <v>247</v>
      </c>
      <c r="R131" s="11">
        <v>7613</v>
      </c>
      <c r="S131" s="11">
        <f t="shared" si="54"/>
        <v>29859</v>
      </c>
      <c r="T131" s="11">
        <v>837</v>
      </c>
      <c r="U131" s="11">
        <f t="shared" si="55"/>
        <v>8319</v>
      </c>
      <c r="V131" s="11">
        <v>5878</v>
      </c>
      <c r="W131" s="11">
        <f t="shared" si="56"/>
        <v>17515</v>
      </c>
      <c r="X131" s="11">
        <v>898</v>
      </c>
      <c r="Y131" s="11">
        <v>3787</v>
      </c>
      <c r="Z131" s="11">
        <f t="shared" si="57"/>
        <v>15360</v>
      </c>
      <c r="AA131" s="11">
        <f t="shared" ref="AA131:AA158" si="60">Z131/S131</f>
        <v>0.51441776348839541</v>
      </c>
      <c r="AB131" s="11">
        <v>510</v>
      </c>
      <c r="AC131" s="11">
        <f t="shared" si="58"/>
        <v>4087</v>
      </c>
      <c r="AD131" s="11">
        <f t="shared" ref="AD131:AD158" si="61">AC131/U131</f>
        <v>0.4912850102175742</v>
      </c>
      <c r="AE131" s="11">
        <v>2952</v>
      </c>
      <c r="AF131" s="11">
        <f t="shared" si="59"/>
        <v>9087</v>
      </c>
      <c r="AG131" s="11">
        <f t="shared" ref="AG131:AG158" si="62">AF131/W131</f>
        <v>0.51881244647445046</v>
      </c>
      <c r="AH131" s="11">
        <v>325</v>
      </c>
      <c r="AI131" s="11">
        <v>3826</v>
      </c>
      <c r="AJ131" s="11">
        <v>327</v>
      </c>
      <c r="AK131" s="11">
        <v>2926</v>
      </c>
      <c r="AL131" s="11">
        <v>573</v>
      </c>
      <c r="AM131" t="s">
        <v>343</v>
      </c>
      <c r="AN131" t="s">
        <v>343</v>
      </c>
      <c r="AO131" t="s">
        <v>343</v>
      </c>
      <c r="AP131" t="s">
        <v>343</v>
      </c>
      <c r="AQ131" t="s">
        <v>343</v>
      </c>
      <c r="AR131" t="s">
        <v>343</v>
      </c>
      <c r="AS131" t="s">
        <v>343</v>
      </c>
      <c r="AT131" t="s">
        <v>305</v>
      </c>
      <c r="AU131" t="s">
        <v>305</v>
      </c>
      <c r="AV131" t="s">
        <v>305</v>
      </c>
      <c r="AW131" t="s">
        <v>305</v>
      </c>
      <c r="AX131" t="s">
        <v>305</v>
      </c>
      <c r="AY131" t="s">
        <v>305</v>
      </c>
      <c r="AZ131" t="s">
        <v>305</v>
      </c>
      <c r="BA131" t="s">
        <v>305</v>
      </c>
      <c r="BB131" t="s">
        <v>305</v>
      </c>
      <c r="BC131" t="s">
        <v>305</v>
      </c>
      <c r="BD131" t="s">
        <v>305</v>
      </c>
      <c r="BE131" t="s">
        <v>305</v>
      </c>
      <c r="BF131" t="s">
        <v>305</v>
      </c>
      <c r="BG131" t="s">
        <v>305</v>
      </c>
      <c r="BH131" t="s">
        <v>305</v>
      </c>
    </row>
    <row r="132" spans="1:60" x14ac:dyDescent="0.2">
      <c r="A132" s="11" t="s">
        <v>248</v>
      </c>
      <c r="B132" s="11" t="s">
        <v>399</v>
      </c>
      <c r="C132" s="11">
        <v>10910</v>
      </c>
      <c r="D132" s="11">
        <v>3964</v>
      </c>
      <c r="E132" s="11">
        <v>4638</v>
      </c>
      <c r="F132" s="11">
        <v>2308</v>
      </c>
      <c r="G132" s="11">
        <v>7494</v>
      </c>
      <c r="H132" s="11">
        <v>3672</v>
      </c>
      <c r="I132" s="11">
        <v>3124</v>
      </c>
      <c r="J132" s="11">
        <v>698</v>
      </c>
      <c r="K132" s="11">
        <v>3416</v>
      </c>
      <c r="L132" s="11">
        <v>292</v>
      </c>
      <c r="M132" s="11">
        <v>1514</v>
      </c>
      <c r="N132" s="11">
        <v>1610</v>
      </c>
      <c r="O132" s="134" t="s">
        <v>343</v>
      </c>
      <c r="P132" s="11" t="s">
        <v>248</v>
      </c>
      <c r="Q132" s="11" t="s">
        <v>249</v>
      </c>
      <c r="R132" s="11">
        <v>2651</v>
      </c>
      <c r="S132" s="11">
        <f t="shared" si="54"/>
        <v>13561</v>
      </c>
      <c r="T132" s="11">
        <v>270</v>
      </c>
      <c r="U132" s="11">
        <f t="shared" si="55"/>
        <v>4234</v>
      </c>
      <c r="V132" s="11">
        <v>1956</v>
      </c>
      <c r="W132" s="11">
        <f t="shared" si="56"/>
        <v>6594</v>
      </c>
      <c r="X132" s="11">
        <v>425</v>
      </c>
      <c r="Y132" s="11">
        <v>681</v>
      </c>
      <c r="Z132" s="11">
        <f t="shared" si="57"/>
        <v>8175</v>
      </c>
      <c r="AA132" s="11">
        <f t="shared" si="60"/>
        <v>0.6028316495833641</v>
      </c>
      <c r="AB132" s="11">
        <v>104</v>
      </c>
      <c r="AC132" s="11">
        <f t="shared" si="58"/>
        <v>3776</v>
      </c>
      <c r="AD132" s="11">
        <f t="shared" si="61"/>
        <v>0.89182805857345304</v>
      </c>
      <c r="AE132" s="11">
        <v>577</v>
      </c>
      <c r="AF132" s="11">
        <f t="shared" si="59"/>
        <v>3701</v>
      </c>
      <c r="AG132" s="11">
        <f t="shared" si="62"/>
        <v>0.56126781922960267</v>
      </c>
      <c r="AH132" s="11">
        <v>0</v>
      </c>
      <c r="AI132" s="11">
        <v>1970</v>
      </c>
      <c r="AJ132" s="11">
        <v>166</v>
      </c>
      <c r="AK132" s="11">
        <v>1379</v>
      </c>
      <c r="AL132" s="11">
        <v>425</v>
      </c>
      <c r="AM132" t="s">
        <v>343</v>
      </c>
      <c r="AN132" t="s">
        <v>343</v>
      </c>
      <c r="AO132" t="s">
        <v>343</v>
      </c>
      <c r="AP132" t="s">
        <v>343</v>
      </c>
      <c r="AQ132" t="s">
        <v>343</v>
      </c>
      <c r="AR132" t="s">
        <v>343</v>
      </c>
      <c r="AS132" t="s">
        <v>343</v>
      </c>
      <c r="AT132" t="s">
        <v>305</v>
      </c>
      <c r="AU132" t="s">
        <v>305</v>
      </c>
      <c r="AV132" t="s">
        <v>305</v>
      </c>
      <c r="AW132" t="s">
        <v>305</v>
      </c>
      <c r="AX132" t="s">
        <v>305</v>
      </c>
      <c r="AY132" t="s">
        <v>305</v>
      </c>
      <c r="AZ132" t="s">
        <v>305</v>
      </c>
      <c r="BA132" t="s">
        <v>305</v>
      </c>
      <c r="BB132" t="s">
        <v>305</v>
      </c>
      <c r="BC132" t="s">
        <v>305</v>
      </c>
      <c r="BD132" t="s">
        <v>305</v>
      </c>
      <c r="BE132" t="s">
        <v>305</v>
      </c>
      <c r="BF132" t="s">
        <v>305</v>
      </c>
      <c r="BG132" t="s">
        <v>305</v>
      </c>
      <c r="BH132" t="s">
        <v>305</v>
      </c>
    </row>
    <row r="133" spans="1:60" x14ac:dyDescent="0.2">
      <c r="A133" s="11" t="s">
        <v>250</v>
      </c>
      <c r="B133" s="11" t="s">
        <v>399</v>
      </c>
      <c r="C133" s="11">
        <v>6441</v>
      </c>
      <c r="D133" s="11">
        <v>2824</v>
      </c>
      <c r="E133" s="11">
        <v>3108</v>
      </c>
      <c r="F133" s="11">
        <v>509</v>
      </c>
      <c r="G133" s="11">
        <v>4127</v>
      </c>
      <c r="H133" s="11">
        <v>2332</v>
      </c>
      <c r="I133" s="11">
        <v>1747</v>
      </c>
      <c r="J133" s="11">
        <v>48</v>
      </c>
      <c r="K133" s="11">
        <v>2314</v>
      </c>
      <c r="L133" s="11">
        <v>492</v>
      </c>
      <c r="M133" s="11">
        <v>1361</v>
      </c>
      <c r="N133" s="11">
        <v>461</v>
      </c>
      <c r="O133" s="134" t="s">
        <v>343</v>
      </c>
      <c r="P133" s="11" t="s">
        <v>250</v>
      </c>
      <c r="Q133" s="11" t="s">
        <v>249</v>
      </c>
      <c r="R133" s="11">
        <v>1993</v>
      </c>
      <c r="S133" s="11">
        <f t="shared" si="54"/>
        <v>8434</v>
      </c>
      <c r="T133" s="11">
        <v>202</v>
      </c>
      <c r="U133" s="11">
        <f t="shared" si="55"/>
        <v>3026</v>
      </c>
      <c r="V133" s="11">
        <v>888</v>
      </c>
      <c r="W133" s="11">
        <f t="shared" si="56"/>
        <v>3996</v>
      </c>
      <c r="X133" s="11">
        <v>903</v>
      </c>
      <c r="Y133" s="11">
        <v>702</v>
      </c>
      <c r="Z133" s="11">
        <f t="shared" si="57"/>
        <v>4829</v>
      </c>
      <c r="AA133" s="11">
        <f t="shared" si="60"/>
        <v>0.57256343372065455</v>
      </c>
      <c r="AB133" s="11">
        <v>99</v>
      </c>
      <c r="AC133" s="11">
        <f t="shared" si="58"/>
        <v>2431</v>
      </c>
      <c r="AD133" s="11">
        <f t="shared" si="61"/>
        <v>0.8033707865168539</v>
      </c>
      <c r="AE133" s="11">
        <v>603</v>
      </c>
      <c r="AF133" s="11">
        <f t="shared" si="59"/>
        <v>2350</v>
      </c>
      <c r="AG133" s="11">
        <f t="shared" si="62"/>
        <v>0.5880880880880881</v>
      </c>
      <c r="AH133" s="11">
        <v>0</v>
      </c>
      <c r="AI133" s="11">
        <v>1291</v>
      </c>
      <c r="AJ133" s="11">
        <v>103</v>
      </c>
      <c r="AK133" s="11">
        <v>285</v>
      </c>
      <c r="AL133" s="11">
        <v>903</v>
      </c>
      <c r="AM133" t="s">
        <v>343</v>
      </c>
      <c r="AN133" t="s">
        <v>343</v>
      </c>
      <c r="AO133" t="s">
        <v>343</v>
      </c>
      <c r="AP133" t="s">
        <v>343</v>
      </c>
      <c r="AQ133" t="s">
        <v>343</v>
      </c>
      <c r="AR133" t="s">
        <v>343</v>
      </c>
      <c r="AS133" t="s">
        <v>343</v>
      </c>
      <c r="AT133" t="s">
        <v>305</v>
      </c>
      <c r="AU133" t="s">
        <v>305</v>
      </c>
      <c r="AV133" t="s">
        <v>305</v>
      </c>
      <c r="AW133" t="s">
        <v>305</v>
      </c>
      <c r="AX133" t="s">
        <v>305</v>
      </c>
      <c r="AY133" t="s">
        <v>305</v>
      </c>
      <c r="AZ133" t="s">
        <v>305</v>
      </c>
      <c r="BA133" t="s">
        <v>305</v>
      </c>
      <c r="BB133" t="s">
        <v>305</v>
      </c>
      <c r="BC133" t="s">
        <v>305</v>
      </c>
      <c r="BD133" t="s">
        <v>305</v>
      </c>
      <c r="BE133" t="s">
        <v>305</v>
      </c>
      <c r="BF133" t="s">
        <v>305</v>
      </c>
      <c r="BG133" t="s">
        <v>305</v>
      </c>
      <c r="BH133" t="s">
        <v>305</v>
      </c>
    </row>
    <row r="134" spans="1:60" x14ac:dyDescent="0.2">
      <c r="A134" s="11" t="s">
        <v>251</v>
      </c>
      <c r="B134" s="11" t="s">
        <v>399</v>
      </c>
      <c r="C134" s="11">
        <v>1881</v>
      </c>
      <c r="D134" s="11">
        <v>697</v>
      </c>
      <c r="E134" s="11">
        <v>1008</v>
      </c>
      <c r="F134" s="11">
        <v>176</v>
      </c>
      <c r="G134" s="11">
        <v>1497</v>
      </c>
      <c r="H134" s="11">
        <v>634</v>
      </c>
      <c r="I134" s="11">
        <v>754</v>
      </c>
      <c r="J134" s="11">
        <v>109</v>
      </c>
      <c r="K134" s="11">
        <v>384</v>
      </c>
      <c r="L134" s="11">
        <v>63</v>
      </c>
      <c r="M134" s="11">
        <v>254</v>
      </c>
      <c r="N134" s="11">
        <v>67</v>
      </c>
      <c r="O134" s="134" t="s">
        <v>343</v>
      </c>
      <c r="P134" s="11" t="s">
        <v>251</v>
      </c>
      <c r="Q134" s="11" t="s">
        <v>252</v>
      </c>
      <c r="R134" s="11">
        <v>1870</v>
      </c>
      <c r="S134" s="11">
        <f t="shared" si="54"/>
        <v>3751</v>
      </c>
      <c r="T134" s="11">
        <v>606</v>
      </c>
      <c r="U134" s="11">
        <f t="shared" si="55"/>
        <v>1303</v>
      </c>
      <c r="V134" s="11">
        <v>920</v>
      </c>
      <c r="W134" s="11">
        <f t="shared" si="56"/>
        <v>1928</v>
      </c>
      <c r="X134" s="11">
        <v>344</v>
      </c>
      <c r="Y134" s="11">
        <v>320</v>
      </c>
      <c r="Z134" s="11">
        <f t="shared" si="57"/>
        <v>1817</v>
      </c>
      <c r="AA134" s="11">
        <f t="shared" si="60"/>
        <v>0.48440415889096239</v>
      </c>
      <c r="AB134" s="11">
        <v>112</v>
      </c>
      <c r="AC134" s="11">
        <f t="shared" si="58"/>
        <v>746</v>
      </c>
      <c r="AD134" s="11">
        <f t="shared" si="61"/>
        <v>0.57252494244052188</v>
      </c>
      <c r="AE134" s="11">
        <v>128</v>
      </c>
      <c r="AF134" s="11">
        <f t="shared" si="59"/>
        <v>882</v>
      </c>
      <c r="AG134" s="11">
        <f t="shared" si="62"/>
        <v>0.45746887966804978</v>
      </c>
      <c r="AH134" s="11">
        <v>80</v>
      </c>
      <c r="AI134" s="11">
        <v>1550</v>
      </c>
      <c r="AJ134" s="11">
        <v>494</v>
      </c>
      <c r="AK134" s="11">
        <v>792</v>
      </c>
      <c r="AL134" s="11">
        <v>264</v>
      </c>
      <c r="AM134" t="s">
        <v>343</v>
      </c>
      <c r="AN134" t="s">
        <v>343</v>
      </c>
      <c r="AO134" t="s">
        <v>343</v>
      </c>
      <c r="AP134" t="s">
        <v>343</v>
      </c>
      <c r="AQ134" t="s">
        <v>343</v>
      </c>
      <c r="AR134" t="s">
        <v>343</v>
      </c>
      <c r="AS134" t="s">
        <v>343</v>
      </c>
      <c r="AT134" t="s">
        <v>305</v>
      </c>
      <c r="AU134" t="s">
        <v>305</v>
      </c>
      <c r="AV134" t="s">
        <v>305</v>
      </c>
      <c r="AW134" t="s">
        <v>305</v>
      </c>
      <c r="AX134" t="s">
        <v>305</v>
      </c>
      <c r="AY134" t="s">
        <v>305</v>
      </c>
      <c r="AZ134" t="s">
        <v>305</v>
      </c>
      <c r="BA134" t="s">
        <v>305</v>
      </c>
      <c r="BB134" t="s">
        <v>305</v>
      </c>
      <c r="BC134" t="s">
        <v>305</v>
      </c>
      <c r="BD134" t="s">
        <v>305</v>
      </c>
      <c r="BE134" t="s">
        <v>305</v>
      </c>
      <c r="BF134" t="s">
        <v>305</v>
      </c>
      <c r="BG134" t="s">
        <v>305</v>
      </c>
      <c r="BH134" t="s">
        <v>305</v>
      </c>
    </row>
    <row r="135" spans="1:60" x14ac:dyDescent="0.2">
      <c r="A135" s="11" t="s">
        <v>400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34"/>
      <c r="P135" s="11"/>
      <c r="Q135" s="11"/>
      <c r="R135" s="11">
        <f t="shared" ref="R135:Z135" si="63">SUM(R80:R134)</f>
        <v>130048</v>
      </c>
      <c r="S135" s="11">
        <f t="shared" si="63"/>
        <v>815513</v>
      </c>
      <c r="T135" s="11">
        <f t="shared" si="63"/>
        <v>36762</v>
      </c>
      <c r="U135" s="11">
        <f t="shared" si="63"/>
        <v>292187</v>
      </c>
      <c r="V135" s="11">
        <f t="shared" si="63"/>
        <v>69148</v>
      </c>
      <c r="W135" s="11">
        <f t="shared" si="63"/>
        <v>397783</v>
      </c>
      <c r="X135" s="11">
        <f t="shared" si="63"/>
        <v>24138</v>
      </c>
      <c r="Y135" s="11">
        <f t="shared" si="63"/>
        <v>32390</v>
      </c>
      <c r="Z135" s="11">
        <f t="shared" si="63"/>
        <v>255687</v>
      </c>
      <c r="AA135" s="11">
        <f t="shared" si="60"/>
        <v>0.31352903019326483</v>
      </c>
      <c r="AB135" s="11">
        <f>SUM(AB80:AB134)</f>
        <v>11459</v>
      </c>
      <c r="AC135" s="11">
        <f>SUM(AC80:AC134)</f>
        <v>117637</v>
      </c>
      <c r="AD135" s="11">
        <f t="shared" si="61"/>
        <v>0.40260860339440152</v>
      </c>
      <c r="AE135" s="11">
        <f>SUM(AE80:AE134)</f>
        <v>16482</v>
      </c>
      <c r="AF135" s="11">
        <f>SUM(AF80:AF134)</f>
        <v>109158</v>
      </c>
      <c r="AG135" s="11">
        <f t="shared" si="62"/>
        <v>0.2744159504051204</v>
      </c>
      <c r="AH135" s="11"/>
      <c r="AI135" s="11"/>
      <c r="AJ135" s="11"/>
      <c r="AK135" s="11"/>
      <c r="AL135" s="11"/>
    </row>
    <row r="136" spans="1:60" x14ac:dyDescent="0.2">
      <c r="A136" s="7" t="s">
        <v>253</v>
      </c>
      <c r="B136" s="7" t="s">
        <v>401</v>
      </c>
      <c r="C136" s="7">
        <v>732</v>
      </c>
      <c r="D136" s="7">
        <v>541</v>
      </c>
      <c r="E136" s="7">
        <v>191</v>
      </c>
      <c r="F136" s="7">
        <v>0</v>
      </c>
      <c r="G136" s="7">
        <v>541</v>
      </c>
      <c r="H136" s="7">
        <v>541</v>
      </c>
      <c r="I136" s="7">
        <v>0</v>
      </c>
      <c r="J136" s="7">
        <v>0</v>
      </c>
      <c r="K136" s="7">
        <v>191</v>
      </c>
      <c r="L136" s="7">
        <v>0</v>
      </c>
      <c r="M136" s="7">
        <v>191</v>
      </c>
      <c r="N136" s="7">
        <v>0</v>
      </c>
      <c r="O136" s="134" t="s">
        <v>343</v>
      </c>
      <c r="P136" s="7" t="s">
        <v>253</v>
      </c>
      <c r="Q136" s="7" t="s">
        <v>254</v>
      </c>
      <c r="R136" s="7">
        <v>0</v>
      </c>
      <c r="S136" s="7">
        <f>R136+C136</f>
        <v>732</v>
      </c>
      <c r="T136" s="7">
        <v>0</v>
      </c>
      <c r="U136" s="7">
        <f>T136+D136</f>
        <v>541</v>
      </c>
      <c r="V136" s="7">
        <v>0</v>
      </c>
      <c r="W136" s="7">
        <f>V136+E136</f>
        <v>191</v>
      </c>
      <c r="X136" s="7">
        <v>0</v>
      </c>
      <c r="Y136" s="7">
        <v>0</v>
      </c>
      <c r="Z136" s="7">
        <f>Y136+G136</f>
        <v>541</v>
      </c>
      <c r="AA136" s="7">
        <f t="shared" si="60"/>
        <v>0.73907103825136611</v>
      </c>
      <c r="AB136" s="7">
        <v>0</v>
      </c>
      <c r="AC136" s="7">
        <f>AB136+H136</f>
        <v>541</v>
      </c>
      <c r="AD136" s="7">
        <f t="shared" si="61"/>
        <v>1</v>
      </c>
      <c r="AE136" s="7">
        <v>0</v>
      </c>
      <c r="AF136" s="7">
        <f>+AE136+I136</f>
        <v>0</v>
      </c>
      <c r="AG136" s="7">
        <f t="shared" si="62"/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t="s">
        <v>343</v>
      </c>
      <c r="AN136" t="s">
        <v>343</v>
      </c>
      <c r="AO136" t="s">
        <v>343</v>
      </c>
      <c r="AP136" t="s">
        <v>343</v>
      </c>
      <c r="AQ136" t="s">
        <v>343</v>
      </c>
      <c r="AR136" t="s">
        <v>343</v>
      </c>
      <c r="AS136" t="s">
        <v>343</v>
      </c>
      <c r="AT136" t="s">
        <v>305</v>
      </c>
      <c r="AU136" t="s">
        <v>305</v>
      </c>
      <c r="AV136" t="s">
        <v>305</v>
      </c>
      <c r="AW136" t="s">
        <v>305</v>
      </c>
      <c r="AX136" t="s">
        <v>305</v>
      </c>
      <c r="AY136" t="s">
        <v>305</v>
      </c>
      <c r="AZ136" t="s">
        <v>305</v>
      </c>
      <c r="BA136" t="s">
        <v>305</v>
      </c>
      <c r="BB136" t="s">
        <v>305</v>
      </c>
      <c r="BC136" t="s">
        <v>305</v>
      </c>
      <c r="BD136" t="s">
        <v>305</v>
      </c>
      <c r="BE136" t="s">
        <v>305</v>
      </c>
      <c r="BF136" t="s">
        <v>305</v>
      </c>
      <c r="BG136" t="s">
        <v>305</v>
      </c>
      <c r="BH136" t="s">
        <v>305</v>
      </c>
    </row>
    <row r="137" spans="1:60" x14ac:dyDescent="0.2">
      <c r="A137" s="7" t="s">
        <v>255</v>
      </c>
      <c r="B137" s="7" t="s">
        <v>401</v>
      </c>
      <c r="C137" s="7">
        <v>716</v>
      </c>
      <c r="D137" s="7">
        <v>260</v>
      </c>
      <c r="E137" s="7">
        <v>456</v>
      </c>
      <c r="F137" s="7">
        <v>0</v>
      </c>
      <c r="G137" s="7">
        <v>240</v>
      </c>
      <c r="H137" s="7">
        <v>124</v>
      </c>
      <c r="I137" s="7">
        <v>116</v>
      </c>
      <c r="J137" s="7">
        <v>0</v>
      </c>
      <c r="K137" s="7">
        <v>476</v>
      </c>
      <c r="L137" s="7">
        <v>136</v>
      </c>
      <c r="M137" s="7">
        <v>340</v>
      </c>
      <c r="N137" s="7">
        <v>0</v>
      </c>
      <c r="O137" s="134" t="s">
        <v>343</v>
      </c>
      <c r="P137" s="7" t="s">
        <v>255</v>
      </c>
      <c r="Q137" s="7" t="s">
        <v>256</v>
      </c>
      <c r="R137" s="7">
        <v>62</v>
      </c>
      <c r="S137" s="7">
        <f>R137+C137</f>
        <v>778</v>
      </c>
      <c r="T137" s="7">
        <v>0</v>
      </c>
      <c r="U137" s="7">
        <f>T137+D137</f>
        <v>260</v>
      </c>
      <c r="V137" s="7">
        <v>36</v>
      </c>
      <c r="W137" s="7">
        <f>V137+E137</f>
        <v>492</v>
      </c>
      <c r="X137" s="7">
        <v>26</v>
      </c>
      <c r="Y137" s="7">
        <v>62</v>
      </c>
      <c r="Z137" s="7">
        <f>Y137+G137</f>
        <v>302</v>
      </c>
      <c r="AA137" s="7">
        <f t="shared" si="60"/>
        <v>0.38817480719794345</v>
      </c>
      <c r="AB137" s="7">
        <v>0</v>
      </c>
      <c r="AC137" s="7">
        <f>AB137+H137</f>
        <v>124</v>
      </c>
      <c r="AD137" s="7">
        <f t="shared" si="61"/>
        <v>0.47692307692307695</v>
      </c>
      <c r="AE137" s="7">
        <v>36</v>
      </c>
      <c r="AF137" s="7">
        <f>+AE137+I137</f>
        <v>152</v>
      </c>
      <c r="AG137" s="7">
        <f t="shared" si="62"/>
        <v>0.30894308943089432</v>
      </c>
      <c r="AH137" s="7">
        <v>26</v>
      </c>
      <c r="AI137" s="7">
        <v>0</v>
      </c>
      <c r="AJ137" s="7">
        <v>0</v>
      </c>
      <c r="AK137" s="7">
        <v>0</v>
      </c>
      <c r="AL137" s="7">
        <v>0</v>
      </c>
      <c r="AM137" t="s">
        <v>343</v>
      </c>
      <c r="AN137" t="s">
        <v>343</v>
      </c>
      <c r="AO137" t="s">
        <v>343</v>
      </c>
      <c r="AP137" t="s">
        <v>343</v>
      </c>
      <c r="AQ137" t="s">
        <v>343</v>
      </c>
      <c r="AR137" t="s">
        <v>343</v>
      </c>
      <c r="AS137" t="s">
        <v>343</v>
      </c>
      <c r="AT137" t="s">
        <v>305</v>
      </c>
      <c r="AU137" t="s">
        <v>305</v>
      </c>
      <c r="AV137" t="s">
        <v>305</v>
      </c>
      <c r="AW137" t="s">
        <v>305</v>
      </c>
      <c r="AX137" t="s">
        <v>305</v>
      </c>
      <c r="AY137" t="s">
        <v>305</v>
      </c>
      <c r="AZ137" t="s">
        <v>305</v>
      </c>
      <c r="BA137" t="s">
        <v>305</v>
      </c>
      <c r="BB137" t="s">
        <v>305</v>
      </c>
      <c r="BC137" t="s">
        <v>305</v>
      </c>
      <c r="BD137" t="s">
        <v>305</v>
      </c>
      <c r="BE137" t="s">
        <v>305</v>
      </c>
      <c r="BF137" t="s">
        <v>305</v>
      </c>
      <c r="BG137" t="s">
        <v>305</v>
      </c>
      <c r="BH137" t="s">
        <v>305</v>
      </c>
    </row>
    <row r="138" spans="1:60" x14ac:dyDescent="0.2">
      <c r="A138" s="7" t="s">
        <v>257</v>
      </c>
      <c r="B138" s="7" t="s">
        <v>401</v>
      </c>
      <c r="C138" s="7">
        <v>384</v>
      </c>
      <c r="D138" s="7">
        <v>19</v>
      </c>
      <c r="E138" s="7">
        <v>365</v>
      </c>
      <c r="F138" s="7">
        <v>0</v>
      </c>
      <c r="G138" s="7">
        <v>265</v>
      </c>
      <c r="H138" s="7">
        <v>19</v>
      </c>
      <c r="I138" s="7">
        <v>246</v>
      </c>
      <c r="J138" s="7">
        <v>0</v>
      </c>
      <c r="K138" s="7">
        <v>119</v>
      </c>
      <c r="L138" s="7">
        <v>0</v>
      </c>
      <c r="M138" s="7">
        <v>119</v>
      </c>
      <c r="N138" s="7">
        <v>0</v>
      </c>
      <c r="O138" s="134" t="s">
        <v>343</v>
      </c>
      <c r="P138" s="7" t="s">
        <v>257</v>
      </c>
      <c r="Q138" s="7" t="s">
        <v>258</v>
      </c>
      <c r="R138" s="7">
        <v>0</v>
      </c>
      <c r="S138" s="7">
        <f>R138+C138</f>
        <v>384</v>
      </c>
      <c r="T138" s="7">
        <v>0</v>
      </c>
      <c r="U138" s="7">
        <f>T138+D138</f>
        <v>19</v>
      </c>
      <c r="V138" s="7">
        <v>0</v>
      </c>
      <c r="W138" s="7">
        <f>V138+E138</f>
        <v>365</v>
      </c>
      <c r="X138" s="7">
        <v>0</v>
      </c>
      <c r="Y138" s="7">
        <v>0</v>
      </c>
      <c r="Z138" s="7">
        <f>Y138+G138</f>
        <v>265</v>
      </c>
      <c r="AA138" s="7">
        <f t="shared" si="60"/>
        <v>0.69010416666666663</v>
      </c>
      <c r="AB138" s="7">
        <v>0</v>
      </c>
      <c r="AC138" s="7">
        <f>AB138+H138</f>
        <v>19</v>
      </c>
      <c r="AD138" s="7">
        <f t="shared" si="61"/>
        <v>1</v>
      </c>
      <c r="AE138" s="7">
        <v>0</v>
      </c>
      <c r="AF138" s="7">
        <f>+AE138+I138</f>
        <v>246</v>
      </c>
      <c r="AG138" s="7">
        <f t="shared" si="62"/>
        <v>0.67397260273972603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t="s">
        <v>343</v>
      </c>
      <c r="AN138" t="s">
        <v>343</v>
      </c>
      <c r="AO138" t="s">
        <v>343</v>
      </c>
      <c r="AP138" t="s">
        <v>343</v>
      </c>
      <c r="AQ138" t="s">
        <v>343</v>
      </c>
      <c r="AR138" t="s">
        <v>343</v>
      </c>
      <c r="AS138" t="s">
        <v>343</v>
      </c>
      <c r="AT138" t="s">
        <v>305</v>
      </c>
      <c r="AU138" t="s">
        <v>305</v>
      </c>
      <c r="AV138" t="s">
        <v>305</v>
      </c>
      <c r="AW138" t="s">
        <v>305</v>
      </c>
      <c r="AX138" t="s">
        <v>305</v>
      </c>
      <c r="AY138" t="s">
        <v>305</v>
      </c>
      <c r="AZ138" t="s">
        <v>305</v>
      </c>
      <c r="BA138" t="s">
        <v>305</v>
      </c>
      <c r="BB138" t="s">
        <v>305</v>
      </c>
      <c r="BC138" t="s">
        <v>305</v>
      </c>
      <c r="BD138" t="s">
        <v>305</v>
      </c>
      <c r="BE138" t="s">
        <v>305</v>
      </c>
      <c r="BF138" t="s">
        <v>305</v>
      </c>
      <c r="BG138" t="s">
        <v>305</v>
      </c>
      <c r="BH138" t="s">
        <v>305</v>
      </c>
    </row>
    <row r="139" spans="1:60" x14ac:dyDescent="0.2">
      <c r="A139" s="7" t="s">
        <v>402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34"/>
      <c r="P139" s="7"/>
      <c r="Q139" s="7"/>
      <c r="R139" s="7">
        <f t="shared" ref="R139:Z139" si="64">SUM(R136:R138)</f>
        <v>62</v>
      </c>
      <c r="S139" s="7">
        <f t="shared" si="64"/>
        <v>1894</v>
      </c>
      <c r="T139" s="7">
        <f t="shared" si="64"/>
        <v>0</v>
      </c>
      <c r="U139" s="7">
        <f t="shared" si="64"/>
        <v>820</v>
      </c>
      <c r="V139" s="7">
        <f t="shared" si="64"/>
        <v>36</v>
      </c>
      <c r="W139" s="7">
        <f t="shared" si="64"/>
        <v>1048</v>
      </c>
      <c r="X139" s="7">
        <f t="shared" si="64"/>
        <v>26</v>
      </c>
      <c r="Y139" s="7">
        <f t="shared" si="64"/>
        <v>62</v>
      </c>
      <c r="Z139" s="7">
        <f t="shared" si="64"/>
        <v>1108</v>
      </c>
      <c r="AA139" s="7">
        <f t="shared" si="60"/>
        <v>0.58500527983104544</v>
      </c>
      <c r="AB139" s="7">
        <f>SUM(AB136:AB138)</f>
        <v>0</v>
      </c>
      <c r="AC139" s="7">
        <f>SUM(AC136:AC138)</f>
        <v>684</v>
      </c>
      <c r="AD139" s="7">
        <f t="shared" si="61"/>
        <v>0.8341463414634146</v>
      </c>
      <c r="AE139" s="7">
        <f>SUM(AE136:AE138)</f>
        <v>36</v>
      </c>
      <c r="AF139" s="7">
        <f>SUM(AF136:AF138)</f>
        <v>398</v>
      </c>
      <c r="AG139" s="7">
        <f t="shared" si="62"/>
        <v>0.37977099236641221</v>
      </c>
      <c r="AH139" s="7"/>
      <c r="AI139" s="7"/>
      <c r="AJ139" s="7"/>
      <c r="AK139" s="7"/>
      <c r="AL139" s="7"/>
    </row>
    <row r="140" spans="1:60" x14ac:dyDescent="0.2">
      <c r="A140" s="4" t="s">
        <v>259</v>
      </c>
      <c r="B140" s="4" t="s">
        <v>403</v>
      </c>
      <c r="C140" s="4">
        <v>89</v>
      </c>
      <c r="D140" s="4">
        <v>89</v>
      </c>
      <c r="E140" s="4">
        <v>0</v>
      </c>
      <c r="F140" s="4">
        <v>0</v>
      </c>
      <c r="G140" s="4">
        <v>89</v>
      </c>
      <c r="H140" s="4">
        <v>89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34" t="s">
        <v>343</v>
      </c>
      <c r="P140" s="4" t="s">
        <v>259</v>
      </c>
      <c r="Q140" s="4" t="s">
        <v>260</v>
      </c>
      <c r="R140" s="4">
        <v>0</v>
      </c>
      <c r="S140" s="4">
        <f t="shared" ref="S140:S145" si="65">R140+C140</f>
        <v>89</v>
      </c>
      <c r="T140" s="4">
        <v>0</v>
      </c>
      <c r="U140" s="4">
        <f t="shared" ref="U140:U145" si="66">T140+D140</f>
        <v>89</v>
      </c>
      <c r="V140" s="4">
        <v>0</v>
      </c>
      <c r="W140" s="4">
        <f t="shared" ref="W140:W145" si="67">V140+E140</f>
        <v>0</v>
      </c>
      <c r="X140" s="4">
        <v>0</v>
      </c>
      <c r="Y140" s="4">
        <v>0</v>
      </c>
      <c r="Z140" s="4">
        <f t="shared" ref="Z140:Z145" si="68">Y140+G140</f>
        <v>89</v>
      </c>
      <c r="AA140" s="4">
        <f t="shared" si="60"/>
        <v>1</v>
      </c>
      <c r="AB140" s="4">
        <v>0</v>
      </c>
      <c r="AC140" s="4">
        <f t="shared" ref="AC140:AC145" si="69">AB140+H140</f>
        <v>89</v>
      </c>
      <c r="AD140" s="4">
        <f t="shared" si="61"/>
        <v>1</v>
      </c>
      <c r="AE140" s="4">
        <v>0</v>
      </c>
      <c r="AF140" s="4">
        <f t="shared" ref="AF140:AF145" si="70">+AE140+I140</f>
        <v>0</v>
      </c>
      <c r="AG140" s="4" t="e">
        <f t="shared" si="62"/>
        <v>#DIV/0!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t="s">
        <v>343</v>
      </c>
      <c r="AN140" t="s">
        <v>343</v>
      </c>
      <c r="AO140" t="s">
        <v>343</v>
      </c>
      <c r="AP140" t="s">
        <v>343</v>
      </c>
      <c r="AQ140" t="s">
        <v>343</v>
      </c>
      <c r="AR140" t="s">
        <v>343</v>
      </c>
      <c r="AS140" t="s">
        <v>343</v>
      </c>
      <c r="AT140" t="s">
        <v>305</v>
      </c>
      <c r="AU140" t="s">
        <v>305</v>
      </c>
      <c r="AV140" t="s">
        <v>305</v>
      </c>
      <c r="AW140" t="s">
        <v>305</v>
      </c>
      <c r="AX140" t="s">
        <v>305</v>
      </c>
      <c r="AY140" t="s">
        <v>305</v>
      </c>
      <c r="AZ140" t="s">
        <v>305</v>
      </c>
      <c r="BA140" t="s">
        <v>305</v>
      </c>
      <c r="BB140" t="s">
        <v>305</v>
      </c>
      <c r="BC140" t="s">
        <v>305</v>
      </c>
      <c r="BD140" t="s">
        <v>305</v>
      </c>
      <c r="BE140" t="s">
        <v>305</v>
      </c>
      <c r="BF140" t="s">
        <v>305</v>
      </c>
      <c r="BG140" t="s">
        <v>305</v>
      </c>
      <c r="BH140" t="s">
        <v>305</v>
      </c>
    </row>
    <row r="141" spans="1:60" x14ac:dyDescent="0.2">
      <c r="A141" s="4" t="s">
        <v>261</v>
      </c>
      <c r="B141" s="4" t="s">
        <v>403</v>
      </c>
      <c r="C141" s="4">
        <v>1793</v>
      </c>
      <c r="D141" s="4">
        <v>1381</v>
      </c>
      <c r="E141" s="4">
        <v>412</v>
      </c>
      <c r="F141" s="4">
        <v>0</v>
      </c>
      <c r="G141" s="4">
        <v>538</v>
      </c>
      <c r="H141" s="4">
        <v>457</v>
      </c>
      <c r="I141" s="4">
        <v>81</v>
      </c>
      <c r="J141" s="4">
        <v>0</v>
      </c>
      <c r="K141" s="4">
        <v>1255</v>
      </c>
      <c r="L141" s="4">
        <v>924</v>
      </c>
      <c r="M141" s="4">
        <v>331</v>
      </c>
      <c r="N141" s="4">
        <v>0</v>
      </c>
      <c r="O141" s="134" t="s">
        <v>343</v>
      </c>
      <c r="P141" s="4" t="s">
        <v>261</v>
      </c>
      <c r="Q141" s="4" t="s">
        <v>262</v>
      </c>
      <c r="R141" s="4">
        <v>70</v>
      </c>
      <c r="S141" s="4">
        <f t="shared" si="65"/>
        <v>1863</v>
      </c>
      <c r="T141" s="4">
        <v>70</v>
      </c>
      <c r="U141" s="4">
        <f t="shared" si="66"/>
        <v>1451</v>
      </c>
      <c r="V141" s="4">
        <v>0</v>
      </c>
      <c r="W141" s="4">
        <f t="shared" si="67"/>
        <v>412</v>
      </c>
      <c r="X141" s="4">
        <v>0</v>
      </c>
      <c r="Y141" s="4">
        <v>0</v>
      </c>
      <c r="Z141" s="4">
        <f t="shared" si="68"/>
        <v>538</v>
      </c>
      <c r="AA141" s="4">
        <f t="shared" si="60"/>
        <v>0.28878153515834676</v>
      </c>
      <c r="AB141" s="4">
        <v>0</v>
      </c>
      <c r="AC141" s="4">
        <f t="shared" si="69"/>
        <v>457</v>
      </c>
      <c r="AD141" s="4">
        <f t="shared" si="61"/>
        <v>0.31495520330806343</v>
      </c>
      <c r="AE141" s="4">
        <v>0</v>
      </c>
      <c r="AF141" s="4">
        <f t="shared" si="70"/>
        <v>81</v>
      </c>
      <c r="AG141" s="4">
        <f t="shared" si="62"/>
        <v>0.19660194174757281</v>
      </c>
      <c r="AH141" s="4">
        <v>0</v>
      </c>
      <c r="AI141" s="4">
        <v>70</v>
      </c>
      <c r="AJ141" s="4">
        <v>70</v>
      </c>
      <c r="AK141" s="4">
        <v>0</v>
      </c>
      <c r="AL141" s="4">
        <v>0</v>
      </c>
      <c r="AM141" t="s">
        <v>343</v>
      </c>
      <c r="AN141" t="s">
        <v>343</v>
      </c>
      <c r="AO141" t="s">
        <v>343</v>
      </c>
      <c r="AP141" t="s">
        <v>343</v>
      </c>
      <c r="AQ141" t="s">
        <v>343</v>
      </c>
      <c r="AR141" t="s">
        <v>343</v>
      </c>
      <c r="AS141" t="s">
        <v>343</v>
      </c>
      <c r="AT141" t="s">
        <v>305</v>
      </c>
      <c r="AU141" t="s">
        <v>305</v>
      </c>
      <c r="AV141" t="s">
        <v>305</v>
      </c>
      <c r="AW141" t="s">
        <v>305</v>
      </c>
      <c r="AX141" t="s">
        <v>305</v>
      </c>
      <c r="AY141" t="s">
        <v>305</v>
      </c>
      <c r="AZ141" t="s">
        <v>305</v>
      </c>
      <c r="BA141" t="s">
        <v>305</v>
      </c>
      <c r="BB141" t="s">
        <v>305</v>
      </c>
      <c r="BC141" t="s">
        <v>305</v>
      </c>
      <c r="BD141" t="s">
        <v>305</v>
      </c>
      <c r="BE141" t="s">
        <v>305</v>
      </c>
      <c r="BF141" t="s">
        <v>305</v>
      </c>
      <c r="BG141" t="s">
        <v>305</v>
      </c>
      <c r="BH141" t="s">
        <v>305</v>
      </c>
    </row>
    <row r="142" spans="1:60" x14ac:dyDescent="0.2">
      <c r="A142" s="4" t="s">
        <v>263</v>
      </c>
      <c r="B142" s="4" t="s">
        <v>403</v>
      </c>
      <c r="C142" s="4">
        <v>1188</v>
      </c>
      <c r="D142" s="4">
        <v>1085</v>
      </c>
      <c r="E142" s="4">
        <v>103</v>
      </c>
      <c r="F142" s="4">
        <v>0</v>
      </c>
      <c r="G142" s="4">
        <v>849</v>
      </c>
      <c r="H142" s="4">
        <v>746</v>
      </c>
      <c r="I142" s="4">
        <v>103</v>
      </c>
      <c r="J142" s="4">
        <v>0</v>
      </c>
      <c r="K142" s="4">
        <v>339</v>
      </c>
      <c r="L142" s="4">
        <v>339</v>
      </c>
      <c r="M142" s="4">
        <v>0</v>
      </c>
      <c r="N142" s="4">
        <v>0</v>
      </c>
      <c r="O142" s="134" t="s">
        <v>343</v>
      </c>
      <c r="P142" s="4" t="s">
        <v>263</v>
      </c>
      <c r="Q142" s="4" t="s">
        <v>264</v>
      </c>
      <c r="R142" s="4">
        <v>578</v>
      </c>
      <c r="S142" s="4">
        <f t="shared" si="65"/>
        <v>1766</v>
      </c>
      <c r="T142" s="4">
        <v>578</v>
      </c>
      <c r="U142" s="4">
        <f t="shared" si="66"/>
        <v>1663</v>
      </c>
      <c r="V142" s="4">
        <v>0</v>
      </c>
      <c r="W142" s="4">
        <f t="shared" si="67"/>
        <v>103</v>
      </c>
      <c r="X142" s="4">
        <v>0</v>
      </c>
      <c r="Y142" s="4">
        <v>578</v>
      </c>
      <c r="Z142" s="4">
        <f t="shared" si="68"/>
        <v>1427</v>
      </c>
      <c r="AA142" s="4">
        <f t="shared" si="60"/>
        <v>0.80804077010192521</v>
      </c>
      <c r="AB142" s="4">
        <v>578</v>
      </c>
      <c r="AC142" s="4">
        <f t="shared" si="69"/>
        <v>1324</v>
      </c>
      <c r="AD142" s="4">
        <f t="shared" si="61"/>
        <v>0.79615153337342148</v>
      </c>
      <c r="AE142" s="4">
        <v>0</v>
      </c>
      <c r="AF142" s="4">
        <f t="shared" si="70"/>
        <v>103</v>
      </c>
      <c r="AG142" s="4">
        <f t="shared" si="62"/>
        <v>1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t="s">
        <v>343</v>
      </c>
      <c r="AN142" t="s">
        <v>343</v>
      </c>
      <c r="AO142" t="s">
        <v>343</v>
      </c>
      <c r="AP142" t="s">
        <v>343</v>
      </c>
      <c r="AQ142" t="s">
        <v>343</v>
      </c>
      <c r="AR142" t="s">
        <v>343</v>
      </c>
      <c r="AS142" t="s">
        <v>343</v>
      </c>
      <c r="AT142" t="s">
        <v>305</v>
      </c>
      <c r="AU142" t="s">
        <v>305</v>
      </c>
      <c r="AV142" t="s">
        <v>305</v>
      </c>
      <c r="AW142" t="s">
        <v>305</v>
      </c>
      <c r="AX142" t="s">
        <v>305</v>
      </c>
      <c r="AY142" t="s">
        <v>305</v>
      </c>
      <c r="AZ142" t="s">
        <v>305</v>
      </c>
      <c r="BA142" t="s">
        <v>305</v>
      </c>
      <c r="BB142" t="s">
        <v>305</v>
      </c>
      <c r="BC142" t="s">
        <v>305</v>
      </c>
      <c r="BD142" t="s">
        <v>305</v>
      </c>
      <c r="BE142" t="s">
        <v>305</v>
      </c>
      <c r="BF142" t="s">
        <v>305</v>
      </c>
      <c r="BG142" t="s">
        <v>305</v>
      </c>
      <c r="BH142" t="s">
        <v>305</v>
      </c>
    </row>
    <row r="143" spans="1:60" x14ac:dyDescent="0.2">
      <c r="A143" s="4" t="s">
        <v>265</v>
      </c>
      <c r="B143" s="4" t="s">
        <v>403</v>
      </c>
      <c r="C143" s="4">
        <v>721</v>
      </c>
      <c r="D143" s="4">
        <v>619</v>
      </c>
      <c r="E143" s="4">
        <v>62</v>
      </c>
      <c r="F143" s="4">
        <v>40</v>
      </c>
      <c r="G143" s="4">
        <v>116</v>
      </c>
      <c r="H143" s="4">
        <v>14</v>
      </c>
      <c r="I143" s="4">
        <v>62</v>
      </c>
      <c r="J143" s="4">
        <v>40</v>
      </c>
      <c r="K143" s="4">
        <v>605</v>
      </c>
      <c r="L143" s="4">
        <v>605</v>
      </c>
      <c r="M143" s="4">
        <v>0</v>
      </c>
      <c r="N143" s="4">
        <v>0</v>
      </c>
      <c r="O143" s="134" t="s">
        <v>343</v>
      </c>
      <c r="P143" s="4" t="s">
        <v>265</v>
      </c>
      <c r="Q143" s="4" t="s">
        <v>266</v>
      </c>
      <c r="R143" s="4">
        <v>0</v>
      </c>
      <c r="S143" s="4">
        <f t="shared" si="65"/>
        <v>721</v>
      </c>
      <c r="T143" s="4">
        <v>0</v>
      </c>
      <c r="U143" s="4">
        <f t="shared" si="66"/>
        <v>619</v>
      </c>
      <c r="V143" s="4">
        <v>0</v>
      </c>
      <c r="W143" s="4">
        <f t="shared" si="67"/>
        <v>62</v>
      </c>
      <c r="X143" s="4">
        <v>0</v>
      </c>
      <c r="Y143" s="4">
        <v>0</v>
      </c>
      <c r="Z143" s="4">
        <f t="shared" si="68"/>
        <v>116</v>
      </c>
      <c r="AA143" s="4">
        <f t="shared" si="60"/>
        <v>0.16088765603328711</v>
      </c>
      <c r="AB143" s="4">
        <v>0</v>
      </c>
      <c r="AC143" s="4">
        <f t="shared" si="69"/>
        <v>14</v>
      </c>
      <c r="AD143" s="4">
        <f t="shared" si="61"/>
        <v>2.2617124394184167E-2</v>
      </c>
      <c r="AE143" s="4">
        <v>0</v>
      </c>
      <c r="AF143" s="4">
        <f t="shared" si="70"/>
        <v>62</v>
      </c>
      <c r="AG143" s="4">
        <f t="shared" si="62"/>
        <v>1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t="s">
        <v>343</v>
      </c>
      <c r="AN143" t="s">
        <v>343</v>
      </c>
      <c r="AO143" t="s">
        <v>343</v>
      </c>
      <c r="AP143" t="s">
        <v>343</v>
      </c>
      <c r="AQ143" t="s">
        <v>343</v>
      </c>
      <c r="AR143" t="s">
        <v>343</v>
      </c>
      <c r="AS143" t="s">
        <v>343</v>
      </c>
      <c r="AT143" t="s">
        <v>305</v>
      </c>
      <c r="AU143" t="s">
        <v>305</v>
      </c>
      <c r="AV143" t="s">
        <v>305</v>
      </c>
      <c r="AW143" t="s">
        <v>305</v>
      </c>
      <c r="AX143" t="s">
        <v>305</v>
      </c>
      <c r="AY143" t="s">
        <v>305</v>
      </c>
      <c r="AZ143" t="s">
        <v>305</v>
      </c>
      <c r="BA143" t="s">
        <v>305</v>
      </c>
      <c r="BB143" t="s">
        <v>305</v>
      </c>
      <c r="BC143" t="s">
        <v>305</v>
      </c>
      <c r="BD143" t="s">
        <v>305</v>
      </c>
      <c r="BE143" t="s">
        <v>305</v>
      </c>
      <c r="BF143" t="s">
        <v>305</v>
      </c>
      <c r="BG143" t="s">
        <v>305</v>
      </c>
      <c r="BH143" t="s">
        <v>305</v>
      </c>
    </row>
    <row r="144" spans="1:60" x14ac:dyDescent="0.2">
      <c r="A144" s="4" t="s">
        <v>267</v>
      </c>
      <c r="B144" s="4" t="s">
        <v>403</v>
      </c>
      <c r="C144" s="4">
        <v>37</v>
      </c>
      <c r="D144" s="4">
        <v>0</v>
      </c>
      <c r="E144" s="4">
        <v>37</v>
      </c>
      <c r="F144" s="4">
        <v>0</v>
      </c>
      <c r="G144" s="4">
        <v>37</v>
      </c>
      <c r="H144" s="4">
        <v>0</v>
      </c>
      <c r="I144" s="4">
        <v>37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134" t="s">
        <v>343</v>
      </c>
      <c r="P144" s="4" t="s">
        <v>267</v>
      </c>
      <c r="Q144" s="4" t="s">
        <v>268</v>
      </c>
      <c r="R144" s="4">
        <v>164</v>
      </c>
      <c r="S144" s="4">
        <f t="shared" si="65"/>
        <v>201</v>
      </c>
      <c r="T144" s="4">
        <v>164</v>
      </c>
      <c r="U144" s="4">
        <f t="shared" si="66"/>
        <v>164</v>
      </c>
      <c r="V144" s="4">
        <v>0</v>
      </c>
      <c r="W144" s="4">
        <f t="shared" si="67"/>
        <v>37</v>
      </c>
      <c r="X144" s="4">
        <v>0</v>
      </c>
      <c r="Y144" s="4">
        <v>164</v>
      </c>
      <c r="Z144" s="4">
        <f t="shared" si="68"/>
        <v>201</v>
      </c>
      <c r="AA144" s="4">
        <f t="shared" si="60"/>
        <v>1</v>
      </c>
      <c r="AB144" s="4">
        <v>164</v>
      </c>
      <c r="AC144" s="4">
        <f t="shared" si="69"/>
        <v>164</v>
      </c>
      <c r="AD144" s="4">
        <f t="shared" si="61"/>
        <v>1</v>
      </c>
      <c r="AE144" s="4">
        <v>0</v>
      </c>
      <c r="AF144" s="4">
        <f t="shared" si="70"/>
        <v>37</v>
      </c>
      <c r="AG144" s="4">
        <f t="shared" si="62"/>
        <v>1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t="s">
        <v>343</v>
      </c>
      <c r="AN144" t="s">
        <v>343</v>
      </c>
      <c r="AO144" t="s">
        <v>343</v>
      </c>
      <c r="AP144" t="s">
        <v>343</v>
      </c>
      <c r="AQ144" t="s">
        <v>343</v>
      </c>
      <c r="AR144" t="s">
        <v>343</v>
      </c>
      <c r="AS144" t="s">
        <v>343</v>
      </c>
      <c r="AT144" t="s">
        <v>305</v>
      </c>
      <c r="AU144" t="s">
        <v>305</v>
      </c>
      <c r="AV144" t="s">
        <v>305</v>
      </c>
      <c r="AW144" t="s">
        <v>305</v>
      </c>
      <c r="AX144" t="s">
        <v>305</v>
      </c>
      <c r="AY144" t="s">
        <v>305</v>
      </c>
      <c r="AZ144" t="s">
        <v>305</v>
      </c>
      <c r="BA144" t="s">
        <v>305</v>
      </c>
      <c r="BB144" t="s">
        <v>305</v>
      </c>
      <c r="BC144" t="s">
        <v>305</v>
      </c>
      <c r="BD144" t="s">
        <v>305</v>
      </c>
      <c r="BE144" t="s">
        <v>305</v>
      </c>
      <c r="BF144" t="s">
        <v>305</v>
      </c>
      <c r="BG144" t="s">
        <v>305</v>
      </c>
      <c r="BH144" t="s">
        <v>305</v>
      </c>
    </row>
    <row r="145" spans="1:60" x14ac:dyDescent="0.2">
      <c r="A145" s="4" t="s">
        <v>269</v>
      </c>
      <c r="B145" s="4" t="s">
        <v>403</v>
      </c>
      <c r="C145" s="4">
        <v>4819</v>
      </c>
      <c r="D145" s="4">
        <v>3621</v>
      </c>
      <c r="E145" s="4">
        <v>1198</v>
      </c>
      <c r="F145" s="4">
        <v>0</v>
      </c>
      <c r="G145" s="4">
        <v>1250</v>
      </c>
      <c r="H145" s="4">
        <v>1035</v>
      </c>
      <c r="I145" s="4">
        <v>215</v>
      </c>
      <c r="J145" s="4">
        <v>0</v>
      </c>
      <c r="K145" s="4">
        <v>3569</v>
      </c>
      <c r="L145" s="4">
        <v>2586</v>
      </c>
      <c r="M145" s="4">
        <v>983</v>
      </c>
      <c r="N145" s="4">
        <v>0</v>
      </c>
      <c r="O145" s="134" t="s">
        <v>343</v>
      </c>
      <c r="P145" s="4" t="s">
        <v>269</v>
      </c>
      <c r="Q145" s="4" t="s">
        <v>270</v>
      </c>
      <c r="R145" s="4">
        <v>280</v>
      </c>
      <c r="S145" s="4">
        <f t="shared" si="65"/>
        <v>5099</v>
      </c>
      <c r="T145" s="4">
        <v>247</v>
      </c>
      <c r="U145" s="4">
        <f t="shared" si="66"/>
        <v>3868</v>
      </c>
      <c r="V145" s="4">
        <v>33</v>
      </c>
      <c r="W145" s="4">
        <f t="shared" si="67"/>
        <v>1231</v>
      </c>
      <c r="X145" s="4">
        <v>0</v>
      </c>
      <c r="Y145" s="4">
        <v>70</v>
      </c>
      <c r="Z145" s="4">
        <f t="shared" si="68"/>
        <v>1320</v>
      </c>
      <c r="AA145" s="4">
        <f t="shared" si="60"/>
        <v>0.25887428907628945</v>
      </c>
      <c r="AB145" s="4">
        <v>37</v>
      </c>
      <c r="AC145" s="4">
        <f t="shared" si="69"/>
        <v>1072</v>
      </c>
      <c r="AD145" s="4">
        <f t="shared" si="61"/>
        <v>0.27714581178903824</v>
      </c>
      <c r="AE145" s="4">
        <v>33</v>
      </c>
      <c r="AF145" s="4">
        <f t="shared" si="70"/>
        <v>248</v>
      </c>
      <c r="AG145" s="4">
        <f t="shared" si="62"/>
        <v>0.20146222583265638</v>
      </c>
      <c r="AH145" s="4">
        <v>0</v>
      </c>
      <c r="AI145" s="4">
        <v>210</v>
      </c>
      <c r="AJ145" s="4">
        <v>210</v>
      </c>
      <c r="AK145" s="4">
        <v>0</v>
      </c>
      <c r="AL145" s="4">
        <v>0</v>
      </c>
      <c r="AM145" t="s">
        <v>343</v>
      </c>
      <c r="AN145" t="s">
        <v>343</v>
      </c>
      <c r="AO145" t="s">
        <v>343</v>
      </c>
      <c r="AP145" t="s">
        <v>343</v>
      </c>
      <c r="AQ145" t="s">
        <v>343</v>
      </c>
      <c r="AR145" t="s">
        <v>343</v>
      </c>
      <c r="AS145" t="s">
        <v>343</v>
      </c>
      <c r="AT145" t="s">
        <v>305</v>
      </c>
      <c r="AU145" t="s">
        <v>305</v>
      </c>
      <c r="AV145" t="s">
        <v>305</v>
      </c>
      <c r="AW145" t="s">
        <v>305</v>
      </c>
      <c r="AX145" t="s">
        <v>305</v>
      </c>
      <c r="AY145" t="s">
        <v>305</v>
      </c>
      <c r="AZ145" t="s">
        <v>305</v>
      </c>
      <c r="BA145" t="s">
        <v>305</v>
      </c>
      <c r="BB145" t="s">
        <v>305</v>
      </c>
      <c r="BC145" t="s">
        <v>305</v>
      </c>
      <c r="BD145" t="s">
        <v>305</v>
      </c>
      <c r="BE145" t="s">
        <v>305</v>
      </c>
      <c r="BF145" t="s">
        <v>305</v>
      </c>
      <c r="BG145" t="s">
        <v>305</v>
      </c>
      <c r="BH145" t="s">
        <v>305</v>
      </c>
    </row>
    <row r="146" spans="1:60" x14ac:dyDescent="0.2">
      <c r="A146" s="4" t="s">
        <v>404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34"/>
      <c r="P146" s="4"/>
      <c r="Q146" s="4"/>
      <c r="R146" s="4">
        <f t="shared" ref="R146:Z146" si="71">SUM(R140:R145)</f>
        <v>1092</v>
      </c>
      <c r="S146" s="4">
        <f t="shared" si="71"/>
        <v>9739</v>
      </c>
      <c r="T146" s="4">
        <f t="shared" si="71"/>
        <v>1059</v>
      </c>
      <c r="U146" s="4">
        <f t="shared" si="71"/>
        <v>7854</v>
      </c>
      <c r="V146" s="4">
        <f t="shared" si="71"/>
        <v>33</v>
      </c>
      <c r="W146" s="4">
        <f t="shared" si="71"/>
        <v>1845</v>
      </c>
      <c r="X146" s="4">
        <f t="shared" si="71"/>
        <v>0</v>
      </c>
      <c r="Y146" s="4">
        <f t="shared" si="71"/>
        <v>812</v>
      </c>
      <c r="Z146" s="4">
        <f t="shared" si="71"/>
        <v>3691</v>
      </c>
      <c r="AA146" s="4">
        <f t="shared" si="60"/>
        <v>0.37899168292432489</v>
      </c>
      <c r="AB146" s="4">
        <f>SUM(AB140:AB145)</f>
        <v>779</v>
      </c>
      <c r="AC146" s="4">
        <f>SUM(AC140:AC145)</f>
        <v>3120</v>
      </c>
      <c r="AD146" s="4">
        <f t="shared" si="61"/>
        <v>0.3972498090145149</v>
      </c>
      <c r="AE146" s="4">
        <f>SUM(AE140:AE145)</f>
        <v>33</v>
      </c>
      <c r="AF146" s="4">
        <f>SUM(AF140:AF145)</f>
        <v>531</v>
      </c>
      <c r="AG146" s="4">
        <f t="shared" si="62"/>
        <v>0.28780487804878047</v>
      </c>
      <c r="AH146" s="4"/>
      <c r="AI146" s="4"/>
      <c r="AJ146" s="4"/>
      <c r="AK146" s="4"/>
      <c r="AL146" s="4"/>
    </row>
    <row r="147" spans="1:60" x14ac:dyDescent="0.2">
      <c r="A147" s="5" t="s">
        <v>271</v>
      </c>
      <c r="B147" s="5" t="s">
        <v>405</v>
      </c>
      <c r="C147" s="5">
        <v>386</v>
      </c>
      <c r="D147" s="5">
        <v>334</v>
      </c>
      <c r="E147" s="5">
        <v>52</v>
      </c>
      <c r="F147" s="5">
        <v>0</v>
      </c>
      <c r="G147" s="5">
        <v>386</v>
      </c>
      <c r="H147" s="5">
        <v>334</v>
      </c>
      <c r="I147" s="5">
        <v>52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134" t="s">
        <v>343</v>
      </c>
      <c r="P147" s="5" t="s">
        <v>271</v>
      </c>
      <c r="Q147" s="5" t="s">
        <v>272</v>
      </c>
      <c r="R147" s="5">
        <v>25</v>
      </c>
      <c r="S147" s="5">
        <f t="shared" ref="S147:S157" si="72">R147+C147</f>
        <v>411</v>
      </c>
      <c r="T147" s="5">
        <v>0</v>
      </c>
      <c r="U147" s="5">
        <f t="shared" ref="U147:U157" si="73">T147+D147</f>
        <v>334</v>
      </c>
      <c r="V147" s="5">
        <v>25</v>
      </c>
      <c r="W147" s="5">
        <f t="shared" ref="W147:W157" si="74">V147+E147</f>
        <v>77</v>
      </c>
      <c r="X147" s="5">
        <v>0</v>
      </c>
      <c r="Y147" s="5">
        <v>25</v>
      </c>
      <c r="Z147" s="5">
        <f t="shared" ref="Z147:Z157" si="75">Y147+G147</f>
        <v>411</v>
      </c>
      <c r="AA147" s="5">
        <f t="shared" si="60"/>
        <v>1</v>
      </c>
      <c r="AB147" s="5">
        <v>0</v>
      </c>
      <c r="AC147" s="5">
        <f t="shared" ref="AC147:AC157" si="76">AB147+H147</f>
        <v>334</v>
      </c>
      <c r="AD147" s="5">
        <f t="shared" si="61"/>
        <v>1</v>
      </c>
      <c r="AE147" s="5">
        <v>25</v>
      </c>
      <c r="AF147" s="5">
        <f t="shared" ref="AF147:AF157" si="77">+AE147+I147</f>
        <v>77</v>
      </c>
      <c r="AG147" s="5">
        <f t="shared" si="62"/>
        <v>1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t="s">
        <v>343</v>
      </c>
      <c r="AN147" t="s">
        <v>343</v>
      </c>
      <c r="AO147" t="s">
        <v>343</v>
      </c>
      <c r="AP147" t="s">
        <v>343</v>
      </c>
      <c r="AQ147" t="s">
        <v>343</v>
      </c>
      <c r="AR147" t="s">
        <v>343</v>
      </c>
      <c r="AS147" t="s">
        <v>343</v>
      </c>
      <c r="AT147" t="s">
        <v>305</v>
      </c>
      <c r="AU147" t="s">
        <v>305</v>
      </c>
      <c r="AV147" t="s">
        <v>305</v>
      </c>
      <c r="AW147" t="s">
        <v>305</v>
      </c>
      <c r="AX147" t="s">
        <v>305</v>
      </c>
      <c r="AY147" t="s">
        <v>305</v>
      </c>
      <c r="AZ147" t="s">
        <v>305</v>
      </c>
      <c r="BA147" t="s">
        <v>305</v>
      </c>
      <c r="BB147" t="s">
        <v>305</v>
      </c>
      <c r="BC147" t="s">
        <v>305</v>
      </c>
      <c r="BD147" t="s">
        <v>305</v>
      </c>
      <c r="BE147" t="s">
        <v>305</v>
      </c>
      <c r="BF147" t="s">
        <v>305</v>
      </c>
      <c r="BG147" t="s">
        <v>305</v>
      </c>
      <c r="BH147" t="s">
        <v>305</v>
      </c>
    </row>
    <row r="148" spans="1:60" x14ac:dyDescent="0.2">
      <c r="A148" s="5" t="s">
        <v>273</v>
      </c>
      <c r="B148" s="5" t="s">
        <v>405</v>
      </c>
      <c r="C148" s="5">
        <v>61</v>
      </c>
      <c r="D148" s="5">
        <v>0</v>
      </c>
      <c r="E148" s="5">
        <v>0</v>
      </c>
      <c r="F148" s="5">
        <v>61</v>
      </c>
      <c r="G148" s="5">
        <v>0</v>
      </c>
      <c r="H148" s="5">
        <v>0</v>
      </c>
      <c r="I148" s="5">
        <v>0</v>
      </c>
      <c r="J148" s="5">
        <v>0</v>
      </c>
      <c r="K148" s="5">
        <v>61</v>
      </c>
      <c r="L148" s="5">
        <v>0</v>
      </c>
      <c r="M148" s="5">
        <v>0</v>
      </c>
      <c r="N148" s="5">
        <v>61</v>
      </c>
      <c r="O148" s="134" t="s">
        <v>343</v>
      </c>
      <c r="P148" s="5" t="s">
        <v>273</v>
      </c>
      <c r="Q148" s="5" t="s">
        <v>274</v>
      </c>
      <c r="R148" s="5">
        <v>0</v>
      </c>
      <c r="S148" s="5">
        <f t="shared" si="72"/>
        <v>61</v>
      </c>
      <c r="T148" s="5">
        <v>0</v>
      </c>
      <c r="U148" s="5">
        <f t="shared" si="73"/>
        <v>0</v>
      </c>
      <c r="V148" s="5">
        <v>0</v>
      </c>
      <c r="W148" s="5">
        <f t="shared" si="74"/>
        <v>0</v>
      </c>
      <c r="X148" s="5">
        <v>0</v>
      </c>
      <c r="Y148" s="5">
        <v>0</v>
      </c>
      <c r="Z148" s="5">
        <f t="shared" si="75"/>
        <v>0</v>
      </c>
      <c r="AA148" s="5">
        <f t="shared" si="60"/>
        <v>0</v>
      </c>
      <c r="AB148" s="5">
        <v>0</v>
      </c>
      <c r="AC148" s="5">
        <f t="shared" si="76"/>
        <v>0</v>
      </c>
      <c r="AD148" s="5" t="e">
        <f t="shared" si="61"/>
        <v>#DIV/0!</v>
      </c>
      <c r="AE148" s="5">
        <v>0</v>
      </c>
      <c r="AF148" s="5">
        <f t="shared" si="77"/>
        <v>0</v>
      </c>
      <c r="AG148" s="5" t="e">
        <f t="shared" si="62"/>
        <v>#DIV/0!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t="s">
        <v>343</v>
      </c>
      <c r="AN148" t="s">
        <v>343</v>
      </c>
      <c r="AO148" t="s">
        <v>343</v>
      </c>
      <c r="AP148" t="s">
        <v>343</v>
      </c>
      <c r="AQ148" t="s">
        <v>343</v>
      </c>
      <c r="AR148" t="s">
        <v>343</v>
      </c>
      <c r="AS148" t="s">
        <v>343</v>
      </c>
      <c r="AT148" t="s">
        <v>305</v>
      </c>
      <c r="AU148" t="s">
        <v>305</v>
      </c>
      <c r="AV148" t="s">
        <v>305</v>
      </c>
      <c r="AW148" t="s">
        <v>305</v>
      </c>
      <c r="AX148" t="s">
        <v>305</v>
      </c>
      <c r="AY148" t="s">
        <v>305</v>
      </c>
      <c r="AZ148" t="s">
        <v>305</v>
      </c>
      <c r="BA148" t="s">
        <v>305</v>
      </c>
      <c r="BB148" t="s">
        <v>305</v>
      </c>
      <c r="BC148" t="s">
        <v>305</v>
      </c>
      <c r="BD148" t="s">
        <v>305</v>
      </c>
      <c r="BE148" t="s">
        <v>305</v>
      </c>
      <c r="BF148" t="s">
        <v>305</v>
      </c>
      <c r="BG148" t="s">
        <v>305</v>
      </c>
      <c r="BH148" t="s">
        <v>305</v>
      </c>
    </row>
    <row r="149" spans="1:60" x14ac:dyDescent="0.2">
      <c r="A149" s="5" t="s">
        <v>275</v>
      </c>
      <c r="B149" s="5" t="s">
        <v>405</v>
      </c>
      <c r="C149" s="5">
        <v>1313</v>
      </c>
      <c r="D149" s="5">
        <v>747</v>
      </c>
      <c r="E149" s="5">
        <v>454</v>
      </c>
      <c r="F149" s="5">
        <v>112</v>
      </c>
      <c r="G149" s="5">
        <v>856</v>
      </c>
      <c r="H149" s="5">
        <v>402</v>
      </c>
      <c r="I149" s="5">
        <v>454</v>
      </c>
      <c r="J149" s="5">
        <v>0</v>
      </c>
      <c r="K149" s="5">
        <v>457</v>
      </c>
      <c r="L149" s="5">
        <v>345</v>
      </c>
      <c r="M149" s="5">
        <v>0</v>
      </c>
      <c r="N149" s="5">
        <v>112</v>
      </c>
      <c r="O149" s="134" t="s">
        <v>343</v>
      </c>
      <c r="P149" s="5" t="s">
        <v>275</v>
      </c>
      <c r="Q149" s="5" t="s">
        <v>276</v>
      </c>
      <c r="R149" s="5">
        <v>0</v>
      </c>
      <c r="S149" s="5">
        <f t="shared" si="72"/>
        <v>1313</v>
      </c>
      <c r="T149" s="5">
        <v>0</v>
      </c>
      <c r="U149" s="5">
        <f t="shared" si="73"/>
        <v>747</v>
      </c>
      <c r="V149" s="5">
        <v>0</v>
      </c>
      <c r="W149" s="5">
        <f t="shared" si="74"/>
        <v>454</v>
      </c>
      <c r="X149" s="5">
        <v>0</v>
      </c>
      <c r="Y149" s="5">
        <v>0</v>
      </c>
      <c r="Z149" s="5">
        <f t="shared" si="75"/>
        <v>856</v>
      </c>
      <c r="AA149" s="5">
        <f t="shared" si="60"/>
        <v>0.65194211728865192</v>
      </c>
      <c r="AB149" s="5">
        <v>0</v>
      </c>
      <c r="AC149" s="5">
        <f t="shared" si="76"/>
        <v>402</v>
      </c>
      <c r="AD149" s="5">
        <f t="shared" si="61"/>
        <v>0.5381526104417671</v>
      </c>
      <c r="AE149" s="5">
        <v>0</v>
      </c>
      <c r="AF149" s="5">
        <f t="shared" si="77"/>
        <v>454</v>
      </c>
      <c r="AG149" s="5">
        <f t="shared" si="62"/>
        <v>1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t="s">
        <v>343</v>
      </c>
      <c r="AN149" t="s">
        <v>343</v>
      </c>
      <c r="AO149" t="s">
        <v>343</v>
      </c>
      <c r="AP149" t="s">
        <v>343</v>
      </c>
      <c r="AQ149" t="s">
        <v>343</v>
      </c>
      <c r="AR149" t="s">
        <v>343</v>
      </c>
      <c r="AS149" t="s">
        <v>343</v>
      </c>
      <c r="AT149" t="s">
        <v>305</v>
      </c>
      <c r="AU149" t="s">
        <v>305</v>
      </c>
      <c r="AV149" t="s">
        <v>305</v>
      </c>
      <c r="AW149" t="s">
        <v>305</v>
      </c>
      <c r="AX149" t="s">
        <v>305</v>
      </c>
      <c r="AY149" t="s">
        <v>305</v>
      </c>
      <c r="AZ149" t="s">
        <v>305</v>
      </c>
      <c r="BA149" t="s">
        <v>305</v>
      </c>
      <c r="BB149" t="s">
        <v>305</v>
      </c>
      <c r="BC149" t="s">
        <v>305</v>
      </c>
      <c r="BD149" t="s">
        <v>305</v>
      </c>
      <c r="BE149" t="s">
        <v>305</v>
      </c>
      <c r="BF149" t="s">
        <v>305</v>
      </c>
      <c r="BG149" t="s">
        <v>305</v>
      </c>
      <c r="BH149" t="s">
        <v>305</v>
      </c>
    </row>
    <row r="150" spans="1:60" x14ac:dyDescent="0.2">
      <c r="A150" s="5" t="s">
        <v>277</v>
      </c>
      <c r="B150" s="5" t="s">
        <v>405</v>
      </c>
      <c r="C150" s="5">
        <v>3644</v>
      </c>
      <c r="D150" s="5">
        <v>2980</v>
      </c>
      <c r="E150" s="5">
        <v>360</v>
      </c>
      <c r="F150" s="5">
        <v>304</v>
      </c>
      <c r="G150" s="5">
        <v>1045</v>
      </c>
      <c r="H150" s="5">
        <v>741</v>
      </c>
      <c r="I150" s="5">
        <v>0</v>
      </c>
      <c r="J150" s="5">
        <v>304</v>
      </c>
      <c r="K150" s="5">
        <v>2599</v>
      </c>
      <c r="L150" s="5">
        <v>2239</v>
      </c>
      <c r="M150" s="5">
        <v>360</v>
      </c>
      <c r="N150" s="5">
        <v>0</v>
      </c>
      <c r="O150" s="134" t="s">
        <v>343</v>
      </c>
      <c r="P150" s="5" t="s">
        <v>277</v>
      </c>
      <c r="Q150" s="5" t="s">
        <v>278</v>
      </c>
      <c r="R150" s="5">
        <v>317</v>
      </c>
      <c r="S150" s="5">
        <f t="shared" si="72"/>
        <v>3961</v>
      </c>
      <c r="T150" s="5">
        <v>317</v>
      </c>
      <c r="U150" s="5">
        <f t="shared" si="73"/>
        <v>3297</v>
      </c>
      <c r="V150" s="5">
        <v>0</v>
      </c>
      <c r="W150" s="5">
        <f t="shared" si="74"/>
        <v>360</v>
      </c>
      <c r="X150" s="5">
        <v>0</v>
      </c>
      <c r="Y150" s="5">
        <v>317</v>
      </c>
      <c r="Z150" s="5">
        <f t="shared" si="75"/>
        <v>1362</v>
      </c>
      <c r="AA150" s="5">
        <f t="shared" si="60"/>
        <v>0.34385256248422114</v>
      </c>
      <c r="AB150" s="5">
        <v>317</v>
      </c>
      <c r="AC150" s="5">
        <f t="shared" si="76"/>
        <v>1058</v>
      </c>
      <c r="AD150" s="5">
        <f t="shared" si="61"/>
        <v>0.32089778586593876</v>
      </c>
      <c r="AE150" s="5">
        <v>0</v>
      </c>
      <c r="AF150" s="5">
        <f t="shared" si="77"/>
        <v>0</v>
      </c>
      <c r="AG150" s="5">
        <f t="shared" si="62"/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t="s">
        <v>343</v>
      </c>
      <c r="AN150" t="s">
        <v>343</v>
      </c>
      <c r="AO150" t="s">
        <v>343</v>
      </c>
      <c r="AP150" t="s">
        <v>343</v>
      </c>
      <c r="AQ150" t="s">
        <v>343</v>
      </c>
      <c r="AR150" t="s">
        <v>343</v>
      </c>
      <c r="AS150" t="s">
        <v>343</v>
      </c>
      <c r="AT150" t="s">
        <v>305</v>
      </c>
      <c r="AU150" t="s">
        <v>305</v>
      </c>
      <c r="AV150" t="s">
        <v>305</v>
      </c>
      <c r="AW150" t="s">
        <v>305</v>
      </c>
      <c r="AX150" t="s">
        <v>305</v>
      </c>
      <c r="AY150" t="s">
        <v>305</v>
      </c>
      <c r="AZ150" t="s">
        <v>305</v>
      </c>
      <c r="BA150" t="s">
        <v>305</v>
      </c>
      <c r="BB150" t="s">
        <v>305</v>
      </c>
      <c r="BC150" t="s">
        <v>305</v>
      </c>
      <c r="BD150" t="s">
        <v>305</v>
      </c>
      <c r="BE150" t="s">
        <v>305</v>
      </c>
      <c r="BF150" t="s">
        <v>305</v>
      </c>
      <c r="BG150" t="s">
        <v>305</v>
      </c>
      <c r="BH150" t="s">
        <v>305</v>
      </c>
    </row>
    <row r="151" spans="1:60" x14ac:dyDescent="0.2">
      <c r="A151" s="5" t="s">
        <v>279</v>
      </c>
      <c r="B151" s="5" t="s">
        <v>405</v>
      </c>
      <c r="C151" s="5">
        <v>502</v>
      </c>
      <c r="D151" s="5">
        <v>394</v>
      </c>
      <c r="E151" s="5">
        <v>108</v>
      </c>
      <c r="F151" s="5">
        <v>0</v>
      </c>
      <c r="G151" s="5">
        <v>502</v>
      </c>
      <c r="H151" s="5">
        <v>394</v>
      </c>
      <c r="I151" s="5">
        <v>108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134" t="s">
        <v>343</v>
      </c>
      <c r="P151" s="5" t="s">
        <v>279</v>
      </c>
      <c r="Q151" s="5" t="s">
        <v>280</v>
      </c>
      <c r="R151" s="5">
        <v>0</v>
      </c>
      <c r="S151" s="5">
        <f t="shared" si="72"/>
        <v>502</v>
      </c>
      <c r="T151" s="5">
        <v>0</v>
      </c>
      <c r="U151" s="5">
        <f t="shared" si="73"/>
        <v>394</v>
      </c>
      <c r="V151" s="5">
        <v>0</v>
      </c>
      <c r="W151" s="5">
        <f t="shared" si="74"/>
        <v>108</v>
      </c>
      <c r="X151" s="5">
        <v>0</v>
      </c>
      <c r="Y151" s="5">
        <v>0</v>
      </c>
      <c r="Z151" s="5">
        <f t="shared" si="75"/>
        <v>502</v>
      </c>
      <c r="AA151" s="5">
        <f t="shared" si="60"/>
        <v>1</v>
      </c>
      <c r="AB151" s="5">
        <v>0</v>
      </c>
      <c r="AC151" s="5">
        <f t="shared" si="76"/>
        <v>394</v>
      </c>
      <c r="AD151" s="5">
        <f t="shared" si="61"/>
        <v>1</v>
      </c>
      <c r="AE151" s="5">
        <v>0</v>
      </c>
      <c r="AF151" s="5">
        <f t="shared" si="77"/>
        <v>108</v>
      </c>
      <c r="AG151" s="5">
        <f t="shared" si="62"/>
        <v>1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t="s">
        <v>343</v>
      </c>
      <c r="AN151" t="s">
        <v>343</v>
      </c>
      <c r="AO151" t="s">
        <v>343</v>
      </c>
      <c r="AP151" t="s">
        <v>343</v>
      </c>
      <c r="AQ151" t="s">
        <v>343</v>
      </c>
      <c r="AR151" t="s">
        <v>343</v>
      </c>
      <c r="AS151" t="s">
        <v>343</v>
      </c>
      <c r="AT151" t="s">
        <v>305</v>
      </c>
      <c r="AU151" t="s">
        <v>305</v>
      </c>
      <c r="AV151" t="s">
        <v>305</v>
      </c>
      <c r="AW151" t="s">
        <v>305</v>
      </c>
      <c r="AX151" t="s">
        <v>305</v>
      </c>
      <c r="AY151" t="s">
        <v>305</v>
      </c>
      <c r="AZ151" t="s">
        <v>305</v>
      </c>
      <c r="BA151" t="s">
        <v>305</v>
      </c>
      <c r="BB151" t="s">
        <v>305</v>
      </c>
      <c r="BC151" t="s">
        <v>305</v>
      </c>
      <c r="BD151" t="s">
        <v>305</v>
      </c>
      <c r="BE151" t="s">
        <v>305</v>
      </c>
      <c r="BF151" t="s">
        <v>305</v>
      </c>
      <c r="BG151" t="s">
        <v>305</v>
      </c>
      <c r="BH151" t="s">
        <v>305</v>
      </c>
    </row>
    <row r="152" spans="1:60" x14ac:dyDescent="0.2">
      <c r="A152" s="5" t="s">
        <v>281</v>
      </c>
      <c r="B152" s="5" t="s">
        <v>405</v>
      </c>
      <c r="C152" s="5">
        <v>1374</v>
      </c>
      <c r="D152" s="5">
        <v>458</v>
      </c>
      <c r="E152" s="5">
        <v>916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1374</v>
      </c>
      <c r="L152" s="5">
        <v>458</v>
      </c>
      <c r="M152" s="5">
        <v>916</v>
      </c>
      <c r="N152" s="5">
        <v>0</v>
      </c>
      <c r="O152" s="134" t="s">
        <v>343</v>
      </c>
      <c r="P152" s="5" t="s">
        <v>281</v>
      </c>
      <c r="Q152" s="5" t="s">
        <v>282</v>
      </c>
      <c r="R152" s="5">
        <v>0</v>
      </c>
      <c r="S152" s="5">
        <f t="shared" si="72"/>
        <v>1374</v>
      </c>
      <c r="T152" s="5">
        <v>0</v>
      </c>
      <c r="U152" s="5">
        <f t="shared" si="73"/>
        <v>458</v>
      </c>
      <c r="V152" s="5">
        <v>0</v>
      </c>
      <c r="W152" s="5">
        <f t="shared" si="74"/>
        <v>916</v>
      </c>
      <c r="X152" s="5">
        <v>0</v>
      </c>
      <c r="Y152" s="5">
        <v>0</v>
      </c>
      <c r="Z152" s="5">
        <f t="shared" si="75"/>
        <v>0</v>
      </c>
      <c r="AA152" s="5">
        <f t="shared" si="60"/>
        <v>0</v>
      </c>
      <c r="AB152" s="5">
        <v>0</v>
      </c>
      <c r="AC152" s="5">
        <f t="shared" si="76"/>
        <v>0</v>
      </c>
      <c r="AD152" s="5">
        <f t="shared" si="61"/>
        <v>0</v>
      </c>
      <c r="AE152" s="5">
        <v>0</v>
      </c>
      <c r="AF152" s="5">
        <f t="shared" si="77"/>
        <v>0</v>
      </c>
      <c r="AG152" s="5">
        <f t="shared" si="62"/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t="s">
        <v>343</v>
      </c>
      <c r="AN152" t="s">
        <v>343</v>
      </c>
      <c r="AO152" t="s">
        <v>343</v>
      </c>
      <c r="AP152" t="s">
        <v>343</v>
      </c>
      <c r="AQ152" t="s">
        <v>343</v>
      </c>
      <c r="AR152" t="s">
        <v>343</v>
      </c>
      <c r="AS152" t="s">
        <v>343</v>
      </c>
      <c r="AT152" t="s">
        <v>305</v>
      </c>
      <c r="AU152" t="s">
        <v>305</v>
      </c>
      <c r="AV152" t="s">
        <v>305</v>
      </c>
      <c r="AW152" t="s">
        <v>305</v>
      </c>
      <c r="AX152" t="s">
        <v>305</v>
      </c>
      <c r="AY152" t="s">
        <v>305</v>
      </c>
      <c r="AZ152" t="s">
        <v>305</v>
      </c>
      <c r="BA152" t="s">
        <v>305</v>
      </c>
      <c r="BB152" t="s">
        <v>305</v>
      </c>
      <c r="BC152" t="s">
        <v>305</v>
      </c>
      <c r="BD152" t="s">
        <v>305</v>
      </c>
      <c r="BE152" t="s">
        <v>305</v>
      </c>
      <c r="BF152" t="s">
        <v>305</v>
      </c>
      <c r="BG152" t="s">
        <v>305</v>
      </c>
      <c r="BH152" t="s">
        <v>305</v>
      </c>
    </row>
    <row r="153" spans="1:60" x14ac:dyDescent="0.2">
      <c r="A153" s="5" t="s">
        <v>283</v>
      </c>
      <c r="B153" s="5" t="s">
        <v>405</v>
      </c>
      <c r="C153" s="5">
        <v>420</v>
      </c>
      <c r="D153" s="5">
        <v>29</v>
      </c>
      <c r="E153" s="5">
        <v>333</v>
      </c>
      <c r="F153" s="5">
        <v>58</v>
      </c>
      <c r="G153" s="5">
        <v>88</v>
      </c>
      <c r="H153" s="5">
        <v>0</v>
      </c>
      <c r="I153" s="5">
        <v>88</v>
      </c>
      <c r="J153" s="5">
        <v>0</v>
      </c>
      <c r="K153" s="5">
        <v>332</v>
      </c>
      <c r="L153" s="5">
        <v>29</v>
      </c>
      <c r="M153" s="5">
        <v>245</v>
      </c>
      <c r="N153" s="5">
        <v>58</v>
      </c>
      <c r="O153" s="134" t="s">
        <v>343</v>
      </c>
      <c r="P153" s="5" t="s">
        <v>283</v>
      </c>
      <c r="Q153" s="5" t="s">
        <v>284</v>
      </c>
      <c r="R153" s="5">
        <v>0</v>
      </c>
      <c r="S153" s="5">
        <f t="shared" si="72"/>
        <v>420</v>
      </c>
      <c r="T153" s="5">
        <v>0</v>
      </c>
      <c r="U153" s="5">
        <f t="shared" si="73"/>
        <v>29</v>
      </c>
      <c r="V153" s="5">
        <v>0</v>
      </c>
      <c r="W153" s="5">
        <f t="shared" si="74"/>
        <v>333</v>
      </c>
      <c r="X153" s="5">
        <v>0</v>
      </c>
      <c r="Y153" s="5">
        <v>0</v>
      </c>
      <c r="Z153" s="5">
        <f t="shared" si="75"/>
        <v>88</v>
      </c>
      <c r="AA153" s="5">
        <f t="shared" si="60"/>
        <v>0.20952380952380953</v>
      </c>
      <c r="AB153" s="5">
        <v>0</v>
      </c>
      <c r="AC153" s="5">
        <f t="shared" si="76"/>
        <v>0</v>
      </c>
      <c r="AD153" s="5">
        <f t="shared" si="61"/>
        <v>0</v>
      </c>
      <c r="AE153" s="5">
        <v>0</v>
      </c>
      <c r="AF153" s="5">
        <f t="shared" si="77"/>
        <v>88</v>
      </c>
      <c r="AG153" s="5">
        <f t="shared" si="62"/>
        <v>0.26426426426426425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t="s">
        <v>343</v>
      </c>
      <c r="AN153" t="s">
        <v>343</v>
      </c>
      <c r="AO153" t="s">
        <v>343</v>
      </c>
      <c r="AP153" t="s">
        <v>343</v>
      </c>
      <c r="AQ153" t="s">
        <v>343</v>
      </c>
      <c r="AR153" t="s">
        <v>343</v>
      </c>
      <c r="AS153" t="s">
        <v>343</v>
      </c>
      <c r="AT153" t="s">
        <v>305</v>
      </c>
      <c r="AU153" t="s">
        <v>305</v>
      </c>
      <c r="AV153" t="s">
        <v>305</v>
      </c>
      <c r="AW153" t="s">
        <v>305</v>
      </c>
      <c r="AX153" t="s">
        <v>305</v>
      </c>
      <c r="AY153" t="s">
        <v>305</v>
      </c>
      <c r="AZ153" t="s">
        <v>305</v>
      </c>
      <c r="BA153" t="s">
        <v>305</v>
      </c>
      <c r="BB153" t="s">
        <v>305</v>
      </c>
      <c r="BC153" t="s">
        <v>305</v>
      </c>
      <c r="BD153" t="s">
        <v>305</v>
      </c>
      <c r="BE153" t="s">
        <v>305</v>
      </c>
      <c r="BF153" t="s">
        <v>305</v>
      </c>
      <c r="BG153" t="s">
        <v>305</v>
      </c>
      <c r="BH153" t="s">
        <v>305</v>
      </c>
    </row>
    <row r="154" spans="1:60" x14ac:dyDescent="0.2">
      <c r="A154" s="5" t="s">
        <v>285</v>
      </c>
      <c r="B154" s="5" t="s">
        <v>405</v>
      </c>
      <c r="C154" s="5">
        <v>1456</v>
      </c>
      <c r="D154" s="5">
        <v>992</v>
      </c>
      <c r="E154" s="5">
        <v>382</v>
      </c>
      <c r="F154" s="5">
        <v>82</v>
      </c>
      <c r="G154" s="5">
        <v>597</v>
      </c>
      <c r="H154" s="5">
        <v>233</v>
      </c>
      <c r="I154" s="5">
        <v>282</v>
      </c>
      <c r="J154" s="5">
        <v>82</v>
      </c>
      <c r="K154" s="5">
        <v>859</v>
      </c>
      <c r="L154" s="5">
        <v>759</v>
      </c>
      <c r="M154" s="5">
        <v>100</v>
      </c>
      <c r="N154" s="5">
        <v>0</v>
      </c>
      <c r="O154" s="134" t="s">
        <v>343</v>
      </c>
      <c r="P154" s="5" t="s">
        <v>285</v>
      </c>
      <c r="Q154" s="5" t="s">
        <v>286</v>
      </c>
      <c r="R154" s="5">
        <v>0</v>
      </c>
      <c r="S154" s="5">
        <f t="shared" si="72"/>
        <v>1456</v>
      </c>
      <c r="T154" s="5">
        <v>0</v>
      </c>
      <c r="U154" s="5">
        <f t="shared" si="73"/>
        <v>992</v>
      </c>
      <c r="V154" s="5">
        <v>0</v>
      </c>
      <c r="W154" s="5">
        <f t="shared" si="74"/>
        <v>382</v>
      </c>
      <c r="X154" s="5">
        <v>0</v>
      </c>
      <c r="Y154" s="5">
        <v>0</v>
      </c>
      <c r="Z154" s="5">
        <f t="shared" si="75"/>
        <v>597</v>
      </c>
      <c r="AA154" s="5">
        <f t="shared" si="60"/>
        <v>0.41002747252747251</v>
      </c>
      <c r="AB154" s="5">
        <v>0</v>
      </c>
      <c r="AC154" s="5">
        <f t="shared" si="76"/>
        <v>233</v>
      </c>
      <c r="AD154" s="5">
        <f t="shared" si="61"/>
        <v>0.23487903225806453</v>
      </c>
      <c r="AE154" s="5">
        <v>0</v>
      </c>
      <c r="AF154" s="5">
        <f t="shared" si="77"/>
        <v>282</v>
      </c>
      <c r="AG154" s="5">
        <f t="shared" si="62"/>
        <v>0.73821989528795806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t="s">
        <v>343</v>
      </c>
      <c r="AN154" t="s">
        <v>343</v>
      </c>
      <c r="AO154" t="s">
        <v>343</v>
      </c>
      <c r="AP154" t="s">
        <v>343</v>
      </c>
      <c r="AQ154" t="s">
        <v>343</v>
      </c>
      <c r="AR154" t="s">
        <v>343</v>
      </c>
      <c r="AS154" t="s">
        <v>343</v>
      </c>
      <c r="AT154" t="s">
        <v>305</v>
      </c>
      <c r="AU154" t="s">
        <v>305</v>
      </c>
      <c r="AV154" t="s">
        <v>305</v>
      </c>
      <c r="AW154" t="s">
        <v>305</v>
      </c>
      <c r="AX154" t="s">
        <v>305</v>
      </c>
      <c r="AY154" t="s">
        <v>305</v>
      </c>
      <c r="AZ154" t="s">
        <v>305</v>
      </c>
      <c r="BA154" t="s">
        <v>305</v>
      </c>
      <c r="BB154" t="s">
        <v>305</v>
      </c>
      <c r="BC154" t="s">
        <v>305</v>
      </c>
      <c r="BD154" t="s">
        <v>305</v>
      </c>
      <c r="BE154" t="s">
        <v>305</v>
      </c>
      <c r="BF154" t="s">
        <v>305</v>
      </c>
      <c r="BG154" t="s">
        <v>305</v>
      </c>
      <c r="BH154" t="s">
        <v>305</v>
      </c>
    </row>
    <row r="155" spans="1:60" x14ac:dyDescent="0.2">
      <c r="A155" s="5" t="s">
        <v>287</v>
      </c>
      <c r="B155" s="5" t="s">
        <v>405</v>
      </c>
      <c r="C155" s="5">
        <v>3640</v>
      </c>
      <c r="D155" s="5">
        <v>1508</v>
      </c>
      <c r="E155" s="5">
        <v>1572</v>
      </c>
      <c r="F155" s="5">
        <v>560</v>
      </c>
      <c r="G155" s="5">
        <v>296</v>
      </c>
      <c r="H155" s="5">
        <v>167</v>
      </c>
      <c r="I155" s="5">
        <v>129</v>
      </c>
      <c r="J155" s="5">
        <v>0</v>
      </c>
      <c r="K155" s="5">
        <v>3344</v>
      </c>
      <c r="L155" s="5">
        <v>1341</v>
      </c>
      <c r="M155" s="5">
        <v>1443</v>
      </c>
      <c r="N155" s="5">
        <v>560</v>
      </c>
      <c r="O155" s="134" t="s">
        <v>343</v>
      </c>
      <c r="P155" s="5" t="s">
        <v>287</v>
      </c>
      <c r="Q155" s="5" t="s">
        <v>288</v>
      </c>
      <c r="R155" s="5">
        <v>164</v>
      </c>
      <c r="S155" s="5">
        <f t="shared" si="72"/>
        <v>3804</v>
      </c>
      <c r="T155" s="5">
        <v>118</v>
      </c>
      <c r="U155" s="5">
        <f t="shared" si="73"/>
        <v>1626</v>
      </c>
      <c r="V155" s="5">
        <v>46</v>
      </c>
      <c r="W155" s="5">
        <f t="shared" si="74"/>
        <v>1618</v>
      </c>
      <c r="X155" s="5">
        <v>0</v>
      </c>
      <c r="Y155" s="5">
        <v>0</v>
      </c>
      <c r="Z155" s="5">
        <f t="shared" si="75"/>
        <v>296</v>
      </c>
      <c r="AA155" s="5">
        <f t="shared" si="60"/>
        <v>7.7812828601472137E-2</v>
      </c>
      <c r="AB155" s="5">
        <v>0</v>
      </c>
      <c r="AC155" s="5">
        <f t="shared" si="76"/>
        <v>167</v>
      </c>
      <c r="AD155" s="5">
        <f t="shared" si="61"/>
        <v>0.1027060270602706</v>
      </c>
      <c r="AE155" s="5">
        <v>0</v>
      </c>
      <c r="AF155" s="5">
        <f t="shared" si="77"/>
        <v>129</v>
      </c>
      <c r="AG155" s="5">
        <f t="shared" si="62"/>
        <v>7.9728059332509274E-2</v>
      </c>
      <c r="AH155" s="5">
        <v>0</v>
      </c>
      <c r="AI155" s="5">
        <v>164</v>
      </c>
      <c r="AJ155" s="5">
        <v>118</v>
      </c>
      <c r="AK155" s="5">
        <v>46</v>
      </c>
      <c r="AL155" s="5">
        <v>0</v>
      </c>
      <c r="AM155" t="s">
        <v>343</v>
      </c>
      <c r="AN155" t="s">
        <v>343</v>
      </c>
      <c r="AO155" t="s">
        <v>343</v>
      </c>
      <c r="AP155" t="s">
        <v>343</v>
      </c>
      <c r="AQ155" t="s">
        <v>343</v>
      </c>
      <c r="AR155" t="s">
        <v>343</v>
      </c>
      <c r="AS155" t="s">
        <v>343</v>
      </c>
      <c r="AT155" t="s">
        <v>305</v>
      </c>
      <c r="AU155" t="s">
        <v>305</v>
      </c>
      <c r="AV155" t="s">
        <v>305</v>
      </c>
      <c r="AW155" t="s">
        <v>305</v>
      </c>
      <c r="AX155" t="s">
        <v>305</v>
      </c>
      <c r="AY155" t="s">
        <v>305</v>
      </c>
      <c r="AZ155" t="s">
        <v>305</v>
      </c>
      <c r="BA155" t="s">
        <v>305</v>
      </c>
      <c r="BB155" t="s">
        <v>305</v>
      </c>
      <c r="BC155" t="s">
        <v>305</v>
      </c>
      <c r="BD155" t="s">
        <v>305</v>
      </c>
      <c r="BE155" t="s">
        <v>305</v>
      </c>
      <c r="BF155" t="s">
        <v>305</v>
      </c>
      <c r="BG155" t="s">
        <v>305</v>
      </c>
      <c r="BH155" t="s">
        <v>305</v>
      </c>
    </row>
    <row r="156" spans="1:60" x14ac:dyDescent="0.2">
      <c r="A156" s="5" t="s">
        <v>289</v>
      </c>
      <c r="B156" s="5" t="s">
        <v>405</v>
      </c>
      <c r="C156" s="5">
        <v>388</v>
      </c>
      <c r="D156" s="5">
        <v>0</v>
      </c>
      <c r="E156" s="5">
        <v>144</v>
      </c>
      <c r="F156" s="5">
        <v>244</v>
      </c>
      <c r="G156" s="5">
        <v>181</v>
      </c>
      <c r="H156" s="5">
        <v>0</v>
      </c>
      <c r="I156" s="5">
        <v>56</v>
      </c>
      <c r="J156" s="5">
        <v>125</v>
      </c>
      <c r="K156" s="5">
        <v>207</v>
      </c>
      <c r="L156" s="5">
        <v>0</v>
      </c>
      <c r="M156" s="5">
        <v>88</v>
      </c>
      <c r="N156" s="5">
        <v>119</v>
      </c>
      <c r="O156" s="134" t="s">
        <v>343</v>
      </c>
      <c r="P156" s="5" t="s">
        <v>289</v>
      </c>
      <c r="Q156" s="5" t="s">
        <v>290</v>
      </c>
      <c r="R156" s="5">
        <v>0</v>
      </c>
      <c r="S156" s="5">
        <f t="shared" si="72"/>
        <v>388</v>
      </c>
      <c r="T156" s="5">
        <v>0</v>
      </c>
      <c r="U156" s="5">
        <f t="shared" si="73"/>
        <v>0</v>
      </c>
      <c r="V156" s="5">
        <v>0</v>
      </c>
      <c r="W156" s="5">
        <f t="shared" si="74"/>
        <v>144</v>
      </c>
      <c r="X156" s="5">
        <v>0</v>
      </c>
      <c r="Y156" s="5">
        <v>0</v>
      </c>
      <c r="Z156" s="5">
        <f t="shared" si="75"/>
        <v>181</v>
      </c>
      <c r="AA156" s="5">
        <f t="shared" si="60"/>
        <v>0.46649484536082475</v>
      </c>
      <c r="AB156" s="5">
        <v>0</v>
      </c>
      <c r="AC156" s="5">
        <f t="shared" si="76"/>
        <v>0</v>
      </c>
      <c r="AD156" s="5" t="e">
        <f t="shared" si="61"/>
        <v>#DIV/0!</v>
      </c>
      <c r="AE156" s="5">
        <v>0</v>
      </c>
      <c r="AF156" s="5">
        <f t="shared" si="77"/>
        <v>56</v>
      </c>
      <c r="AG156" s="5">
        <f t="shared" si="62"/>
        <v>0.3888888888888889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t="s">
        <v>343</v>
      </c>
      <c r="AN156" t="s">
        <v>343</v>
      </c>
      <c r="AO156" t="s">
        <v>343</v>
      </c>
      <c r="AP156" t="s">
        <v>343</v>
      </c>
      <c r="AQ156" t="s">
        <v>343</v>
      </c>
      <c r="AR156" t="s">
        <v>343</v>
      </c>
      <c r="AS156" t="s">
        <v>343</v>
      </c>
      <c r="AT156" t="s">
        <v>305</v>
      </c>
      <c r="AU156" t="s">
        <v>305</v>
      </c>
      <c r="AV156" t="s">
        <v>305</v>
      </c>
      <c r="AW156" t="s">
        <v>305</v>
      </c>
      <c r="AX156" t="s">
        <v>305</v>
      </c>
      <c r="AY156" t="s">
        <v>305</v>
      </c>
      <c r="AZ156" t="s">
        <v>305</v>
      </c>
      <c r="BA156" t="s">
        <v>305</v>
      </c>
      <c r="BB156" t="s">
        <v>305</v>
      </c>
      <c r="BC156" t="s">
        <v>305</v>
      </c>
      <c r="BD156" t="s">
        <v>305</v>
      </c>
      <c r="BE156" t="s">
        <v>305</v>
      </c>
      <c r="BF156" t="s">
        <v>305</v>
      </c>
      <c r="BG156" t="s">
        <v>305</v>
      </c>
      <c r="BH156" t="s">
        <v>305</v>
      </c>
    </row>
    <row r="157" spans="1:60" x14ac:dyDescent="0.2">
      <c r="A157" s="5" t="s">
        <v>291</v>
      </c>
      <c r="B157" s="5" t="s">
        <v>405</v>
      </c>
      <c r="C157" s="5">
        <v>670</v>
      </c>
      <c r="D157" s="5">
        <v>42</v>
      </c>
      <c r="E157" s="5">
        <v>476</v>
      </c>
      <c r="F157" s="5">
        <v>152</v>
      </c>
      <c r="G157" s="5">
        <v>592</v>
      </c>
      <c r="H157" s="5">
        <v>18</v>
      </c>
      <c r="I157" s="5">
        <v>422</v>
      </c>
      <c r="J157" s="5">
        <v>152</v>
      </c>
      <c r="K157" s="5">
        <v>78</v>
      </c>
      <c r="L157" s="5">
        <v>24</v>
      </c>
      <c r="M157" s="5">
        <v>54</v>
      </c>
      <c r="N157" s="5">
        <v>0</v>
      </c>
      <c r="O157" s="134" t="s">
        <v>343</v>
      </c>
      <c r="P157" s="5" t="s">
        <v>291</v>
      </c>
      <c r="Q157" s="5" t="s">
        <v>292</v>
      </c>
      <c r="R157" s="5">
        <v>87</v>
      </c>
      <c r="S157" s="5">
        <f t="shared" si="72"/>
        <v>757</v>
      </c>
      <c r="T157" s="5">
        <v>0</v>
      </c>
      <c r="U157" s="5">
        <f t="shared" si="73"/>
        <v>42</v>
      </c>
      <c r="V157" s="5">
        <v>0</v>
      </c>
      <c r="W157" s="5">
        <f t="shared" si="74"/>
        <v>476</v>
      </c>
      <c r="X157" s="5">
        <v>87</v>
      </c>
      <c r="Y157" s="5">
        <v>0</v>
      </c>
      <c r="Z157" s="5">
        <f t="shared" si="75"/>
        <v>592</v>
      </c>
      <c r="AA157" s="5">
        <f t="shared" si="60"/>
        <v>0.78203434610303835</v>
      </c>
      <c r="AB157" s="5">
        <v>0</v>
      </c>
      <c r="AC157" s="5">
        <f t="shared" si="76"/>
        <v>18</v>
      </c>
      <c r="AD157" s="5">
        <f t="shared" si="61"/>
        <v>0.42857142857142855</v>
      </c>
      <c r="AE157" s="5">
        <v>0</v>
      </c>
      <c r="AF157" s="5">
        <f t="shared" si="77"/>
        <v>422</v>
      </c>
      <c r="AG157" s="5">
        <f t="shared" si="62"/>
        <v>0.88655462184873945</v>
      </c>
      <c r="AH157" s="5">
        <v>0</v>
      </c>
      <c r="AI157" s="5">
        <v>87</v>
      </c>
      <c r="AJ157" s="5">
        <v>0</v>
      </c>
      <c r="AK157" s="5">
        <v>0</v>
      </c>
      <c r="AL157" s="5">
        <v>87</v>
      </c>
      <c r="AM157" t="s">
        <v>343</v>
      </c>
      <c r="AN157" t="s">
        <v>343</v>
      </c>
      <c r="AO157" t="s">
        <v>343</v>
      </c>
      <c r="AP157" t="s">
        <v>343</v>
      </c>
      <c r="AQ157" t="s">
        <v>343</v>
      </c>
      <c r="AR157" t="s">
        <v>343</v>
      </c>
      <c r="AS157" t="s">
        <v>343</v>
      </c>
      <c r="AT157" t="s">
        <v>305</v>
      </c>
      <c r="AU157" t="s">
        <v>305</v>
      </c>
      <c r="AV157" t="s">
        <v>305</v>
      </c>
      <c r="AW157" t="s">
        <v>305</v>
      </c>
      <c r="AX157" t="s">
        <v>305</v>
      </c>
      <c r="AY157" t="s">
        <v>305</v>
      </c>
      <c r="AZ157" t="s">
        <v>305</v>
      </c>
      <c r="BA157" t="s">
        <v>305</v>
      </c>
      <c r="BB157" t="s">
        <v>305</v>
      </c>
      <c r="BC157" t="s">
        <v>305</v>
      </c>
      <c r="BD157" t="s">
        <v>305</v>
      </c>
      <c r="BE157" t="s">
        <v>305</v>
      </c>
      <c r="BF157" t="s">
        <v>305</v>
      </c>
      <c r="BG157" t="s">
        <v>305</v>
      </c>
      <c r="BH157" t="s">
        <v>305</v>
      </c>
    </row>
    <row r="158" spans="1:60" x14ac:dyDescent="0.2">
      <c r="A158" s="13" t="s">
        <v>406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4"/>
      <c r="P158" s="13"/>
      <c r="Q158" s="13"/>
      <c r="R158" s="13">
        <f t="shared" ref="R158:Z158" si="78">SUM(R147:R157)</f>
        <v>593</v>
      </c>
      <c r="S158" s="13">
        <f t="shared" si="78"/>
        <v>14447</v>
      </c>
      <c r="T158" s="13">
        <f t="shared" si="78"/>
        <v>435</v>
      </c>
      <c r="U158" s="13">
        <f t="shared" si="78"/>
        <v>7919</v>
      </c>
      <c r="V158" s="13">
        <f t="shared" si="78"/>
        <v>71</v>
      </c>
      <c r="W158" s="13">
        <f t="shared" si="78"/>
        <v>4868</v>
      </c>
      <c r="X158" s="13">
        <f t="shared" si="78"/>
        <v>87</v>
      </c>
      <c r="Y158" s="13">
        <f t="shared" si="78"/>
        <v>342</v>
      </c>
      <c r="Z158" s="13">
        <f t="shared" si="78"/>
        <v>4885</v>
      </c>
      <c r="AA158" s="13">
        <f t="shared" si="60"/>
        <v>0.33813248425278603</v>
      </c>
      <c r="AB158" s="13">
        <f>SUM(AB147:AB157)</f>
        <v>317</v>
      </c>
      <c r="AC158" s="13">
        <f>SUM(AC147:AC157)</f>
        <v>2606</v>
      </c>
      <c r="AD158" s="13">
        <f t="shared" si="61"/>
        <v>0.32908195479227176</v>
      </c>
      <c r="AE158" s="13">
        <f>SUM(AE147:AE157)</f>
        <v>25</v>
      </c>
      <c r="AF158" s="13">
        <f>SUM(AF147:AF157)</f>
        <v>1616</v>
      </c>
      <c r="AG158" s="13">
        <f t="shared" si="62"/>
        <v>0.33196384552177488</v>
      </c>
      <c r="AH158" s="13"/>
      <c r="AI158" s="13"/>
      <c r="AJ158" s="13"/>
      <c r="AK158" s="13"/>
      <c r="AL158" s="13"/>
    </row>
    <row r="159" spans="1:60" x14ac:dyDescent="0.2">
      <c r="A159" t="s">
        <v>343</v>
      </c>
      <c r="B159"/>
      <c r="C159" s="131" t="s">
        <v>343</v>
      </c>
      <c r="D159" s="131" t="s">
        <v>343</v>
      </c>
      <c r="E159" s="131" t="s">
        <v>343</v>
      </c>
      <c r="F159" s="148" t="s">
        <v>343</v>
      </c>
      <c r="G159" s="133" t="s">
        <v>343</v>
      </c>
      <c r="H159" s="133" t="s">
        <v>343</v>
      </c>
      <c r="I159" s="133" t="s">
        <v>343</v>
      </c>
      <c r="J159" s="148" t="s">
        <v>343</v>
      </c>
      <c r="K159" s="148" t="s">
        <v>343</v>
      </c>
      <c r="L159" s="148" t="s">
        <v>343</v>
      </c>
      <c r="M159" s="148" t="s">
        <v>343</v>
      </c>
      <c r="N159" s="148" t="s">
        <v>343</v>
      </c>
      <c r="O159" s="134" t="s">
        <v>343</v>
      </c>
      <c r="P159" t="s">
        <v>343</v>
      </c>
      <c r="R159" s="131" t="s">
        <v>343</v>
      </c>
      <c r="S159" s="145" t="e">
        <f t="shared" ref="S159:S197" si="79">R159+C159</f>
        <v>#VALUE!</v>
      </c>
      <c r="T159" s="131" t="s">
        <v>343</v>
      </c>
      <c r="U159" s="145" t="e">
        <f t="shared" ref="U159:U197" si="80">T159+D159</f>
        <v>#VALUE!</v>
      </c>
      <c r="V159" s="131" t="s">
        <v>343</v>
      </c>
      <c r="W159" s="145" t="e">
        <f t="shared" ref="W159:W197" si="81">V159+E159</f>
        <v>#VALUE!</v>
      </c>
      <c r="X159" s="132" t="s">
        <v>343</v>
      </c>
      <c r="Y159" s="150" t="s">
        <v>343</v>
      </c>
      <c r="Z159" s="154" t="e">
        <f t="shared" ref="Z159:Z197" si="82">Y159+G159</f>
        <v>#VALUE!</v>
      </c>
      <c r="AA159" s="138" t="e">
        <f t="shared" ref="AA159:AA197" si="83">Z159/S159</f>
        <v>#VALUE!</v>
      </c>
      <c r="AB159" s="150" t="s">
        <v>343</v>
      </c>
      <c r="AC159" s="154" t="e">
        <f t="shared" ref="AC159:AC197" si="84">AB159+H159</f>
        <v>#VALUE!</v>
      </c>
      <c r="AD159" s="138" t="e">
        <f t="shared" ref="AD159:AD197" si="85">AC159/U159</f>
        <v>#VALUE!</v>
      </c>
      <c r="AE159" s="150" t="s">
        <v>343</v>
      </c>
      <c r="AF159" s="154" t="e">
        <f t="shared" ref="AF159:AF197" si="86">+AE159+I159</f>
        <v>#VALUE!</v>
      </c>
      <c r="AG159" s="138" t="e">
        <f t="shared" ref="AG159:AG197" si="87">AF159/W159</f>
        <v>#VALUE!</v>
      </c>
      <c r="AH159" s="132" t="s">
        <v>343</v>
      </c>
      <c r="AI159" s="132" t="s">
        <v>343</v>
      </c>
      <c r="AJ159" s="132" t="s">
        <v>343</v>
      </c>
      <c r="AK159" s="132" t="s">
        <v>343</v>
      </c>
      <c r="AL159" s="132" t="s">
        <v>343</v>
      </c>
      <c r="AM159" t="s">
        <v>343</v>
      </c>
      <c r="AN159" t="s">
        <v>343</v>
      </c>
      <c r="AO159" t="s">
        <v>343</v>
      </c>
      <c r="AP159" t="s">
        <v>343</v>
      </c>
      <c r="AQ159" t="s">
        <v>343</v>
      </c>
      <c r="AR159" t="s">
        <v>343</v>
      </c>
      <c r="AS159" t="s">
        <v>343</v>
      </c>
      <c r="AT159" t="s">
        <v>305</v>
      </c>
      <c r="AU159" t="s">
        <v>305</v>
      </c>
      <c r="AV159" t="s">
        <v>305</v>
      </c>
      <c r="AW159" t="s">
        <v>305</v>
      </c>
      <c r="AX159" t="s">
        <v>305</v>
      </c>
      <c r="AY159" t="s">
        <v>305</v>
      </c>
      <c r="AZ159" t="s">
        <v>305</v>
      </c>
      <c r="BA159" t="s">
        <v>305</v>
      </c>
      <c r="BB159" t="s">
        <v>305</v>
      </c>
      <c r="BC159" t="s">
        <v>305</v>
      </c>
      <c r="BD159" t="s">
        <v>305</v>
      </c>
      <c r="BE159" t="s">
        <v>305</v>
      </c>
      <c r="BF159" t="s">
        <v>305</v>
      </c>
      <c r="BG159" t="s">
        <v>305</v>
      </c>
      <c r="BH159" t="s">
        <v>305</v>
      </c>
    </row>
    <row r="160" spans="1:60" x14ac:dyDescent="0.2">
      <c r="A160" t="s">
        <v>343</v>
      </c>
      <c r="B160"/>
      <c r="C160" s="131" t="s">
        <v>343</v>
      </c>
      <c r="D160" s="131" t="s">
        <v>343</v>
      </c>
      <c r="E160" s="131" t="s">
        <v>343</v>
      </c>
      <c r="F160" s="148" t="s">
        <v>343</v>
      </c>
      <c r="G160" s="133" t="s">
        <v>343</v>
      </c>
      <c r="H160" s="133" t="s">
        <v>343</v>
      </c>
      <c r="I160" s="133" t="s">
        <v>343</v>
      </c>
      <c r="J160" s="148" t="s">
        <v>343</v>
      </c>
      <c r="K160" s="148" t="s">
        <v>343</v>
      </c>
      <c r="L160" s="148" t="s">
        <v>343</v>
      </c>
      <c r="M160" s="148" t="s">
        <v>343</v>
      </c>
      <c r="N160" s="148" t="s">
        <v>343</v>
      </c>
      <c r="O160" s="134" t="s">
        <v>343</v>
      </c>
      <c r="P160" t="s">
        <v>343</v>
      </c>
      <c r="R160" s="131" t="s">
        <v>343</v>
      </c>
      <c r="S160" s="145" t="e">
        <f t="shared" si="79"/>
        <v>#VALUE!</v>
      </c>
      <c r="T160" s="131" t="s">
        <v>343</v>
      </c>
      <c r="U160" s="145" t="e">
        <f t="shared" si="80"/>
        <v>#VALUE!</v>
      </c>
      <c r="V160" s="131" t="s">
        <v>343</v>
      </c>
      <c r="W160" s="145" t="e">
        <f t="shared" si="81"/>
        <v>#VALUE!</v>
      </c>
      <c r="X160" s="132" t="s">
        <v>343</v>
      </c>
      <c r="Y160" s="150" t="s">
        <v>343</v>
      </c>
      <c r="Z160" s="154" t="e">
        <f t="shared" si="82"/>
        <v>#VALUE!</v>
      </c>
      <c r="AA160" s="138" t="e">
        <f t="shared" si="83"/>
        <v>#VALUE!</v>
      </c>
      <c r="AB160" s="150" t="s">
        <v>343</v>
      </c>
      <c r="AC160" s="154" t="e">
        <f t="shared" si="84"/>
        <v>#VALUE!</v>
      </c>
      <c r="AD160" s="138" t="e">
        <f t="shared" si="85"/>
        <v>#VALUE!</v>
      </c>
      <c r="AE160" s="150" t="s">
        <v>343</v>
      </c>
      <c r="AF160" s="154" t="e">
        <f t="shared" si="86"/>
        <v>#VALUE!</v>
      </c>
      <c r="AG160" s="138" t="e">
        <f t="shared" si="87"/>
        <v>#VALUE!</v>
      </c>
      <c r="AH160" s="132" t="s">
        <v>343</v>
      </c>
      <c r="AI160" s="132" t="s">
        <v>343</v>
      </c>
      <c r="AJ160" s="132" t="s">
        <v>343</v>
      </c>
      <c r="AK160" s="132" t="s">
        <v>343</v>
      </c>
      <c r="AL160" s="132" t="s">
        <v>343</v>
      </c>
      <c r="AM160" t="s">
        <v>343</v>
      </c>
      <c r="AN160" t="s">
        <v>343</v>
      </c>
      <c r="AO160" t="s">
        <v>343</v>
      </c>
      <c r="AP160" t="s">
        <v>343</v>
      </c>
      <c r="AQ160" t="s">
        <v>343</v>
      </c>
      <c r="AR160" t="s">
        <v>343</v>
      </c>
      <c r="AS160" t="s">
        <v>343</v>
      </c>
      <c r="AT160" t="s">
        <v>305</v>
      </c>
      <c r="AU160" t="s">
        <v>305</v>
      </c>
      <c r="AV160" t="s">
        <v>305</v>
      </c>
      <c r="AW160" t="s">
        <v>305</v>
      </c>
      <c r="AX160" t="s">
        <v>305</v>
      </c>
      <c r="AY160" t="s">
        <v>305</v>
      </c>
      <c r="AZ160" t="s">
        <v>305</v>
      </c>
      <c r="BA160" t="s">
        <v>305</v>
      </c>
      <c r="BB160" t="s">
        <v>305</v>
      </c>
      <c r="BC160" t="s">
        <v>305</v>
      </c>
      <c r="BD160" t="s">
        <v>305</v>
      </c>
      <c r="BE160" t="s">
        <v>305</v>
      </c>
      <c r="BF160" t="s">
        <v>305</v>
      </c>
      <c r="BG160" t="s">
        <v>305</v>
      </c>
      <c r="BH160" t="s">
        <v>305</v>
      </c>
    </row>
    <row r="161" spans="1:60" x14ac:dyDescent="0.2">
      <c r="A161" t="s">
        <v>343</v>
      </c>
      <c r="B161"/>
      <c r="C161" s="131" t="s">
        <v>343</v>
      </c>
      <c r="D161" s="131" t="s">
        <v>343</v>
      </c>
      <c r="E161" s="131" t="s">
        <v>343</v>
      </c>
      <c r="F161" s="148" t="s">
        <v>343</v>
      </c>
      <c r="G161" s="133" t="s">
        <v>343</v>
      </c>
      <c r="H161" s="133" t="s">
        <v>343</v>
      </c>
      <c r="I161" s="133" t="s">
        <v>343</v>
      </c>
      <c r="J161" s="148" t="s">
        <v>343</v>
      </c>
      <c r="K161" s="148" t="s">
        <v>343</v>
      </c>
      <c r="L161" s="148" t="s">
        <v>343</v>
      </c>
      <c r="M161" s="148" t="s">
        <v>343</v>
      </c>
      <c r="N161" s="148" t="s">
        <v>343</v>
      </c>
      <c r="O161" s="134" t="s">
        <v>343</v>
      </c>
      <c r="P161" t="s">
        <v>343</v>
      </c>
      <c r="R161" s="131" t="s">
        <v>343</v>
      </c>
      <c r="S161" s="145" t="e">
        <f t="shared" si="79"/>
        <v>#VALUE!</v>
      </c>
      <c r="T161" s="131" t="s">
        <v>343</v>
      </c>
      <c r="U161" s="145" t="e">
        <f t="shared" si="80"/>
        <v>#VALUE!</v>
      </c>
      <c r="V161" s="131" t="s">
        <v>343</v>
      </c>
      <c r="W161" s="145" t="e">
        <f t="shared" si="81"/>
        <v>#VALUE!</v>
      </c>
      <c r="X161" s="132" t="s">
        <v>343</v>
      </c>
      <c r="Y161" s="150" t="s">
        <v>343</v>
      </c>
      <c r="Z161" s="154" t="e">
        <f t="shared" si="82"/>
        <v>#VALUE!</v>
      </c>
      <c r="AA161" s="138" t="e">
        <f t="shared" si="83"/>
        <v>#VALUE!</v>
      </c>
      <c r="AB161" s="150" t="s">
        <v>343</v>
      </c>
      <c r="AC161" s="154" t="e">
        <f t="shared" si="84"/>
        <v>#VALUE!</v>
      </c>
      <c r="AD161" s="138" t="e">
        <f t="shared" si="85"/>
        <v>#VALUE!</v>
      </c>
      <c r="AE161" s="150" t="s">
        <v>343</v>
      </c>
      <c r="AF161" s="154" t="e">
        <f t="shared" si="86"/>
        <v>#VALUE!</v>
      </c>
      <c r="AG161" s="138" t="e">
        <f t="shared" si="87"/>
        <v>#VALUE!</v>
      </c>
      <c r="AH161" s="132" t="s">
        <v>343</v>
      </c>
      <c r="AI161" s="132" t="s">
        <v>343</v>
      </c>
      <c r="AJ161" s="132" t="s">
        <v>343</v>
      </c>
      <c r="AK161" s="132" t="s">
        <v>343</v>
      </c>
      <c r="AL161" s="132" t="s">
        <v>343</v>
      </c>
      <c r="AM161" t="s">
        <v>343</v>
      </c>
      <c r="AN161" t="s">
        <v>343</v>
      </c>
      <c r="AO161" t="s">
        <v>343</v>
      </c>
      <c r="AP161" t="s">
        <v>343</v>
      </c>
      <c r="AQ161" t="s">
        <v>343</v>
      </c>
      <c r="AR161" t="s">
        <v>343</v>
      </c>
      <c r="AS161" t="s">
        <v>343</v>
      </c>
      <c r="AT161" t="s">
        <v>305</v>
      </c>
      <c r="AU161" t="s">
        <v>305</v>
      </c>
      <c r="AV161" t="s">
        <v>305</v>
      </c>
      <c r="AW161" t="s">
        <v>305</v>
      </c>
      <c r="AX161" t="s">
        <v>305</v>
      </c>
      <c r="AY161" t="s">
        <v>305</v>
      </c>
      <c r="AZ161" t="s">
        <v>305</v>
      </c>
      <c r="BA161" t="s">
        <v>305</v>
      </c>
      <c r="BB161" t="s">
        <v>305</v>
      </c>
      <c r="BC161" t="s">
        <v>305</v>
      </c>
      <c r="BD161" t="s">
        <v>305</v>
      </c>
      <c r="BE161" t="s">
        <v>305</v>
      </c>
      <c r="BF161" t="s">
        <v>305</v>
      </c>
      <c r="BG161" t="s">
        <v>305</v>
      </c>
      <c r="BH161" t="s">
        <v>305</v>
      </c>
    </row>
    <row r="162" spans="1:60" x14ac:dyDescent="0.2">
      <c r="A162" t="s">
        <v>343</v>
      </c>
      <c r="B162"/>
      <c r="C162" s="131" t="s">
        <v>343</v>
      </c>
      <c r="D162" s="131" t="s">
        <v>343</v>
      </c>
      <c r="E162" s="131" t="s">
        <v>343</v>
      </c>
      <c r="F162" s="148" t="s">
        <v>343</v>
      </c>
      <c r="G162" s="133" t="s">
        <v>343</v>
      </c>
      <c r="H162" s="133" t="s">
        <v>343</v>
      </c>
      <c r="I162" s="133" t="s">
        <v>343</v>
      </c>
      <c r="J162" s="148" t="s">
        <v>343</v>
      </c>
      <c r="K162" s="148" t="s">
        <v>343</v>
      </c>
      <c r="L162" s="148" t="s">
        <v>343</v>
      </c>
      <c r="M162" s="148" t="s">
        <v>343</v>
      </c>
      <c r="N162" s="148" t="s">
        <v>343</v>
      </c>
      <c r="O162" s="134" t="s">
        <v>343</v>
      </c>
      <c r="P162" t="s">
        <v>343</v>
      </c>
      <c r="R162" s="131" t="s">
        <v>343</v>
      </c>
      <c r="S162" s="145" t="e">
        <f t="shared" si="79"/>
        <v>#VALUE!</v>
      </c>
      <c r="T162" s="131" t="s">
        <v>343</v>
      </c>
      <c r="U162" s="145" t="e">
        <f t="shared" si="80"/>
        <v>#VALUE!</v>
      </c>
      <c r="V162" s="131" t="s">
        <v>343</v>
      </c>
      <c r="W162" s="145" t="e">
        <f t="shared" si="81"/>
        <v>#VALUE!</v>
      </c>
      <c r="X162" s="132" t="s">
        <v>343</v>
      </c>
      <c r="Y162" s="150" t="s">
        <v>343</v>
      </c>
      <c r="Z162" s="154" t="e">
        <f t="shared" si="82"/>
        <v>#VALUE!</v>
      </c>
      <c r="AA162" s="138" t="e">
        <f t="shared" si="83"/>
        <v>#VALUE!</v>
      </c>
      <c r="AB162" s="150" t="s">
        <v>343</v>
      </c>
      <c r="AC162" s="154" t="e">
        <f t="shared" si="84"/>
        <v>#VALUE!</v>
      </c>
      <c r="AD162" s="138" t="e">
        <f t="shared" si="85"/>
        <v>#VALUE!</v>
      </c>
      <c r="AE162" s="150" t="s">
        <v>343</v>
      </c>
      <c r="AF162" s="154" t="e">
        <f t="shared" si="86"/>
        <v>#VALUE!</v>
      </c>
      <c r="AG162" s="138" t="e">
        <f t="shared" si="87"/>
        <v>#VALUE!</v>
      </c>
      <c r="AH162" s="132" t="s">
        <v>343</v>
      </c>
      <c r="AI162" s="132" t="s">
        <v>343</v>
      </c>
      <c r="AJ162" s="132" t="s">
        <v>343</v>
      </c>
      <c r="AK162" s="132" t="s">
        <v>343</v>
      </c>
      <c r="AL162" s="132" t="s">
        <v>343</v>
      </c>
      <c r="AM162" t="s">
        <v>343</v>
      </c>
      <c r="AN162" t="s">
        <v>343</v>
      </c>
      <c r="AO162" t="s">
        <v>343</v>
      </c>
      <c r="AP162" t="s">
        <v>343</v>
      </c>
      <c r="AQ162" t="s">
        <v>343</v>
      </c>
      <c r="AR162" t="s">
        <v>343</v>
      </c>
      <c r="AS162" t="s">
        <v>343</v>
      </c>
      <c r="AT162" t="s">
        <v>305</v>
      </c>
      <c r="AU162" t="s">
        <v>305</v>
      </c>
      <c r="AV162" t="s">
        <v>305</v>
      </c>
      <c r="AW162" t="s">
        <v>305</v>
      </c>
      <c r="AX162" t="s">
        <v>305</v>
      </c>
      <c r="AY162" t="s">
        <v>305</v>
      </c>
      <c r="AZ162" t="s">
        <v>305</v>
      </c>
      <c r="BA162" t="s">
        <v>305</v>
      </c>
      <c r="BB162" t="s">
        <v>305</v>
      </c>
      <c r="BC162" t="s">
        <v>305</v>
      </c>
      <c r="BD162" t="s">
        <v>305</v>
      </c>
      <c r="BE162" t="s">
        <v>305</v>
      </c>
      <c r="BF162" t="s">
        <v>305</v>
      </c>
      <c r="BG162" t="s">
        <v>305</v>
      </c>
      <c r="BH162" t="s">
        <v>305</v>
      </c>
    </row>
    <row r="163" spans="1:60" x14ac:dyDescent="0.2">
      <c r="A163" t="s">
        <v>343</v>
      </c>
      <c r="B163"/>
      <c r="C163" s="131" t="s">
        <v>343</v>
      </c>
      <c r="D163" s="131" t="s">
        <v>343</v>
      </c>
      <c r="E163" s="131" t="s">
        <v>343</v>
      </c>
      <c r="F163" s="148" t="s">
        <v>343</v>
      </c>
      <c r="G163" s="133" t="s">
        <v>343</v>
      </c>
      <c r="H163" s="133" t="s">
        <v>343</v>
      </c>
      <c r="I163" s="133" t="s">
        <v>343</v>
      </c>
      <c r="J163" s="148" t="s">
        <v>343</v>
      </c>
      <c r="K163" s="148" t="s">
        <v>343</v>
      </c>
      <c r="L163" s="148" t="s">
        <v>343</v>
      </c>
      <c r="M163" s="148" t="s">
        <v>343</v>
      </c>
      <c r="N163" s="148" t="s">
        <v>343</v>
      </c>
      <c r="O163" s="134" t="s">
        <v>343</v>
      </c>
      <c r="P163" t="s">
        <v>343</v>
      </c>
      <c r="R163" s="131" t="s">
        <v>343</v>
      </c>
      <c r="S163" s="145" t="e">
        <f t="shared" si="79"/>
        <v>#VALUE!</v>
      </c>
      <c r="T163" s="131" t="s">
        <v>343</v>
      </c>
      <c r="U163" s="145" t="e">
        <f t="shared" si="80"/>
        <v>#VALUE!</v>
      </c>
      <c r="V163" s="131" t="s">
        <v>343</v>
      </c>
      <c r="W163" s="145" t="e">
        <f t="shared" si="81"/>
        <v>#VALUE!</v>
      </c>
      <c r="X163" s="132" t="s">
        <v>343</v>
      </c>
      <c r="Y163" s="150" t="s">
        <v>343</v>
      </c>
      <c r="Z163" s="154" t="e">
        <f t="shared" si="82"/>
        <v>#VALUE!</v>
      </c>
      <c r="AA163" s="138" t="e">
        <f t="shared" si="83"/>
        <v>#VALUE!</v>
      </c>
      <c r="AB163" s="150" t="s">
        <v>343</v>
      </c>
      <c r="AC163" s="154" t="e">
        <f t="shared" si="84"/>
        <v>#VALUE!</v>
      </c>
      <c r="AD163" s="138" t="e">
        <f t="shared" si="85"/>
        <v>#VALUE!</v>
      </c>
      <c r="AE163" s="150" t="s">
        <v>343</v>
      </c>
      <c r="AF163" s="154" t="e">
        <f t="shared" si="86"/>
        <v>#VALUE!</v>
      </c>
      <c r="AG163" s="138" t="e">
        <f t="shared" si="87"/>
        <v>#VALUE!</v>
      </c>
      <c r="AH163" s="132" t="s">
        <v>343</v>
      </c>
      <c r="AI163" s="132" t="s">
        <v>343</v>
      </c>
      <c r="AJ163" s="132" t="s">
        <v>343</v>
      </c>
      <c r="AK163" s="132" t="s">
        <v>343</v>
      </c>
      <c r="AL163" s="132" t="s">
        <v>343</v>
      </c>
      <c r="AM163" t="s">
        <v>343</v>
      </c>
      <c r="AN163" t="s">
        <v>343</v>
      </c>
      <c r="AO163" t="s">
        <v>343</v>
      </c>
      <c r="AP163" t="s">
        <v>343</v>
      </c>
      <c r="AQ163" t="s">
        <v>343</v>
      </c>
      <c r="AR163" t="s">
        <v>343</v>
      </c>
      <c r="AS163" t="s">
        <v>343</v>
      </c>
      <c r="AT163" t="s">
        <v>305</v>
      </c>
      <c r="AU163" t="s">
        <v>305</v>
      </c>
      <c r="AV163" t="s">
        <v>305</v>
      </c>
      <c r="AW163" t="s">
        <v>305</v>
      </c>
      <c r="AX163" t="s">
        <v>305</v>
      </c>
      <c r="AY163" t="s">
        <v>305</v>
      </c>
      <c r="AZ163" t="s">
        <v>305</v>
      </c>
      <c r="BA163" t="s">
        <v>305</v>
      </c>
      <c r="BB163" t="s">
        <v>305</v>
      </c>
      <c r="BC163" t="s">
        <v>305</v>
      </c>
      <c r="BD163" t="s">
        <v>305</v>
      </c>
      <c r="BE163" t="s">
        <v>305</v>
      </c>
      <c r="BF163" t="s">
        <v>305</v>
      </c>
      <c r="BG163" t="s">
        <v>305</v>
      </c>
      <c r="BH163" t="s">
        <v>305</v>
      </c>
    </row>
    <row r="164" spans="1:60" x14ac:dyDescent="0.2">
      <c r="A164" t="s">
        <v>343</v>
      </c>
      <c r="B164"/>
      <c r="C164" s="131" t="s">
        <v>343</v>
      </c>
      <c r="D164" s="131" t="s">
        <v>343</v>
      </c>
      <c r="E164" s="131" t="s">
        <v>343</v>
      </c>
      <c r="F164" s="148" t="s">
        <v>343</v>
      </c>
      <c r="G164" s="133" t="s">
        <v>343</v>
      </c>
      <c r="H164" s="133" t="s">
        <v>343</v>
      </c>
      <c r="I164" s="133" t="s">
        <v>343</v>
      </c>
      <c r="J164" s="148" t="s">
        <v>343</v>
      </c>
      <c r="K164" s="148" t="s">
        <v>343</v>
      </c>
      <c r="L164" s="148" t="s">
        <v>343</v>
      </c>
      <c r="M164" s="148" t="s">
        <v>343</v>
      </c>
      <c r="N164" s="148" t="s">
        <v>343</v>
      </c>
      <c r="O164" s="134" t="s">
        <v>343</v>
      </c>
      <c r="P164" t="s">
        <v>343</v>
      </c>
      <c r="R164" s="131" t="s">
        <v>343</v>
      </c>
      <c r="S164" s="145" t="e">
        <f t="shared" si="79"/>
        <v>#VALUE!</v>
      </c>
      <c r="T164" s="131" t="s">
        <v>343</v>
      </c>
      <c r="U164" s="145" t="e">
        <f t="shared" si="80"/>
        <v>#VALUE!</v>
      </c>
      <c r="V164" s="131" t="s">
        <v>343</v>
      </c>
      <c r="W164" s="145" t="e">
        <f t="shared" si="81"/>
        <v>#VALUE!</v>
      </c>
      <c r="X164" s="132" t="s">
        <v>343</v>
      </c>
      <c r="Y164" s="150" t="s">
        <v>343</v>
      </c>
      <c r="Z164" s="154" t="e">
        <f t="shared" si="82"/>
        <v>#VALUE!</v>
      </c>
      <c r="AA164" s="138" t="e">
        <f t="shared" si="83"/>
        <v>#VALUE!</v>
      </c>
      <c r="AB164" s="150" t="s">
        <v>343</v>
      </c>
      <c r="AC164" s="154" t="e">
        <f t="shared" si="84"/>
        <v>#VALUE!</v>
      </c>
      <c r="AD164" s="138" t="e">
        <f t="shared" si="85"/>
        <v>#VALUE!</v>
      </c>
      <c r="AE164" s="150" t="s">
        <v>343</v>
      </c>
      <c r="AF164" s="154" t="e">
        <f t="shared" si="86"/>
        <v>#VALUE!</v>
      </c>
      <c r="AG164" s="138" t="e">
        <f t="shared" si="87"/>
        <v>#VALUE!</v>
      </c>
      <c r="AH164" s="132" t="s">
        <v>343</v>
      </c>
      <c r="AI164" s="132" t="s">
        <v>343</v>
      </c>
      <c r="AJ164" s="132" t="s">
        <v>343</v>
      </c>
      <c r="AK164" s="132" t="s">
        <v>343</v>
      </c>
      <c r="AL164" s="132" t="s">
        <v>343</v>
      </c>
      <c r="AM164" t="s">
        <v>343</v>
      </c>
      <c r="AN164" t="s">
        <v>343</v>
      </c>
      <c r="AO164" t="s">
        <v>343</v>
      </c>
      <c r="AP164" t="s">
        <v>343</v>
      </c>
      <c r="AQ164" t="s">
        <v>343</v>
      </c>
      <c r="AR164" t="s">
        <v>343</v>
      </c>
      <c r="AS164" t="s">
        <v>343</v>
      </c>
      <c r="AT164" t="s">
        <v>305</v>
      </c>
      <c r="AU164" t="s">
        <v>305</v>
      </c>
      <c r="AV164" t="s">
        <v>305</v>
      </c>
      <c r="AW164" t="s">
        <v>305</v>
      </c>
      <c r="AX164" t="s">
        <v>305</v>
      </c>
      <c r="AY164" t="s">
        <v>305</v>
      </c>
      <c r="AZ164" t="s">
        <v>305</v>
      </c>
      <c r="BA164" t="s">
        <v>305</v>
      </c>
      <c r="BB164" t="s">
        <v>305</v>
      </c>
      <c r="BC164" t="s">
        <v>305</v>
      </c>
      <c r="BD164" t="s">
        <v>305</v>
      </c>
      <c r="BE164" t="s">
        <v>305</v>
      </c>
      <c r="BF164" t="s">
        <v>305</v>
      </c>
      <c r="BG164" t="s">
        <v>305</v>
      </c>
      <c r="BH164" t="s">
        <v>305</v>
      </c>
    </row>
    <row r="165" spans="1:60" x14ac:dyDescent="0.2">
      <c r="A165" t="s">
        <v>343</v>
      </c>
      <c r="B165"/>
      <c r="C165" s="131" t="s">
        <v>343</v>
      </c>
      <c r="D165" s="131" t="s">
        <v>343</v>
      </c>
      <c r="E165" s="131" t="s">
        <v>343</v>
      </c>
      <c r="F165" s="148" t="s">
        <v>343</v>
      </c>
      <c r="G165" s="133" t="s">
        <v>343</v>
      </c>
      <c r="H165" s="133" t="s">
        <v>343</v>
      </c>
      <c r="I165" s="133" t="s">
        <v>343</v>
      </c>
      <c r="J165" s="148" t="s">
        <v>343</v>
      </c>
      <c r="K165" s="148" t="s">
        <v>343</v>
      </c>
      <c r="L165" s="148" t="s">
        <v>343</v>
      </c>
      <c r="M165" s="148" t="s">
        <v>343</v>
      </c>
      <c r="N165" s="148" t="s">
        <v>343</v>
      </c>
      <c r="O165" s="134" t="s">
        <v>343</v>
      </c>
      <c r="P165" t="s">
        <v>343</v>
      </c>
      <c r="R165" s="131" t="s">
        <v>343</v>
      </c>
      <c r="S165" s="145" t="e">
        <f t="shared" si="79"/>
        <v>#VALUE!</v>
      </c>
      <c r="T165" s="131" t="s">
        <v>343</v>
      </c>
      <c r="U165" s="145" t="e">
        <f t="shared" si="80"/>
        <v>#VALUE!</v>
      </c>
      <c r="V165" s="131" t="s">
        <v>343</v>
      </c>
      <c r="W165" s="145" t="e">
        <f t="shared" si="81"/>
        <v>#VALUE!</v>
      </c>
      <c r="X165" s="132" t="s">
        <v>343</v>
      </c>
      <c r="Y165" s="150" t="s">
        <v>343</v>
      </c>
      <c r="Z165" s="154" t="e">
        <f t="shared" si="82"/>
        <v>#VALUE!</v>
      </c>
      <c r="AA165" s="138" t="e">
        <f t="shared" si="83"/>
        <v>#VALUE!</v>
      </c>
      <c r="AB165" s="150" t="s">
        <v>343</v>
      </c>
      <c r="AC165" s="154" t="e">
        <f t="shared" si="84"/>
        <v>#VALUE!</v>
      </c>
      <c r="AD165" s="138" t="e">
        <f t="shared" si="85"/>
        <v>#VALUE!</v>
      </c>
      <c r="AE165" s="150" t="s">
        <v>343</v>
      </c>
      <c r="AF165" s="154" t="e">
        <f t="shared" si="86"/>
        <v>#VALUE!</v>
      </c>
      <c r="AG165" s="138" t="e">
        <f t="shared" si="87"/>
        <v>#VALUE!</v>
      </c>
      <c r="AH165" s="132" t="s">
        <v>343</v>
      </c>
      <c r="AI165" s="132" t="s">
        <v>343</v>
      </c>
      <c r="AJ165" s="132" t="s">
        <v>343</v>
      </c>
      <c r="AK165" s="132" t="s">
        <v>343</v>
      </c>
      <c r="AL165" s="132" t="s">
        <v>343</v>
      </c>
      <c r="AM165" t="s">
        <v>343</v>
      </c>
      <c r="AN165" t="s">
        <v>343</v>
      </c>
      <c r="AO165" t="s">
        <v>343</v>
      </c>
      <c r="AP165" t="s">
        <v>343</v>
      </c>
      <c r="AQ165" t="s">
        <v>343</v>
      </c>
      <c r="AR165" t="s">
        <v>343</v>
      </c>
      <c r="AS165" t="s">
        <v>343</v>
      </c>
      <c r="AT165" t="s">
        <v>305</v>
      </c>
      <c r="AU165" t="s">
        <v>305</v>
      </c>
      <c r="AV165" t="s">
        <v>305</v>
      </c>
      <c r="AW165" t="s">
        <v>305</v>
      </c>
      <c r="AX165" t="s">
        <v>305</v>
      </c>
      <c r="AY165" t="s">
        <v>305</v>
      </c>
      <c r="AZ165" t="s">
        <v>305</v>
      </c>
      <c r="BA165" t="s">
        <v>305</v>
      </c>
      <c r="BB165" t="s">
        <v>305</v>
      </c>
      <c r="BC165" t="s">
        <v>305</v>
      </c>
      <c r="BD165" t="s">
        <v>305</v>
      </c>
      <c r="BE165" t="s">
        <v>305</v>
      </c>
      <c r="BF165" t="s">
        <v>305</v>
      </c>
      <c r="BG165" t="s">
        <v>305</v>
      </c>
      <c r="BH165" t="s">
        <v>305</v>
      </c>
    </row>
    <row r="166" spans="1:60" x14ac:dyDescent="0.2">
      <c r="A166" t="s">
        <v>343</v>
      </c>
      <c r="B166"/>
      <c r="C166" s="131" t="s">
        <v>343</v>
      </c>
      <c r="D166" s="131" t="s">
        <v>343</v>
      </c>
      <c r="E166" s="131" t="s">
        <v>343</v>
      </c>
      <c r="F166" s="148" t="s">
        <v>343</v>
      </c>
      <c r="G166" s="133" t="s">
        <v>343</v>
      </c>
      <c r="H166" s="133" t="s">
        <v>343</v>
      </c>
      <c r="I166" s="133" t="s">
        <v>343</v>
      </c>
      <c r="J166" s="148" t="s">
        <v>343</v>
      </c>
      <c r="K166" s="148" t="s">
        <v>343</v>
      </c>
      <c r="L166" s="148" t="s">
        <v>343</v>
      </c>
      <c r="M166" s="148" t="s">
        <v>343</v>
      </c>
      <c r="N166" s="148" t="s">
        <v>343</v>
      </c>
      <c r="O166" s="134" t="s">
        <v>343</v>
      </c>
      <c r="P166" t="s">
        <v>343</v>
      </c>
      <c r="R166" s="131" t="s">
        <v>343</v>
      </c>
      <c r="S166" s="145" t="e">
        <f t="shared" si="79"/>
        <v>#VALUE!</v>
      </c>
      <c r="T166" s="131" t="s">
        <v>343</v>
      </c>
      <c r="U166" s="145" t="e">
        <f t="shared" si="80"/>
        <v>#VALUE!</v>
      </c>
      <c r="V166" s="131" t="s">
        <v>343</v>
      </c>
      <c r="W166" s="145" t="e">
        <f t="shared" si="81"/>
        <v>#VALUE!</v>
      </c>
      <c r="X166" s="132" t="s">
        <v>343</v>
      </c>
      <c r="Y166" s="150" t="s">
        <v>343</v>
      </c>
      <c r="Z166" s="154" t="e">
        <f t="shared" si="82"/>
        <v>#VALUE!</v>
      </c>
      <c r="AA166" s="138" t="e">
        <f t="shared" si="83"/>
        <v>#VALUE!</v>
      </c>
      <c r="AB166" s="150" t="s">
        <v>343</v>
      </c>
      <c r="AC166" s="154" t="e">
        <f t="shared" si="84"/>
        <v>#VALUE!</v>
      </c>
      <c r="AD166" s="138" t="e">
        <f t="shared" si="85"/>
        <v>#VALUE!</v>
      </c>
      <c r="AE166" s="150" t="s">
        <v>343</v>
      </c>
      <c r="AF166" s="154" t="e">
        <f t="shared" si="86"/>
        <v>#VALUE!</v>
      </c>
      <c r="AG166" s="138" t="e">
        <f t="shared" si="87"/>
        <v>#VALUE!</v>
      </c>
      <c r="AH166" s="132" t="s">
        <v>343</v>
      </c>
      <c r="AI166" s="132" t="s">
        <v>343</v>
      </c>
      <c r="AJ166" s="132" t="s">
        <v>343</v>
      </c>
      <c r="AK166" s="132" t="s">
        <v>343</v>
      </c>
      <c r="AL166" s="132" t="s">
        <v>343</v>
      </c>
      <c r="AM166" t="s">
        <v>343</v>
      </c>
      <c r="AN166" t="s">
        <v>343</v>
      </c>
      <c r="AO166" t="s">
        <v>343</v>
      </c>
      <c r="AP166" t="s">
        <v>343</v>
      </c>
      <c r="AQ166" t="s">
        <v>343</v>
      </c>
      <c r="AR166" t="s">
        <v>343</v>
      </c>
      <c r="AS166" t="s">
        <v>343</v>
      </c>
      <c r="AT166" t="s">
        <v>305</v>
      </c>
      <c r="AU166" t="s">
        <v>305</v>
      </c>
      <c r="AV166" t="s">
        <v>305</v>
      </c>
      <c r="AW166" t="s">
        <v>305</v>
      </c>
      <c r="AX166" t="s">
        <v>305</v>
      </c>
      <c r="AY166" t="s">
        <v>305</v>
      </c>
      <c r="AZ166" t="s">
        <v>305</v>
      </c>
      <c r="BA166" t="s">
        <v>305</v>
      </c>
      <c r="BB166" t="s">
        <v>305</v>
      </c>
      <c r="BC166" t="s">
        <v>305</v>
      </c>
      <c r="BD166" t="s">
        <v>305</v>
      </c>
      <c r="BE166" t="s">
        <v>305</v>
      </c>
      <c r="BF166" t="s">
        <v>305</v>
      </c>
      <c r="BG166" t="s">
        <v>305</v>
      </c>
      <c r="BH166" t="s">
        <v>305</v>
      </c>
    </row>
    <row r="167" spans="1:60" x14ac:dyDescent="0.2">
      <c r="A167" t="s">
        <v>343</v>
      </c>
      <c r="B167"/>
      <c r="C167" s="131" t="s">
        <v>343</v>
      </c>
      <c r="D167" s="131" t="s">
        <v>343</v>
      </c>
      <c r="E167" s="131" t="s">
        <v>343</v>
      </c>
      <c r="F167" s="148" t="s">
        <v>343</v>
      </c>
      <c r="G167" s="133" t="s">
        <v>343</v>
      </c>
      <c r="H167" s="133" t="s">
        <v>343</v>
      </c>
      <c r="I167" s="133" t="s">
        <v>343</v>
      </c>
      <c r="J167" s="148" t="s">
        <v>343</v>
      </c>
      <c r="K167" s="148" t="s">
        <v>343</v>
      </c>
      <c r="L167" s="148" t="s">
        <v>343</v>
      </c>
      <c r="M167" s="148" t="s">
        <v>343</v>
      </c>
      <c r="N167" s="148" t="s">
        <v>343</v>
      </c>
      <c r="O167" s="134" t="s">
        <v>343</v>
      </c>
      <c r="P167" t="s">
        <v>343</v>
      </c>
      <c r="R167" s="131" t="s">
        <v>343</v>
      </c>
      <c r="S167" s="145" t="e">
        <f t="shared" si="79"/>
        <v>#VALUE!</v>
      </c>
      <c r="T167" s="131" t="s">
        <v>343</v>
      </c>
      <c r="U167" s="145" t="e">
        <f t="shared" si="80"/>
        <v>#VALUE!</v>
      </c>
      <c r="V167" s="131" t="s">
        <v>343</v>
      </c>
      <c r="W167" s="145" t="e">
        <f t="shared" si="81"/>
        <v>#VALUE!</v>
      </c>
      <c r="X167" s="132" t="s">
        <v>343</v>
      </c>
      <c r="Y167" s="150" t="s">
        <v>343</v>
      </c>
      <c r="Z167" s="154" t="e">
        <f t="shared" si="82"/>
        <v>#VALUE!</v>
      </c>
      <c r="AA167" s="138" t="e">
        <f t="shared" si="83"/>
        <v>#VALUE!</v>
      </c>
      <c r="AB167" s="150" t="s">
        <v>343</v>
      </c>
      <c r="AC167" s="154" t="e">
        <f t="shared" si="84"/>
        <v>#VALUE!</v>
      </c>
      <c r="AD167" s="138" t="e">
        <f t="shared" si="85"/>
        <v>#VALUE!</v>
      </c>
      <c r="AE167" s="150" t="s">
        <v>343</v>
      </c>
      <c r="AF167" s="154" t="e">
        <f t="shared" si="86"/>
        <v>#VALUE!</v>
      </c>
      <c r="AG167" s="138" t="e">
        <f t="shared" si="87"/>
        <v>#VALUE!</v>
      </c>
      <c r="AH167" s="132" t="s">
        <v>343</v>
      </c>
      <c r="AI167" s="132" t="s">
        <v>343</v>
      </c>
      <c r="AJ167" s="132" t="s">
        <v>343</v>
      </c>
      <c r="AK167" s="132" t="s">
        <v>343</v>
      </c>
      <c r="AL167" s="132" t="s">
        <v>343</v>
      </c>
      <c r="AM167" t="s">
        <v>343</v>
      </c>
      <c r="AN167" t="s">
        <v>343</v>
      </c>
      <c r="AO167" t="s">
        <v>343</v>
      </c>
      <c r="AP167" t="s">
        <v>343</v>
      </c>
      <c r="AQ167" t="s">
        <v>343</v>
      </c>
      <c r="AR167" t="s">
        <v>343</v>
      </c>
      <c r="AS167" t="s">
        <v>343</v>
      </c>
      <c r="AT167" t="s">
        <v>305</v>
      </c>
      <c r="AU167" t="s">
        <v>305</v>
      </c>
      <c r="AV167" t="s">
        <v>305</v>
      </c>
      <c r="AW167" t="s">
        <v>305</v>
      </c>
      <c r="AX167" t="s">
        <v>305</v>
      </c>
      <c r="AY167" t="s">
        <v>305</v>
      </c>
      <c r="AZ167" t="s">
        <v>305</v>
      </c>
      <c r="BA167" t="s">
        <v>305</v>
      </c>
      <c r="BB167" t="s">
        <v>305</v>
      </c>
      <c r="BC167" t="s">
        <v>305</v>
      </c>
      <c r="BD167" t="s">
        <v>305</v>
      </c>
      <c r="BE167" t="s">
        <v>305</v>
      </c>
      <c r="BF167" t="s">
        <v>305</v>
      </c>
      <c r="BG167" t="s">
        <v>305</v>
      </c>
      <c r="BH167" t="s">
        <v>305</v>
      </c>
    </row>
    <row r="168" spans="1:60" x14ac:dyDescent="0.2">
      <c r="A168" t="s">
        <v>343</v>
      </c>
      <c r="B168"/>
      <c r="C168" s="131" t="s">
        <v>343</v>
      </c>
      <c r="D168" s="131" t="s">
        <v>343</v>
      </c>
      <c r="E168" s="131" t="s">
        <v>343</v>
      </c>
      <c r="F168" s="148" t="s">
        <v>343</v>
      </c>
      <c r="G168" s="133" t="s">
        <v>343</v>
      </c>
      <c r="H168" s="133" t="s">
        <v>343</v>
      </c>
      <c r="I168" s="133" t="s">
        <v>343</v>
      </c>
      <c r="J168" s="148" t="s">
        <v>343</v>
      </c>
      <c r="K168" s="148" t="s">
        <v>343</v>
      </c>
      <c r="L168" s="148" t="s">
        <v>343</v>
      </c>
      <c r="M168" s="148" t="s">
        <v>343</v>
      </c>
      <c r="N168" s="148" t="s">
        <v>343</v>
      </c>
      <c r="O168" s="134" t="s">
        <v>343</v>
      </c>
      <c r="P168" t="s">
        <v>343</v>
      </c>
      <c r="R168" s="131" t="s">
        <v>343</v>
      </c>
      <c r="S168" s="145" t="e">
        <f t="shared" si="79"/>
        <v>#VALUE!</v>
      </c>
      <c r="T168" s="131" t="s">
        <v>343</v>
      </c>
      <c r="U168" s="145" t="e">
        <f t="shared" si="80"/>
        <v>#VALUE!</v>
      </c>
      <c r="V168" s="131" t="s">
        <v>343</v>
      </c>
      <c r="W168" s="145" t="e">
        <f t="shared" si="81"/>
        <v>#VALUE!</v>
      </c>
      <c r="X168" s="132" t="s">
        <v>343</v>
      </c>
      <c r="Y168" s="150" t="s">
        <v>343</v>
      </c>
      <c r="Z168" s="154" t="e">
        <f t="shared" si="82"/>
        <v>#VALUE!</v>
      </c>
      <c r="AA168" s="138" t="e">
        <f t="shared" si="83"/>
        <v>#VALUE!</v>
      </c>
      <c r="AB168" s="150" t="s">
        <v>343</v>
      </c>
      <c r="AC168" s="154" t="e">
        <f t="shared" si="84"/>
        <v>#VALUE!</v>
      </c>
      <c r="AD168" s="138" t="e">
        <f t="shared" si="85"/>
        <v>#VALUE!</v>
      </c>
      <c r="AE168" s="150" t="s">
        <v>343</v>
      </c>
      <c r="AF168" s="154" t="e">
        <f t="shared" si="86"/>
        <v>#VALUE!</v>
      </c>
      <c r="AG168" s="138" t="e">
        <f t="shared" si="87"/>
        <v>#VALUE!</v>
      </c>
      <c r="AH168" s="132" t="s">
        <v>343</v>
      </c>
      <c r="AI168" s="132" t="s">
        <v>343</v>
      </c>
      <c r="AJ168" s="132" t="s">
        <v>343</v>
      </c>
      <c r="AK168" s="132" t="s">
        <v>343</v>
      </c>
      <c r="AL168" s="132" t="s">
        <v>343</v>
      </c>
      <c r="AM168" t="s">
        <v>343</v>
      </c>
      <c r="AN168" t="s">
        <v>343</v>
      </c>
      <c r="AO168" t="s">
        <v>343</v>
      </c>
      <c r="AP168" t="s">
        <v>343</v>
      </c>
      <c r="AQ168" t="s">
        <v>343</v>
      </c>
      <c r="AR168" t="s">
        <v>343</v>
      </c>
      <c r="AS168" t="s">
        <v>343</v>
      </c>
      <c r="AT168" t="s">
        <v>305</v>
      </c>
      <c r="AU168" t="s">
        <v>305</v>
      </c>
      <c r="AV168" t="s">
        <v>305</v>
      </c>
      <c r="AW168" t="s">
        <v>305</v>
      </c>
      <c r="AX168" t="s">
        <v>305</v>
      </c>
      <c r="AY168" t="s">
        <v>305</v>
      </c>
      <c r="AZ168" t="s">
        <v>305</v>
      </c>
      <c r="BA168" t="s">
        <v>305</v>
      </c>
      <c r="BB168" t="s">
        <v>305</v>
      </c>
      <c r="BC168" t="s">
        <v>305</v>
      </c>
      <c r="BD168" t="s">
        <v>305</v>
      </c>
      <c r="BE168" t="s">
        <v>305</v>
      </c>
      <c r="BF168" t="s">
        <v>305</v>
      </c>
      <c r="BG168" t="s">
        <v>305</v>
      </c>
      <c r="BH168" t="s">
        <v>305</v>
      </c>
    </row>
    <row r="169" spans="1:60" x14ac:dyDescent="0.2">
      <c r="A169" t="s">
        <v>343</v>
      </c>
      <c r="B169"/>
      <c r="C169" s="131" t="s">
        <v>343</v>
      </c>
      <c r="D169" s="131" t="s">
        <v>343</v>
      </c>
      <c r="E169" s="131" t="s">
        <v>343</v>
      </c>
      <c r="F169" s="148" t="s">
        <v>343</v>
      </c>
      <c r="G169" s="133" t="s">
        <v>343</v>
      </c>
      <c r="H169" s="133" t="s">
        <v>343</v>
      </c>
      <c r="I169" s="133" t="s">
        <v>343</v>
      </c>
      <c r="J169" s="148" t="s">
        <v>343</v>
      </c>
      <c r="K169" s="148" t="s">
        <v>343</v>
      </c>
      <c r="L169" s="148" t="s">
        <v>343</v>
      </c>
      <c r="M169" s="148" t="s">
        <v>343</v>
      </c>
      <c r="N169" s="148" t="s">
        <v>343</v>
      </c>
      <c r="O169" s="134" t="s">
        <v>343</v>
      </c>
      <c r="P169" t="s">
        <v>343</v>
      </c>
      <c r="R169" s="131" t="s">
        <v>343</v>
      </c>
      <c r="S169" s="145" t="e">
        <f t="shared" si="79"/>
        <v>#VALUE!</v>
      </c>
      <c r="T169" s="131" t="s">
        <v>343</v>
      </c>
      <c r="U169" s="145" t="e">
        <f t="shared" si="80"/>
        <v>#VALUE!</v>
      </c>
      <c r="V169" s="131" t="s">
        <v>343</v>
      </c>
      <c r="W169" s="145" t="e">
        <f t="shared" si="81"/>
        <v>#VALUE!</v>
      </c>
      <c r="X169" s="132" t="s">
        <v>343</v>
      </c>
      <c r="Y169" s="150" t="s">
        <v>343</v>
      </c>
      <c r="Z169" s="154" t="e">
        <f t="shared" si="82"/>
        <v>#VALUE!</v>
      </c>
      <c r="AA169" s="138" t="e">
        <f t="shared" si="83"/>
        <v>#VALUE!</v>
      </c>
      <c r="AB169" s="150" t="s">
        <v>343</v>
      </c>
      <c r="AC169" s="154" t="e">
        <f t="shared" si="84"/>
        <v>#VALUE!</v>
      </c>
      <c r="AD169" s="138" t="e">
        <f t="shared" si="85"/>
        <v>#VALUE!</v>
      </c>
      <c r="AE169" s="150" t="s">
        <v>343</v>
      </c>
      <c r="AF169" s="154" t="e">
        <f t="shared" si="86"/>
        <v>#VALUE!</v>
      </c>
      <c r="AG169" s="138" t="e">
        <f t="shared" si="87"/>
        <v>#VALUE!</v>
      </c>
      <c r="AH169" s="132" t="s">
        <v>343</v>
      </c>
      <c r="AI169" s="132" t="s">
        <v>343</v>
      </c>
      <c r="AJ169" s="132" t="s">
        <v>343</v>
      </c>
      <c r="AK169" s="132" t="s">
        <v>343</v>
      </c>
      <c r="AL169" s="132" t="s">
        <v>343</v>
      </c>
      <c r="AM169" t="s">
        <v>343</v>
      </c>
      <c r="AN169" t="s">
        <v>343</v>
      </c>
      <c r="AO169" t="s">
        <v>343</v>
      </c>
      <c r="AP169" t="s">
        <v>343</v>
      </c>
      <c r="AQ169" t="s">
        <v>343</v>
      </c>
      <c r="AR169" t="s">
        <v>343</v>
      </c>
      <c r="AS169" t="s">
        <v>343</v>
      </c>
      <c r="AT169" t="s">
        <v>305</v>
      </c>
      <c r="AU169" t="s">
        <v>305</v>
      </c>
      <c r="AV169" t="s">
        <v>305</v>
      </c>
      <c r="AW169" t="s">
        <v>305</v>
      </c>
      <c r="AX169" t="s">
        <v>305</v>
      </c>
      <c r="AY169" t="s">
        <v>305</v>
      </c>
      <c r="AZ169" t="s">
        <v>305</v>
      </c>
      <c r="BA169" t="s">
        <v>305</v>
      </c>
      <c r="BB169" t="s">
        <v>305</v>
      </c>
      <c r="BC169" t="s">
        <v>305</v>
      </c>
      <c r="BD169" t="s">
        <v>305</v>
      </c>
      <c r="BE169" t="s">
        <v>305</v>
      </c>
      <c r="BF169" t="s">
        <v>305</v>
      </c>
      <c r="BG169" t="s">
        <v>305</v>
      </c>
      <c r="BH169" t="s">
        <v>305</v>
      </c>
    </row>
    <row r="170" spans="1:60" x14ac:dyDescent="0.2">
      <c r="A170" t="s">
        <v>343</v>
      </c>
      <c r="B170"/>
      <c r="C170" s="131" t="s">
        <v>343</v>
      </c>
      <c r="D170" s="131" t="s">
        <v>343</v>
      </c>
      <c r="E170" s="131" t="s">
        <v>343</v>
      </c>
      <c r="F170" s="148" t="s">
        <v>343</v>
      </c>
      <c r="G170" s="133" t="s">
        <v>343</v>
      </c>
      <c r="H170" s="133" t="s">
        <v>343</v>
      </c>
      <c r="I170" s="133" t="s">
        <v>343</v>
      </c>
      <c r="J170" s="148" t="s">
        <v>343</v>
      </c>
      <c r="K170" s="148" t="s">
        <v>343</v>
      </c>
      <c r="L170" s="148" t="s">
        <v>343</v>
      </c>
      <c r="M170" s="148" t="s">
        <v>343</v>
      </c>
      <c r="N170" s="148" t="s">
        <v>343</v>
      </c>
      <c r="O170" s="134" t="s">
        <v>343</v>
      </c>
      <c r="P170" t="s">
        <v>343</v>
      </c>
      <c r="R170" s="131" t="s">
        <v>343</v>
      </c>
      <c r="S170" s="145" t="e">
        <f t="shared" si="79"/>
        <v>#VALUE!</v>
      </c>
      <c r="T170" s="131" t="s">
        <v>343</v>
      </c>
      <c r="U170" s="145" t="e">
        <f t="shared" si="80"/>
        <v>#VALUE!</v>
      </c>
      <c r="V170" s="131" t="s">
        <v>343</v>
      </c>
      <c r="W170" s="145" t="e">
        <f t="shared" si="81"/>
        <v>#VALUE!</v>
      </c>
      <c r="X170" s="132" t="s">
        <v>343</v>
      </c>
      <c r="Y170" s="150" t="s">
        <v>343</v>
      </c>
      <c r="Z170" s="154" t="e">
        <f t="shared" si="82"/>
        <v>#VALUE!</v>
      </c>
      <c r="AA170" s="138" t="e">
        <f t="shared" si="83"/>
        <v>#VALUE!</v>
      </c>
      <c r="AB170" s="150" t="s">
        <v>343</v>
      </c>
      <c r="AC170" s="154" t="e">
        <f t="shared" si="84"/>
        <v>#VALUE!</v>
      </c>
      <c r="AD170" s="138" t="e">
        <f t="shared" si="85"/>
        <v>#VALUE!</v>
      </c>
      <c r="AE170" s="150" t="s">
        <v>343</v>
      </c>
      <c r="AF170" s="154" t="e">
        <f t="shared" si="86"/>
        <v>#VALUE!</v>
      </c>
      <c r="AG170" s="138" t="e">
        <f t="shared" si="87"/>
        <v>#VALUE!</v>
      </c>
      <c r="AH170" s="132" t="s">
        <v>343</v>
      </c>
      <c r="AI170" s="132" t="s">
        <v>343</v>
      </c>
      <c r="AJ170" s="132" t="s">
        <v>343</v>
      </c>
      <c r="AK170" s="132" t="s">
        <v>343</v>
      </c>
      <c r="AL170" s="132" t="s">
        <v>343</v>
      </c>
      <c r="AM170" t="s">
        <v>343</v>
      </c>
      <c r="AN170" t="s">
        <v>343</v>
      </c>
      <c r="AO170" t="s">
        <v>343</v>
      </c>
      <c r="AP170" t="s">
        <v>343</v>
      </c>
      <c r="AQ170" t="s">
        <v>343</v>
      </c>
      <c r="AR170" t="s">
        <v>343</v>
      </c>
      <c r="AS170" t="s">
        <v>343</v>
      </c>
      <c r="AT170" t="s">
        <v>305</v>
      </c>
      <c r="AU170" t="s">
        <v>305</v>
      </c>
      <c r="AV170" t="s">
        <v>305</v>
      </c>
      <c r="AW170" t="s">
        <v>305</v>
      </c>
      <c r="AX170" t="s">
        <v>305</v>
      </c>
      <c r="AY170" t="s">
        <v>305</v>
      </c>
      <c r="AZ170" t="s">
        <v>305</v>
      </c>
      <c r="BA170" t="s">
        <v>305</v>
      </c>
      <c r="BB170" t="s">
        <v>305</v>
      </c>
      <c r="BC170" t="s">
        <v>305</v>
      </c>
      <c r="BD170" t="s">
        <v>305</v>
      </c>
      <c r="BE170" t="s">
        <v>305</v>
      </c>
      <c r="BF170" t="s">
        <v>305</v>
      </c>
      <c r="BG170" t="s">
        <v>305</v>
      </c>
      <c r="BH170" t="s">
        <v>305</v>
      </c>
    </row>
    <row r="171" spans="1:60" x14ac:dyDescent="0.2">
      <c r="A171" t="s">
        <v>343</v>
      </c>
      <c r="B171"/>
      <c r="C171" s="131" t="s">
        <v>343</v>
      </c>
      <c r="D171" s="131" t="s">
        <v>343</v>
      </c>
      <c r="E171" s="131" t="s">
        <v>343</v>
      </c>
      <c r="F171" s="148" t="s">
        <v>343</v>
      </c>
      <c r="G171" s="133" t="s">
        <v>343</v>
      </c>
      <c r="H171" s="133" t="s">
        <v>343</v>
      </c>
      <c r="I171" s="133" t="s">
        <v>343</v>
      </c>
      <c r="J171" s="148" t="s">
        <v>343</v>
      </c>
      <c r="K171" s="148" t="s">
        <v>343</v>
      </c>
      <c r="L171" s="148" t="s">
        <v>343</v>
      </c>
      <c r="M171" s="148" t="s">
        <v>343</v>
      </c>
      <c r="N171" s="148" t="s">
        <v>343</v>
      </c>
      <c r="O171" s="134" t="s">
        <v>343</v>
      </c>
      <c r="P171" t="s">
        <v>343</v>
      </c>
      <c r="R171" s="131" t="s">
        <v>343</v>
      </c>
      <c r="S171" s="145" t="e">
        <f t="shared" si="79"/>
        <v>#VALUE!</v>
      </c>
      <c r="T171" s="131" t="s">
        <v>343</v>
      </c>
      <c r="U171" s="145" t="e">
        <f t="shared" si="80"/>
        <v>#VALUE!</v>
      </c>
      <c r="V171" s="131" t="s">
        <v>343</v>
      </c>
      <c r="W171" s="145" t="e">
        <f t="shared" si="81"/>
        <v>#VALUE!</v>
      </c>
      <c r="X171" s="132" t="s">
        <v>343</v>
      </c>
      <c r="Y171" s="150" t="s">
        <v>343</v>
      </c>
      <c r="Z171" s="154" t="e">
        <f t="shared" si="82"/>
        <v>#VALUE!</v>
      </c>
      <c r="AA171" s="138" t="e">
        <f t="shared" si="83"/>
        <v>#VALUE!</v>
      </c>
      <c r="AB171" s="150" t="s">
        <v>343</v>
      </c>
      <c r="AC171" s="154" t="e">
        <f t="shared" si="84"/>
        <v>#VALUE!</v>
      </c>
      <c r="AD171" s="138" t="e">
        <f t="shared" si="85"/>
        <v>#VALUE!</v>
      </c>
      <c r="AE171" s="150" t="s">
        <v>343</v>
      </c>
      <c r="AF171" s="154" t="e">
        <f t="shared" si="86"/>
        <v>#VALUE!</v>
      </c>
      <c r="AG171" s="138" t="e">
        <f t="shared" si="87"/>
        <v>#VALUE!</v>
      </c>
      <c r="AH171" s="132" t="s">
        <v>343</v>
      </c>
      <c r="AI171" s="132" t="s">
        <v>343</v>
      </c>
      <c r="AJ171" s="132" t="s">
        <v>343</v>
      </c>
      <c r="AK171" s="132" t="s">
        <v>343</v>
      </c>
      <c r="AL171" s="132" t="s">
        <v>343</v>
      </c>
      <c r="AM171" t="s">
        <v>343</v>
      </c>
      <c r="AN171" t="s">
        <v>343</v>
      </c>
      <c r="AO171" t="s">
        <v>343</v>
      </c>
      <c r="AP171" t="s">
        <v>343</v>
      </c>
      <c r="AQ171" t="s">
        <v>343</v>
      </c>
      <c r="AR171" t="s">
        <v>343</v>
      </c>
      <c r="AS171" t="s">
        <v>343</v>
      </c>
      <c r="AT171" t="s">
        <v>305</v>
      </c>
      <c r="AU171" t="s">
        <v>305</v>
      </c>
      <c r="AV171" t="s">
        <v>305</v>
      </c>
      <c r="AW171" t="s">
        <v>305</v>
      </c>
      <c r="AX171" t="s">
        <v>305</v>
      </c>
      <c r="AY171" t="s">
        <v>305</v>
      </c>
      <c r="AZ171" t="s">
        <v>305</v>
      </c>
      <c r="BA171" t="s">
        <v>305</v>
      </c>
      <c r="BB171" t="s">
        <v>305</v>
      </c>
      <c r="BC171" t="s">
        <v>305</v>
      </c>
      <c r="BD171" t="s">
        <v>305</v>
      </c>
      <c r="BE171" t="s">
        <v>305</v>
      </c>
      <c r="BF171" t="s">
        <v>305</v>
      </c>
      <c r="BG171" t="s">
        <v>305</v>
      </c>
      <c r="BH171" t="s">
        <v>305</v>
      </c>
    </row>
    <row r="172" spans="1:60" x14ac:dyDescent="0.2">
      <c r="A172" t="s">
        <v>343</v>
      </c>
      <c r="B172"/>
      <c r="C172" s="131" t="s">
        <v>343</v>
      </c>
      <c r="D172" s="131" t="s">
        <v>343</v>
      </c>
      <c r="E172" s="131" t="s">
        <v>343</v>
      </c>
      <c r="F172" s="148" t="s">
        <v>343</v>
      </c>
      <c r="G172" s="133" t="s">
        <v>343</v>
      </c>
      <c r="H172" s="133" t="s">
        <v>343</v>
      </c>
      <c r="I172" s="133" t="s">
        <v>343</v>
      </c>
      <c r="J172" s="148" t="s">
        <v>343</v>
      </c>
      <c r="K172" s="148" t="s">
        <v>343</v>
      </c>
      <c r="L172" s="148" t="s">
        <v>343</v>
      </c>
      <c r="M172" s="148" t="s">
        <v>343</v>
      </c>
      <c r="N172" s="148" t="s">
        <v>343</v>
      </c>
      <c r="O172" s="134" t="s">
        <v>343</v>
      </c>
      <c r="P172" t="s">
        <v>343</v>
      </c>
      <c r="R172" s="131" t="s">
        <v>343</v>
      </c>
      <c r="S172" s="145" t="e">
        <f t="shared" si="79"/>
        <v>#VALUE!</v>
      </c>
      <c r="T172" s="131" t="s">
        <v>343</v>
      </c>
      <c r="U172" s="145" t="e">
        <f t="shared" si="80"/>
        <v>#VALUE!</v>
      </c>
      <c r="V172" s="131" t="s">
        <v>343</v>
      </c>
      <c r="W172" s="145" t="e">
        <f t="shared" si="81"/>
        <v>#VALUE!</v>
      </c>
      <c r="X172" s="132" t="s">
        <v>343</v>
      </c>
      <c r="Y172" s="150" t="s">
        <v>343</v>
      </c>
      <c r="Z172" s="154" t="e">
        <f t="shared" si="82"/>
        <v>#VALUE!</v>
      </c>
      <c r="AA172" s="138" t="e">
        <f t="shared" si="83"/>
        <v>#VALUE!</v>
      </c>
      <c r="AB172" s="150" t="s">
        <v>343</v>
      </c>
      <c r="AC172" s="154" t="e">
        <f t="shared" si="84"/>
        <v>#VALUE!</v>
      </c>
      <c r="AD172" s="138" t="e">
        <f t="shared" si="85"/>
        <v>#VALUE!</v>
      </c>
      <c r="AE172" s="150" t="s">
        <v>343</v>
      </c>
      <c r="AF172" s="154" t="e">
        <f t="shared" si="86"/>
        <v>#VALUE!</v>
      </c>
      <c r="AG172" s="138" t="e">
        <f t="shared" si="87"/>
        <v>#VALUE!</v>
      </c>
      <c r="AH172" s="132" t="s">
        <v>343</v>
      </c>
      <c r="AI172" s="132" t="s">
        <v>343</v>
      </c>
      <c r="AJ172" s="132" t="s">
        <v>343</v>
      </c>
      <c r="AK172" s="132" t="s">
        <v>343</v>
      </c>
      <c r="AL172" s="132" t="s">
        <v>343</v>
      </c>
      <c r="AM172" t="s">
        <v>343</v>
      </c>
      <c r="AN172" t="s">
        <v>343</v>
      </c>
      <c r="AO172" t="s">
        <v>343</v>
      </c>
      <c r="AP172" t="s">
        <v>343</v>
      </c>
      <c r="AQ172" t="s">
        <v>343</v>
      </c>
      <c r="AR172" t="s">
        <v>343</v>
      </c>
      <c r="AS172" t="s">
        <v>343</v>
      </c>
      <c r="AT172" t="s">
        <v>305</v>
      </c>
      <c r="AU172" t="s">
        <v>305</v>
      </c>
      <c r="AV172" t="s">
        <v>305</v>
      </c>
      <c r="AW172" t="s">
        <v>305</v>
      </c>
      <c r="AX172" t="s">
        <v>305</v>
      </c>
      <c r="AY172" t="s">
        <v>305</v>
      </c>
      <c r="AZ172" t="s">
        <v>305</v>
      </c>
      <c r="BA172" t="s">
        <v>305</v>
      </c>
      <c r="BB172" t="s">
        <v>305</v>
      </c>
      <c r="BC172" t="s">
        <v>305</v>
      </c>
      <c r="BD172" t="s">
        <v>305</v>
      </c>
      <c r="BE172" t="s">
        <v>305</v>
      </c>
      <c r="BF172" t="s">
        <v>305</v>
      </c>
      <c r="BG172" t="s">
        <v>305</v>
      </c>
      <c r="BH172" t="s">
        <v>305</v>
      </c>
    </row>
    <row r="173" spans="1:60" x14ac:dyDescent="0.2">
      <c r="A173" t="s">
        <v>343</v>
      </c>
      <c r="B173"/>
      <c r="C173" s="131" t="s">
        <v>343</v>
      </c>
      <c r="D173" s="131" t="s">
        <v>343</v>
      </c>
      <c r="E173" s="131" t="s">
        <v>343</v>
      </c>
      <c r="F173" s="148" t="s">
        <v>343</v>
      </c>
      <c r="G173" s="133" t="s">
        <v>343</v>
      </c>
      <c r="H173" s="133" t="s">
        <v>343</v>
      </c>
      <c r="I173" s="133" t="s">
        <v>343</v>
      </c>
      <c r="J173" s="148" t="s">
        <v>343</v>
      </c>
      <c r="K173" s="148" t="s">
        <v>343</v>
      </c>
      <c r="L173" s="148" t="s">
        <v>343</v>
      </c>
      <c r="M173" s="148" t="s">
        <v>343</v>
      </c>
      <c r="N173" s="148" t="s">
        <v>343</v>
      </c>
      <c r="O173" s="134" t="s">
        <v>343</v>
      </c>
      <c r="P173" t="s">
        <v>343</v>
      </c>
      <c r="R173" s="131" t="s">
        <v>343</v>
      </c>
      <c r="S173" s="145" t="e">
        <f t="shared" si="79"/>
        <v>#VALUE!</v>
      </c>
      <c r="T173" s="131" t="s">
        <v>343</v>
      </c>
      <c r="U173" s="145" t="e">
        <f t="shared" si="80"/>
        <v>#VALUE!</v>
      </c>
      <c r="V173" s="131" t="s">
        <v>343</v>
      </c>
      <c r="W173" s="145" t="e">
        <f t="shared" si="81"/>
        <v>#VALUE!</v>
      </c>
      <c r="X173" s="132" t="s">
        <v>343</v>
      </c>
      <c r="Y173" s="150" t="s">
        <v>343</v>
      </c>
      <c r="Z173" s="154" t="e">
        <f t="shared" si="82"/>
        <v>#VALUE!</v>
      </c>
      <c r="AA173" s="138" t="e">
        <f t="shared" si="83"/>
        <v>#VALUE!</v>
      </c>
      <c r="AB173" s="150" t="s">
        <v>343</v>
      </c>
      <c r="AC173" s="154" t="e">
        <f t="shared" si="84"/>
        <v>#VALUE!</v>
      </c>
      <c r="AD173" s="138" t="e">
        <f t="shared" si="85"/>
        <v>#VALUE!</v>
      </c>
      <c r="AE173" s="150" t="s">
        <v>343</v>
      </c>
      <c r="AF173" s="154" t="e">
        <f t="shared" si="86"/>
        <v>#VALUE!</v>
      </c>
      <c r="AG173" s="138" t="e">
        <f t="shared" si="87"/>
        <v>#VALUE!</v>
      </c>
      <c r="AH173" s="132" t="s">
        <v>343</v>
      </c>
      <c r="AI173" s="132" t="s">
        <v>343</v>
      </c>
      <c r="AJ173" s="132" t="s">
        <v>343</v>
      </c>
      <c r="AK173" s="132" t="s">
        <v>343</v>
      </c>
      <c r="AL173" s="132" t="s">
        <v>343</v>
      </c>
      <c r="AM173" t="s">
        <v>343</v>
      </c>
      <c r="AN173" t="s">
        <v>343</v>
      </c>
      <c r="AO173" t="s">
        <v>343</v>
      </c>
      <c r="AP173" t="s">
        <v>343</v>
      </c>
      <c r="AQ173" t="s">
        <v>343</v>
      </c>
      <c r="AR173" t="s">
        <v>343</v>
      </c>
      <c r="AS173" t="s">
        <v>343</v>
      </c>
      <c r="AT173" t="s">
        <v>305</v>
      </c>
      <c r="AU173" t="s">
        <v>305</v>
      </c>
      <c r="AV173" t="s">
        <v>305</v>
      </c>
      <c r="AW173" t="s">
        <v>305</v>
      </c>
      <c r="AX173" t="s">
        <v>305</v>
      </c>
      <c r="AY173" t="s">
        <v>305</v>
      </c>
      <c r="AZ173" t="s">
        <v>305</v>
      </c>
      <c r="BA173" t="s">
        <v>305</v>
      </c>
      <c r="BB173" t="s">
        <v>305</v>
      </c>
      <c r="BC173" t="s">
        <v>305</v>
      </c>
      <c r="BD173" t="s">
        <v>305</v>
      </c>
      <c r="BE173" t="s">
        <v>305</v>
      </c>
      <c r="BF173" t="s">
        <v>305</v>
      </c>
      <c r="BG173" t="s">
        <v>305</v>
      </c>
      <c r="BH173" t="s">
        <v>305</v>
      </c>
    </row>
    <row r="174" spans="1:60" x14ac:dyDescent="0.2">
      <c r="A174" t="s">
        <v>343</v>
      </c>
      <c r="B174"/>
      <c r="C174" s="131" t="s">
        <v>343</v>
      </c>
      <c r="D174" s="131" t="s">
        <v>343</v>
      </c>
      <c r="E174" s="131" t="s">
        <v>343</v>
      </c>
      <c r="F174" s="148" t="s">
        <v>343</v>
      </c>
      <c r="G174" s="133" t="s">
        <v>343</v>
      </c>
      <c r="H174" s="133" t="s">
        <v>343</v>
      </c>
      <c r="I174" s="133" t="s">
        <v>343</v>
      </c>
      <c r="J174" s="148" t="s">
        <v>343</v>
      </c>
      <c r="K174" s="148" t="s">
        <v>343</v>
      </c>
      <c r="L174" s="148" t="s">
        <v>343</v>
      </c>
      <c r="M174" s="148" t="s">
        <v>343</v>
      </c>
      <c r="N174" s="148" t="s">
        <v>343</v>
      </c>
      <c r="O174" s="134" t="s">
        <v>343</v>
      </c>
      <c r="P174" t="s">
        <v>343</v>
      </c>
      <c r="R174" s="131" t="s">
        <v>343</v>
      </c>
      <c r="S174" s="145" t="e">
        <f t="shared" si="79"/>
        <v>#VALUE!</v>
      </c>
      <c r="T174" s="131" t="s">
        <v>343</v>
      </c>
      <c r="U174" s="145" t="e">
        <f t="shared" si="80"/>
        <v>#VALUE!</v>
      </c>
      <c r="V174" s="131" t="s">
        <v>343</v>
      </c>
      <c r="W174" s="145" t="e">
        <f t="shared" si="81"/>
        <v>#VALUE!</v>
      </c>
      <c r="X174" s="132" t="s">
        <v>343</v>
      </c>
      <c r="Y174" s="150" t="s">
        <v>343</v>
      </c>
      <c r="Z174" s="154" t="e">
        <f t="shared" si="82"/>
        <v>#VALUE!</v>
      </c>
      <c r="AA174" s="138" t="e">
        <f t="shared" si="83"/>
        <v>#VALUE!</v>
      </c>
      <c r="AB174" s="150" t="s">
        <v>343</v>
      </c>
      <c r="AC174" s="154" t="e">
        <f t="shared" si="84"/>
        <v>#VALUE!</v>
      </c>
      <c r="AD174" s="138" t="e">
        <f t="shared" si="85"/>
        <v>#VALUE!</v>
      </c>
      <c r="AE174" s="150" t="s">
        <v>343</v>
      </c>
      <c r="AF174" s="154" t="e">
        <f t="shared" si="86"/>
        <v>#VALUE!</v>
      </c>
      <c r="AG174" s="138" t="e">
        <f t="shared" si="87"/>
        <v>#VALUE!</v>
      </c>
      <c r="AH174" s="132" t="s">
        <v>343</v>
      </c>
      <c r="AI174" s="132" t="s">
        <v>343</v>
      </c>
      <c r="AJ174" s="132" t="s">
        <v>343</v>
      </c>
      <c r="AK174" s="132" t="s">
        <v>343</v>
      </c>
      <c r="AL174" s="132" t="s">
        <v>343</v>
      </c>
      <c r="AM174" t="s">
        <v>343</v>
      </c>
      <c r="AN174" t="s">
        <v>343</v>
      </c>
      <c r="AO174" t="s">
        <v>343</v>
      </c>
      <c r="AP174" t="s">
        <v>343</v>
      </c>
      <c r="AQ174" t="s">
        <v>343</v>
      </c>
      <c r="AR174" t="s">
        <v>343</v>
      </c>
      <c r="AS174" t="s">
        <v>343</v>
      </c>
      <c r="AT174" t="s">
        <v>305</v>
      </c>
      <c r="AU174" t="s">
        <v>305</v>
      </c>
      <c r="AV174" t="s">
        <v>305</v>
      </c>
      <c r="AW174" t="s">
        <v>305</v>
      </c>
      <c r="AX174" t="s">
        <v>305</v>
      </c>
      <c r="AY174" t="s">
        <v>305</v>
      </c>
      <c r="AZ174" t="s">
        <v>305</v>
      </c>
      <c r="BA174" t="s">
        <v>305</v>
      </c>
      <c r="BB174" t="s">
        <v>305</v>
      </c>
      <c r="BC174" t="s">
        <v>305</v>
      </c>
      <c r="BD174" t="s">
        <v>305</v>
      </c>
      <c r="BE174" t="s">
        <v>305</v>
      </c>
      <c r="BF174" t="s">
        <v>305</v>
      </c>
      <c r="BG174" t="s">
        <v>305</v>
      </c>
      <c r="BH174" t="s">
        <v>305</v>
      </c>
    </row>
    <row r="175" spans="1:60" x14ac:dyDescent="0.2">
      <c r="A175" t="s">
        <v>343</v>
      </c>
      <c r="B175"/>
      <c r="C175" s="131" t="s">
        <v>343</v>
      </c>
      <c r="D175" s="131" t="s">
        <v>343</v>
      </c>
      <c r="E175" s="131" t="s">
        <v>343</v>
      </c>
      <c r="F175" s="148" t="s">
        <v>343</v>
      </c>
      <c r="G175" s="133" t="s">
        <v>343</v>
      </c>
      <c r="H175" s="133" t="s">
        <v>343</v>
      </c>
      <c r="I175" s="133" t="s">
        <v>343</v>
      </c>
      <c r="J175" s="148" t="s">
        <v>343</v>
      </c>
      <c r="K175" s="148" t="s">
        <v>343</v>
      </c>
      <c r="L175" s="148" t="s">
        <v>343</v>
      </c>
      <c r="M175" s="148" t="s">
        <v>343</v>
      </c>
      <c r="N175" s="148" t="s">
        <v>343</v>
      </c>
      <c r="O175" s="134" t="s">
        <v>343</v>
      </c>
      <c r="P175" t="s">
        <v>343</v>
      </c>
      <c r="R175" s="131" t="s">
        <v>343</v>
      </c>
      <c r="S175" s="145" t="e">
        <f t="shared" si="79"/>
        <v>#VALUE!</v>
      </c>
      <c r="T175" s="131" t="s">
        <v>343</v>
      </c>
      <c r="U175" s="145" t="e">
        <f t="shared" si="80"/>
        <v>#VALUE!</v>
      </c>
      <c r="V175" s="131" t="s">
        <v>343</v>
      </c>
      <c r="W175" s="145" t="e">
        <f t="shared" si="81"/>
        <v>#VALUE!</v>
      </c>
      <c r="X175" s="132" t="s">
        <v>343</v>
      </c>
      <c r="Y175" s="150" t="s">
        <v>343</v>
      </c>
      <c r="Z175" s="154" t="e">
        <f t="shared" si="82"/>
        <v>#VALUE!</v>
      </c>
      <c r="AA175" s="138" t="e">
        <f t="shared" si="83"/>
        <v>#VALUE!</v>
      </c>
      <c r="AB175" s="150" t="s">
        <v>343</v>
      </c>
      <c r="AC175" s="154" t="e">
        <f t="shared" si="84"/>
        <v>#VALUE!</v>
      </c>
      <c r="AD175" s="138" t="e">
        <f t="shared" si="85"/>
        <v>#VALUE!</v>
      </c>
      <c r="AE175" s="150" t="s">
        <v>343</v>
      </c>
      <c r="AF175" s="154" t="e">
        <f t="shared" si="86"/>
        <v>#VALUE!</v>
      </c>
      <c r="AG175" s="138" t="e">
        <f t="shared" si="87"/>
        <v>#VALUE!</v>
      </c>
      <c r="AH175" s="132" t="s">
        <v>343</v>
      </c>
      <c r="AI175" s="132" t="s">
        <v>343</v>
      </c>
      <c r="AJ175" s="132" t="s">
        <v>343</v>
      </c>
      <c r="AK175" s="132" t="s">
        <v>343</v>
      </c>
      <c r="AL175" s="132" t="s">
        <v>343</v>
      </c>
      <c r="AM175" t="s">
        <v>343</v>
      </c>
      <c r="AN175" t="s">
        <v>343</v>
      </c>
      <c r="AO175" t="s">
        <v>343</v>
      </c>
      <c r="AP175" t="s">
        <v>343</v>
      </c>
      <c r="AQ175" t="s">
        <v>343</v>
      </c>
      <c r="AR175" t="s">
        <v>343</v>
      </c>
      <c r="AS175" t="s">
        <v>343</v>
      </c>
      <c r="AT175" t="s">
        <v>305</v>
      </c>
      <c r="AU175" t="s">
        <v>305</v>
      </c>
      <c r="AV175" t="s">
        <v>305</v>
      </c>
      <c r="AW175" t="s">
        <v>305</v>
      </c>
      <c r="AX175" t="s">
        <v>305</v>
      </c>
      <c r="AY175" t="s">
        <v>305</v>
      </c>
      <c r="AZ175" t="s">
        <v>305</v>
      </c>
      <c r="BA175" t="s">
        <v>305</v>
      </c>
      <c r="BB175" t="s">
        <v>305</v>
      </c>
      <c r="BC175" t="s">
        <v>305</v>
      </c>
      <c r="BD175" t="s">
        <v>305</v>
      </c>
      <c r="BE175" t="s">
        <v>305</v>
      </c>
      <c r="BF175" t="s">
        <v>305</v>
      </c>
      <c r="BG175" t="s">
        <v>305</v>
      </c>
      <c r="BH175" t="s">
        <v>305</v>
      </c>
    </row>
    <row r="176" spans="1:60" x14ac:dyDescent="0.2">
      <c r="A176" t="s">
        <v>343</v>
      </c>
      <c r="B176"/>
      <c r="C176" s="131" t="s">
        <v>343</v>
      </c>
      <c r="D176" s="131" t="s">
        <v>343</v>
      </c>
      <c r="E176" s="131" t="s">
        <v>343</v>
      </c>
      <c r="F176" s="148" t="s">
        <v>343</v>
      </c>
      <c r="G176" s="133" t="s">
        <v>343</v>
      </c>
      <c r="H176" s="133" t="s">
        <v>343</v>
      </c>
      <c r="I176" s="133" t="s">
        <v>343</v>
      </c>
      <c r="J176" s="148" t="s">
        <v>343</v>
      </c>
      <c r="K176" s="148" t="s">
        <v>343</v>
      </c>
      <c r="L176" s="148" t="s">
        <v>343</v>
      </c>
      <c r="M176" s="148" t="s">
        <v>343</v>
      </c>
      <c r="N176" s="148" t="s">
        <v>343</v>
      </c>
      <c r="O176" s="134" t="s">
        <v>343</v>
      </c>
      <c r="P176" t="s">
        <v>343</v>
      </c>
      <c r="R176" s="131" t="s">
        <v>343</v>
      </c>
      <c r="S176" s="145" t="e">
        <f t="shared" si="79"/>
        <v>#VALUE!</v>
      </c>
      <c r="T176" s="131" t="s">
        <v>343</v>
      </c>
      <c r="U176" s="145" t="e">
        <f t="shared" si="80"/>
        <v>#VALUE!</v>
      </c>
      <c r="V176" s="131" t="s">
        <v>343</v>
      </c>
      <c r="W176" s="145" t="e">
        <f t="shared" si="81"/>
        <v>#VALUE!</v>
      </c>
      <c r="X176" s="132" t="s">
        <v>343</v>
      </c>
      <c r="Y176" s="150" t="s">
        <v>343</v>
      </c>
      <c r="Z176" s="154" t="e">
        <f t="shared" si="82"/>
        <v>#VALUE!</v>
      </c>
      <c r="AA176" s="138" t="e">
        <f t="shared" si="83"/>
        <v>#VALUE!</v>
      </c>
      <c r="AB176" s="150" t="s">
        <v>343</v>
      </c>
      <c r="AC176" s="154" t="e">
        <f t="shared" si="84"/>
        <v>#VALUE!</v>
      </c>
      <c r="AD176" s="138" t="e">
        <f t="shared" si="85"/>
        <v>#VALUE!</v>
      </c>
      <c r="AE176" s="150" t="s">
        <v>343</v>
      </c>
      <c r="AF176" s="154" t="e">
        <f t="shared" si="86"/>
        <v>#VALUE!</v>
      </c>
      <c r="AG176" s="138" t="e">
        <f t="shared" si="87"/>
        <v>#VALUE!</v>
      </c>
      <c r="AH176" s="132" t="s">
        <v>343</v>
      </c>
      <c r="AI176" s="132" t="s">
        <v>343</v>
      </c>
      <c r="AJ176" s="132" t="s">
        <v>343</v>
      </c>
      <c r="AK176" s="132" t="s">
        <v>343</v>
      </c>
      <c r="AL176" s="132" t="s">
        <v>343</v>
      </c>
      <c r="AM176" t="s">
        <v>343</v>
      </c>
      <c r="AN176" t="s">
        <v>343</v>
      </c>
      <c r="AO176" t="s">
        <v>343</v>
      </c>
      <c r="AP176" t="s">
        <v>343</v>
      </c>
      <c r="AQ176" t="s">
        <v>343</v>
      </c>
      <c r="AR176" t="s">
        <v>343</v>
      </c>
      <c r="AS176" t="s">
        <v>343</v>
      </c>
      <c r="AT176" t="s">
        <v>305</v>
      </c>
      <c r="AU176" t="s">
        <v>305</v>
      </c>
      <c r="AV176" t="s">
        <v>305</v>
      </c>
      <c r="AW176" t="s">
        <v>305</v>
      </c>
      <c r="AX176" t="s">
        <v>305</v>
      </c>
      <c r="AY176" t="s">
        <v>305</v>
      </c>
      <c r="AZ176" t="s">
        <v>305</v>
      </c>
      <c r="BA176" t="s">
        <v>305</v>
      </c>
      <c r="BB176" t="s">
        <v>305</v>
      </c>
      <c r="BC176" t="s">
        <v>305</v>
      </c>
      <c r="BD176" t="s">
        <v>305</v>
      </c>
      <c r="BE176" t="s">
        <v>305</v>
      </c>
      <c r="BF176" t="s">
        <v>305</v>
      </c>
      <c r="BG176" t="s">
        <v>305</v>
      </c>
      <c r="BH176" t="s">
        <v>305</v>
      </c>
    </row>
    <row r="177" spans="1:60" x14ac:dyDescent="0.2">
      <c r="A177" t="s">
        <v>343</v>
      </c>
      <c r="B177"/>
      <c r="C177" s="131" t="s">
        <v>343</v>
      </c>
      <c r="D177" s="131" t="s">
        <v>343</v>
      </c>
      <c r="E177" s="131" t="s">
        <v>343</v>
      </c>
      <c r="F177" s="148" t="s">
        <v>343</v>
      </c>
      <c r="G177" s="133" t="s">
        <v>343</v>
      </c>
      <c r="H177" s="133" t="s">
        <v>343</v>
      </c>
      <c r="I177" s="133" t="s">
        <v>343</v>
      </c>
      <c r="J177" s="148" t="s">
        <v>343</v>
      </c>
      <c r="K177" s="148" t="s">
        <v>343</v>
      </c>
      <c r="L177" s="148" t="s">
        <v>343</v>
      </c>
      <c r="M177" s="148" t="s">
        <v>343</v>
      </c>
      <c r="N177" s="148" t="s">
        <v>343</v>
      </c>
      <c r="O177" s="134" t="s">
        <v>343</v>
      </c>
      <c r="P177" t="s">
        <v>343</v>
      </c>
      <c r="R177" s="131" t="s">
        <v>343</v>
      </c>
      <c r="S177" s="145" t="e">
        <f t="shared" si="79"/>
        <v>#VALUE!</v>
      </c>
      <c r="T177" s="131" t="s">
        <v>343</v>
      </c>
      <c r="U177" s="145" t="e">
        <f t="shared" si="80"/>
        <v>#VALUE!</v>
      </c>
      <c r="V177" s="131" t="s">
        <v>343</v>
      </c>
      <c r="W177" s="145" t="e">
        <f t="shared" si="81"/>
        <v>#VALUE!</v>
      </c>
      <c r="X177" s="132" t="s">
        <v>343</v>
      </c>
      <c r="Y177" s="150" t="s">
        <v>343</v>
      </c>
      <c r="Z177" s="154" t="e">
        <f t="shared" si="82"/>
        <v>#VALUE!</v>
      </c>
      <c r="AA177" s="138" t="e">
        <f t="shared" si="83"/>
        <v>#VALUE!</v>
      </c>
      <c r="AB177" s="150" t="s">
        <v>343</v>
      </c>
      <c r="AC177" s="154" t="e">
        <f t="shared" si="84"/>
        <v>#VALUE!</v>
      </c>
      <c r="AD177" s="138" t="e">
        <f t="shared" si="85"/>
        <v>#VALUE!</v>
      </c>
      <c r="AE177" s="150" t="s">
        <v>343</v>
      </c>
      <c r="AF177" s="154" t="e">
        <f t="shared" si="86"/>
        <v>#VALUE!</v>
      </c>
      <c r="AG177" s="138" t="e">
        <f t="shared" si="87"/>
        <v>#VALUE!</v>
      </c>
      <c r="AH177" s="132" t="s">
        <v>343</v>
      </c>
      <c r="AI177" s="132" t="s">
        <v>343</v>
      </c>
      <c r="AJ177" s="132" t="s">
        <v>343</v>
      </c>
      <c r="AK177" s="132" t="s">
        <v>343</v>
      </c>
      <c r="AL177" s="132" t="s">
        <v>343</v>
      </c>
      <c r="AM177" t="s">
        <v>343</v>
      </c>
      <c r="AN177" t="s">
        <v>343</v>
      </c>
      <c r="AO177" t="s">
        <v>343</v>
      </c>
      <c r="AP177" t="s">
        <v>343</v>
      </c>
      <c r="AQ177" t="s">
        <v>343</v>
      </c>
      <c r="AR177" t="s">
        <v>343</v>
      </c>
      <c r="AS177" t="s">
        <v>343</v>
      </c>
      <c r="AT177" t="s">
        <v>305</v>
      </c>
      <c r="AU177" t="s">
        <v>305</v>
      </c>
      <c r="AV177" t="s">
        <v>305</v>
      </c>
      <c r="AW177" t="s">
        <v>305</v>
      </c>
      <c r="AX177" t="s">
        <v>305</v>
      </c>
      <c r="AY177" t="s">
        <v>305</v>
      </c>
      <c r="AZ177" t="s">
        <v>305</v>
      </c>
      <c r="BA177" t="s">
        <v>305</v>
      </c>
      <c r="BB177" t="s">
        <v>305</v>
      </c>
      <c r="BC177" t="s">
        <v>305</v>
      </c>
      <c r="BD177" t="s">
        <v>305</v>
      </c>
      <c r="BE177" t="s">
        <v>305</v>
      </c>
      <c r="BF177" t="s">
        <v>305</v>
      </c>
      <c r="BG177" t="s">
        <v>305</v>
      </c>
      <c r="BH177" t="s">
        <v>305</v>
      </c>
    </row>
    <row r="178" spans="1:60" x14ac:dyDescent="0.2">
      <c r="A178" t="s">
        <v>343</v>
      </c>
      <c r="B178"/>
      <c r="C178" s="131" t="s">
        <v>343</v>
      </c>
      <c r="D178" s="131" t="s">
        <v>343</v>
      </c>
      <c r="E178" s="131" t="s">
        <v>343</v>
      </c>
      <c r="F178" s="148" t="s">
        <v>343</v>
      </c>
      <c r="G178" s="133" t="s">
        <v>343</v>
      </c>
      <c r="H178" s="133" t="s">
        <v>343</v>
      </c>
      <c r="I178" s="133" t="s">
        <v>343</v>
      </c>
      <c r="J178" s="148" t="s">
        <v>343</v>
      </c>
      <c r="K178" s="148" t="s">
        <v>343</v>
      </c>
      <c r="L178" s="148" t="s">
        <v>343</v>
      </c>
      <c r="M178" s="148" t="s">
        <v>343</v>
      </c>
      <c r="N178" s="148" t="s">
        <v>343</v>
      </c>
      <c r="O178" s="134" t="s">
        <v>343</v>
      </c>
      <c r="P178" t="s">
        <v>343</v>
      </c>
      <c r="R178" s="131" t="s">
        <v>343</v>
      </c>
      <c r="S178" s="145" t="e">
        <f t="shared" si="79"/>
        <v>#VALUE!</v>
      </c>
      <c r="T178" s="131" t="s">
        <v>343</v>
      </c>
      <c r="U178" s="145" t="e">
        <f t="shared" si="80"/>
        <v>#VALUE!</v>
      </c>
      <c r="V178" s="131" t="s">
        <v>343</v>
      </c>
      <c r="W178" s="145" t="e">
        <f t="shared" si="81"/>
        <v>#VALUE!</v>
      </c>
      <c r="X178" s="132" t="s">
        <v>343</v>
      </c>
      <c r="Y178" s="150" t="s">
        <v>343</v>
      </c>
      <c r="Z178" s="154" t="e">
        <f t="shared" si="82"/>
        <v>#VALUE!</v>
      </c>
      <c r="AA178" s="138" t="e">
        <f t="shared" si="83"/>
        <v>#VALUE!</v>
      </c>
      <c r="AB178" s="150" t="s">
        <v>343</v>
      </c>
      <c r="AC178" s="154" t="e">
        <f t="shared" si="84"/>
        <v>#VALUE!</v>
      </c>
      <c r="AD178" s="138" t="e">
        <f t="shared" si="85"/>
        <v>#VALUE!</v>
      </c>
      <c r="AE178" s="150" t="s">
        <v>343</v>
      </c>
      <c r="AF178" s="154" t="e">
        <f t="shared" si="86"/>
        <v>#VALUE!</v>
      </c>
      <c r="AG178" s="138" t="e">
        <f t="shared" si="87"/>
        <v>#VALUE!</v>
      </c>
      <c r="AH178" s="132" t="s">
        <v>343</v>
      </c>
      <c r="AI178" s="132" t="s">
        <v>343</v>
      </c>
      <c r="AJ178" s="132" t="s">
        <v>343</v>
      </c>
      <c r="AK178" s="132" t="s">
        <v>343</v>
      </c>
      <c r="AL178" s="132" t="s">
        <v>343</v>
      </c>
      <c r="AM178" t="s">
        <v>343</v>
      </c>
      <c r="AN178" t="s">
        <v>343</v>
      </c>
      <c r="AO178" t="s">
        <v>343</v>
      </c>
      <c r="AP178" t="s">
        <v>343</v>
      </c>
      <c r="AQ178" t="s">
        <v>343</v>
      </c>
      <c r="AR178" t="s">
        <v>343</v>
      </c>
      <c r="AS178" t="s">
        <v>343</v>
      </c>
      <c r="AT178" t="s">
        <v>305</v>
      </c>
      <c r="AU178" t="s">
        <v>305</v>
      </c>
      <c r="AV178" t="s">
        <v>305</v>
      </c>
      <c r="AW178" t="s">
        <v>305</v>
      </c>
      <c r="AX178" t="s">
        <v>305</v>
      </c>
      <c r="AY178" t="s">
        <v>305</v>
      </c>
      <c r="AZ178" t="s">
        <v>305</v>
      </c>
      <c r="BA178" t="s">
        <v>305</v>
      </c>
      <c r="BB178" t="s">
        <v>305</v>
      </c>
      <c r="BC178" t="s">
        <v>305</v>
      </c>
      <c r="BD178" t="s">
        <v>305</v>
      </c>
      <c r="BE178" t="s">
        <v>305</v>
      </c>
      <c r="BF178" t="s">
        <v>305</v>
      </c>
      <c r="BG178" t="s">
        <v>305</v>
      </c>
      <c r="BH178" t="s">
        <v>305</v>
      </c>
    </row>
    <row r="179" spans="1:60" x14ac:dyDescent="0.2">
      <c r="A179" t="s">
        <v>343</v>
      </c>
      <c r="B179"/>
      <c r="C179" s="131" t="s">
        <v>343</v>
      </c>
      <c r="D179" s="131" t="s">
        <v>343</v>
      </c>
      <c r="E179" s="131" t="s">
        <v>343</v>
      </c>
      <c r="F179" s="148" t="s">
        <v>343</v>
      </c>
      <c r="G179" s="133" t="s">
        <v>343</v>
      </c>
      <c r="H179" s="133" t="s">
        <v>343</v>
      </c>
      <c r="I179" s="133" t="s">
        <v>343</v>
      </c>
      <c r="J179" s="148" t="s">
        <v>343</v>
      </c>
      <c r="K179" s="148" t="s">
        <v>343</v>
      </c>
      <c r="L179" s="148" t="s">
        <v>343</v>
      </c>
      <c r="M179" s="148" t="s">
        <v>343</v>
      </c>
      <c r="N179" s="148" t="s">
        <v>343</v>
      </c>
      <c r="O179" s="134" t="s">
        <v>343</v>
      </c>
      <c r="P179" t="s">
        <v>343</v>
      </c>
      <c r="R179" s="131" t="s">
        <v>343</v>
      </c>
      <c r="S179" s="145" t="e">
        <f t="shared" si="79"/>
        <v>#VALUE!</v>
      </c>
      <c r="T179" s="131" t="s">
        <v>343</v>
      </c>
      <c r="U179" s="145" t="e">
        <f t="shared" si="80"/>
        <v>#VALUE!</v>
      </c>
      <c r="V179" s="131" t="s">
        <v>343</v>
      </c>
      <c r="W179" s="145" t="e">
        <f t="shared" si="81"/>
        <v>#VALUE!</v>
      </c>
      <c r="X179" s="132" t="s">
        <v>343</v>
      </c>
      <c r="Y179" s="150" t="s">
        <v>343</v>
      </c>
      <c r="Z179" s="154" t="e">
        <f t="shared" si="82"/>
        <v>#VALUE!</v>
      </c>
      <c r="AA179" s="138" t="e">
        <f t="shared" si="83"/>
        <v>#VALUE!</v>
      </c>
      <c r="AB179" s="150" t="s">
        <v>343</v>
      </c>
      <c r="AC179" s="154" t="e">
        <f t="shared" si="84"/>
        <v>#VALUE!</v>
      </c>
      <c r="AD179" s="138" t="e">
        <f t="shared" si="85"/>
        <v>#VALUE!</v>
      </c>
      <c r="AE179" s="150" t="s">
        <v>343</v>
      </c>
      <c r="AF179" s="154" t="e">
        <f t="shared" si="86"/>
        <v>#VALUE!</v>
      </c>
      <c r="AG179" s="138" t="e">
        <f t="shared" si="87"/>
        <v>#VALUE!</v>
      </c>
      <c r="AH179" s="132" t="s">
        <v>343</v>
      </c>
      <c r="AI179" s="132" t="s">
        <v>343</v>
      </c>
      <c r="AJ179" s="132" t="s">
        <v>343</v>
      </c>
      <c r="AK179" s="132" t="s">
        <v>343</v>
      </c>
      <c r="AL179" s="132" t="s">
        <v>343</v>
      </c>
      <c r="AM179" t="s">
        <v>343</v>
      </c>
      <c r="AN179" t="s">
        <v>343</v>
      </c>
      <c r="AO179" t="s">
        <v>343</v>
      </c>
      <c r="AP179" t="s">
        <v>343</v>
      </c>
      <c r="AQ179" t="s">
        <v>343</v>
      </c>
      <c r="AR179" t="s">
        <v>343</v>
      </c>
      <c r="AS179" t="s">
        <v>343</v>
      </c>
      <c r="AT179" t="s">
        <v>305</v>
      </c>
      <c r="AU179" t="s">
        <v>305</v>
      </c>
      <c r="AV179" t="s">
        <v>305</v>
      </c>
      <c r="AW179" t="s">
        <v>305</v>
      </c>
      <c r="AX179" t="s">
        <v>305</v>
      </c>
      <c r="AY179" t="s">
        <v>305</v>
      </c>
      <c r="AZ179" t="s">
        <v>305</v>
      </c>
      <c r="BA179" t="s">
        <v>305</v>
      </c>
      <c r="BB179" t="s">
        <v>305</v>
      </c>
      <c r="BC179" t="s">
        <v>305</v>
      </c>
      <c r="BD179" t="s">
        <v>305</v>
      </c>
      <c r="BE179" t="s">
        <v>305</v>
      </c>
      <c r="BF179" t="s">
        <v>305</v>
      </c>
      <c r="BG179" t="s">
        <v>305</v>
      </c>
      <c r="BH179" t="s">
        <v>305</v>
      </c>
    </row>
    <row r="180" spans="1:60" x14ac:dyDescent="0.2">
      <c r="A180" t="s">
        <v>343</v>
      </c>
      <c r="B180"/>
      <c r="C180" s="131" t="s">
        <v>343</v>
      </c>
      <c r="D180" s="131" t="s">
        <v>343</v>
      </c>
      <c r="E180" s="131" t="s">
        <v>343</v>
      </c>
      <c r="F180" s="148" t="s">
        <v>343</v>
      </c>
      <c r="G180" s="133" t="s">
        <v>343</v>
      </c>
      <c r="H180" s="133" t="s">
        <v>343</v>
      </c>
      <c r="I180" s="133" t="s">
        <v>343</v>
      </c>
      <c r="J180" s="148" t="s">
        <v>343</v>
      </c>
      <c r="K180" s="148" t="s">
        <v>343</v>
      </c>
      <c r="L180" s="148" t="s">
        <v>343</v>
      </c>
      <c r="M180" s="148" t="s">
        <v>343</v>
      </c>
      <c r="N180" s="148" t="s">
        <v>343</v>
      </c>
      <c r="O180" s="134" t="s">
        <v>343</v>
      </c>
      <c r="P180" t="s">
        <v>343</v>
      </c>
      <c r="R180" s="131" t="s">
        <v>343</v>
      </c>
      <c r="S180" s="145" t="e">
        <f t="shared" si="79"/>
        <v>#VALUE!</v>
      </c>
      <c r="T180" s="131" t="s">
        <v>343</v>
      </c>
      <c r="U180" s="145" t="e">
        <f t="shared" si="80"/>
        <v>#VALUE!</v>
      </c>
      <c r="V180" s="131" t="s">
        <v>343</v>
      </c>
      <c r="W180" s="145" t="e">
        <f t="shared" si="81"/>
        <v>#VALUE!</v>
      </c>
      <c r="X180" s="132" t="s">
        <v>343</v>
      </c>
      <c r="Y180" s="150" t="s">
        <v>343</v>
      </c>
      <c r="Z180" s="154" t="e">
        <f t="shared" si="82"/>
        <v>#VALUE!</v>
      </c>
      <c r="AA180" s="138" t="e">
        <f t="shared" si="83"/>
        <v>#VALUE!</v>
      </c>
      <c r="AB180" s="150" t="s">
        <v>343</v>
      </c>
      <c r="AC180" s="154" t="e">
        <f t="shared" si="84"/>
        <v>#VALUE!</v>
      </c>
      <c r="AD180" s="138" t="e">
        <f t="shared" si="85"/>
        <v>#VALUE!</v>
      </c>
      <c r="AE180" s="150" t="s">
        <v>343</v>
      </c>
      <c r="AF180" s="154" t="e">
        <f t="shared" si="86"/>
        <v>#VALUE!</v>
      </c>
      <c r="AG180" s="138" t="e">
        <f t="shared" si="87"/>
        <v>#VALUE!</v>
      </c>
      <c r="AH180" s="132" t="s">
        <v>343</v>
      </c>
      <c r="AI180" s="132" t="s">
        <v>343</v>
      </c>
      <c r="AJ180" s="132" t="s">
        <v>343</v>
      </c>
      <c r="AK180" s="132" t="s">
        <v>343</v>
      </c>
      <c r="AL180" s="132" t="s">
        <v>343</v>
      </c>
      <c r="AM180" t="s">
        <v>343</v>
      </c>
      <c r="AN180" t="s">
        <v>343</v>
      </c>
      <c r="AO180" t="s">
        <v>343</v>
      </c>
      <c r="AP180" t="s">
        <v>343</v>
      </c>
      <c r="AQ180" t="s">
        <v>343</v>
      </c>
      <c r="AR180" t="s">
        <v>343</v>
      </c>
      <c r="AS180" t="s">
        <v>343</v>
      </c>
      <c r="AT180" t="s">
        <v>305</v>
      </c>
      <c r="AU180" t="s">
        <v>305</v>
      </c>
      <c r="AV180" t="s">
        <v>305</v>
      </c>
      <c r="AW180" t="s">
        <v>305</v>
      </c>
      <c r="AX180" t="s">
        <v>305</v>
      </c>
      <c r="AY180" t="s">
        <v>305</v>
      </c>
      <c r="AZ180" t="s">
        <v>305</v>
      </c>
      <c r="BA180" t="s">
        <v>305</v>
      </c>
      <c r="BB180" t="s">
        <v>305</v>
      </c>
      <c r="BC180" t="s">
        <v>305</v>
      </c>
      <c r="BD180" t="s">
        <v>305</v>
      </c>
      <c r="BE180" t="s">
        <v>305</v>
      </c>
      <c r="BF180" t="s">
        <v>305</v>
      </c>
      <c r="BG180" t="s">
        <v>305</v>
      </c>
      <c r="BH180" t="s">
        <v>305</v>
      </c>
    </row>
    <row r="181" spans="1:60" x14ac:dyDescent="0.2">
      <c r="A181" t="s">
        <v>343</v>
      </c>
      <c r="B181"/>
      <c r="C181" s="131" t="s">
        <v>343</v>
      </c>
      <c r="D181" s="131" t="s">
        <v>343</v>
      </c>
      <c r="E181" s="131" t="s">
        <v>343</v>
      </c>
      <c r="F181" s="148" t="s">
        <v>343</v>
      </c>
      <c r="G181" s="133" t="s">
        <v>343</v>
      </c>
      <c r="H181" s="133" t="s">
        <v>343</v>
      </c>
      <c r="I181" s="133" t="s">
        <v>343</v>
      </c>
      <c r="J181" s="148" t="s">
        <v>343</v>
      </c>
      <c r="K181" s="148" t="s">
        <v>343</v>
      </c>
      <c r="L181" s="148" t="s">
        <v>343</v>
      </c>
      <c r="M181" s="148" t="s">
        <v>343</v>
      </c>
      <c r="N181" s="148" t="s">
        <v>343</v>
      </c>
      <c r="O181" s="134" t="s">
        <v>343</v>
      </c>
      <c r="P181" t="s">
        <v>343</v>
      </c>
      <c r="R181" s="131" t="s">
        <v>343</v>
      </c>
      <c r="S181" s="145" t="e">
        <f t="shared" si="79"/>
        <v>#VALUE!</v>
      </c>
      <c r="T181" s="131" t="s">
        <v>343</v>
      </c>
      <c r="U181" s="145" t="e">
        <f t="shared" si="80"/>
        <v>#VALUE!</v>
      </c>
      <c r="V181" s="131" t="s">
        <v>343</v>
      </c>
      <c r="W181" s="145" t="e">
        <f t="shared" si="81"/>
        <v>#VALUE!</v>
      </c>
      <c r="X181" s="132" t="s">
        <v>343</v>
      </c>
      <c r="Y181" s="150" t="s">
        <v>343</v>
      </c>
      <c r="Z181" s="154" t="e">
        <f t="shared" si="82"/>
        <v>#VALUE!</v>
      </c>
      <c r="AA181" s="138" t="e">
        <f t="shared" si="83"/>
        <v>#VALUE!</v>
      </c>
      <c r="AB181" s="150" t="s">
        <v>343</v>
      </c>
      <c r="AC181" s="154" t="e">
        <f t="shared" si="84"/>
        <v>#VALUE!</v>
      </c>
      <c r="AD181" s="138" t="e">
        <f t="shared" si="85"/>
        <v>#VALUE!</v>
      </c>
      <c r="AE181" s="150" t="s">
        <v>343</v>
      </c>
      <c r="AF181" s="154" t="e">
        <f t="shared" si="86"/>
        <v>#VALUE!</v>
      </c>
      <c r="AG181" s="138" t="e">
        <f t="shared" si="87"/>
        <v>#VALUE!</v>
      </c>
      <c r="AH181" s="132" t="s">
        <v>343</v>
      </c>
      <c r="AI181" s="132" t="s">
        <v>343</v>
      </c>
      <c r="AJ181" s="132" t="s">
        <v>343</v>
      </c>
      <c r="AK181" s="132" t="s">
        <v>343</v>
      </c>
      <c r="AL181" s="132" t="s">
        <v>343</v>
      </c>
      <c r="AM181" t="s">
        <v>343</v>
      </c>
      <c r="AN181" t="s">
        <v>343</v>
      </c>
      <c r="AO181" t="s">
        <v>343</v>
      </c>
      <c r="AP181" t="s">
        <v>343</v>
      </c>
      <c r="AQ181" t="s">
        <v>343</v>
      </c>
      <c r="AR181" t="s">
        <v>343</v>
      </c>
      <c r="AS181" t="s">
        <v>343</v>
      </c>
      <c r="AT181" t="s">
        <v>305</v>
      </c>
      <c r="AU181" t="s">
        <v>305</v>
      </c>
      <c r="AV181" t="s">
        <v>305</v>
      </c>
      <c r="AW181" t="s">
        <v>305</v>
      </c>
      <c r="AX181" t="s">
        <v>305</v>
      </c>
      <c r="AY181" t="s">
        <v>305</v>
      </c>
      <c r="AZ181" t="s">
        <v>305</v>
      </c>
      <c r="BA181" t="s">
        <v>305</v>
      </c>
      <c r="BB181" t="s">
        <v>305</v>
      </c>
      <c r="BC181" t="s">
        <v>305</v>
      </c>
      <c r="BD181" t="s">
        <v>305</v>
      </c>
      <c r="BE181" t="s">
        <v>305</v>
      </c>
      <c r="BF181" t="s">
        <v>305</v>
      </c>
      <c r="BG181" t="s">
        <v>305</v>
      </c>
      <c r="BH181" t="s">
        <v>305</v>
      </c>
    </row>
    <row r="182" spans="1:60" x14ac:dyDescent="0.2">
      <c r="A182" t="s">
        <v>343</v>
      </c>
      <c r="B182"/>
      <c r="C182" s="131" t="s">
        <v>343</v>
      </c>
      <c r="D182" s="131" t="s">
        <v>343</v>
      </c>
      <c r="E182" s="131" t="s">
        <v>343</v>
      </c>
      <c r="F182" s="148" t="s">
        <v>343</v>
      </c>
      <c r="G182" s="133" t="s">
        <v>343</v>
      </c>
      <c r="H182" s="133" t="s">
        <v>343</v>
      </c>
      <c r="I182" s="133" t="s">
        <v>343</v>
      </c>
      <c r="J182" s="148" t="s">
        <v>343</v>
      </c>
      <c r="K182" s="148" t="s">
        <v>343</v>
      </c>
      <c r="L182" s="148" t="s">
        <v>343</v>
      </c>
      <c r="M182" s="148" t="s">
        <v>343</v>
      </c>
      <c r="N182" s="148" t="s">
        <v>343</v>
      </c>
      <c r="O182" s="134" t="s">
        <v>343</v>
      </c>
      <c r="P182" t="s">
        <v>343</v>
      </c>
      <c r="R182" s="131" t="s">
        <v>343</v>
      </c>
      <c r="S182" s="145" t="e">
        <f t="shared" si="79"/>
        <v>#VALUE!</v>
      </c>
      <c r="T182" s="131" t="s">
        <v>343</v>
      </c>
      <c r="U182" s="145" t="e">
        <f t="shared" si="80"/>
        <v>#VALUE!</v>
      </c>
      <c r="V182" s="131" t="s">
        <v>343</v>
      </c>
      <c r="W182" s="145" t="e">
        <f t="shared" si="81"/>
        <v>#VALUE!</v>
      </c>
      <c r="X182" s="132" t="s">
        <v>343</v>
      </c>
      <c r="Y182" s="150" t="s">
        <v>343</v>
      </c>
      <c r="Z182" s="154" t="e">
        <f t="shared" si="82"/>
        <v>#VALUE!</v>
      </c>
      <c r="AA182" s="138" t="e">
        <f t="shared" si="83"/>
        <v>#VALUE!</v>
      </c>
      <c r="AB182" s="150" t="s">
        <v>343</v>
      </c>
      <c r="AC182" s="154" t="e">
        <f t="shared" si="84"/>
        <v>#VALUE!</v>
      </c>
      <c r="AD182" s="138" t="e">
        <f t="shared" si="85"/>
        <v>#VALUE!</v>
      </c>
      <c r="AE182" s="150" t="s">
        <v>343</v>
      </c>
      <c r="AF182" s="154" t="e">
        <f t="shared" si="86"/>
        <v>#VALUE!</v>
      </c>
      <c r="AG182" s="138" t="e">
        <f t="shared" si="87"/>
        <v>#VALUE!</v>
      </c>
      <c r="AH182" s="132" t="s">
        <v>343</v>
      </c>
      <c r="AI182" s="132" t="s">
        <v>343</v>
      </c>
      <c r="AJ182" s="132" t="s">
        <v>343</v>
      </c>
      <c r="AK182" s="132" t="s">
        <v>343</v>
      </c>
      <c r="AL182" s="132" t="s">
        <v>343</v>
      </c>
      <c r="AM182" t="s">
        <v>343</v>
      </c>
      <c r="AN182" t="s">
        <v>343</v>
      </c>
      <c r="AO182" t="s">
        <v>343</v>
      </c>
      <c r="AP182" t="s">
        <v>343</v>
      </c>
      <c r="AQ182" t="s">
        <v>343</v>
      </c>
      <c r="AR182" t="s">
        <v>343</v>
      </c>
      <c r="AS182" t="s">
        <v>343</v>
      </c>
      <c r="AT182" t="s">
        <v>305</v>
      </c>
      <c r="AU182" t="s">
        <v>305</v>
      </c>
      <c r="AV182" t="s">
        <v>305</v>
      </c>
      <c r="AW182" t="s">
        <v>305</v>
      </c>
      <c r="AX182" t="s">
        <v>305</v>
      </c>
      <c r="AY182" t="s">
        <v>305</v>
      </c>
      <c r="AZ182" t="s">
        <v>305</v>
      </c>
      <c r="BA182" t="s">
        <v>305</v>
      </c>
      <c r="BB182" t="s">
        <v>305</v>
      </c>
      <c r="BC182" t="s">
        <v>305</v>
      </c>
      <c r="BD182" t="s">
        <v>305</v>
      </c>
      <c r="BE182" t="s">
        <v>305</v>
      </c>
      <c r="BF182" t="s">
        <v>305</v>
      </c>
      <c r="BG182" t="s">
        <v>305</v>
      </c>
      <c r="BH182" t="s">
        <v>305</v>
      </c>
    </row>
    <row r="183" spans="1:60" x14ac:dyDescent="0.2">
      <c r="A183" t="s">
        <v>343</v>
      </c>
      <c r="B183"/>
      <c r="C183" s="131" t="s">
        <v>343</v>
      </c>
      <c r="D183" s="131" t="s">
        <v>343</v>
      </c>
      <c r="E183" s="131" t="s">
        <v>343</v>
      </c>
      <c r="F183" s="148" t="s">
        <v>343</v>
      </c>
      <c r="G183" s="133" t="s">
        <v>343</v>
      </c>
      <c r="H183" s="133" t="s">
        <v>343</v>
      </c>
      <c r="I183" s="133" t="s">
        <v>343</v>
      </c>
      <c r="J183" s="148" t="s">
        <v>343</v>
      </c>
      <c r="K183" s="148" t="s">
        <v>343</v>
      </c>
      <c r="L183" s="148" t="s">
        <v>343</v>
      </c>
      <c r="M183" s="148" t="s">
        <v>343</v>
      </c>
      <c r="N183" s="148" t="s">
        <v>343</v>
      </c>
      <c r="O183" s="134" t="s">
        <v>343</v>
      </c>
      <c r="P183" t="s">
        <v>343</v>
      </c>
      <c r="R183" s="131" t="s">
        <v>343</v>
      </c>
      <c r="S183" s="145" t="e">
        <f t="shared" si="79"/>
        <v>#VALUE!</v>
      </c>
      <c r="T183" s="131" t="s">
        <v>343</v>
      </c>
      <c r="U183" s="145" t="e">
        <f t="shared" si="80"/>
        <v>#VALUE!</v>
      </c>
      <c r="V183" s="131" t="s">
        <v>343</v>
      </c>
      <c r="W183" s="145" t="e">
        <f t="shared" si="81"/>
        <v>#VALUE!</v>
      </c>
      <c r="X183" s="132" t="s">
        <v>343</v>
      </c>
      <c r="Y183" s="150" t="s">
        <v>343</v>
      </c>
      <c r="Z183" s="154" t="e">
        <f t="shared" si="82"/>
        <v>#VALUE!</v>
      </c>
      <c r="AA183" s="138" t="e">
        <f t="shared" si="83"/>
        <v>#VALUE!</v>
      </c>
      <c r="AB183" s="150" t="s">
        <v>343</v>
      </c>
      <c r="AC183" s="154" t="e">
        <f t="shared" si="84"/>
        <v>#VALUE!</v>
      </c>
      <c r="AD183" s="138" t="e">
        <f t="shared" si="85"/>
        <v>#VALUE!</v>
      </c>
      <c r="AE183" s="150" t="s">
        <v>343</v>
      </c>
      <c r="AF183" s="154" t="e">
        <f t="shared" si="86"/>
        <v>#VALUE!</v>
      </c>
      <c r="AG183" s="138" t="e">
        <f t="shared" si="87"/>
        <v>#VALUE!</v>
      </c>
      <c r="AH183" s="132" t="s">
        <v>343</v>
      </c>
      <c r="AI183" s="132" t="s">
        <v>343</v>
      </c>
      <c r="AJ183" s="132" t="s">
        <v>343</v>
      </c>
      <c r="AK183" s="132" t="s">
        <v>343</v>
      </c>
      <c r="AL183" s="132" t="s">
        <v>343</v>
      </c>
      <c r="AM183" t="s">
        <v>343</v>
      </c>
      <c r="AN183" t="s">
        <v>343</v>
      </c>
      <c r="AO183" t="s">
        <v>343</v>
      </c>
      <c r="AP183" t="s">
        <v>343</v>
      </c>
      <c r="AQ183" t="s">
        <v>343</v>
      </c>
      <c r="AR183" t="s">
        <v>343</v>
      </c>
      <c r="AS183" t="s">
        <v>343</v>
      </c>
      <c r="AT183" t="s">
        <v>305</v>
      </c>
      <c r="AU183" t="s">
        <v>305</v>
      </c>
      <c r="AV183" t="s">
        <v>305</v>
      </c>
      <c r="AW183" t="s">
        <v>305</v>
      </c>
      <c r="AX183" t="s">
        <v>305</v>
      </c>
      <c r="AY183" t="s">
        <v>305</v>
      </c>
      <c r="AZ183" t="s">
        <v>305</v>
      </c>
      <c r="BA183" t="s">
        <v>305</v>
      </c>
      <c r="BB183" t="s">
        <v>305</v>
      </c>
      <c r="BC183" t="s">
        <v>305</v>
      </c>
      <c r="BD183" t="s">
        <v>305</v>
      </c>
      <c r="BE183" t="s">
        <v>305</v>
      </c>
      <c r="BF183" t="s">
        <v>305</v>
      </c>
      <c r="BG183" t="s">
        <v>305</v>
      </c>
      <c r="BH183" t="s">
        <v>305</v>
      </c>
    </row>
    <row r="184" spans="1:60" x14ac:dyDescent="0.2">
      <c r="A184" t="s">
        <v>343</v>
      </c>
      <c r="B184"/>
      <c r="C184" s="131" t="s">
        <v>343</v>
      </c>
      <c r="D184" s="131" t="s">
        <v>343</v>
      </c>
      <c r="E184" s="131" t="s">
        <v>343</v>
      </c>
      <c r="F184" s="148" t="s">
        <v>343</v>
      </c>
      <c r="G184" s="133" t="s">
        <v>343</v>
      </c>
      <c r="H184" s="133" t="s">
        <v>343</v>
      </c>
      <c r="I184" s="133" t="s">
        <v>343</v>
      </c>
      <c r="J184" s="148" t="s">
        <v>343</v>
      </c>
      <c r="K184" s="148" t="s">
        <v>343</v>
      </c>
      <c r="L184" s="148" t="s">
        <v>343</v>
      </c>
      <c r="M184" s="148" t="s">
        <v>343</v>
      </c>
      <c r="N184" s="148" t="s">
        <v>343</v>
      </c>
      <c r="O184" s="134" t="s">
        <v>343</v>
      </c>
      <c r="P184" t="s">
        <v>343</v>
      </c>
      <c r="R184" s="131" t="s">
        <v>343</v>
      </c>
      <c r="S184" s="145" t="e">
        <f t="shared" si="79"/>
        <v>#VALUE!</v>
      </c>
      <c r="T184" s="131" t="s">
        <v>343</v>
      </c>
      <c r="U184" s="145" t="e">
        <f t="shared" si="80"/>
        <v>#VALUE!</v>
      </c>
      <c r="V184" s="131" t="s">
        <v>343</v>
      </c>
      <c r="W184" s="145" t="e">
        <f t="shared" si="81"/>
        <v>#VALUE!</v>
      </c>
      <c r="X184" s="132" t="s">
        <v>343</v>
      </c>
      <c r="Y184" s="150" t="s">
        <v>343</v>
      </c>
      <c r="Z184" s="154" t="e">
        <f t="shared" si="82"/>
        <v>#VALUE!</v>
      </c>
      <c r="AA184" s="138" t="e">
        <f t="shared" si="83"/>
        <v>#VALUE!</v>
      </c>
      <c r="AB184" s="150" t="s">
        <v>343</v>
      </c>
      <c r="AC184" s="154" t="e">
        <f t="shared" si="84"/>
        <v>#VALUE!</v>
      </c>
      <c r="AD184" s="138" t="e">
        <f t="shared" si="85"/>
        <v>#VALUE!</v>
      </c>
      <c r="AE184" s="150" t="s">
        <v>343</v>
      </c>
      <c r="AF184" s="154" t="e">
        <f t="shared" si="86"/>
        <v>#VALUE!</v>
      </c>
      <c r="AG184" s="138" t="e">
        <f t="shared" si="87"/>
        <v>#VALUE!</v>
      </c>
      <c r="AH184" s="132" t="s">
        <v>343</v>
      </c>
      <c r="AI184" s="132" t="s">
        <v>343</v>
      </c>
      <c r="AJ184" s="132" t="s">
        <v>343</v>
      </c>
      <c r="AK184" s="132" t="s">
        <v>343</v>
      </c>
      <c r="AL184" s="132" t="s">
        <v>343</v>
      </c>
      <c r="AM184" t="s">
        <v>343</v>
      </c>
      <c r="AN184" t="s">
        <v>343</v>
      </c>
      <c r="AO184" t="s">
        <v>343</v>
      </c>
      <c r="AP184" t="s">
        <v>343</v>
      </c>
      <c r="AQ184" t="s">
        <v>343</v>
      </c>
      <c r="AR184" t="s">
        <v>343</v>
      </c>
      <c r="AS184" t="s">
        <v>343</v>
      </c>
      <c r="AT184" t="s">
        <v>305</v>
      </c>
      <c r="AU184" t="s">
        <v>305</v>
      </c>
      <c r="AV184" t="s">
        <v>305</v>
      </c>
      <c r="AW184" t="s">
        <v>305</v>
      </c>
      <c r="AX184" t="s">
        <v>305</v>
      </c>
      <c r="AY184" t="s">
        <v>305</v>
      </c>
      <c r="AZ184" t="s">
        <v>305</v>
      </c>
      <c r="BA184" t="s">
        <v>305</v>
      </c>
      <c r="BB184" t="s">
        <v>305</v>
      </c>
      <c r="BC184" t="s">
        <v>305</v>
      </c>
      <c r="BD184" t="s">
        <v>305</v>
      </c>
      <c r="BE184" t="s">
        <v>305</v>
      </c>
      <c r="BF184" t="s">
        <v>305</v>
      </c>
      <c r="BG184" t="s">
        <v>305</v>
      </c>
      <c r="BH184" t="s">
        <v>305</v>
      </c>
    </row>
    <row r="185" spans="1:60" x14ac:dyDescent="0.2">
      <c r="A185" t="s">
        <v>343</v>
      </c>
      <c r="B185"/>
      <c r="C185" s="131" t="s">
        <v>343</v>
      </c>
      <c r="D185" s="131" t="s">
        <v>343</v>
      </c>
      <c r="E185" s="131" t="s">
        <v>343</v>
      </c>
      <c r="F185" s="148" t="s">
        <v>343</v>
      </c>
      <c r="G185" s="133" t="s">
        <v>343</v>
      </c>
      <c r="H185" s="133" t="s">
        <v>343</v>
      </c>
      <c r="I185" s="133" t="s">
        <v>343</v>
      </c>
      <c r="J185" s="148" t="s">
        <v>343</v>
      </c>
      <c r="K185" s="148" t="s">
        <v>343</v>
      </c>
      <c r="L185" s="148" t="s">
        <v>343</v>
      </c>
      <c r="M185" s="148" t="s">
        <v>343</v>
      </c>
      <c r="N185" s="148" t="s">
        <v>343</v>
      </c>
      <c r="O185" s="134" t="s">
        <v>343</v>
      </c>
      <c r="P185" t="s">
        <v>343</v>
      </c>
      <c r="R185" s="131" t="s">
        <v>343</v>
      </c>
      <c r="S185" s="145" t="e">
        <f t="shared" si="79"/>
        <v>#VALUE!</v>
      </c>
      <c r="T185" s="131" t="s">
        <v>343</v>
      </c>
      <c r="U185" s="145" t="e">
        <f t="shared" si="80"/>
        <v>#VALUE!</v>
      </c>
      <c r="V185" s="131" t="s">
        <v>343</v>
      </c>
      <c r="W185" s="145" t="e">
        <f t="shared" si="81"/>
        <v>#VALUE!</v>
      </c>
      <c r="X185" s="132" t="s">
        <v>343</v>
      </c>
      <c r="Y185" s="150" t="s">
        <v>343</v>
      </c>
      <c r="Z185" s="154" t="e">
        <f t="shared" si="82"/>
        <v>#VALUE!</v>
      </c>
      <c r="AA185" s="138" t="e">
        <f t="shared" si="83"/>
        <v>#VALUE!</v>
      </c>
      <c r="AB185" s="150" t="s">
        <v>343</v>
      </c>
      <c r="AC185" s="154" t="e">
        <f t="shared" si="84"/>
        <v>#VALUE!</v>
      </c>
      <c r="AD185" s="138" t="e">
        <f t="shared" si="85"/>
        <v>#VALUE!</v>
      </c>
      <c r="AE185" s="150" t="s">
        <v>343</v>
      </c>
      <c r="AF185" s="154" t="e">
        <f t="shared" si="86"/>
        <v>#VALUE!</v>
      </c>
      <c r="AG185" s="138" t="e">
        <f t="shared" si="87"/>
        <v>#VALUE!</v>
      </c>
      <c r="AH185" s="132" t="s">
        <v>343</v>
      </c>
      <c r="AI185" s="132" t="s">
        <v>343</v>
      </c>
      <c r="AJ185" s="132" t="s">
        <v>343</v>
      </c>
      <c r="AK185" s="132" t="s">
        <v>343</v>
      </c>
      <c r="AL185" s="132" t="s">
        <v>343</v>
      </c>
      <c r="AM185" t="s">
        <v>343</v>
      </c>
      <c r="AN185" t="s">
        <v>343</v>
      </c>
      <c r="AO185" t="s">
        <v>343</v>
      </c>
      <c r="AP185" t="s">
        <v>343</v>
      </c>
      <c r="AQ185" t="s">
        <v>343</v>
      </c>
      <c r="AR185" t="s">
        <v>343</v>
      </c>
      <c r="AS185" t="s">
        <v>343</v>
      </c>
      <c r="AT185" t="s">
        <v>305</v>
      </c>
      <c r="AU185" t="s">
        <v>305</v>
      </c>
      <c r="AV185" t="s">
        <v>305</v>
      </c>
      <c r="AW185" t="s">
        <v>305</v>
      </c>
      <c r="AX185" t="s">
        <v>305</v>
      </c>
      <c r="AY185" t="s">
        <v>305</v>
      </c>
      <c r="AZ185" t="s">
        <v>305</v>
      </c>
      <c r="BA185" t="s">
        <v>305</v>
      </c>
      <c r="BB185" t="s">
        <v>305</v>
      </c>
      <c r="BC185" t="s">
        <v>305</v>
      </c>
      <c r="BD185" t="s">
        <v>305</v>
      </c>
      <c r="BE185" t="s">
        <v>305</v>
      </c>
      <c r="BF185" t="s">
        <v>305</v>
      </c>
      <c r="BG185" t="s">
        <v>305</v>
      </c>
      <c r="BH185" t="s">
        <v>305</v>
      </c>
    </row>
    <row r="186" spans="1:60" x14ac:dyDescent="0.2">
      <c r="A186" t="s">
        <v>343</v>
      </c>
      <c r="B186"/>
      <c r="C186" s="131" t="s">
        <v>343</v>
      </c>
      <c r="D186" s="131" t="s">
        <v>343</v>
      </c>
      <c r="E186" s="131" t="s">
        <v>343</v>
      </c>
      <c r="F186" s="148" t="s">
        <v>343</v>
      </c>
      <c r="G186" s="133" t="s">
        <v>343</v>
      </c>
      <c r="H186" s="133" t="s">
        <v>343</v>
      </c>
      <c r="I186" s="133" t="s">
        <v>343</v>
      </c>
      <c r="J186" s="148" t="s">
        <v>343</v>
      </c>
      <c r="K186" s="148" t="s">
        <v>343</v>
      </c>
      <c r="L186" s="148" t="s">
        <v>343</v>
      </c>
      <c r="M186" s="148" t="s">
        <v>343</v>
      </c>
      <c r="N186" s="148" t="s">
        <v>343</v>
      </c>
      <c r="O186" s="134" t="s">
        <v>343</v>
      </c>
      <c r="P186" t="s">
        <v>343</v>
      </c>
      <c r="R186" s="131" t="s">
        <v>343</v>
      </c>
      <c r="S186" s="145" t="e">
        <f t="shared" si="79"/>
        <v>#VALUE!</v>
      </c>
      <c r="T186" s="131" t="s">
        <v>343</v>
      </c>
      <c r="U186" s="145" t="e">
        <f t="shared" si="80"/>
        <v>#VALUE!</v>
      </c>
      <c r="V186" s="131" t="s">
        <v>343</v>
      </c>
      <c r="W186" s="145" t="e">
        <f t="shared" si="81"/>
        <v>#VALUE!</v>
      </c>
      <c r="X186" s="132" t="s">
        <v>343</v>
      </c>
      <c r="Y186" s="150" t="s">
        <v>343</v>
      </c>
      <c r="Z186" s="154" t="e">
        <f t="shared" si="82"/>
        <v>#VALUE!</v>
      </c>
      <c r="AA186" s="138" t="e">
        <f t="shared" si="83"/>
        <v>#VALUE!</v>
      </c>
      <c r="AB186" s="150" t="s">
        <v>343</v>
      </c>
      <c r="AC186" s="154" t="e">
        <f t="shared" si="84"/>
        <v>#VALUE!</v>
      </c>
      <c r="AD186" s="138" t="e">
        <f t="shared" si="85"/>
        <v>#VALUE!</v>
      </c>
      <c r="AE186" s="150" t="s">
        <v>343</v>
      </c>
      <c r="AF186" s="154" t="e">
        <f t="shared" si="86"/>
        <v>#VALUE!</v>
      </c>
      <c r="AG186" s="138" t="e">
        <f t="shared" si="87"/>
        <v>#VALUE!</v>
      </c>
      <c r="AH186" s="132" t="s">
        <v>343</v>
      </c>
      <c r="AI186" s="132" t="s">
        <v>343</v>
      </c>
      <c r="AJ186" s="132" t="s">
        <v>343</v>
      </c>
      <c r="AK186" s="132" t="s">
        <v>343</v>
      </c>
      <c r="AL186" s="132" t="s">
        <v>343</v>
      </c>
      <c r="AM186" t="s">
        <v>343</v>
      </c>
      <c r="AN186" t="s">
        <v>343</v>
      </c>
      <c r="AO186" t="s">
        <v>343</v>
      </c>
      <c r="AP186" t="s">
        <v>343</v>
      </c>
      <c r="AQ186" t="s">
        <v>343</v>
      </c>
      <c r="AR186" t="s">
        <v>343</v>
      </c>
      <c r="AS186" t="s">
        <v>343</v>
      </c>
      <c r="AT186" t="s">
        <v>305</v>
      </c>
      <c r="AU186" t="s">
        <v>305</v>
      </c>
      <c r="AV186" t="s">
        <v>305</v>
      </c>
      <c r="AW186" t="s">
        <v>305</v>
      </c>
      <c r="AX186" t="s">
        <v>305</v>
      </c>
      <c r="AY186" t="s">
        <v>305</v>
      </c>
      <c r="AZ186" t="s">
        <v>305</v>
      </c>
      <c r="BA186" t="s">
        <v>305</v>
      </c>
      <c r="BB186" t="s">
        <v>305</v>
      </c>
      <c r="BC186" t="s">
        <v>305</v>
      </c>
      <c r="BD186" t="s">
        <v>305</v>
      </c>
      <c r="BE186" t="s">
        <v>305</v>
      </c>
      <c r="BF186" t="s">
        <v>305</v>
      </c>
      <c r="BG186" t="s">
        <v>305</v>
      </c>
      <c r="BH186" t="s">
        <v>305</v>
      </c>
    </row>
    <row r="187" spans="1:60" x14ac:dyDescent="0.2">
      <c r="A187" t="s">
        <v>343</v>
      </c>
      <c r="B187"/>
      <c r="C187" s="131" t="s">
        <v>343</v>
      </c>
      <c r="D187" s="131" t="s">
        <v>343</v>
      </c>
      <c r="E187" s="131" t="s">
        <v>343</v>
      </c>
      <c r="F187" s="148" t="s">
        <v>343</v>
      </c>
      <c r="G187" s="133" t="s">
        <v>343</v>
      </c>
      <c r="H187" s="133" t="s">
        <v>343</v>
      </c>
      <c r="I187" s="133" t="s">
        <v>343</v>
      </c>
      <c r="J187" s="148" t="s">
        <v>343</v>
      </c>
      <c r="K187" s="148" t="s">
        <v>343</v>
      </c>
      <c r="L187" s="148" t="s">
        <v>343</v>
      </c>
      <c r="M187" s="148" t="s">
        <v>343</v>
      </c>
      <c r="N187" s="148" t="s">
        <v>343</v>
      </c>
      <c r="O187" s="134" t="s">
        <v>343</v>
      </c>
      <c r="P187" t="s">
        <v>343</v>
      </c>
      <c r="R187" s="131" t="s">
        <v>343</v>
      </c>
      <c r="S187" s="145" t="e">
        <f t="shared" si="79"/>
        <v>#VALUE!</v>
      </c>
      <c r="T187" s="131" t="s">
        <v>343</v>
      </c>
      <c r="U187" s="145" t="e">
        <f t="shared" si="80"/>
        <v>#VALUE!</v>
      </c>
      <c r="V187" s="131" t="s">
        <v>343</v>
      </c>
      <c r="W187" s="145" t="e">
        <f t="shared" si="81"/>
        <v>#VALUE!</v>
      </c>
      <c r="X187" s="132" t="s">
        <v>343</v>
      </c>
      <c r="Y187" s="150" t="s">
        <v>343</v>
      </c>
      <c r="Z187" s="154" t="e">
        <f t="shared" si="82"/>
        <v>#VALUE!</v>
      </c>
      <c r="AA187" s="138" t="e">
        <f t="shared" si="83"/>
        <v>#VALUE!</v>
      </c>
      <c r="AB187" s="150" t="s">
        <v>343</v>
      </c>
      <c r="AC187" s="154" t="e">
        <f t="shared" si="84"/>
        <v>#VALUE!</v>
      </c>
      <c r="AD187" s="138" t="e">
        <f t="shared" si="85"/>
        <v>#VALUE!</v>
      </c>
      <c r="AE187" s="150" t="s">
        <v>343</v>
      </c>
      <c r="AF187" s="154" t="e">
        <f t="shared" si="86"/>
        <v>#VALUE!</v>
      </c>
      <c r="AG187" s="138" t="e">
        <f t="shared" si="87"/>
        <v>#VALUE!</v>
      </c>
      <c r="AH187" s="132" t="s">
        <v>343</v>
      </c>
      <c r="AI187" s="132" t="s">
        <v>343</v>
      </c>
      <c r="AJ187" s="132" t="s">
        <v>343</v>
      </c>
      <c r="AK187" s="132" t="s">
        <v>343</v>
      </c>
      <c r="AL187" s="132" t="s">
        <v>343</v>
      </c>
      <c r="AM187" t="s">
        <v>343</v>
      </c>
      <c r="AN187" t="s">
        <v>343</v>
      </c>
      <c r="AO187" t="s">
        <v>343</v>
      </c>
      <c r="AP187" t="s">
        <v>343</v>
      </c>
      <c r="AQ187" t="s">
        <v>343</v>
      </c>
      <c r="AR187" t="s">
        <v>343</v>
      </c>
      <c r="AS187" t="s">
        <v>343</v>
      </c>
      <c r="AT187" t="s">
        <v>305</v>
      </c>
      <c r="AU187" t="s">
        <v>305</v>
      </c>
      <c r="AV187" t="s">
        <v>305</v>
      </c>
      <c r="AW187" t="s">
        <v>305</v>
      </c>
      <c r="AX187" t="s">
        <v>305</v>
      </c>
      <c r="AY187" t="s">
        <v>305</v>
      </c>
      <c r="AZ187" t="s">
        <v>305</v>
      </c>
      <c r="BA187" t="s">
        <v>305</v>
      </c>
      <c r="BB187" t="s">
        <v>305</v>
      </c>
      <c r="BC187" t="s">
        <v>305</v>
      </c>
      <c r="BD187" t="s">
        <v>305</v>
      </c>
      <c r="BE187" t="s">
        <v>305</v>
      </c>
      <c r="BF187" t="s">
        <v>305</v>
      </c>
      <c r="BG187" t="s">
        <v>305</v>
      </c>
      <c r="BH187" t="s">
        <v>305</v>
      </c>
    </row>
    <row r="188" spans="1:60" x14ac:dyDescent="0.2">
      <c r="A188" t="s">
        <v>343</v>
      </c>
      <c r="B188"/>
      <c r="C188" s="131" t="s">
        <v>343</v>
      </c>
      <c r="D188" s="131" t="s">
        <v>343</v>
      </c>
      <c r="E188" s="131" t="s">
        <v>343</v>
      </c>
      <c r="F188" s="148" t="s">
        <v>343</v>
      </c>
      <c r="G188" s="133" t="s">
        <v>343</v>
      </c>
      <c r="H188" s="133" t="s">
        <v>343</v>
      </c>
      <c r="I188" s="133" t="s">
        <v>343</v>
      </c>
      <c r="J188" s="148" t="s">
        <v>343</v>
      </c>
      <c r="K188" s="148" t="s">
        <v>343</v>
      </c>
      <c r="L188" s="148" t="s">
        <v>343</v>
      </c>
      <c r="M188" s="148" t="s">
        <v>343</v>
      </c>
      <c r="N188" s="148" t="s">
        <v>343</v>
      </c>
      <c r="O188" s="134" t="s">
        <v>343</v>
      </c>
      <c r="P188" t="s">
        <v>343</v>
      </c>
      <c r="R188" s="131" t="s">
        <v>343</v>
      </c>
      <c r="S188" s="145" t="e">
        <f t="shared" si="79"/>
        <v>#VALUE!</v>
      </c>
      <c r="T188" s="131" t="s">
        <v>343</v>
      </c>
      <c r="U188" s="145" t="e">
        <f t="shared" si="80"/>
        <v>#VALUE!</v>
      </c>
      <c r="V188" s="131" t="s">
        <v>343</v>
      </c>
      <c r="W188" s="145" t="e">
        <f t="shared" si="81"/>
        <v>#VALUE!</v>
      </c>
      <c r="X188" s="132" t="s">
        <v>343</v>
      </c>
      <c r="Y188" s="150" t="s">
        <v>343</v>
      </c>
      <c r="Z188" s="154" t="e">
        <f t="shared" si="82"/>
        <v>#VALUE!</v>
      </c>
      <c r="AA188" s="138" t="e">
        <f t="shared" si="83"/>
        <v>#VALUE!</v>
      </c>
      <c r="AB188" s="150" t="s">
        <v>343</v>
      </c>
      <c r="AC188" s="154" t="e">
        <f t="shared" si="84"/>
        <v>#VALUE!</v>
      </c>
      <c r="AD188" s="138" t="e">
        <f t="shared" si="85"/>
        <v>#VALUE!</v>
      </c>
      <c r="AE188" s="150" t="s">
        <v>343</v>
      </c>
      <c r="AF188" s="154" t="e">
        <f t="shared" si="86"/>
        <v>#VALUE!</v>
      </c>
      <c r="AG188" s="138" t="e">
        <f t="shared" si="87"/>
        <v>#VALUE!</v>
      </c>
      <c r="AH188" s="132" t="s">
        <v>343</v>
      </c>
      <c r="AI188" s="132" t="s">
        <v>343</v>
      </c>
      <c r="AJ188" s="132" t="s">
        <v>343</v>
      </c>
      <c r="AK188" s="132" t="s">
        <v>343</v>
      </c>
      <c r="AL188" s="132" t="s">
        <v>343</v>
      </c>
      <c r="AM188" t="s">
        <v>343</v>
      </c>
      <c r="AN188" t="s">
        <v>343</v>
      </c>
      <c r="AO188" t="s">
        <v>343</v>
      </c>
      <c r="AP188" t="s">
        <v>343</v>
      </c>
      <c r="AQ188" t="s">
        <v>343</v>
      </c>
      <c r="AR188" t="s">
        <v>343</v>
      </c>
      <c r="AS188" t="s">
        <v>343</v>
      </c>
      <c r="AT188" t="s">
        <v>305</v>
      </c>
      <c r="AU188" t="s">
        <v>305</v>
      </c>
      <c r="AV188" t="s">
        <v>305</v>
      </c>
      <c r="AW188" t="s">
        <v>305</v>
      </c>
      <c r="AX188" t="s">
        <v>305</v>
      </c>
      <c r="AY188" t="s">
        <v>305</v>
      </c>
      <c r="AZ188" t="s">
        <v>305</v>
      </c>
      <c r="BA188" t="s">
        <v>305</v>
      </c>
      <c r="BB188" t="s">
        <v>305</v>
      </c>
      <c r="BC188" t="s">
        <v>305</v>
      </c>
      <c r="BD188" t="s">
        <v>305</v>
      </c>
      <c r="BE188" t="s">
        <v>305</v>
      </c>
      <c r="BF188" t="s">
        <v>305</v>
      </c>
      <c r="BG188" t="s">
        <v>305</v>
      </c>
      <c r="BH188" t="s">
        <v>305</v>
      </c>
    </row>
    <row r="189" spans="1:60" x14ac:dyDescent="0.2">
      <c r="A189" t="s">
        <v>343</v>
      </c>
      <c r="B189"/>
      <c r="C189" s="131" t="s">
        <v>343</v>
      </c>
      <c r="D189" s="131" t="s">
        <v>343</v>
      </c>
      <c r="E189" s="131" t="s">
        <v>343</v>
      </c>
      <c r="F189" s="148" t="s">
        <v>343</v>
      </c>
      <c r="G189" s="133" t="s">
        <v>343</v>
      </c>
      <c r="H189" s="133" t="s">
        <v>343</v>
      </c>
      <c r="I189" s="133" t="s">
        <v>343</v>
      </c>
      <c r="J189" s="148" t="s">
        <v>343</v>
      </c>
      <c r="K189" s="148" t="s">
        <v>343</v>
      </c>
      <c r="L189" s="148" t="s">
        <v>343</v>
      </c>
      <c r="M189" s="148" t="s">
        <v>343</v>
      </c>
      <c r="N189" s="148" t="s">
        <v>343</v>
      </c>
      <c r="O189" s="134" t="s">
        <v>343</v>
      </c>
      <c r="P189" t="s">
        <v>343</v>
      </c>
      <c r="R189" s="131" t="s">
        <v>343</v>
      </c>
      <c r="S189" s="145" t="e">
        <f t="shared" si="79"/>
        <v>#VALUE!</v>
      </c>
      <c r="T189" s="131" t="s">
        <v>343</v>
      </c>
      <c r="U189" s="145" t="e">
        <f t="shared" si="80"/>
        <v>#VALUE!</v>
      </c>
      <c r="V189" s="131" t="s">
        <v>343</v>
      </c>
      <c r="W189" s="145" t="e">
        <f t="shared" si="81"/>
        <v>#VALUE!</v>
      </c>
      <c r="X189" s="132" t="s">
        <v>343</v>
      </c>
      <c r="Y189" s="150" t="s">
        <v>343</v>
      </c>
      <c r="Z189" s="154" t="e">
        <f t="shared" si="82"/>
        <v>#VALUE!</v>
      </c>
      <c r="AA189" s="138" t="e">
        <f t="shared" si="83"/>
        <v>#VALUE!</v>
      </c>
      <c r="AB189" s="150" t="s">
        <v>343</v>
      </c>
      <c r="AC189" s="154" t="e">
        <f t="shared" si="84"/>
        <v>#VALUE!</v>
      </c>
      <c r="AD189" s="138" t="e">
        <f t="shared" si="85"/>
        <v>#VALUE!</v>
      </c>
      <c r="AE189" s="150" t="s">
        <v>343</v>
      </c>
      <c r="AF189" s="154" t="e">
        <f t="shared" si="86"/>
        <v>#VALUE!</v>
      </c>
      <c r="AG189" s="138" t="e">
        <f t="shared" si="87"/>
        <v>#VALUE!</v>
      </c>
      <c r="AH189" s="132" t="s">
        <v>343</v>
      </c>
      <c r="AI189" s="132" t="s">
        <v>343</v>
      </c>
      <c r="AJ189" s="132" t="s">
        <v>343</v>
      </c>
      <c r="AK189" s="132" t="s">
        <v>343</v>
      </c>
      <c r="AL189" s="132" t="s">
        <v>343</v>
      </c>
      <c r="AM189" t="s">
        <v>343</v>
      </c>
      <c r="AN189" t="s">
        <v>343</v>
      </c>
      <c r="AO189" t="s">
        <v>343</v>
      </c>
      <c r="AP189" t="s">
        <v>343</v>
      </c>
      <c r="AQ189" t="s">
        <v>343</v>
      </c>
      <c r="AR189" t="s">
        <v>343</v>
      </c>
      <c r="AS189" t="s">
        <v>343</v>
      </c>
      <c r="AT189" t="s">
        <v>305</v>
      </c>
      <c r="AU189" t="s">
        <v>305</v>
      </c>
      <c r="AV189" t="s">
        <v>305</v>
      </c>
      <c r="AW189" t="s">
        <v>305</v>
      </c>
      <c r="AX189" t="s">
        <v>305</v>
      </c>
      <c r="AY189" t="s">
        <v>305</v>
      </c>
      <c r="AZ189" t="s">
        <v>305</v>
      </c>
      <c r="BA189" t="s">
        <v>305</v>
      </c>
      <c r="BB189" t="s">
        <v>305</v>
      </c>
      <c r="BC189" t="s">
        <v>305</v>
      </c>
      <c r="BD189" t="s">
        <v>305</v>
      </c>
      <c r="BE189" t="s">
        <v>305</v>
      </c>
      <c r="BF189" t="s">
        <v>305</v>
      </c>
      <c r="BG189" t="s">
        <v>305</v>
      </c>
      <c r="BH189" t="s">
        <v>305</v>
      </c>
    </row>
    <row r="190" spans="1:60" x14ac:dyDescent="0.2">
      <c r="A190" t="s">
        <v>343</v>
      </c>
      <c r="B190"/>
      <c r="C190" s="131" t="s">
        <v>343</v>
      </c>
      <c r="D190" s="131" t="s">
        <v>343</v>
      </c>
      <c r="E190" s="131" t="s">
        <v>343</v>
      </c>
      <c r="F190" s="148" t="s">
        <v>343</v>
      </c>
      <c r="G190" s="133" t="s">
        <v>343</v>
      </c>
      <c r="H190" s="133" t="s">
        <v>343</v>
      </c>
      <c r="I190" s="133" t="s">
        <v>343</v>
      </c>
      <c r="J190" s="148" t="s">
        <v>343</v>
      </c>
      <c r="K190" s="148" t="s">
        <v>343</v>
      </c>
      <c r="L190" s="148" t="s">
        <v>343</v>
      </c>
      <c r="M190" s="148" t="s">
        <v>343</v>
      </c>
      <c r="N190" s="148" t="s">
        <v>343</v>
      </c>
      <c r="O190" s="134" t="s">
        <v>343</v>
      </c>
      <c r="P190" t="s">
        <v>343</v>
      </c>
      <c r="R190" s="131" t="s">
        <v>343</v>
      </c>
      <c r="S190" s="145" t="e">
        <f t="shared" si="79"/>
        <v>#VALUE!</v>
      </c>
      <c r="T190" s="131" t="s">
        <v>343</v>
      </c>
      <c r="U190" s="145" t="e">
        <f t="shared" si="80"/>
        <v>#VALUE!</v>
      </c>
      <c r="V190" s="131" t="s">
        <v>343</v>
      </c>
      <c r="W190" s="145" t="e">
        <f t="shared" si="81"/>
        <v>#VALUE!</v>
      </c>
      <c r="X190" s="132" t="s">
        <v>343</v>
      </c>
      <c r="Y190" s="150" t="s">
        <v>343</v>
      </c>
      <c r="Z190" s="154" t="e">
        <f t="shared" si="82"/>
        <v>#VALUE!</v>
      </c>
      <c r="AA190" s="138" t="e">
        <f t="shared" si="83"/>
        <v>#VALUE!</v>
      </c>
      <c r="AB190" s="150" t="s">
        <v>343</v>
      </c>
      <c r="AC190" s="154" t="e">
        <f t="shared" si="84"/>
        <v>#VALUE!</v>
      </c>
      <c r="AD190" s="138" t="e">
        <f t="shared" si="85"/>
        <v>#VALUE!</v>
      </c>
      <c r="AE190" s="150" t="s">
        <v>343</v>
      </c>
      <c r="AF190" s="154" t="e">
        <f t="shared" si="86"/>
        <v>#VALUE!</v>
      </c>
      <c r="AG190" s="138" t="e">
        <f t="shared" si="87"/>
        <v>#VALUE!</v>
      </c>
      <c r="AH190" s="132" t="s">
        <v>343</v>
      </c>
      <c r="AI190" s="132" t="s">
        <v>343</v>
      </c>
      <c r="AJ190" s="132" t="s">
        <v>343</v>
      </c>
      <c r="AK190" s="132" t="s">
        <v>343</v>
      </c>
      <c r="AL190" s="132" t="s">
        <v>343</v>
      </c>
      <c r="AM190" t="s">
        <v>343</v>
      </c>
      <c r="AN190" t="s">
        <v>343</v>
      </c>
      <c r="AO190" t="s">
        <v>343</v>
      </c>
      <c r="AP190" t="s">
        <v>343</v>
      </c>
      <c r="AQ190" t="s">
        <v>343</v>
      </c>
      <c r="AR190" t="s">
        <v>343</v>
      </c>
      <c r="AS190" t="s">
        <v>343</v>
      </c>
      <c r="AT190" t="s">
        <v>305</v>
      </c>
      <c r="AU190" t="s">
        <v>305</v>
      </c>
      <c r="AV190" t="s">
        <v>305</v>
      </c>
      <c r="AW190" t="s">
        <v>305</v>
      </c>
      <c r="AX190" t="s">
        <v>305</v>
      </c>
      <c r="AY190" t="s">
        <v>305</v>
      </c>
      <c r="AZ190" t="s">
        <v>305</v>
      </c>
      <c r="BA190" t="s">
        <v>305</v>
      </c>
      <c r="BB190" t="s">
        <v>305</v>
      </c>
      <c r="BC190" t="s">
        <v>305</v>
      </c>
      <c r="BD190" t="s">
        <v>305</v>
      </c>
      <c r="BE190" t="s">
        <v>305</v>
      </c>
      <c r="BF190" t="s">
        <v>305</v>
      </c>
      <c r="BG190" t="s">
        <v>305</v>
      </c>
      <c r="BH190" t="s">
        <v>305</v>
      </c>
    </row>
    <row r="191" spans="1:60" x14ac:dyDescent="0.2">
      <c r="A191" t="s">
        <v>343</v>
      </c>
      <c r="B191"/>
      <c r="C191" s="131" t="s">
        <v>343</v>
      </c>
      <c r="D191" s="131" t="s">
        <v>343</v>
      </c>
      <c r="E191" s="131" t="s">
        <v>343</v>
      </c>
      <c r="F191" s="148" t="s">
        <v>343</v>
      </c>
      <c r="G191" s="133" t="s">
        <v>343</v>
      </c>
      <c r="H191" s="133" t="s">
        <v>343</v>
      </c>
      <c r="I191" s="133" t="s">
        <v>343</v>
      </c>
      <c r="J191" s="148" t="s">
        <v>343</v>
      </c>
      <c r="K191" s="148" t="s">
        <v>343</v>
      </c>
      <c r="L191" s="148" t="s">
        <v>343</v>
      </c>
      <c r="M191" s="148" t="s">
        <v>343</v>
      </c>
      <c r="N191" s="148" t="s">
        <v>343</v>
      </c>
      <c r="O191" s="134" t="s">
        <v>343</v>
      </c>
      <c r="P191" t="s">
        <v>343</v>
      </c>
      <c r="R191" s="131" t="s">
        <v>343</v>
      </c>
      <c r="S191" s="145" t="e">
        <f t="shared" si="79"/>
        <v>#VALUE!</v>
      </c>
      <c r="T191" s="131" t="s">
        <v>343</v>
      </c>
      <c r="U191" s="145" t="e">
        <f t="shared" si="80"/>
        <v>#VALUE!</v>
      </c>
      <c r="V191" s="131" t="s">
        <v>343</v>
      </c>
      <c r="W191" s="145" t="e">
        <f t="shared" si="81"/>
        <v>#VALUE!</v>
      </c>
      <c r="X191" s="132" t="s">
        <v>343</v>
      </c>
      <c r="Y191" s="150" t="s">
        <v>343</v>
      </c>
      <c r="Z191" s="154" t="e">
        <f t="shared" si="82"/>
        <v>#VALUE!</v>
      </c>
      <c r="AA191" s="138" t="e">
        <f t="shared" si="83"/>
        <v>#VALUE!</v>
      </c>
      <c r="AB191" s="150" t="s">
        <v>343</v>
      </c>
      <c r="AC191" s="154" t="e">
        <f t="shared" si="84"/>
        <v>#VALUE!</v>
      </c>
      <c r="AD191" s="138" t="e">
        <f t="shared" si="85"/>
        <v>#VALUE!</v>
      </c>
      <c r="AE191" s="150" t="s">
        <v>343</v>
      </c>
      <c r="AF191" s="154" t="e">
        <f t="shared" si="86"/>
        <v>#VALUE!</v>
      </c>
      <c r="AG191" s="138" t="e">
        <f t="shared" si="87"/>
        <v>#VALUE!</v>
      </c>
      <c r="AH191" s="132" t="s">
        <v>343</v>
      </c>
      <c r="AI191" s="132" t="s">
        <v>343</v>
      </c>
      <c r="AJ191" s="132" t="s">
        <v>343</v>
      </c>
      <c r="AK191" s="132" t="s">
        <v>343</v>
      </c>
      <c r="AL191" s="132" t="s">
        <v>343</v>
      </c>
      <c r="AM191" t="s">
        <v>343</v>
      </c>
      <c r="AN191" t="s">
        <v>343</v>
      </c>
      <c r="AO191" t="s">
        <v>343</v>
      </c>
      <c r="AP191" t="s">
        <v>343</v>
      </c>
      <c r="AQ191" t="s">
        <v>343</v>
      </c>
      <c r="AR191" t="s">
        <v>343</v>
      </c>
      <c r="AS191" t="s">
        <v>343</v>
      </c>
      <c r="AT191" t="s">
        <v>305</v>
      </c>
      <c r="AU191" t="s">
        <v>305</v>
      </c>
      <c r="AV191" t="s">
        <v>305</v>
      </c>
      <c r="AW191" t="s">
        <v>305</v>
      </c>
      <c r="AX191" t="s">
        <v>305</v>
      </c>
      <c r="AY191" t="s">
        <v>305</v>
      </c>
      <c r="AZ191" t="s">
        <v>305</v>
      </c>
      <c r="BA191" t="s">
        <v>305</v>
      </c>
      <c r="BB191" t="s">
        <v>305</v>
      </c>
      <c r="BC191" t="s">
        <v>305</v>
      </c>
      <c r="BD191" t="s">
        <v>305</v>
      </c>
      <c r="BE191" t="s">
        <v>305</v>
      </c>
      <c r="BF191" t="s">
        <v>305</v>
      </c>
      <c r="BG191" t="s">
        <v>305</v>
      </c>
      <c r="BH191" t="s">
        <v>305</v>
      </c>
    </row>
    <row r="192" spans="1:60" x14ac:dyDescent="0.2">
      <c r="A192" t="s">
        <v>343</v>
      </c>
      <c r="B192"/>
      <c r="C192" s="131" t="s">
        <v>343</v>
      </c>
      <c r="D192" s="131" t="s">
        <v>343</v>
      </c>
      <c r="E192" s="131" t="s">
        <v>343</v>
      </c>
      <c r="F192" s="148" t="s">
        <v>343</v>
      </c>
      <c r="G192" s="133" t="s">
        <v>343</v>
      </c>
      <c r="H192" s="133" t="s">
        <v>343</v>
      </c>
      <c r="I192" s="133" t="s">
        <v>343</v>
      </c>
      <c r="J192" s="148" t="s">
        <v>343</v>
      </c>
      <c r="K192" s="148" t="s">
        <v>343</v>
      </c>
      <c r="L192" s="148" t="s">
        <v>343</v>
      </c>
      <c r="M192" s="148" t="s">
        <v>343</v>
      </c>
      <c r="N192" s="148" t="s">
        <v>343</v>
      </c>
      <c r="O192" s="134" t="s">
        <v>343</v>
      </c>
      <c r="P192" t="s">
        <v>343</v>
      </c>
      <c r="R192" s="131" t="s">
        <v>343</v>
      </c>
      <c r="S192" s="145" t="e">
        <f t="shared" si="79"/>
        <v>#VALUE!</v>
      </c>
      <c r="T192" s="131" t="s">
        <v>343</v>
      </c>
      <c r="U192" s="145" t="e">
        <f t="shared" si="80"/>
        <v>#VALUE!</v>
      </c>
      <c r="V192" s="131" t="s">
        <v>343</v>
      </c>
      <c r="W192" s="145" t="e">
        <f t="shared" si="81"/>
        <v>#VALUE!</v>
      </c>
      <c r="X192" s="132" t="s">
        <v>343</v>
      </c>
      <c r="Y192" s="150" t="s">
        <v>343</v>
      </c>
      <c r="Z192" s="154" t="e">
        <f t="shared" si="82"/>
        <v>#VALUE!</v>
      </c>
      <c r="AA192" s="138" t="e">
        <f t="shared" si="83"/>
        <v>#VALUE!</v>
      </c>
      <c r="AB192" s="150" t="s">
        <v>343</v>
      </c>
      <c r="AC192" s="154" t="e">
        <f t="shared" si="84"/>
        <v>#VALUE!</v>
      </c>
      <c r="AD192" s="138" t="e">
        <f t="shared" si="85"/>
        <v>#VALUE!</v>
      </c>
      <c r="AE192" s="150" t="s">
        <v>343</v>
      </c>
      <c r="AF192" s="154" t="e">
        <f t="shared" si="86"/>
        <v>#VALUE!</v>
      </c>
      <c r="AG192" s="138" t="e">
        <f t="shared" si="87"/>
        <v>#VALUE!</v>
      </c>
      <c r="AH192" s="132" t="s">
        <v>343</v>
      </c>
      <c r="AI192" s="132" t="s">
        <v>343</v>
      </c>
      <c r="AJ192" s="132" t="s">
        <v>343</v>
      </c>
      <c r="AK192" s="132" t="s">
        <v>343</v>
      </c>
      <c r="AL192" s="132" t="s">
        <v>343</v>
      </c>
      <c r="AM192" t="s">
        <v>343</v>
      </c>
      <c r="AN192" t="s">
        <v>343</v>
      </c>
      <c r="AO192" t="s">
        <v>343</v>
      </c>
      <c r="AP192" t="s">
        <v>343</v>
      </c>
      <c r="AQ192" t="s">
        <v>343</v>
      </c>
      <c r="AR192" t="s">
        <v>343</v>
      </c>
      <c r="AS192" t="s">
        <v>343</v>
      </c>
      <c r="AT192" t="s">
        <v>305</v>
      </c>
      <c r="AU192" t="s">
        <v>305</v>
      </c>
      <c r="AV192" t="s">
        <v>305</v>
      </c>
      <c r="AW192" t="s">
        <v>305</v>
      </c>
      <c r="AX192" t="s">
        <v>305</v>
      </c>
      <c r="AY192" t="s">
        <v>305</v>
      </c>
      <c r="AZ192" t="s">
        <v>305</v>
      </c>
      <c r="BA192" t="s">
        <v>305</v>
      </c>
      <c r="BB192" t="s">
        <v>305</v>
      </c>
      <c r="BC192" t="s">
        <v>305</v>
      </c>
      <c r="BD192" t="s">
        <v>305</v>
      </c>
      <c r="BE192" t="s">
        <v>305</v>
      </c>
      <c r="BF192" t="s">
        <v>305</v>
      </c>
      <c r="BG192" t="s">
        <v>305</v>
      </c>
      <c r="BH192" t="s">
        <v>305</v>
      </c>
    </row>
    <row r="193" spans="1:60" x14ac:dyDescent="0.2">
      <c r="A193" t="s">
        <v>343</v>
      </c>
      <c r="B193"/>
      <c r="C193" s="131" t="s">
        <v>343</v>
      </c>
      <c r="D193" s="131" t="s">
        <v>343</v>
      </c>
      <c r="E193" s="131" t="s">
        <v>343</v>
      </c>
      <c r="F193" s="148" t="s">
        <v>343</v>
      </c>
      <c r="G193" s="133" t="s">
        <v>343</v>
      </c>
      <c r="H193" s="133" t="s">
        <v>343</v>
      </c>
      <c r="I193" s="133" t="s">
        <v>343</v>
      </c>
      <c r="J193" s="148" t="s">
        <v>343</v>
      </c>
      <c r="K193" s="148" t="s">
        <v>343</v>
      </c>
      <c r="L193" s="148" t="s">
        <v>343</v>
      </c>
      <c r="M193" s="148" t="s">
        <v>343</v>
      </c>
      <c r="N193" s="148" t="s">
        <v>343</v>
      </c>
      <c r="O193" s="134" t="s">
        <v>343</v>
      </c>
      <c r="P193" t="s">
        <v>343</v>
      </c>
      <c r="R193" s="131" t="s">
        <v>343</v>
      </c>
      <c r="S193" s="145" t="e">
        <f t="shared" si="79"/>
        <v>#VALUE!</v>
      </c>
      <c r="T193" s="131" t="s">
        <v>343</v>
      </c>
      <c r="U193" s="145" t="e">
        <f t="shared" si="80"/>
        <v>#VALUE!</v>
      </c>
      <c r="V193" s="131" t="s">
        <v>343</v>
      </c>
      <c r="W193" s="145" t="e">
        <f t="shared" si="81"/>
        <v>#VALUE!</v>
      </c>
      <c r="X193" s="132" t="s">
        <v>343</v>
      </c>
      <c r="Y193" s="150" t="s">
        <v>343</v>
      </c>
      <c r="Z193" s="154" t="e">
        <f t="shared" si="82"/>
        <v>#VALUE!</v>
      </c>
      <c r="AA193" s="138" t="e">
        <f t="shared" si="83"/>
        <v>#VALUE!</v>
      </c>
      <c r="AB193" s="150" t="s">
        <v>343</v>
      </c>
      <c r="AC193" s="154" t="e">
        <f t="shared" si="84"/>
        <v>#VALUE!</v>
      </c>
      <c r="AD193" s="138" t="e">
        <f t="shared" si="85"/>
        <v>#VALUE!</v>
      </c>
      <c r="AE193" s="150" t="s">
        <v>343</v>
      </c>
      <c r="AF193" s="154" t="e">
        <f t="shared" si="86"/>
        <v>#VALUE!</v>
      </c>
      <c r="AG193" s="138" t="e">
        <f t="shared" si="87"/>
        <v>#VALUE!</v>
      </c>
      <c r="AH193" s="132" t="s">
        <v>343</v>
      </c>
      <c r="AI193" s="132" t="s">
        <v>343</v>
      </c>
      <c r="AJ193" s="132" t="s">
        <v>343</v>
      </c>
      <c r="AK193" s="132" t="s">
        <v>343</v>
      </c>
      <c r="AL193" s="132" t="s">
        <v>343</v>
      </c>
      <c r="AM193" t="s">
        <v>343</v>
      </c>
      <c r="AN193" t="s">
        <v>343</v>
      </c>
      <c r="AO193" t="s">
        <v>343</v>
      </c>
      <c r="AP193" t="s">
        <v>343</v>
      </c>
      <c r="AQ193" t="s">
        <v>343</v>
      </c>
      <c r="AR193" t="s">
        <v>343</v>
      </c>
      <c r="AS193" t="s">
        <v>343</v>
      </c>
      <c r="AT193" t="s">
        <v>305</v>
      </c>
      <c r="AU193" t="s">
        <v>305</v>
      </c>
      <c r="AV193" t="s">
        <v>305</v>
      </c>
      <c r="AW193" t="s">
        <v>305</v>
      </c>
      <c r="AX193" t="s">
        <v>305</v>
      </c>
      <c r="AY193" t="s">
        <v>305</v>
      </c>
      <c r="AZ193" t="s">
        <v>305</v>
      </c>
      <c r="BA193" t="s">
        <v>305</v>
      </c>
      <c r="BB193" t="s">
        <v>305</v>
      </c>
      <c r="BC193" t="s">
        <v>305</v>
      </c>
      <c r="BD193" t="s">
        <v>305</v>
      </c>
      <c r="BE193" t="s">
        <v>305</v>
      </c>
      <c r="BF193" t="s">
        <v>305</v>
      </c>
      <c r="BG193" t="s">
        <v>305</v>
      </c>
      <c r="BH193" t="s">
        <v>305</v>
      </c>
    </row>
    <row r="194" spans="1:60" x14ac:dyDescent="0.2">
      <c r="A194" t="s">
        <v>343</v>
      </c>
      <c r="B194"/>
      <c r="C194" s="131" t="s">
        <v>343</v>
      </c>
      <c r="D194" s="131" t="s">
        <v>343</v>
      </c>
      <c r="E194" s="131" t="s">
        <v>343</v>
      </c>
      <c r="F194" s="148" t="s">
        <v>343</v>
      </c>
      <c r="G194" s="133" t="s">
        <v>343</v>
      </c>
      <c r="H194" s="133" t="s">
        <v>343</v>
      </c>
      <c r="I194" s="133" t="s">
        <v>343</v>
      </c>
      <c r="J194" s="148" t="s">
        <v>343</v>
      </c>
      <c r="K194" s="148" t="s">
        <v>343</v>
      </c>
      <c r="L194" s="148" t="s">
        <v>343</v>
      </c>
      <c r="M194" s="148" t="s">
        <v>343</v>
      </c>
      <c r="N194" s="148" t="s">
        <v>343</v>
      </c>
      <c r="O194" s="134" t="s">
        <v>343</v>
      </c>
      <c r="P194" t="s">
        <v>343</v>
      </c>
      <c r="R194" s="131" t="s">
        <v>343</v>
      </c>
      <c r="S194" s="145" t="e">
        <f t="shared" si="79"/>
        <v>#VALUE!</v>
      </c>
      <c r="T194" s="131" t="s">
        <v>343</v>
      </c>
      <c r="U194" s="145" t="e">
        <f t="shared" si="80"/>
        <v>#VALUE!</v>
      </c>
      <c r="V194" s="131" t="s">
        <v>343</v>
      </c>
      <c r="W194" s="145" t="e">
        <f t="shared" si="81"/>
        <v>#VALUE!</v>
      </c>
      <c r="X194" s="132" t="s">
        <v>343</v>
      </c>
      <c r="Y194" s="150" t="s">
        <v>343</v>
      </c>
      <c r="Z194" s="154" t="e">
        <f t="shared" si="82"/>
        <v>#VALUE!</v>
      </c>
      <c r="AA194" s="138" t="e">
        <f t="shared" si="83"/>
        <v>#VALUE!</v>
      </c>
      <c r="AB194" s="150" t="s">
        <v>343</v>
      </c>
      <c r="AC194" s="154" t="e">
        <f t="shared" si="84"/>
        <v>#VALUE!</v>
      </c>
      <c r="AD194" s="138" t="e">
        <f t="shared" si="85"/>
        <v>#VALUE!</v>
      </c>
      <c r="AE194" s="150" t="s">
        <v>343</v>
      </c>
      <c r="AF194" s="154" t="e">
        <f t="shared" si="86"/>
        <v>#VALUE!</v>
      </c>
      <c r="AG194" s="138" t="e">
        <f t="shared" si="87"/>
        <v>#VALUE!</v>
      </c>
      <c r="AH194" s="132" t="s">
        <v>343</v>
      </c>
      <c r="AI194" s="132" t="s">
        <v>343</v>
      </c>
      <c r="AJ194" s="132" t="s">
        <v>343</v>
      </c>
      <c r="AK194" s="132" t="s">
        <v>343</v>
      </c>
      <c r="AL194" s="132" t="s">
        <v>343</v>
      </c>
      <c r="AM194" t="s">
        <v>343</v>
      </c>
      <c r="AN194" t="s">
        <v>343</v>
      </c>
      <c r="AO194" t="s">
        <v>343</v>
      </c>
      <c r="AP194" t="s">
        <v>343</v>
      </c>
      <c r="AQ194" t="s">
        <v>343</v>
      </c>
      <c r="AR194" t="s">
        <v>343</v>
      </c>
      <c r="AS194" t="s">
        <v>343</v>
      </c>
      <c r="AT194" t="s">
        <v>305</v>
      </c>
      <c r="AU194" t="s">
        <v>305</v>
      </c>
      <c r="AV194" t="s">
        <v>305</v>
      </c>
      <c r="AW194" t="s">
        <v>305</v>
      </c>
      <c r="AX194" t="s">
        <v>305</v>
      </c>
      <c r="AY194" t="s">
        <v>305</v>
      </c>
      <c r="AZ194" t="s">
        <v>305</v>
      </c>
      <c r="BA194" t="s">
        <v>305</v>
      </c>
      <c r="BB194" t="s">
        <v>305</v>
      </c>
      <c r="BC194" t="s">
        <v>305</v>
      </c>
      <c r="BD194" t="s">
        <v>305</v>
      </c>
      <c r="BE194" t="s">
        <v>305</v>
      </c>
      <c r="BF194" t="s">
        <v>305</v>
      </c>
      <c r="BG194" t="s">
        <v>305</v>
      </c>
      <c r="BH194" t="s">
        <v>305</v>
      </c>
    </row>
    <row r="195" spans="1:60" x14ac:dyDescent="0.2">
      <c r="A195" t="s">
        <v>343</v>
      </c>
      <c r="B195"/>
      <c r="C195" s="131" t="s">
        <v>343</v>
      </c>
      <c r="D195" s="131" t="s">
        <v>343</v>
      </c>
      <c r="E195" s="131" t="s">
        <v>343</v>
      </c>
      <c r="F195" s="148" t="s">
        <v>343</v>
      </c>
      <c r="G195" s="133" t="s">
        <v>343</v>
      </c>
      <c r="H195" s="133" t="s">
        <v>343</v>
      </c>
      <c r="I195" s="133" t="s">
        <v>343</v>
      </c>
      <c r="J195" s="148" t="s">
        <v>343</v>
      </c>
      <c r="K195" s="148" t="s">
        <v>343</v>
      </c>
      <c r="L195" s="148" t="s">
        <v>343</v>
      </c>
      <c r="M195" s="148" t="s">
        <v>343</v>
      </c>
      <c r="N195" s="148" t="s">
        <v>343</v>
      </c>
      <c r="O195" s="134" t="s">
        <v>343</v>
      </c>
      <c r="P195" t="s">
        <v>343</v>
      </c>
      <c r="R195" s="131" t="s">
        <v>343</v>
      </c>
      <c r="S195" s="145" t="e">
        <f t="shared" si="79"/>
        <v>#VALUE!</v>
      </c>
      <c r="T195" s="131" t="s">
        <v>343</v>
      </c>
      <c r="U195" s="145" t="e">
        <f t="shared" si="80"/>
        <v>#VALUE!</v>
      </c>
      <c r="V195" s="131" t="s">
        <v>343</v>
      </c>
      <c r="W195" s="145" t="e">
        <f t="shared" si="81"/>
        <v>#VALUE!</v>
      </c>
      <c r="X195" s="132" t="s">
        <v>343</v>
      </c>
      <c r="Y195" s="150" t="s">
        <v>343</v>
      </c>
      <c r="Z195" s="154" t="e">
        <f t="shared" si="82"/>
        <v>#VALUE!</v>
      </c>
      <c r="AA195" s="138" t="e">
        <f t="shared" si="83"/>
        <v>#VALUE!</v>
      </c>
      <c r="AB195" s="150" t="s">
        <v>343</v>
      </c>
      <c r="AC195" s="154" t="e">
        <f t="shared" si="84"/>
        <v>#VALUE!</v>
      </c>
      <c r="AD195" s="138" t="e">
        <f t="shared" si="85"/>
        <v>#VALUE!</v>
      </c>
      <c r="AE195" s="150" t="s">
        <v>343</v>
      </c>
      <c r="AF195" s="154" t="e">
        <f t="shared" si="86"/>
        <v>#VALUE!</v>
      </c>
      <c r="AG195" s="138" t="e">
        <f t="shared" si="87"/>
        <v>#VALUE!</v>
      </c>
      <c r="AH195" s="132" t="s">
        <v>343</v>
      </c>
      <c r="AI195" s="132" t="s">
        <v>343</v>
      </c>
      <c r="AJ195" s="132" t="s">
        <v>343</v>
      </c>
      <c r="AK195" s="132" t="s">
        <v>343</v>
      </c>
      <c r="AL195" s="132" t="s">
        <v>343</v>
      </c>
      <c r="AM195" t="s">
        <v>343</v>
      </c>
      <c r="AN195" t="s">
        <v>343</v>
      </c>
      <c r="AO195" t="s">
        <v>343</v>
      </c>
      <c r="AP195" t="s">
        <v>343</v>
      </c>
      <c r="AQ195" t="s">
        <v>343</v>
      </c>
      <c r="AR195" t="s">
        <v>343</v>
      </c>
      <c r="AS195" t="s">
        <v>343</v>
      </c>
      <c r="AT195" t="s">
        <v>305</v>
      </c>
      <c r="AU195" t="s">
        <v>305</v>
      </c>
      <c r="AV195" t="s">
        <v>305</v>
      </c>
      <c r="AW195" t="s">
        <v>305</v>
      </c>
      <c r="AX195" t="s">
        <v>305</v>
      </c>
      <c r="AY195" t="s">
        <v>305</v>
      </c>
      <c r="AZ195" t="s">
        <v>305</v>
      </c>
      <c r="BA195" t="s">
        <v>305</v>
      </c>
      <c r="BB195" t="s">
        <v>305</v>
      </c>
      <c r="BC195" t="s">
        <v>305</v>
      </c>
      <c r="BD195" t="s">
        <v>305</v>
      </c>
      <c r="BE195" t="s">
        <v>305</v>
      </c>
      <c r="BF195" t="s">
        <v>305</v>
      </c>
      <c r="BG195" t="s">
        <v>305</v>
      </c>
      <c r="BH195" t="s">
        <v>305</v>
      </c>
    </row>
    <row r="196" spans="1:60" x14ac:dyDescent="0.2">
      <c r="A196" t="s">
        <v>343</v>
      </c>
      <c r="B196"/>
      <c r="C196" s="131" t="s">
        <v>343</v>
      </c>
      <c r="D196" s="131" t="s">
        <v>343</v>
      </c>
      <c r="E196" s="131" t="s">
        <v>343</v>
      </c>
      <c r="F196" s="148" t="s">
        <v>343</v>
      </c>
      <c r="G196" s="133" t="s">
        <v>343</v>
      </c>
      <c r="H196" s="133" t="s">
        <v>343</v>
      </c>
      <c r="I196" s="133" t="s">
        <v>343</v>
      </c>
      <c r="J196" s="148" t="s">
        <v>343</v>
      </c>
      <c r="K196" s="148" t="s">
        <v>343</v>
      </c>
      <c r="L196" s="148" t="s">
        <v>343</v>
      </c>
      <c r="M196" s="148" t="s">
        <v>343</v>
      </c>
      <c r="N196" s="148" t="s">
        <v>343</v>
      </c>
      <c r="O196" s="134" t="s">
        <v>343</v>
      </c>
      <c r="P196" t="s">
        <v>343</v>
      </c>
      <c r="R196" s="131" t="s">
        <v>343</v>
      </c>
      <c r="S196" s="145" t="e">
        <f t="shared" si="79"/>
        <v>#VALUE!</v>
      </c>
      <c r="T196" s="131" t="s">
        <v>343</v>
      </c>
      <c r="U196" s="145" t="e">
        <f t="shared" si="80"/>
        <v>#VALUE!</v>
      </c>
      <c r="V196" s="131" t="s">
        <v>343</v>
      </c>
      <c r="W196" s="145" t="e">
        <f t="shared" si="81"/>
        <v>#VALUE!</v>
      </c>
      <c r="X196" s="132" t="s">
        <v>343</v>
      </c>
      <c r="Y196" s="150" t="s">
        <v>343</v>
      </c>
      <c r="Z196" s="154" t="e">
        <f t="shared" si="82"/>
        <v>#VALUE!</v>
      </c>
      <c r="AA196" s="138" t="e">
        <f t="shared" si="83"/>
        <v>#VALUE!</v>
      </c>
      <c r="AB196" s="150" t="s">
        <v>343</v>
      </c>
      <c r="AC196" s="154" t="e">
        <f t="shared" si="84"/>
        <v>#VALUE!</v>
      </c>
      <c r="AD196" s="138" t="e">
        <f t="shared" si="85"/>
        <v>#VALUE!</v>
      </c>
      <c r="AE196" s="150" t="s">
        <v>343</v>
      </c>
      <c r="AF196" s="154" t="e">
        <f t="shared" si="86"/>
        <v>#VALUE!</v>
      </c>
      <c r="AG196" s="138" t="e">
        <f t="shared" si="87"/>
        <v>#VALUE!</v>
      </c>
      <c r="AH196" s="132" t="s">
        <v>343</v>
      </c>
      <c r="AI196" s="132" t="s">
        <v>343</v>
      </c>
      <c r="AJ196" s="132" t="s">
        <v>343</v>
      </c>
      <c r="AK196" s="132" t="s">
        <v>343</v>
      </c>
      <c r="AL196" s="132" t="s">
        <v>343</v>
      </c>
      <c r="AM196" t="s">
        <v>343</v>
      </c>
      <c r="AN196" t="s">
        <v>343</v>
      </c>
      <c r="AO196" t="s">
        <v>343</v>
      </c>
      <c r="AP196" t="s">
        <v>343</v>
      </c>
      <c r="AQ196" t="s">
        <v>343</v>
      </c>
      <c r="AR196" t="s">
        <v>343</v>
      </c>
      <c r="AS196" t="s">
        <v>343</v>
      </c>
      <c r="AT196" t="s">
        <v>305</v>
      </c>
      <c r="AU196" t="s">
        <v>305</v>
      </c>
      <c r="AV196" t="s">
        <v>305</v>
      </c>
      <c r="AW196" t="s">
        <v>305</v>
      </c>
      <c r="AX196" t="s">
        <v>305</v>
      </c>
      <c r="AY196" t="s">
        <v>305</v>
      </c>
      <c r="AZ196" t="s">
        <v>305</v>
      </c>
      <c r="BA196" t="s">
        <v>305</v>
      </c>
      <c r="BB196" t="s">
        <v>305</v>
      </c>
      <c r="BC196" t="s">
        <v>305</v>
      </c>
      <c r="BD196" t="s">
        <v>305</v>
      </c>
      <c r="BE196" t="s">
        <v>305</v>
      </c>
      <c r="BF196" t="s">
        <v>305</v>
      </c>
      <c r="BG196" t="s">
        <v>305</v>
      </c>
      <c r="BH196" t="s">
        <v>305</v>
      </c>
    </row>
    <row r="197" spans="1:60" x14ac:dyDescent="0.2">
      <c r="A197" t="s">
        <v>343</v>
      </c>
      <c r="B197"/>
      <c r="C197" s="131" t="s">
        <v>343</v>
      </c>
      <c r="D197" s="131" t="s">
        <v>343</v>
      </c>
      <c r="E197" s="131" t="s">
        <v>343</v>
      </c>
      <c r="F197" s="148" t="s">
        <v>343</v>
      </c>
      <c r="G197" s="133" t="s">
        <v>343</v>
      </c>
      <c r="H197" s="133" t="s">
        <v>343</v>
      </c>
      <c r="I197" s="133" t="s">
        <v>343</v>
      </c>
      <c r="J197" s="148" t="s">
        <v>343</v>
      </c>
      <c r="K197" s="148" t="s">
        <v>343</v>
      </c>
      <c r="L197" s="148" t="s">
        <v>343</v>
      </c>
      <c r="M197" s="148" t="s">
        <v>343</v>
      </c>
      <c r="N197" s="148" t="s">
        <v>343</v>
      </c>
      <c r="O197" s="134" t="s">
        <v>343</v>
      </c>
      <c r="P197" t="s">
        <v>343</v>
      </c>
      <c r="R197" s="131" t="s">
        <v>343</v>
      </c>
      <c r="S197" s="145" t="e">
        <f t="shared" si="79"/>
        <v>#VALUE!</v>
      </c>
      <c r="T197" s="131" t="s">
        <v>343</v>
      </c>
      <c r="U197" s="145" t="e">
        <f t="shared" si="80"/>
        <v>#VALUE!</v>
      </c>
      <c r="V197" s="131" t="s">
        <v>343</v>
      </c>
      <c r="W197" s="145" t="e">
        <f t="shared" si="81"/>
        <v>#VALUE!</v>
      </c>
      <c r="X197" s="132" t="s">
        <v>343</v>
      </c>
      <c r="Y197" s="150" t="s">
        <v>343</v>
      </c>
      <c r="Z197" s="154" t="e">
        <f t="shared" si="82"/>
        <v>#VALUE!</v>
      </c>
      <c r="AA197" s="138" t="e">
        <f t="shared" si="83"/>
        <v>#VALUE!</v>
      </c>
      <c r="AB197" s="150" t="s">
        <v>343</v>
      </c>
      <c r="AC197" s="154" t="e">
        <f t="shared" si="84"/>
        <v>#VALUE!</v>
      </c>
      <c r="AD197" s="138" t="e">
        <f t="shared" si="85"/>
        <v>#VALUE!</v>
      </c>
      <c r="AE197" s="150" t="s">
        <v>343</v>
      </c>
      <c r="AF197" s="154" t="e">
        <f t="shared" si="86"/>
        <v>#VALUE!</v>
      </c>
      <c r="AG197" s="138" t="e">
        <f t="shared" si="87"/>
        <v>#VALUE!</v>
      </c>
      <c r="AH197" s="132" t="s">
        <v>343</v>
      </c>
      <c r="AI197" s="132" t="s">
        <v>343</v>
      </c>
      <c r="AJ197" s="132" t="s">
        <v>343</v>
      </c>
      <c r="AK197" s="132" t="s">
        <v>343</v>
      </c>
      <c r="AL197" s="132" t="s">
        <v>343</v>
      </c>
      <c r="AM197" t="s">
        <v>343</v>
      </c>
      <c r="AN197" t="s">
        <v>343</v>
      </c>
      <c r="AO197" t="s">
        <v>343</v>
      </c>
      <c r="AP197" t="s">
        <v>343</v>
      </c>
      <c r="AQ197" t="s">
        <v>343</v>
      </c>
      <c r="AR197" t="s">
        <v>343</v>
      </c>
      <c r="AS197" t="s">
        <v>343</v>
      </c>
      <c r="AT197" t="s">
        <v>305</v>
      </c>
      <c r="AU197" t="s">
        <v>305</v>
      </c>
      <c r="AV197" t="s">
        <v>305</v>
      </c>
      <c r="AW197" t="s">
        <v>305</v>
      </c>
      <c r="AX197" t="s">
        <v>305</v>
      </c>
      <c r="AY197" t="s">
        <v>305</v>
      </c>
      <c r="AZ197" t="s">
        <v>305</v>
      </c>
      <c r="BA197" t="s">
        <v>305</v>
      </c>
      <c r="BB197" t="s">
        <v>305</v>
      </c>
      <c r="BC197" t="s">
        <v>305</v>
      </c>
      <c r="BD197" t="s">
        <v>305</v>
      </c>
      <c r="BE197" t="s">
        <v>305</v>
      </c>
      <c r="BF197" t="s">
        <v>305</v>
      </c>
      <c r="BG197" t="s">
        <v>305</v>
      </c>
      <c r="BH197" t="s">
        <v>305</v>
      </c>
    </row>
    <row r="198" spans="1:60" x14ac:dyDescent="0.2">
      <c r="A198" t="s">
        <v>305</v>
      </c>
      <c r="B198"/>
      <c r="C198" t="s">
        <v>305</v>
      </c>
      <c r="D198" t="s">
        <v>305</v>
      </c>
      <c r="E198" t="s">
        <v>305</v>
      </c>
      <c r="F198" t="s">
        <v>305</v>
      </c>
      <c r="G198" t="s">
        <v>305</v>
      </c>
      <c r="H198" t="s">
        <v>305</v>
      </c>
      <c r="I198" t="s">
        <v>305</v>
      </c>
      <c r="J198" t="s">
        <v>305</v>
      </c>
      <c r="K198" t="s">
        <v>305</v>
      </c>
      <c r="L198" t="s">
        <v>305</v>
      </c>
      <c r="M198" t="s">
        <v>305</v>
      </c>
      <c r="N198" t="s">
        <v>305</v>
      </c>
      <c r="O198" t="s">
        <v>305</v>
      </c>
      <c r="P198" t="s">
        <v>305</v>
      </c>
      <c r="R198" t="s">
        <v>305</v>
      </c>
      <c r="S198" t="s">
        <v>305</v>
      </c>
      <c r="T198" t="s">
        <v>305</v>
      </c>
      <c r="U198" t="s">
        <v>305</v>
      </c>
      <c r="V198" t="s">
        <v>305</v>
      </c>
      <c r="W198" t="s">
        <v>305</v>
      </c>
      <c r="X198" t="s">
        <v>305</v>
      </c>
      <c r="Y198" t="s">
        <v>305</v>
      </c>
      <c r="Z198" t="s">
        <v>305</v>
      </c>
      <c r="AA198" t="s">
        <v>305</v>
      </c>
      <c r="AB198" t="s">
        <v>305</v>
      </c>
      <c r="AC198" t="s">
        <v>305</v>
      </c>
      <c r="AD198" t="s">
        <v>305</v>
      </c>
      <c r="AE198" t="s">
        <v>305</v>
      </c>
      <c r="AF198" t="s">
        <v>305</v>
      </c>
      <c r="AG198" t="s">
        <v>305</v>
      </c>
      <c r="AH198" t="s">
        <v>305</v>
      </c>
      <c r="AI198" t="s">
        <v>305</v>
      </c>
      <c r="AJ198" t="s">
        <v>305</v>
      </c>
      <c r="AK198" t="s">
        <v>305</v>
      </c>
      <c r="AL198" t="s">
        <v>305</v>
      </c>
      <c r="AM198" t="s">
        <v>305</v>
      </c>
      <c r="AN198" t="s">
        <v>305</v>
      </c>
      <c r="AO198" t="s">
        <v>305</v>
      </c>
      <c r="AP198" t="s">
        <v>305</v>
      </c>
      <c r="AQ198" t="s">
        <v>305</v>
      </c>
      <c r="AR198" t="s">
        <v>305</v>
      </c>
      <c r="AS198" t="s">
        <v>305</v>
      </c>
      <c r="AT198" t="s">
        <v>305</v>
      </c>
      <c r="AU198" t="s">
        <v>305</v>
      </c>
      <c r="AV198" t="s">
        <v>305</v>
      </c>
      <c r="AW198" t="s">
        <v>305</v>
      </c>
      <c r="AX198" t="s">
        <v>305</v>
      </c>
      <c r="AY198" t="s">
        <v>305</v>
      </c>
      <c r="AZ198" t="s">
        <v>305</v>
      </c>
      <c r="BA198" t="s">
        <v>305</v>
      </c>
      <c r="BB198" t="s">
        <v>305</v>
      </c>
      <c r="BC198" t="s">
        <v>305</v>
      </c>
      <c r="BD198" t="s">
        <v>305</v>
      </c>
      <c r="BE198" t="s">
        <v>305</v>
      </c>
      <c r="BF198" t="s">
        <v>305</v>
      </c>
      <c r="BG198" t="s">
        <v>305</v>
      </c>
      <c r="BH198" t="s">
        <v>305</v>
      </c>
    </row>
  </sheetData>
  <sortState ref="A4:AL148">
    <sortCondition sortBy="cellColor" ref="A4:A148" dxfId="29"/>
    <sortCondition sortBy="cellColor" ref="A4:A148" dxfId="28"/>
    <sortCondition sortBy="cellColor" ref="A4:A148" dxfId="27"/>
    <sortCondition sortBy="cellColor" ref="A4:A148" dxfId="26"/>
    <sortCondition sortBy="cellColor" ref="A4:A148" dxfId="25"/>
    <sortCondition sortBy="cellColor" ref="A4:A148" dxfId="24"/>
    <sortCondition sortBy="cellColor" ref="A4:A148" dxfId="23"/>
    <sortCondition sortBy="cellColor" ref="A4:A148" dxfId="22"/>
    <sortCondition sortBy="cellColor" ref="A4:A148" dxfId="21"/>
    <sortCondition sortBy="cellColor" ref="A4:A148" dxfId="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8"/>
  <sheetViews>
    <sheetView workbookViewId="0">
      <selection activeCell="A4" sqref="A4:B158"/>
    </sheetView>
  </sheetViews>
  <sheetFormatPr baseColWidth="10" defaultColWidth="8.83203125" defaultRowHeight="15" x14ac:dyDescent="0.2"/>
  <sheetData>
    <row r="1" spans="1:60" x14ac:dyDescent="0.2">
      <c r="A1" s="126" t="s">
        <v>338</v>
      </c>
      <c r="B1" s="126"/>
      <c r="C1" s="131" t="s">
        <v>303</v>
      </c>
      <c r="D1" s="131"/>
      <c r="E1" s="131"/>
      <c r="F1" s="132"/>
      <c r="G1" s="132" t="s">
        <v>339</v>
      </c>
      <c r="H1" s="132"/>
      <c r="I1" s="132"/>
      <c r="J1" s="132"/>
      <c r="K1" s="133" t="s">
        <v>304</v>
      </c>
      <c r="L1" s="133"/>
      <c r="M1" s="133"/>
      <c r="N1" s="132"/>
      <c r="O1" s="134"/>
      <c r="P1" s="126" t="s">
        <v>340</v>
      </c>
      <c r="Q1" s="126"/>
      <c r="R1" s="131" t="s">
        <v>341</v>
      </c>
      <c r="S1" s="135" t="s">
        <v>342</v>
      </c>
      <c r="T1" s="131"/>
      <c r="U1" s="135" t="s">
        <v>342</v>
      </c>
      <c r="V1" s="131"/>
      <c r="W1" s="135" t="s">
        <v>342</v>
      </c>
      <c r="X1" s="132"/>
      <c r="Y1" s="132" t="s">
        <v>334</v>
      </c>
      <c r="Z1" s="132"/>
      <c r="AA1" s="132"/>
      <c r="AB1" s="132"/>
      <c r="AC1" s="136" t="s">
        <v>304</v>
      </c>
      <c r="AD1" s="137"/>
      <c r="AE1" s="138"/>
      <c r="AF1" s="139"/>
      <c r="AG1" s="137"/>
      <c r="AH1" s="138"/>
      <c r="AI1" s="139"/>
      <c r="AJ1" s="137"/>
      <c r="AK1" s="138"/>
      <c r="AL1" s="132"/>
    </row>
    <row r="2" spans="1:60" x14ac:dyDescent="0.2">
      <c r="A2" t="s">
        <v>343</v>
      </c>
      <c r="C2" s="131" t="s">
        <v>2</v>
      </c>
      <c r="D2" s="131" t="s">
        <v>0</v>
      </c>
      <c r="E2" s="131" t="s">
        <v>1</v>
      </c>
      <c r="F2" s="132" t="s">
        <v>327</v>
      </c>
      <c r="G2" s="132" t="s">
        <v>2</v>
      </c>
      <c r="H2" s="132" t="s">
        <v>0</v>
      </c>
      <c r="I2" s="132" t="s">
        <v>1</v>
      </c>
      <c r="J2" s="132" t="s">
        <v>327</v>
      </c>
      <c r="K2" s="133" t="s">
        <v>2</v>
      </c>
      <c r="L2" s="133" t="s">
        <v>0</v>
      </c>
      <c r="M2" s="133" t="s">
        <v>1</v>
      </c>
      <c r="N2" s="132" t="s">
        <v>327</v>
      </c>
      <c r="O2" s="134" t="s">
        <v>343</v>
      </c>
      <c r="P2" t="s">
        <v>343</v>
      </c>
      <c r="R2" s="131" t="s">
        <v>2</v>
      </c>
      <c r="S2" s="135" t="s">
        <v>344</v>
      </c>
      <c r="T2" s="131" t="s">
        <v>0</v>
      </c>
      <c r="U2" s="135" t="s">
        <v>345</v>
      </c>
      <c r="V2" s="131" t="s">
        <v>1</v>
      </c>
      <c r="W2" s="135" t="s">
        <v>346</v>
      </c>
      <c r="X2" s="132" t="s">
        <v>327</v>
      </c>
      <c r="Y2" s="132" t="s">
        <v>2</v>
      </c>
      <c r="Z2" s="132" t="s">
        <v>0</v>
      </c>
      <c r="AA2" s="132" t="s">
        <v>1</v>
      </c>
      <c r="AB2" s="132" t="s">
        <v>327</v>
      </c>
      <c r="AC2" s="139" t="s">
        <v>2</v>
      </c>
      <c r="AD2" s="137" t="s">
        <v>344</v>
      </c>
      <c r="AE2" s="140" t="s">
        <v>347</v>
      </c>
      <c r="AF2" s="139" t="s">
        <v>0</v>
      </c>
      <c r="AG2" s="141" t="s">
        <v>345</v>
      </c>
      <c r="AH2" s="140" t="s">
        <v>348</v>
      </c>
      <c r="AI2" s="139" t="s">
        <v>1</v>
      </c>
      <c r="AJ2" s="137" t="s">
        <v>346</v>
      </c>
      <c r="AK2" s="140" t="s">
        <v>349</v>
      </c>
      <c r="AL2" s="132" t="s">
        <v>327</v>
      </c>
      <c r="AM2" t="s">
        <v>343</v>
      </c>
      <c r="AN2" t="s">
        <v>343</v>
      </c>
      <c r="AO2" t="s">
        <v>343</v>
      </c>
      <c r="AP2" t="s">
        <v>343</v>
      </c>
      <c r="AQ2" t="s">
        <v>343</v>
      </c>
      <c r="AR2" t="s">
        <v>343</v>
      </c>
      <c r="AS2" t="s">
        <v>343</v>
      </c>
    </row>
    <row r="3" spans="1:60" x14ac:dyDescent="0.2">
      <c r="A3" t="s">
        <v>3</v>
      </c>
      <c r="C3" s="142">
        <v>543894</v>
      </c>
      <c r="D3" s="142">
        <v>183155</v>
      </c>
      <c r="E3" s="142">
        <v>270200</v>
      </c>
      <c r="F3" s="143">
        <v>90539</v>
      </c>
      <c r="G3" s="143">
        <v>409280</v>
      </c>
      <c r="H3" s="143">
        <v>149261</v>
      </c>
      <c r="I3" s="143">
        <v>201761</v>
      </c>
      <c r="J3" s="143">
        <v>58258</v>
      </c>
      <c r="K3" s="144">
        <v>134614</v>
      </c>
      <c r="L3" s="144">
        <v>33894</v>
      </c>
      <c r="M3" s="144">
        <v>68439</v>
      </c>
      <c r="N3" s="143">
        <v>32281</v>
      </c>
      <c r="O3" s="134" t="s">
        <v>343</v>
      </c>
      <c r="P3" t="s">
        <v>3</v>
      </c>
      <c r="R3" s="142">
        <v>130168</v>
      </c>
      <c r="S3" s="145">
        <f t="shared" ref="S3:S11" si="0">R3+C3</f>
        <v>674062</v>
      </c>
      <c r="T3" s="142">
        <v>30120</v>
      </c>
      <c r="U3" s="145">
        <f t="shared" ref="U3:U11" si="1">T3+D3</f>
        <v>213275</v>
      </c>
      <c r="V3" s="142">
        <v>70948</v>
      </c>
      <c r="W3" s="145">
        <f t="shared" ref="W3:W11" si="2">V3+E3</f>
        <v>341148</v>
      </c>
      <c r="X3" s="143">
        <v>29100</v>
      </c>
      <c r="Y3" s="143">
        <v>95490</v>
      </c>
      <c r="Z3" s="143">
        <v>23238</v>
      </c>
      <c r="AA3" s="143">
        <v>50602</v>
      </c>
      <c r="AB3" s="143">
        <v>21650</v>
      </c>
      <c r="AC3" s="146">
        <v>34678</v>
      </c>
      <c r="AD3" s="147">
        <f t="shared" ref="AD3:AD11" si="3">AC3+K3</f>
        <v>169292</v>
      </c>
      <c r="AE3" s="138">
        <f t="shared" ref="AE3:AE34" si="4">AD3/S3</f>
        <v>0.25115197118365967</v>
      </c>
      <c r="AF3" s="146">
        <v>6882</v>
      </c>
      <c r="AG3" s="147">
        <f t="shared" ref="AG3:AG11" si="5">L3</f>
        <v>33894</v>
      </c>
      <c r="AH3" s="138">
        <f t="shared" ref="AH3:AH34" si="6">AG3/U3</f>
        <v>0.15892158011956395</v>
      </c>
      <c r="AI3" s="146">
        <v>20346</v>
      </c>
      <c r="AJ3" s="147">
        <f t="shared" ref="AJ3:AJ11" si="7">AI3+M3</f>
        <v>88785</v>
      </c>
      <c r="AK3" s="138">
        <f t="shared" ref="AK3:AK34" si="8">AJ3/W3</f>
        <v>0.26025361426712162</v>
      </c>
      <c r="AL3" s="143">
        <v>7450</v>
      </c>
      <c r="AM3" t="s">
        <v>343</v>
      </c>
      <c r="AN3" t="s">
        <v>343</v>
      </c>
      <c r="AO3" t="s">
        <v>343</v>
      </c>
      <c r="AP3" t="s">
        <v>343</v>
      </c>
      <c r="AQ3" t="s">
        <v>343</v>
      </c>
      <c r="AR3" t="s">
        <v>343</v>
      </c>
      <c r="AS3" t="s">
        <v>343</v>
      </c>
      <c r="AT3" t="s">
        <v>305</v>
      </c>
      <c r="AU3" t="s">
        <v>305</v>
      </c>
      <c r="AV3" t="s">
        <v>305</v>
      </c>
      <c r="AW3" t="s">
        <v>305</v>
      </c>
      <c r="AX3" t="s">
        <v>305</v>
      </c>
      <c r="AY3" t="s">
        <v>305</v>
      </c>
      <c r="AZ3" t="s">
        <v>305</v>
      </c>
      <c r="BA3" t="s">
        <v>305</v>
      </c>
      <c r="BB3" t="s">
        <v>305</v>
      </c>
      <c r="BC3" t="s">
        <v>305</v>
      </c>
      <c r="BD3" t="s">
        <v>305</v>
      </c>
      <c r="BE3" t="s">
        <v>305</v>
      </c>
      <c r="BF3" t="s">
        <v>305</v>
      </c>
      <c r="BG3" t="s">
        <v>305</v>
      </c>
      <c r="BH3" t="s">
        <v>305</v>
      </c>
    </row>
    <row r="4" spans="1:60" x14ac:dyDescent="0.2">
      <c r="A4" s="3" t="s">
        <v>4</v>
      </c>
      <c r="B4" s="3" t="s">
        <v>387</v>
      </c>
      <c r="C4" s="3">
        <v>765</v>
      </c>
      <c r="D4" s="3">
        <v>525</v>
      </c>
      <c r="E4" s="3">
        <v>56</v>
      </c>
      <c r="F4" s="3">
        <v>184</v>
      </c>
      <c r="G4" s="3">
        <v>765</v>
      </c>
      <c r="H4" s="3">
        <v>525</v>
      </c>
      <c r="I4" s="3">
        <v>56</v>
      </c>
      <c r="J4" s="3">
        <v>184</v>
      </c>
      <c r="K4" s="3">
        <v>0</v>
      </c>
      <c r="L4" s="3">
        <v>0</v>
      </c>
      <c r="M4" s="3">
        <v>0</v>
      </c>
      <c r="N4" s="3">
        <v>0</v>
      </c>
      <c r="O4" s="134" t="s">
        <v>343</v>
      </c>
      <c r="P4" s="3" t="s">
        <v>4</v>
      </c>
      <c r="Q4" s="3" t="s">
        <v>5</v>
      </c>
      <c r="R4" s="3">
        <v>0</v>
      </c>
      <c r="S4" s="3">
        <f t="shared" si="0"/>
        <v>765</v>
      </c>
      <c r="T4" s="3">
        <v>0</v>
      </c>
      <c r="U4" s="3">
        <f t="shared" si="1"/>
        <v>525</v>
      </c>
      <c r="V4" s="3">
        <v>0</v>
      </c>
      <c r="W4" s="3">
        <f t="shared" si="2"/>
        <v>56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f t="shared" si="3"/>
        <v>0</v>
      </c>
      <c r="AE4" s="3">
        <f t="shared" si="4"/>
        <v>0</v>
      </c>
      <c r="AF4" s="3">
        <v>0</v>
      </c>
      <c r="AG4" s="3">
        <f t="shared" si="5"/>
        <v>0</v>
      </c>
      <c r="AH4" s="3">
        <f t="shared" si="6"/>
        <v>0</v>
      </c>
      <c r="AI4" s="3">
        <v>0</v>
      </c>
      <c r="AJ4" s="3">
        <f t="shared" si="7"/>
        <v>0</v>
      </c>
      <c r="AK4" s="3">
        <f t="shared" si="8"/>
        <v>0</v>
      </c>
      <c r="AL4" s="3">
        <v>0</v>
      </c>
      <c r="AM4" t="s">
        <v>343</v>
      </c>
      <c r="AN4" t="s">
        <v>343</v>
      </c>
      <c r="AO4" t="s">
        <v>343</v>
      </c>
      <c r="AP4" t="s">
        <v>343</v>
      </c>
      <c r="AQ4" t="s">
        <v>343</v>
      </c>
      <c r="AR4" t="s">
        <v>343</v>
      </c>
      <c r="AS4" t="s">
        <v>343</v>
      </c>
      <c r="AT4" t="s">
        <v>305</v>
      </c>
      <c r="AU4" t="s">
        <v>305</v>
      </c>
      <c r="AV4" t="s">
        <v>305</v>
      </c>
      <c r="AW4" t="s">
        <v>305</v>
      </c>
      <c r="AX4" t="s">
        <v>305</v>
      </c>
      <c r="AY4" t="s">
        <v>305</v>
      </c>
      <c r="AZ4" t="s">
        <v>305</v>
      </c>
      <c r="BA4" t="s">
        <v>305</v>
      </c>
      <c r="BB4" t="s">
        <v>305</v>
      </c>
      <c r="BC4" t="s">
        <v>305</v>
      </c>
      <c r="BD4" t="s">
        <v>305</v>
      </c>
      <c r="BE4" t="s">
        <v>305</v>
      </c>
      <c r="BF4" t="s">
        <v>305</v>
      </c>
      <c r="BG4" t="s">
        <v>305</v>
      </c>
      <c r="BH4" t="s">
        <v>305</v>
      </c>
    </row>
    <row r="5" spans="1:60" x14ac:dyDescent="0.2">
      <c r="A5" s="3" t="s">
        <v>6</v>
      </c>
      <c r="B5" s="3" t="s">
        <v>387</v>
      </c>
      <c r="C5" s="3">
        <v>3430</v>
      </c>
      <c r="D5" s="3">
        <v>2347</v>
      </c>
      <c r="E5" s="3">
        <v>1083</v>
      </c>
      <c r="F5" s="3">
        <v>0</v>
      </c>
      <c r="G5" s="3">
        <v>3309</v>
      </c>
      <c r="H5" s="3">
        <v>2347</v>
      </c>
      <c r="I5" s="3">
        <v>962</v>
      </c>
      <c r="J5" s="3">
        <v>0</v>
      </c>
      <c r="K5" s="3">
        <v>121</v>
      </c>
      <c r="L5" s="3">
        <v>0</v>
      </c>
      <c r="M5" s="3">
        <v>121</v>
      </c>
      <c r="N5" s="3">
        <v>0</v>
      </c>
      <c r="O5" s="134" t="s">
        <v>343</v>
      </c>
      <c r="P5" s="3" t="s">
        <v>6</v>
      </c>
      <c r="Q5" s="3" t="s">
        <v>7</v>
      </c>
      <c r="R5" s="3">
        <v>0</v>
      </c>
      <c r="S5" s="3">
        <f t="shared" si="0"/>
        <v>3430</v>
      </c>
      <c r="T5" s="3">
        <v>0</v>
      </c>
      <c r="U5" s="3">
        <f t="shared" si="1"/>
        <v>2347</v>
      </c>
      <c r="V5" s="3">
        <v>0</v>
      </c>
      <c r="W5" s="3">
        <f t="shared" si="2"/>
        <v>1083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f t="shared" si="3"/>
        <v>121</v>
      </c>
      <c r="AE5" s="3">
        <f t="shared" si="4"/>
        <v>3.5276967930029157E-2</v>
      </c>
      <c r="AF5" s="3">
        <v>0</v>
      </c>
      <c r="AG5" s="3">
        <f t="shared" si="5"/>
        <v>0</v>
      </c>
      <c r="AH5" s="3">
        <f t="shared" si="6"/>
        <v>0</v>
      </c>
      <c r="AI5" s="3">
        <v>0</v>
      </c>
      <c r="AJ5" s="3">
        <f t="shared" si="7"/>
        <v>121</v>
      </c>
      <c r="AK5" s="3">
        <f t="shared" si="8"/>
        <v>0.11172668513388735</v>
      </c>
      <c r="AL5" s="3">
        <v>0</v>
      </c>
      <c r="AM5" t="s">
        <v>343</v>
      </c>
      <c r="AN5" t="s">
        <v>343</v>
      </c>
      <c r="AO5" t="s">
        <v>343</v>
      </c>
      <c r="AP5" t="s">
        <v>343</v>
      </c>
      <c r="AQ5" t="s">
        <v>343</v>
      </c>
      <c r="AR5" t="s">
        <v>343</v>
      </c>
      <c r="AS5" t="s">
        <v>343</v>
      </c>
      <c r="AT5" t="s">
        <v>305</v>
      </c>
      <c r="AU5" t="s">
        <v>305</v>
      </c>
      <c r="AV5" t="s">
        <v>305</v>
      </c>
      <c r="AW5" t="s">
        <v>305</v>
      </c>
      <c r="AX5" t="s">
        <v>305</v>
      </c>
      <c r="AY5" t="s">
        <v>305</v>
      </c>
      <c r="AZ5" t="s">
        <v>305</v>
      </c>
      <c r="BA5" t="s">
        <v>305</v>
      </c>
      <c r="BB5" t="s">
        <v>305</v>
      </c>
      <c r="BC5" t="s">
        <v>305</v>
      </c>
      <c r="BD5" t="s">
        <v>305</v>
      </c>
      <c r="BE5" t="s">
        <v>305</v>
      </c>
      <c r="BF5" t="s">
        <v>305</v>
      </c>
      <c r="BG5" t="s">
        <v>305</v>
      </c>
      <c r="BH5" t="s">
        <v>305</v>
      </c>
    </row>
    <row r="6" spans="1:60" x14ac:dyDescent="0.2">
      <c r="A6" s="3" t="s">
        <v>8</v>
      </c>
      <c r="B6" s="3" t="s">
        <v>387</v>
      </c>
      <c r="C6" s="3">
        <v>150</v>
      </c>
      <c r="D6" s="3">
        <v>0</v>
      </c>
      <c r="E6" s="3">
        <v>150</v>
      </c>
      <c r="F6" s="3">
        <v>0</v>
      </c>
      <c r="G6" s="3">
        <v>150</v>
      </c>
      <c r="H6" s="3">
        <v>0</v>
      </c>
      <c r="I6" s="3">
        <v>150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34" t="s">
        <v>343</v>
      </c>
      <c r="P6" s="3" t="s">
        <v>8</v>
      </c>
      <c r="Q6" s="3" t="s">
        <v>9</v>
      </c>
      <c r="R6" s="3">
        <v>0</v>
      </c>
      <c r="S6" s="3">
        <f t="shared" si="0"/>
        <v>150</v>
      </c>
      <c r="T6" s="3">
        <v>0</v>
      </c>
      <c r="U6" s="3">
        <f t="shared" si="1"/>
        <v>0</v>
      </c>
      <c r="V6" s="3">
        <v>0</v>
      </c>
      <c r="W6" s="3">
        <f t="shared" si="2"/>
        <v>150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f t="shared" si="3"/>
        <v>0</v>
      </c>
      <c r="AE6" s="3">
        <f t="shared" si="4"/>
        <v>0</v>
      </c>
      <c r="AF6" s="3">
        <v>0</v>
      </c>
      <c r="AG6" s="3">
        <f t="shared" si="5"/>
        <v>0</v>
      </c>
      <c r="AH6" s="3" t="e">
        <f t="shared" si="6"/>
        <v>#DIV/0!</v>
      </c>
      <c r="AI6" s="3">
        <v>0</v>
      </c>
      <c r="AJ6" s="3">
        <f t="shared" si="7"/>
        <v>0</v>
      </c>
      <c r="AK6" s="3">
        <f t="shared" si="8"/>
        <v>0</v>
      </c>
      <c r="AL6" s="3">
        <v>0</v>
      </c>
      <c r="AM6" t="s">
        <v>343</v>
      </c>
      <c r="AN6" t="s">
        <v>343</v>
      </c>
      <c r="AO6" t="s">
        <v>343</v>
      </c>
      <c r="AP6" t="s">
        <v>343</v>
      </c>
      <c r="AQ6" t="s">
        <v>343</v>
      </c>
      <c r="AR6" t="s">
        <v>343</v>
      </c>
      <c r="AS6" t="s">
        <v>343</v>
      </c>
      <c r="AT6" t="s">
        <v>305</v>
      </c>
      <c r="AU6" t="s">
        <v>305</v>
      </c>
      <c r="AV6" t="s">
        <v>305</v>
      </c>
      <c r="AW6" t="s">
        <v>305</v>
      </c>
      <c r="AX6" t="s">
        <v>305</v>
      </c>
      <c r="AY6" t="s">
        <v>305</v>
      </c>
      <c r="AZ6" t="s">
        <v>305</v>
      </c>
      <c r="BA6" t="s">
        <v>305</v>
      </c>
      <c r="BB6" t="s">
        <v>305</v>
      </c>
      <c r="BC6" t="s">
        <v>305</v>
      </c>
      <c r="BD6" t="s">
        <v>305</v>
      </c>
      <c r="BE6" t="s">
        <v>305</v>
      </c>
      <c r="BF6" t="s">
        <v>305</v>
      </c>
      <c r="BG6" t="s">
        <v>305</v>
      </c>
      <c r="BH6" t="s">
        <v>305</v>
      </c>
    </row>
    <row r="7" spans="1:60" x14ac:dyDescent="0.2">
      <c r="A7" s="3" t="s">
        <v>10</v>
      </c>
      <c r="B7" s="3" t="s">
        <v>387</v>
      </c>
      <c r="C7" s="3">
        <v>1007</v>
      </c>
      <c r="D7" s="3">
        <v>1007</v>
      </c>
      <c r="E7" s="3">
        <v>0</v>
      </c>
      <c r="F7" s="3">
        <v>0</v>
      </c>
      <c r="G7" s="3">
        <v>874</v>
      </c>
      <c r="H7" s="3">
        <v>874</v>
      </c>
      <c r="I7" s="3">
        <v>0</v>
      </c>
      <c r="J7" s="3">
        <v>0</v>
      </c>
      <c r="K7" s="3">
        <v>133</v>
      </c>
      <c r="L7" s="3">
        <v>133</v>
      </c>
      <c r="M7" s="3">
        <v>0</v>
      </c>
      <c r="N7" s="3">
        <v>0</v>
      </c>
      <c r="O7" s="134" t="s">
        <v>343</v>
      </c>
      <c r="P7" s="3" t="s">
        <v>10</v>
      </c>
      <c r="Q7" s="3" t="s">
        <v>11</v>
      </c>
      <c r="R7" s="3">
        <v>28</v>
      </c>
      <c r="S7" s="3">
        <f t="shared" si="0"/>
        <v>1035</v>
      </c>
      <c r="T7" s="3">
        <v>28</v>
      </c>
      <c r="U7" s="3">
        <f t="shared" si="1"/>
        <v>1035</v>
      </c>
      <c r="V7" s="3">
        <v>0</v>
      </c>
      <c r="W7" s="3">
        <f t="shared" si="2"/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28</v>
      </c>
      <c r="AD7" s="3">
        <f t="shared" si="3"/>
        <v>161</v>
      </c>
      <c r="AE7" s="3">
        <f t="shared" si="4"/>
        <v>0.15555555555555556</v>
      </c>
      <c r="AF7" s="3">
        <v>28</v>
      </c>
      <c r="AG7" s="3">
        <f t="shared" si="5"/>
        <v>133</v>
      </c>
      <c r="AH7" s="3">
        <f t="shared" si="6"/>
        <v>0.1285024154589372</v>
      </c>
      <c r="AI7" s="3">
        <v>0</v>
      </c>
      <c r="AJ7" s="3">
        <f t="shared" si="7"/>
        <v>0</v>
      </c>
      <c r="AK7" s="3" t="e">
        <f t="shared" si="8"/>
        <v>#DIV/0!</v>
      </c>
      <c r="AL7" s="3">
        <v>0</v>
      </c>
      <c r="AM7" t="s">
        <v>343</v>
      </c>
      <c r="AN7" t="s">
        <v>343</v>
      </c>
      <c r="AO7" t="s">
        <v>343</v>
      </c>
      <c r="AP7" t="s">
        <v>343</v>
      </c>
      <c r="AQ7" t="s">
        <v>343</v>
      </c>
      <c r="AR7" t="s">
        <v>343</v>
      </c>
      <c r="AS7" t="s">
        <v>343</v>
      </c>
      <c r="AT7" t="s">
        <v>305</v>
      </c>
      <c r="AU7" t="s">
        <v>305</v>
      </c>
      <c r="AV7" t="s">
        <v>305</v>
      </c>
      <c r="AW7" t="s">
        <v>305</v>
      </c>
      <c r="AX7" t="s">
        <v>305</v>
      </c>
      <c r="AY7" t="s">
        <v>305</v>
      </c>
      <c r="AZ7" t="s">
        <v>305</v>
      </c>
      <c r="BA7" t="s">
        <v>305</v>
      </c>
      <c r="BB7" t="s">
        <v>305</v>
      </c>
      <c r="BC7" t="s">
        <v>305</v>
      </c>
      <c r="BD7" t="s">
        <v>305</v>
      </c>
      <c r="BE7" t="s">
        <v>305</v>
      </c>
      <c r="BF7" t="s">
        <v>305</v>
      </c>
      <c r="BG7" t="s">
        <v>305</v>
      </c>
      <c r="BH7" t="s">
        <v>305</v>
      </c>
    </row>
    <row r="8" spans="1:60" x14ac:dyDescent="0.2">
      <c r="A8" s="3" t="s">
        <v>12</v>
      </c>
      <c r="B8" s="3" t="s">
        <v>387</v>
      </c>
      <c r="C8" s="3">
        <v>214</v>
      </c>
      <c r="D8" s="3">
        <v>126</v>
      </c>
      <c r="E8" s="3">
        <v>88</v>
      </c>
      <c r="F8" s="3">
        <v>0</v>
      </c>
      <c r="G8" s="3">
        <v>214</v>
      </c>
      <c r="H8" s="3">
        <v>126</v>
      </c>
      <c r="I8" s="3">
        <v>88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34" t="s">
        <v>343</v>
      </c>
      <c r="P8" s="3" t="s">
        <v>12</v>
      </c>
      <c r="Q8" s="3" t="s">
        <v>13</v>
      </c>
      <c r="R8" s="3">
        <v>123</v>
      </c>
      <c r="S8" s="3">
        <f t="shared" si="0"/>
        <v>337</v>
      </c>
      <c r="T8" s="3">
        <v>24</v>
      </c>
      <c r="U8" s="3">
        <f t="shared" si="1"/>
        <v>150</v>
      </c>
      <c r="V8" s="3">
        <v>99</v>
      </c>
      <c r="W8" s="3">
        <f t="shared" si="2"/>
        <v>187</v>
      </c>
      <c r="X8" s="3">
        <v>0</v>
      </c>
      <c r="Y8" s="3">
        <v>123</v>
      </c>
      <c r="Z8" s="3">
        <v>24</v>
      </c>
      <c r="AA8" s="3">
        <v>99</v>
      </c>
      <c r="AB8" s="3">
        <v>0</v>
      </c>
      <c r="AC8" s="3">
        <v>0</v>
      </c>
      <c r="AD8" s="3">
        <f t="shared" si="3"/>
        <v>0</v>
      </c>
      <c r="AE8" s="3">
        <f t="shared" si="4"/>
        <v>0</v>
      </c>
      <c r="AF8" s="3">
        <v>0</v>
      </c>
      <c r="AG8" s="3">
        <f t="shared" si="5"/>
        <v>0</v>
      </c>
      <c r="AH8" s="3">
        <f t="shared" si="6"/>
        <v>0</v>
      </c>
      <c r="AI8" s="3">
        <v>0</v>
      </c>
      <c r="AJ8" s="3">
        <f t="shared" si="7"/>
        <v>0</v>
      </c>
      <c r="AK8" s="3">
        <f t="shared" si="8"/>
        <v>0</v>
      </c>
      <c r="AL8" s="3">
        <v>0</v>
      </c>
      <c r="AM8" t="s">
        <v>343</v>
      </c>
      <c r="AN8" t="s">
        <v>343</v>
      </c>
      <c r="AO8" t="s">
        <v>343</v>
      </c>
      <c r="AP8" t="s">
        <v>343</v>
      </c>
      <c r="AQ8" t="s">
        <v>343</v>
      </c>
      <c r="AR8" t="s">
        <v>343</v>
      </c>
      <c r="AS8" t="s">
        <v>343</v>
      </c>
      <c r="AT8" t="s">
        <v>305</v>
      </c>
      <c r="AU8" t="s">
        <v>305</v>
      </c>
      <c r="AV8" t="s">
        <v>305</v>
      </c>
      <c r="AW8" t="s">
        <v>305</v>
      </c>
      <c r="AX8" t="s">
        <v>305</v>
      </c>
      <c r="AY8" t="s">
        <v>305</v>
      </c>
      <c r="AZ8" t="s">
        <v>305</v>
      </c>
      <c r="BA8" t="s">
        <v>305</v>
      </c>
      <c r="BB8" t="s">
        <v>305</v>
      </c>
      <c r="BC8" t="s">
        <v>305</v>
      </c>
      <c r="BD8" t="s">
        <v>305</v>
      </c>
      <c r="BE8" t="s">
        <v>305</v>
      </c>
      <c r="BF8" t="s">
        <v>305</v>
      </c>
      <c r="BG8" t="s">
        <v>305</v>
      </c>
      <c r="BH8" t="s">
        <v>305</v>
      </c>
    </row>
    <row r="9" spans="1:60" x14ac:dyDescent="0.2">
      <c r="A9" s="3" t="s">
        <v>14</v>
      </c>
      <c r="B9" s="3" t="s">
        <v>387</v>
      </c>
      <c r="C9" s="3">
        <v>506</v>
      </c>
      <c r="D9" s="3">
        <v>470</v>
      </c>
      <c r="E9" s="3">
        <v>36</v>
      </c>
      <c r="F9" s="3">
        <v>0</v>
      </c>
      <c r="G9" s="3">
        <v>470</v>
      </c>
      <c r="H9" s="3">
        <v>470</v>
      </c>
      <c r="I9" s="3">
        <v>0</v>
      </c>
      <c r="J9" s="3">
        <v>0</v>
      </c>
      <c r="K9" s="3">
        <v>36</v>
      </c>
      <c r="L9" s="3">
        <v>0</v>
      </c>
      <c r="M9" s="3">
        <v>36</v>
      </c>
      <c r="N9" s="3">
        <v>0</v>
      </c>
      <c r="O9" s="134" t="s">
        <v>343</v>
      </c>
      <c r="P9" s="3" t="s">
        <v>14</v>
      </c>
      <c r="Q9" s="3" t="s">
        <v>15</v>
      </c>
      <c r="R9" s="3">
        <v>182</v>
      </c>
      <c r="S9" s="3">
        <f t="shared" si="0"/>
        <v>688</v>
      </c>
      <c r="T9" s="3">
        <v>0</v>
      </c>
      <c r="U9" s="3">
        <f t="shared" si="1"/>
        <v>470</v>
      </c>
      <c r="V9" s="3">
        <v>182</v>
      </c>
      <c r="W9" s="3">
        <f t="shared" si="2"/>
        <v>218</v>
      </c>
      <c r="X9" s="3">
        <v>0</v>
      </c>
      <c r="Y9" s="3">
        <v>182</v>
      </c>
      <c r="Z9" s="3">
        <v>0</v>
      </c>
      <c r="AA9" s="3">
        <v>182</v>
      </c>
      <c r="AB9" s="3">
        <v>0</v>
      </c>
      <c r="AC9" s="3">
        <v>0</v>
      </c>
      <c r="AD9" s="3">
        <f t="shared" si="3"/>
        <v>36</v>
      </c>
      <c r="AE9" s="3">
        <f t="shared" si="4"/>
        <v>5.232558139534884E-2</v>
      </c>
      <c r="AF9" s="3">
        <v>0</v>
      </c>
      <c r="AG9" s="3">
        <f t="shared" si="5"/>
        <v>0</v>
      </c>
      <c r="AH9" s="3">
        <f t="shared" si="6"/>
        <v>0</v>
      </c>
      <c r="AI9" s="3">
        <v>0</v>
      </c>
      <c r="AJ9" s="3">
        <f t="shared" si="7"/>
        <v>36</v>
      </c>
      <c r="AK9" s="3">
        <f t="shared" si="8"/>
        <v>0.16513761467889909</v>
      </c>
      <c r="AL9" s="3">
        <v>0</v>
      </c>
      <c r="AM9" t="s">
        <v>343</v>
      </c>
      <c r="AN9" t="s">
        <v>343</v>
      </c>
      <c r="AO9" t="s">
        <v>343</v>
      </c>
      <c r="AP9" t="s">
        <v>343</v>
      </c>
      <c r="AQ9" t="s">
        <v>343</v>
      </c>
      <c r="AR9" t="s">
        <v>343</v>
      </c>
      <c r="AS9" t="s">
        <v>343</v>
      </c>
      <c r="AT9" t="s">
        <v>305</v>
      </c>
      <c r="AU9" t="s">
        <v>305</v>
      </c>
      <c r="AV9" t="s">
        <v>305</v>
      </c>
      <c r="AW9" t="s">
        <v>305</v>
      </c>
      <c r="AX9" t="s">
        <v>305</v>
      </c>
      <c r="AY9" t="s">
        <v>305</v>
      </c>
      <c r="AZ9" t="s">
        <v>305</v>
      </c>
      <c r="BA9" t="s">
        <v>305</v>
      </c>
      <c r="BB9" t="s">
        <v>305</v>
      </c>
      <c r="BC9" t="s">
        <v>305</v>
      </c>
      <c r="BD9" t="s">
        <v>305</v>
      </c>
      <c r="BE9" t="s">
        <v>305</v>
      </c>
      <c r="BF9" t="s">
        <v>305</v>
      </c>
      <c r="BG9" t="s">
        <v>305</v>
      </c>
      <c r="BH9" t="s">
        <v>305</v>
      </c>
    </row>
    <row r="10" spans="1:60" x14ac:dyDescent="0.2">
      <c r="A10" s="3" t="s">
        <v>16</v>
      </c>
      <c r="B10" s="3" t="s">
        <v>387</v>
      </c>
      <c r="C10" s="3">
        <v>978</v>
      </c>
      <c r="D10" s="3">
        <v>390</v>
      </c>
      <c r="E10" s="3">
        <v>94</v>
      </c>
      <c r="F10" s="3">
        <v>494</v>
      </c>
      <c r="G10" s="3">
        <v>703</v>
      </c>
      <c r="H10" s="3">
        <v>209</v>
      </c>
      <c r="I10" s="3">
        <v>0</v>
      </c>
      <c r="J10" s="3">
        <v>494</v>
      </c>
      <c r="K10" s="3">
        <v>275</v>
      </c>
      <c r="L10" s="3">
        <v>181</v>
      </c>
      <c r="M10" s="3">
        <v>94</v>
      </c>
      <c r="N10" s="3">
        <v>0</v>
      </c>
      <c r="O10" s="134" t="s">
        <v>343</v>
      </c>
      <c r="P10" s="3" t="s">
        <v>16</v>
      </c>
      <c r="Q10" s="3" t="s">
        <v>17</v>
      </c>
      <c r="R10" s="3">
        <v>0</v>
      </c>
      <c r="S10" s="3">
        <f t="shared" si="0"/>
        <v>978</v>
      </c>
      <c r="T10" s="3">
        <v>0</v>
      </c>
      <c r="U10" s="3">
        <f t="shared" si="1"/>
        <v>390</v>
      </c>
      <c r="V10" s="3">
        <v>0</v>
      </c>
      <c r="W10" s="3">
        <f t="shared" si="2"/>
        <v>94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f t="shared" si="3"/>
        <v>275</v>
      </c>
      <c r="AE10" s="3">
        <f t="shared" si="4"/>
        <v>0.28118609406952966</v>
      </c>
      <c r="AF10" s="3">
        <v>0</v>
      </c>
      <c r="AG10" s="3">
        <f t="shared" si="5"/>
        <v>181</v>
      </c>
      <c r="AH10" s="3">
        <f t="shared" si="6"/>
        <v>0.46410256410256412</v>
      </c>
      <c r="AI10" s="3">
        <v>0</v>
      </c>
      <c r="AJ10" s="3">
        <f t="shared" si="7"/>
        <v>94</v>
      </c>
      <c r="AK10" s="3">
        <f t="shared" si="8"/>
        <v>1</v>
      </c>
      <c r="AL10" s="3">
        <v>0</v>
      </c>
      <c r="AM10" t="s">
        <v>343</v>
      </c>
      <c r="AN10" t="s">
        <v>343</v>
      </c>
      <c r="AO10" t="s">
        <v>343</v>
      </c>
      <c r="AP10" t="s">
        <v>343</v>
      </c>
      <c r="AQ10" t="s">
        <v>343</v>
      </c>
      <c r="AR10" t="s">
        <v>343</v>
      </c>
      <c r="AS10" t="s">
        <v>343</v>
      </c>
      <c r="AT10" t="s">
        <v>305</v>
      </c>
      <c r="AU10" t="s">
        <v>305</v>
      </c>
      <c r="AV10" t="s">
        <v>305</v>
      </c>
      <c r="AW10" t="s">
        <v>305</v>
      </c>
      <c r="AX10" t="s">
        <v>305</v>
      </c>
      <c r="AY10" t="s">
        <v>305</v>
      </c>
      <c r="AZ10" t="s">
        <v>305</v>
      </c>
      <c r="BA10" t="s">
        <v>305</v>
      </c>
      <c r="BB10" t="s">
        <v>305</v>
      </c>
      <c r="BC10" t="s">
        <v>305</v>
      </c>
      <c r="BD10" t="s">
        <v>305</v>
      </c>
      <c r="BE10" t="s">
        <v>305</v>
      </c>
      <c r="BF10" t="s">
        <v>305</v>
      </c>
      <c r="BG10" t="s">
        <v>305</v>
      </c>
      <c r="BH10" t="s">
        <v>305</v>
      </c>
    </row>
    <row r="11" spans="1:60" x14ac:dyDescent="0.2">
      <c r="A11" s="3" t="s">
        <v>18</v>
      </c>
      <c r="B11" s="3" t="s">
        <v>387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34" t="s">
        <v>343</v>
      </c>
      <c r="P11" s="3" t="s">
        <v>18</v>
      </c>
      <c r="Q11" s="3" t="s">
        <v>19</v>
      </c>
      <c r="R11" s="3">
        <v>0</v>
      </c>
      <c r="S11" s="3">
        <f t="shared" si="0"/>
        <v>0</v>
      </c>
      <c r="T11" s="3">
        <v>0</v>
      </c>
      <c r="U11" s="3">
        <f t="shared" si="1"/>
        <v>0</v>
      </c>
      <c r="V11" s="3">
        <v>0</v>
      </c>
      <c r="W11" s="3">
        <f t="shared" si="2"/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f t="shared" si="3"/>
        <v>0</v>
      </c>
      <c r="AE11" s="3" t="e">
        <f t="shared" si="4"/>
        <v>#DIV/0!</v>
      </c>
      <c r="AF11" s="3">
        <v>0</v>
      </c>
      <c r="AG11" s="3">
        <f t="shared" si="5"/>
        <v>0</v>
      </c>
      <c r="AH11" s="3" t="e">
        <f t="shared" si="6"/>
        <v>#DIV/0!</v>
      </c>
      <c r="AI11" s="3">
        <v>0</v>
      </c>
      <c r="AJ11" s="3">
        <f t="shared" si="7"/>
        <v>0</v>
      </c>
      <c r="AK11" s="3" t="e">
        <f t="shared" si="8"/>
        <v>#DIV/0!</v>
      </c>
      <c r="AL11" s="3">
        <v>0</v>
      </c>
      <c r="AM11" t="s">
        <v>343</v>
      </c>
      <c r="AN11" t="s">
        <v>343</v>
      </c>
      <c r="AO11" t="s">
        <v>343</v>
      </c>
      <c r="AP11" t="s">
        <v>343</v>
      </c>
      <c r="AQ11" t="s">
        <v>343</v>
      </c>
      <c r="AR11" t="s">
        <v>343</v>
      </c>
      <c r="AS11" t="s">
        <v>343</v>
      </c>
      <c r="AT11" t="s">
        <v>305</v>
      </c>
      <c r="AU11" t="s">
        <v>305</v>
      </c>
      <c r="AV11" t="s">
        <v>305</v>
      </c>
      <c r="AW11" t="s">
        <v>305</v>
      </c>
      <c r="AX11" t="s">
        <v>305</v>
      </c>
      <c r="AY11" t="s">
        <v>305</v>
      </c>
      <c r="AZ11" t="s">
        <v>305</v>
      </c>
      <c r="BA11" t="s">
        <v>305</v>
      </c>
      <c r="BB11" t="s">
        <v>305</v>
      </c>
      <c r="BC11" t="s">
        <v>305</v>
      </c>
      <c r="BD11" t="s">
        <v>305</v>
      </c>
      <c r="BE11" t="s">
        <v>305</v>
      </c>
      <c r="BF11" t="s">
        <v>305</v>
      </c>
      <c r="BG11" t="s">
        <v>305</v>
      </c>
      <c r="BH11" t="s">
        <v>305</v>
      </c>
    </row>
    <row r="12" spans="1:60" x14ac:dyDescent="0.2">
      <c r="A12" s="3" t="s">
        <v>388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34"/>
      <c r="P12" s="3"/>
      <c r="Q12" s="3"/>
      <c r="R12" s="3">
        <f t="shared" ref="R12:AD12" si="9">SUM(R4:R11)</f>
        <v>333</v>
      </c>
      <c r="S12" s="3">
        <f t="shared" si="9"/>
        <v>7383</v>
      </c>
      <c r="T12" s="3">
        <f t="shared" si="9"/>
        <v>52</v>
      </c>
      <c r="U12" s="3">
        <f t="shared" si="9"/>
        <v>4917</v>
      </c>
      <c r="V12" s="3">
        <f t="shared" si="9"/>
        <v>281</v>
      </c>
      <c r="W12" s="3">
        <f t="shared" si="9"/>
        <v>1788</v>
      </c>
      <c r="X12" s="3">
        <f t="shared" si="9"/>
        <v>0</v>
      </c>
      <c r="Y12" s="3">
        <f t="shared" si="9"/>
        <v>305</v>
      </c>
      <c r="Z12" s="3">
        <f t="shared" si="9"/>
        <v>24</v>
      </c>
      <c r="AA12" s="3">
        <f t="shared" si="9"/>
        <v>281</v>
      </c>
      <c r="AB12" s="3">
        <f t="shared" si="9"/>
        <v>0</v>
      </c>
      <c r="AC12" s="3">
        <f t="shared" si="9"/>
        <v>28</v>
      </c>
      <c r="AD12" s="3">
        <f t="shared" si="9"/>
        <v>593</v>
      </c>
      <c r="AE12" s="3">
        <f t="shared" si="4"/>
        <v>8.0319653257483414E-2</v>
      </c>
      <c r="AF12" s="3">
        <f>SUM(AF4:AF11)</f>
        <v>28</v>
      </c>
      <c r="AG12" s="3">
        <f>SUM(AG4:AG11)</f>
        <v>314</v>
      </c>
      <c r="AH12" s="3">
        <f t="shared" si="6"/>
        <v>6.3860077282896069E-2</v>
      </c>
      <c r="AI12" s="3">
        <f>SUM(AI4:AI11)</f>
        <v>0</v>
      </c>
      <c r="AJ12" s="3">
        <f>SUM(AJ4:AJ11)</f>
        <v>251</v>
      </c>
      <c r="AK12" s="3">
        <f t="shared" si="8"/>
        <v>0.14038031319910516</v>
      </c>
      <c r="AL12" s="3"/>
    </row>
    <row r="13" spans="1:60" x14ac:dyDescent="0.2">
      <c r="A13" s="6" t="s">
        <v>20</v>
      </c>
      <c r="B13" s="6" t="s">
        <v>389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134" t="s">
        <v>343</v>
      </c>
      <c r="P13" s="6" t="s">
        <v>20</v>
      </c>
      <c r="Q13" s="6" t="s">
        <v>21</v>
      </c>
      <c r="R13" s="6">
        <v>0</v>
      </c>
      <c r="S13" s="6">
        <f t="shared" ref="S13:S18" si="10">R13+C13</f>
        <v>0</v>
      </c>
      <c r="T13" s="6">
        <v>0</v>
      </c>
      <c r="U13" s="6">
        <f t="shared" ref="U13:U18" si="11">T13+D13</f>
        <v>0</v>
      </c>
      <c r="V13" s="6">
        <v>0</v>
      </c>
      <c r="W13" s="6">
        <f t="shared" ref="W13:W18" si="12">V13+E13</f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f t="shared" ref="AD13:AD18" si="13">AC13+K13</f>
        <v>0</v>
      </c>
      <c r="AE13" s="6" t="e">
        <f t="shared" si="4"/>
        <v>#DIV/0!</v>
      </c>
      <c r="AF13" s="6">
        <v>0</v>
      </c>
      <c r="AG13" s="6">
        <f t="shared" ref="AG13:AG18" si="14">L13</f>
        <v>0</v>
      </c>
      <c r="AH13" s="6" t="e">
        <f t="shared" si="6"/>
        <v>#DIV/0!</v>
      </c>
      <c r="AI13" s="6">
        <v>0</v>
      </c>
      <c r="AJ13" s="6">
        <f t="shared" ref="AJ13:AJ18" si="15">AI13+M13</f>
        <v>0</v>
      </c>
      <c r="AK13" s="6" t="e">
        <f t="shared" si="8"/>
        <v>#DIV/0!</v>
      </c>
      <c r="AL13" s="6">
        <v>0</v>
      </c>
      <c r="AM13" t="s">
        <v>343</v>
      </c>
      <c r="AN13" t="s">
        <v>343</v>
      </c>
      <c r="AO13" t="s">
        <v>343</v>
      </c>
      <c r="AP13" t="s">
        <v>343</v>
      </c>
      <c r="AQ13" t="s">
        <v>343</v>
      </c>
      <c r="AR13" t="s">
        <v>343</v>
      </c>
      <c r="AS13" t="s">
        <v>343</v>
      </c>
      <c r="AT13" t="s">
        <v>305</v>
      </c>
      <c r="AU13" t="s">
        <v>305</v>
      </c>
      <c r="AV13" t="s">
        <v>305</v>
      </c>
      <c r="AW13" t="s">
        <v>305</v>
      </c>
      <c r="AX13" t="s">
        <v>305</v>
      </c>
      <c r="AY13" t="s">
        <v>305</v>
      </c>
      <c r="AZ13" t="s">
        <v>305</v>
      </c>
      <c r="BA13" t="s">
        <v>305</v>
      </c>
      <c r="BB13" t="s">
        <v>305</v>
      </c>
      <c r="BC13" t="s">
        <v>305</v>
      </c>
      <c r="BD13" t="s">
        <v>305</v>
      </c>
      <c r="BE13" t="s">
        <v>305</v>
      </c>
      <c r="BF13" t="s">
        <v>305</v>
      </c>
      <c r="BG13" t="s">
        <v>305</v>
      </c>
      <c r="BH13" t="s">
        <v>305</v>
      </c>
    </row>
    <row r="14" spans="1:60" x14ac:dyDescent="0.2">
      <c r="A14" s="6" t="s">
        <v>22</v>
      </c>
      <c r="B14" s="6" t="s">
        <v>389</v>
      </c>
      <c r="C14" s="6">
        <v>39</v>
      </c>
      <c r="D14" s="6">
        <v>0</v>
      </c>
      <c r="E14" s="6">
        <v>39</v>
      </c>
      <c r="F14" s="6">
        <v>0</v>
      </c>
      <c r="G14" s="6">
        <v>39</v>
      </c>
      <c r="H14" s="6">
        <v>0</v>
      </c>
      <c r="I14" s="6">
        <v>39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134" t="s">
        <v>343</v>
      </c>
      <c r="P14" s="6" t="s">
        <v>22</v>
      </c>
      <c r="Q14" s="6" t="s">
        <v>23</v>
      </c>
      <c r="R14" s="6">
        <v>0</v>
      </c>
      <c r="S14" s="6">
        <f t="shared" si="10"/>
        <v>39</v>
      </c>
      <c r="T14" s="6">
        <v>0</v>
      </c>
      <c r="U14" s="6">
        <f t="shared" si="11"/>
        <v>0</v>
      </c>
      <c r="V14" s="6">
        <v>0</v>
      </c>
      <c r="W14" s="6">
        <f t="shared" si="12"/>
        <v>39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f t="shared" si="13"/>
        <v>0</v>
      </c>
      <c r="AE14" s="6">
        <f t="shared" si="4"/>
        <v>0</v>
      </c>
      <c r="AF14" s="6">
        <v>0</v>
      </c>
      <c r="AG14" s="6">
        <f t="shared" si="14"/>
        <v>0</v>
      </c>
      <c r="AH14" s="6" t="e">
        <f t="shared" si="6"/>
        <v>#DIV/0!</v>
      </c>
      <c r="AI14" s="6">
        <v>0</v>
      </c>
      <c r="AJ14" s="6">
        <f t="shared" si="15"/>
        <v>0</v>
      </c>
      <c r="AK14" s="6">
        <f t="shared" si="8"/>
        <v>0</v>
      </c>
      <c r="AL14" s="6">
        <v>0</v>
      </c>
      <c r="AM14" t="s">
        <v>343</v>
      </c>
      <c r="AN14" t="s">
        <v>343</v>
      </c>
      <c r="AO14" t="s">
        <v>343</v>
      </c>
      <c r="AP14" t="s">
        <v>343</v>
      </c>
      <c r="AQ14" t="s">
        <v>343</v>
      </c>
      <c r="AR14" t="s">
        <v>343</v>
      </c>
      <c r="AS14" t="s">
        <v>343</v>
      </c>
      <c r="AT14" t="s">
        <v>305</v>
      </c>
      <c r="AU14" t="s">
        <v>305</v>
      </c>
      <c r="AV14" t="s">
        <v>305</v>
      </c>
      <c r="AW14" t="s">
        <v>305</v>
      </c>
      <c r="AX14" t="s">
        <v>305</v>
      </c>
      <c r="AY14" t="s">
        <v>305</v>
      </c>
      <c r="AZ14" t="s">
        <v>305</v>
      </c>
      <c r="BA14" t="s">
        <v>305</v>
      </c>
      <c r="BB14" t="s">
        <v>305</v>
      </c>
      <c r="BC14" t="s">
        <v>305</v>
      </c>
      <c r="BD14" t="s">
        <v>305</v>
      </c>
      <c r="BE14" t="s">
        <v>305</v>
      </c>
      <c r="BF14" t="s">
        <v>305</v>
      </c>
      <c r="BG14" t="s">
        <v>305</v>
      </c>
      <c r="BH14" t="s">
        <v>305</v>
      </c>
    </row>
    <row r="15" spans="1:60" x14ac:dyDescent="0.2">
      <c r="A15" s="6" t="s">
        <v>24</v>
      </c>
      <c r="B15" s="6" t="s">
        <v>389</v>
      </c>
      <c r="C15" s="6">
        <v>908</v>
      </c>
      <c r="D15" s="6">
        <v>839</v>
      </c>
      <c r="E15" s="6">
        <v>69</v>
      </c>
      <c r="F15" s="6">
        <v>0</v>
      </c>
      <c r="G15" s="6">
        <v>69</v>
      </c>
      <c r="H15" s="6">
        <v>0</v>
      </c>
      <c r="I15" s="6">
        <v>69</v>
      </c>
      <c r="J15" s="6">
        <v>0</v>
      </c>
      <c r="K15" s="6">
        <v>839</v>
      </c>
      <c r="L15" s="6">
        <v>839</v>
      </c>
      <c r="M15" s="6">
        <v>0</v>
      </c>
      <c r="N15" s="6">
        <v>0</v>
      </c>
      <c r="O15" s="134" t="s">
        <v>343</v>
      </c>
      <c r="P15" s="6" t="s">
        <v>24</v>
      </c>
      <c r="Q15" s="6" t="s">
        <v>25</v>
      </c>
      <c r="R15" s="6">
        <v>59</v>
      </c>
      <c r="S15" s="6">
        <f t="shared" si="10"/>
        <v>967</v>
      </c>
      <c r="T15" s="6">
        <v>0</v>
      </c>
      <c r="U15" s="6">
        <f t="shared" si="11"/>
        <v>839</v>
      </c>
      <c r="V15" s="6">
        <v>59</v>
      </c>
      <c r="W15" s="6">
        <f t="shared" si="12"/>
        <v>128</v>
      </c>
      <c r="X15" s="6">
        <v>0</v>
      </c>
      <c r="Y15" s="6">
        <v>59</v>
      </c>
      <c r="Z15" s="6">
        <v>0</v>
      </c>
      <c r="AA15" s="6">
        <v>59</v>
      </c>
      <c r="AB15" s="6">
        <v>0</v>
      </c>
      <c r="AC15" s="6">
        <v>0</v>
      </c>
      <c r="AD15" s="6">
        <f t="shared" si="13"/>
        <v>839</v>
      </c>
      <c r="AE15" s="6">
        <f t="shared" si="4"/>
        <v>0.86763185108583252</v>
      </c>
      <c r="AF15" s="6">
        <v>0</v>
      </c>
      <c r="AG15" s="6">
        <f t="shared" si="14"/>
        <v>839</v>
      </c>
      <c r="AH15" s="6">
        <f t="shared" si="6"/>
        <v>1</v>
      </c>
      <c r="AI15" s="6">
        <v>0</v>
      </c>
      <c r="AJ15" s="6">
        <f t="shared" si="15"/>
        <v>0</v>
      </c>
      <c r="AK15" s="6">
        <f t="shared" si="8"/>
        <v>0</v>
      </c>
      <c r="AL15" s="6">
        <v>0</v>
      </c>
      <c r="AM15" t="s">
        <v>343</v>
      </c>
      <c r="AN15" t="s">
        <v>343</v>
      </c>
      <c r="AO15" t="s">
        <v>343</v>
      </c>
      <c r="AP15" t="s">
        <v>343</v>
      </c>
      <c r="AQ15" t="s">
        <v>343</v>
      </c>
      <c r="AR15" t="s">
        <v>343</v>
      </c>
      <c r="AS15" t="s">
        <v>343</v>
      </c>
      <c r="AT15" t="s">
        <v>305</v>
      </c>
      <c r="AU15" t="s">
        <v>305</v>
      </c>
      <c r="AV15" t="s">
        <v>305</v>
      </c>
      <c r="AW15" t="s">
        <v>305</v>
      </c>
      <c r="AX15" t="s">
        <v>305</v>
      </c>
      <c r="AY15" t="s">
        <v>305</v>
      </c>
      <c r="AZ15" t="s">
        <v>305</v>
      </c>
      <c r="BA15" t="s">
        <v>305</v>
      </c>
      <c r="BB15" t="s">
        <v>305</v>
      </c>
      <c r="BC15" t="s">
        <v>305</v>
      </c>
      <c r="BD15" t="s">
        <v>305</v>
      </c>
      <c r="BE15" t="s">
        <v>305</v>
      </c>
      <c r="BF15" t="s">
        <v>305</v>
      </c>
      <c r="BG15" t="s">
        <v>305</v>
      </c>
      <c r="BH15" t="s">
        <v>305</v>
      </c>
    </row>
    <row r="16" spans="1:60" x14ac:dyDescent="0.2">
      <c r="A16" s="6" t="s">
        <v>26</v>
      </c>
      <c r="B16" s="6" t="s">
        <v>389</v>
      </c>
      <c r="C16" s="6">
        <v>3524</v>
      </c>
      <c r="D16" s="6">
        <v>1358</v>
      </c>
      <c r="E16" s="6">
        <v>1457</v>
      </c>
      <c r="F16" s="6">
        <v>709</v>
      </c>
      <c r="G16" s="6">
        <v>2552</v>
      </c>
      <c r="H16" s="6">
        <v>827</v>
      </c>
      <c r="I16" s="6">
        <v>1358</v>
      </c>
      <c r="J16" s="6">
        <v>367</v>
      </c>
      <c r="K16" s="6">
        <v>972</v>
      </c>
      <c r="L16" s="6">
        <v>531</v>
      </c>
      <c r="M16" s="6">
        <v>99</v>
      </c>
      <c r="N16" s="6">
        <v>342</v>
      </c>
      <c r="O16" s="134" t="s">
        <v>343</v>
      </c>
      <c r="P16" s="6" t="s">
        <v>26</v>
      </c>
      <c r="Q16" s="6" t="s">
        <v>27</v>
      </c>
      <c r="R16" s="6">
        <v>551</v>
      </c>
      <c r="S16" s="6">
        <f t="shared" si="10"/>
        <v>4075</v>
      </c>
      <c r="T16" s="6">
        <v>551</v>
      </c>
      <c r="U16" s="6">
        <f t="shared" si="11"/>
        <v>1909</v>
      </c>
      <c r="V16" s="6">
        <v>0</v>
      </c>
      <c r="W16" s="6">
        <f t="shared" si="12"/>
        <v>1457</v>
      </c>
      <c r="X16" s="6">
        <v>0</v>
      </c>
      <c r="Y16" s="6">
        <v>551</v>
      </c>
      <c r="Z16" s="6">
        <v>551</v>
      </c>
      <c r="AA16" s="6">
        <v>0</v>
      </c>
      <c r="AB16" s="6">
        <v>0</v>
      </c>
      <c r="AC16" s="6">
        <v>0</v>
      </c>
      <c r="AD16" s="6">
        <f t="shared" si="13"/>
        <v>972</v>
      </c>
      <c r="AE16" s="6">
        <f t="shared" si="4"/>
        <v>0.23852760736196318</v>
      </c>
      <c r="AF16" s="6">
        <v>0</v>
      </c>
      <c r="AG16" s="6">
        <f t="shared" si="14"/>
        <v>531</v>
      </c>
      <c r="AH16" s="6">
        <f t="shared" si="6"/>
        <v>0.27815610267155577</v>
      </c>
      <c r="AI16" s="6">
        <v>0</v>
      </c>
      <c r="AJ16" s="6">
        <f t="shared" si="15"/>
        <v>99</v>
      </c>
      <c r="AK16" s="6">
        <f t="shared" si="8"/>
        <v>6.7947838023335622E-2</v>
      </c>
      <c r="AL16" s="6">
        <v>0</v>
      </c>
      <c r="AM16" t="s">
        <v>343</v>
      </c>
      <c r="AN16" t="s">
        <v>343</v>
      </c>
      <c r="AO16" t="s">
        <v>343</v>
      </c>
      <c r="AP16" t="s">
        <v>343</v>
      </c>
      <c r="AQ16" t="s">
        <v>343</v>
      </c>
      <c r="AR16" t="s">
        <v>343</v>
      </c>
      <c r="AS16" t="s">
        <v>343</v>
      </c>
      <c r="AT16" t="s">
        <v>305</v>
      </c>
      <c r="AU16" t="s">
        <v>305</v>
      </c>
      <c r="AV16" t="s">
        <v>305</v>
      </c>
      <c r="AW16" t="s">
        <v>305</v>
      </c>
      <c r="AX16" t="s">
        <v>305</v>
      </c>
      <c r="AY16" t="s">
        <v>305</v>
      </c>
      <c r="AZ16" t="s">
        <v>305</v>
      </c>
      <c r="BA16" t="s">
        <v>305</v>
      </c>
      <c r="BB16" t="s">
        <v>305</v>
      </c>
      <c r="BC16" t="s">
        <v>305</v>
      </c>
      <c r="BD16" t="s">
        <v>305</v>
      </c>
      <c r="BE16" t="s">
        <v>305</v>
      </c>
      <c r="BF16" t="s">
        <v>305</v>
      </c>
      <c r="BG16" t="s">
        <v>305</v>
      </c>
      <c r="BH16" t="s">
        <v>305</v>
      </c>
    </row>
    <row r="17" spans="1:60" x14ac:dyDescent="0.2">
      <c r="A17" s="6" t="s">
        <v>28</v>
      </c>
      <c r="B17" s="6" t="s">
        <v>389</v>
      </c>
      <c r="C17" s="6">
        <v>210</v>
      </c>
      <c r="D17" s="6">
        <v>0</v>
      </c>
      <c r="E17" s="6">
        <v>210</v>
      </c>
      <c r="F17" s="6">
        <v>0</v>
      </c>
      <c r="G17" s="6">
        <v>210</v>
      </c>
      <c r="H17" s="6">
        <v>0</v>
      </c>
      <c r="I17" s="6">
        <v>210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134" t="s">
        <v>343</v>
      </c>
      <c r="P17" s="6" t="s">
        <v>28</v>
      </c>
      <c r="Q17" s="6" t="s">
        <v>29</v>
      </c>
      <c r="R17" s="6">
        <v>0</v>
      </c>
      <c r="S17" s="6">
        <f t="shared" si="10"/>
        <v>210</v>
      </c>
      <c r="T17" s="6">
        <v>0</v>
      </c>
      <c r="U17" s="6">
        <f t="shared" si="11"/>
        <v>0</v>
      </c>
      <c r="V17" s="6">
        <v>0</v>
      </c>
      <c r="W17" s="6">
        <f t="shared" si="12"/>
        <v>210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f t="shared" si="13"/>
        <v>0</v>
      </c>
      <c r="AE17" s="6">
        <f t="shared" si="4"/>
        <v>0</v>
      </c>
      <c r="AF17" s="6">
        <v>0</v>
      </c>
      <c r="AG17" s="6">
        <f t="shared" si="14"/>
        <v>0</v>
      </c>
      <c r="AH17" s="6" t="e">
        <f t="shared" si="6"/>
        <v>#DIV/0!</v>
      </c>
      <c r="AI17" s="6">
        <v>0</v>
      </c>
      <c r="AJ17" s="6">
        <f t="shared" si="15"/>
        <v>0</v>
      </c>
      <c r="AK17" s="6">
        <f t="shared" si="8"/>
        <v>0</v>
      </c>
      <c r="AL17" s="6">
        <v>0</v>
      </c>
      <c r="AM17" t="s">
        <v>343</v>
      </c>
      <c r="AN17" t="s">
        <v>343</v>
      </c>
      <c r="AO17" t="s">
        <v>343</v>
      </c>
      <c r="AP17" t="s">
        <v>343</v>
      </c>
      <c r="AQ17" t="s">
        <v>343</v>
      </c>
      <c r="AR17" t="s">
        <v>343</v>
      </c>
      <c r="AS17" t="s">
        <v>343</v>
      </c>
      <c r="AT17" t="s">
        <v>305</v>
      </c>
      <c r="AU17" t="s">
        <v>305</v>
      </c>
      <c r="AV17" t="s">
        <v>305</v>
      </c>
      <c r="AW17" t="s">
        <v>305</v>
      </c>
      <c r="AX17" t="s">
        <v>305</v>
      </c>
      <c r="AY17" t="s">
        <v>305</v>
      </c>
      <c r="AZ17" t="s">
        <v>305</v>
      </c>
      <c r="BA17" t="s">
        <v>305</v>
      </c>
      <c r="BB17" t="s">
        <v>305</v>
      </c>
      <c r="BC17" t="s">
        <v>305</v>
      </c>
      <c r="BD17" t="s">
        <v>305</v>
      </c>
      <c r="BE17" t="s">
        <v>305</v>
      </c>
      <c r="BF17" t="s">
        <v>305</v>
      </c>
      <c r="BG17" t="s">
        <v>305</v>
      </c>
      <c r="BH17" t="s">
        <v>305</v>
      </c>
    </row>
    <row r="18" spans="1:60" x14ac:dyDescent="0.2">
      <c r="A18" s="6" t="s">
        <v>30</v>
      </c>
      <c r="B18" s="6" t="s">
        <v>389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134" t="s">
        <v>343</v>
      </c>
      <c r="P18" s="6" t="s">
        <v>30</v>
      </c>
      <c r="Q18" s="6" t="s">
        <v>31</v>
      </c>
      <c r="R18" s="6">
        <v>89</v>
      </c>
      <c r="S18" s="6">
        <f t="shared" si="10"/>
        <v>89</v>
      </c>
      <c r="T18" s="6">
        <v>0</v>
      </c>
      <c r="U18" s="6">
        <f t="shared" si="11"/>
        <v>0</v>
      </c>
      <c r="V18" s="6">
        <v>89</v>
      </c>
      <c r="W18" s="6">
        <f t="shared" si="12"/>
        <v>89</v>
      </c>
      <c r="X18" s="6">
        <v>0</v>
      </c>
      <c r="Y18" s="6">
        <v>89</v>
      </c>
      <c r="Z18" s="6">
        <v>0</v>
      </c>
      <c r="AA18" s="6">
        <v>89</v>
      </c>
      <c r="AB18" s="6">
        <v>0</v>
      </c>
      <c r="AC18" s="6">
        <v>0</v>
      </c>
      <c r="AD18" s="6">
        <f t="shared" si="13"/>
        <v>0</v>
      </c>
      <c r="AE18" s="6">
        <f t="shared" si="4"/>
        <v>0</v>
      </c>
      <c r="AF18" s="6">
        <v>0</v>
      </c>
      <c r="AG18" s="6">
        <f t="shared" si="14"/>
        <v>0</v>
      </c>
      <c r="AH18" s="6" t="e">
        <f t="shared" si="6"/>
        <v>#DIV/0!</v>
      </c>
      <c r="AI18" s="6">
        <v>0</v>
      </c>
      <c r="AJ18" s="6">
        <f t="shared" si="15"/>
        <v>0</v>
      </c>
      <c r="AK18" s="6">
        <f t="shared" si="8"/>
        <v>0</v>
      </c>
      <c r="AL18" s="6">
        <v>0</v>
      </c>
      <c r="AM18" t="s">
        <v>343</v>
      </c>
      <c r="AN18" t="s">
        <v>343</v>
      </c>
      <c r="AO18" t="s">
        <v>343</v>
      </c>
      <c r="AP18" t="s">
        <v>343</v>
      </c>
      <c r="AQ18" t="s">
        <v>343</v>
      </c>
      <c r="AR18" t="s">
        <v>343</v>
      </c>
      <c r="AS18" t="s">
        <v>343</v>
      </c>
      <c r="AT18" t="s">
        <v>305</v>
      </c>
      <c r="AU18" t="s">
        <v>305</v>
      </c>
      <c r="AV18" t="s">
        <v>305</v>
      </c>
      <c r="AW18" t="s">
        <v>305</v>
      </c>
      <c r="AX18" t="s">
        <v>305</v>
      </c>
      <c r="AY18" t="s">
        <v>305</v>
      </c>
      <c r="AZ18" t="s">
        <v>305</v>
      </c>
      <c r="BA18" t="s">
        <v>305</v>
      </c>
      <c r="BB18" t="s">
        <v>305</v>
      </c>
      <c r="BC18" t="s">
        <v>305</v>
      </c>
      <c r="BD18" t="s">
        <v>305</v>
      </c>
      <c r="BE18" t="s">
        <v>305</v>
      </c>
      <c r="BF18" t="s">
        <v>305</v>
      </c>
      <c r="BG18" t="s">
        <v>305</v>
      </c>
      <c r="BH18" t="s">
        <v>305</v>
      </c>
    </row>
    <row r="19" spans="1:60" x14ac:dyDescent="0.2">
      <c r="A19" s="6" t="s">
        <v>390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34"/>
      <c r="P19" s="6"/>
      <c r="Q19" s="6"/>
      <c r="R19" s="6">
        <f t="shared" ref="R19:AD19" si="16">SUM(R13:R18)</f>
        <v>699</v>
      </c>
      <c r="S19" s="6">
        <f t="shared" si="16"/>
        <v>5380</v>
      </c>
      <c r="T19" s="6">
        <f t="shared" si="16"/>
        <v>551</v>
      </c>
      <c r="U19" s="6">
        <f t="shared" si="16"/>
        <v>2748</v>
      </c>
      <c r="V19" s="6">
        <f t="shared" si="16"/>
        <v>148</v>
      </c>
      <c r="W19" s="6">
        <f t="shared" si="16"/>
        <v>1923</v>
      </c>
      <c r="X19" s="6">
        <f t="shared" si="16"/>
        <v>0</v>
      </c>
      <c r="Y19" s="6">
        <f t="shared" si="16"/>
        <v>699</v>
      </c>
      <c r="Z19" s="6">
        <f t="shared" si="16"/>
        <v>551</v>
      </c>
      <c r="AA19" s="6">
        <f t="shared" si="16"/>
        <v>148</v>
      </c>
      <c r="AB19" s="6">
        <f t="shared" si="16"/>
        <v>0</v>
      </c>
      <c r="AC19" s="6">
        <f t="shared" si="16"/>
        <v>0</v>
      </c>
      <c r="AD19" s="6">
        <f t="shared" si="16"/>
        <v>1811</v>
      </c>
      <c r="AE19" s="6">
        <f t="shared" si="4"/>
        <v>0.33661710037174719</v>
      </c>
      <c r="AF19" s="6">
        <f>SUM(AF13:AF18)</f>
        <v>0</v>
      </c>
      <c r="AG19" s="6">
        <f>SUM(AG13:AG18)</f>
        <v>1370</v>
      </c>
      <c r="AH19" s="6">
        <f t="shared" si="6"/>
        <v>0.4985443959243086</v>
      </c>
      <c r="AI19" s="6">
        <f>SUM(AI13:AI18)</f>
        <v>0</v>
      </c>
      <c r="AJ19" s="6">
        <f>SUM(AJ13:AJ18)</f>
        <v>99</v>
      </c>
      <c r="AK19" s="6">
        <f t="shared" si="8"/>
        <v>5.1482059282371297E-2</v>
      </c>
      <c r="AL19" s="6"/>
    </row>
    <row r="20" spans="1:60" x14ac:dyDescent="0.2">
      <c r="A20" s="9" t="s">
        <v>32</v>
      </c>
      <c r="B20" s="9" t="s">
        <v>391</v>
      </c>
      <c r="C20" s="9">
        <v>11</v>
      </c>
      <c r="D20" s="9">
        <v>0</v>
      </c>
      <c r="E20" s="9">
        <v>0</v>
      </c>
      <c r="F20" s="9">
        <v>11</v>
      </c>
      <c r="G20" s="9">
        <v>11</v>
      </c>
      <c r="H20" s="9">
        <v>0</v>
      </c>
      <c r="I20" s="9">
        <v>0</v>
      </c>
      <c r="J20" s="9">
        <v>11</v>
      </c>
      <c r="K20" s="9">
        <v>0</v>
      </c>
      <c r="L20" s="9">
        <v>0</v>
      </c>
      <c r="M20" s="9">
        <v>0</v>
      </c>
      <c r="N20" s="9">
        <v>0</v>
      </c>
      <c r="O20" s="134" t="s">
        <v>343</v>
      </c>
      <c r="P20" s="9" t="s">
        <v>32</v>
      </c>
      <c r="Q20" s="9" t="s">
        <v>33</v>
      </c>
      <c r="R20" s="9">
        <v>0</v>
      </c>
      <c r="S20" s="9">
        <f t="shared" ref="S20:S29" si="17">R20+C20</f>
        <v>11</v>
      </c>
      <c r="T20" s="9">
        <v>0</v>
      </c>
      <c r="U20" s="9">
        <f t="shared" ref="U20:U29" si="18">T20+D20</f>
        <v>0</v>
      </c>
      <c r="V20" s="9">
        <v>0</v>
      </c>
      <c r="W20" s="9">
        <f t="shared" ref="W20:W29" si="19">V20+E20</f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f t="shared" ref="AD20:AD29" si="20">AC20+K20</f>
        <v>0</v>
      </c>
      <c r="AE20" s="9">
        <f t="shared" si="4"/>
        <v>0</v>
      </c>
      <c r="AF20" s="9">
        <v>0</v>
      </c>
      <c r="AG20" s="9">
        <f t="shared" ref="AG20:AG29" si="21">L20</f>
        <v>0</v>
      </c>
      <c r="AH20" s="9" t="e">
        <f t="shared" si="6"/>
        <v>#DIV/0!</v>
      </c>
      <c r="AI20" s="9">
        <v>0</v>
      </c>
      <c r="AJ20" s="9">
        <f t="shared" ref="AJ20:AJ29" si="22">AI20+M20</f>
        <v>0</v>
      </c>
      <c r="AK20" s="9" t="e">
        <f t="shared" si="8"/>
        <v>#DIV/0!</v>
      </c>
      <c r="AL20" s="9">
        <v>0</v>
      </c>
      <c r="AM20" t="s">
        <v>343</v>
      </c>
      <c r="AN20" t="s">
        <v>343</v>
      </c>
      <c r="AO20" t="s">
        <v>343</v>
      </c>
      <c r="AP20" t="s">
        <v>343</v>
      </c>
      <c r="AQ20" t="s">
        <v>343</v>
      </c>
      <c r="AR20" t="s">
        <v>343</v>
      </c>
      <c r="AS20" t="s">
        <v>343</v>
      </c>
      <c r="AT20" t="s">
        <v>305</v>
      </c>
      <c r="AU20" t="s">
        <v>305</v>
      </c>
      <c r="AV20" t="s">
        <v>305</v>
      </c>
      <c r="AW20" t="s">
        <v>305</v>
      </c>
      <c r="AX20" t="s">
        <v>305</v>
      </c>
      <c r="AY20" t="s">
        <v>305</v>
      </c>
      <c r="AZ20" t="s">
        <v>305</v>
      </c>
      <c r="BA20" t="s">
        <v>305</v>
      </c>
      <c r="BB20" t="s">
        <v>305</v>
      </c>
      <c r="BC20" t="s">
        <v>305</v>
      </c>
      <c r="BD20" t="s">
        <v>305</v>
      </c>
      <c r="BE20" t="s">
        <v>305</v>
      </c>
      <c r="BF20" t="s">
        <v>305</v>
      </c>
      <c r="BG20" t="s">
        <v>305</v>
      </c>
      <c r="BH20" t="s">
        <v>305</v>
      </c>
    </row>
    <row r="21" spans="1:60" x14ac:dyDescent="0.2">
      <c r="A21" s="9" t="s">
        <v>34</v>
      </c>
      <c r="B21" s="9" t="s">
        <v>391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134" t="s">
        <v>343</v>
      </c>
      <c r="P21" s="9" t="s">
        <v>34</v>
      </c>
      <c r="Q21" s="9" t="s">
        <v>35</v>
      </c>
      <c r="R21" s="9">
        <v>0</v>
      </c>
      <c r="S21" s="9">
        <f t="shared" si="17"/>
        <v>0</v>
      </c>
      <c r="T21" s="9">
        <v>0</v>
      </c>
      <c r="U21" s="9">
        <f t="shared" si="18"/>
        <v>0</v>
      </c>
      <c r="V21" s="9">
        <v>0</v>
      </c>
      <c r="W21" s="9">
        <f t="shared" si="19"/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f t="shared" si="20"/>
        <v>0</v>
      </c>
      <c r="AE21" s="9" t="e">
        <f t="shared" si="4"/>
        <v>#DIV/0!</v>
      </c>
      <c r="AF21" s="9">
        <v>0</v>
      </c>
      <c r="AG21" s="9">
        <f t="shared" si="21"/>
        <v>0</v>
      </c>
      <c r="AH21" s="9" t="e">
        <f t="shared" si="6"/>
        <v>#DIV/0!</v>
      </c>
      <c r="AI21" s="9">
        <v>0</v>
      </c>
      <c r="AJ21" s="9">
        <f t="shared" si="22"/>
        <v>0</v>
      </c>
      <c r="AK21" s="9" t="e">
        <f t="shared" si="8"/>
        <v>#DIV/0!</v>
      </c>
      <c r="AL21" s="9">
        <v>0</v>
      </c>
      <c r="AM21" t="s">
        <v>343</v>
      </c>
      <c r="AN21" t="s">
        <v>343</v>
      </c>
      <c r="AO21" t="s">
        <v>343</v>
      </c>
      <c r="AP21" t="s">
        <v>343</v>
      </c>
      <c r="AQ21" t="s">
        <v>343</v>
      </c>
      <c r="AR21" t="s">
        <v>343</v>
      </c>
      <c r="AS21" t="s">
        <v>343</v>
      </c>
      <c r="AT21" t="s">
        <v>305</v>
      </c>
      <c r="AU21" t="s">
        <v>305</v>
      </c>
      <c r="AV21" t="s">
        <v>305</v>
      </c>
      <c r="AW21" t="s">
        <v>305</v>
      </c>
      <c r="AX21" t="s">
        <v>305</v>
      </c>
      <c r="AY21" t="s">
        <v>305</v>
      </c>
      <c r="AZ21" t="s">
        <v>305</v>
      </c>
      <c r="BA21" t="s">
        <v>305</v>
      </c>
      <c r="BB21" t="s">
        <v>305</v>
      </c>
      <c r="BC21" t="s">
        <v>305</v>
      </c>
      <c r="BD21" t="s">
        <v>305</v>
      </c>
      <c r="BE21" t="s">
        <v>305</v>
      </c>
      <c r="BF21" t="s">
        <v>305</v>
      </c>
      <c r="BG21" t="s">
        <v>305</v>
      </c>
      <c r="BH21" t="s">
        <v>305</v>
      </c>
    </row>
    <row r="22" spans="1:60" x14ac:dyDescent="0.2">
      <c r="A22" s="9" t="s">
        <v>36</v>
      </c>
      <c r="B22" s="9" t="s">
        <v>391</v>
      </c>
      <c r="C22" s="9">
        <v>168</v>
      </c>
      <c r="D22" s="9">
        <v>168</v>
      </c>
      <c r="E22" s="9">
        <v>0</v>
      </c>
      <c r="F22" s="9">
        <v>0</v>
      </c>
      <c r="G22" s="9">
        <v>168</v>
      </c>
      <c r="H22" s="9">
        <v>168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134" t="s">
        <v>343</v>
      </c>
      <c r="P22" s="9" t="s">
        <v>36</v>
      </c>
      <c r="Q22" s="9" t="s">
        <v>37</v>
      </c>
      <c r="R22" s="9">
        <v>0</v>
      </c>
      <c r="S22" s="9">
        <f t="shared" si="17"/>
        <v>168</v>
      </c>
      <c r="T22" s="9">
        <v>0</v>
      </c>
      <c r="U22" s="9">
        <f t="shared" si="18"/>
        <v>168</v>
      </c>
      <c r="V22" s="9">
        <v>0</v>
      </c>
      <c r="W22" s="9">
        <f t="shared" si="19"/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f t="shared" si="20"/>
        <v>0</v>
      </c>
      <c r="AE22" s="9">
        <f t="shared" si="4"/>
        <v>0</v>
      </c>
      <c r="AF22" s="9">
        <v>0</v>
      </c>
      <c r="AG22" s="9">
        <f t="shared" si="21"/>
        <v>0</v>
      </c>
      <c r="AH22" s="9">
        <f t="shared" si="6"/>
        <v>0</v>
      </c>
      <c r="AI22" s="9">
        <v>0</v>
      </c>
      <c r="AJ22" s="9">
        <f t="shared" si="22"/>
        <v>0</v>
      </c>
      <c r="AK22" s="9" t="e">
        <f t="shared" si="8"/>
        <v>#DIV/0!</v>
      </c>
      <c r="AL22" s="9">
        <v>0</v>
      </c>
      <c r="AM22" t="s">
        <v>343</v>
      </c>
      <c r="AN22" t="s">
        <v>343</v>
      </c>
      <c r="AO22" t="s">
        <v>343</v>
      </c>
      <c r="AP22" t="s">
        <v>343</v>
      </c>
      <c r="AQ22" t="s">
        <v>343</v>
      </c>
      <c r="AR22" t="s">
        <v>343</v>
      </c>
      <c r="AS22" t="s">
        <v>343</v>
      </c>
      <c r="AT22" t="s">
        <v>305</v>
      </c>
      <c r="AU22" t="s">
        <v>305</v>
      </c>
      <c r="AV22" t="s">
        <v>305</v>
      </c>
      <c r="AW22" t="s">
        <v>305</v>
      </c>
      <c r="AX22" t="s">
        <v>305</v>
      </c>
      <c r="AY22" t="s">
        <v>305</v>
      </c>
      <c r="AZ22" t="s">
        <v>305</v>
      </c>
      <c r="BA22" t="s">
        <v>305</v>
      </c>
      <c r="BB22" t="s">
        <v>305</v>
      </c>
      <c r="BC22" t="s">
        <v>305</v>
      </c>
      <c r="BD22" t="s">
        <v>305</v>
      </c>
      <c r="BE22" t="s">
        <v>305</v>
      </c>
      <c r="BF22" t="s">
        <v>305</v>
      </c>
      <c r="BG22" t="s">
        <v>305</v>
      </c>
      <c r="BH22" t="s">
        <v>305</v>
      </c>
    </row>
    <row r="23" spans="1:60" x14ac:dyDescent="0.2">
      <c r="A23" s="9" t="s">
        <v>38</v>
      </c>
      <c r="B23" s="9" t="s">
        <v>391</v>
      </c>
      <c r="C23" s="9">
        <v>616</v>
      </c>
      <c r="D23" s="9">
        <v>72</v>
      </c>
      <c r="E23" s="9">
        <v>544</v>
      </c>
      <c r="F23" s="9">
        <v>0</v>
      </c>
      <c r="G23" s="9">
        <v>409</v>
      </c>
      <c r="H23" s="9">
        <v>31</v>
      </c>
      <c r="I23" s="9">
        <v>378</v>
      </c>
      <c r="J23" s="9">
        <v>0</v>
      </c>
      <c r="K23" s="9">
        <v>207</v>
      </c>
      <c r="L23" s="9">
        <v>41</v>
      </c>
      <c r="M23" s="9">
        <v>166</v>
      </c>
      <c r="N23" s="9">
        <v>0</v>
      </c>
      <c r="O23" s="134" t="s">
        <v>343</v>
      </c>
      <c r="P23" s="9" t="s">
        <v>38</v>
      </c>
      <c r="Q23" s="9" t="s">
        <v>39</v>
      </c>
      <c r="R23" s="9">
        <v>343</v>
      </c>
      <c r="S23" s="9">
        <f t="shared" si="17"/>
        <v>959</v>
      </c>
      <c r="T23" s="9">
        <v>0</v>
      </c>
      <c r="U23" s="9">
        <f t="shared" si="18"/>
        <v>72</v>
      </c>
      <c r="V23" s="9">
        <v>343</v>
      </c>
      <c r="W23" s="9">
        <f t="shared" si="19"/>
        <v>887</v>
      </c>
      <c r="X23" s="9">
        <v>0</v>
      </c>
      <c r="Y23" s="9">
        <v>343</v>
      </c>
      <c r="Z23" s="9">
        <v>0</v>
      </c>
      <c r="AA23" s="9">
        <v>343</v>
      </c>
      <c r="AB23" s="9">
        <v>0</v>
      </c>
      <c r="AC23" s="9">
        <v>0</v>
      </c>
      <c r="AD23" s="9">
        <f t="shared" si="20"/>
        <v>207</v>
      </c>
      <c r="AE23" s="9">
        <f t="shared" si="4"/>
        <v>0.21584984358706985</v>
      </c>
      <c r="AF23" s="9">
        <v>0</v>
      </c>
      <c r="AG23" s="9">
        <f t="shared" si="21"/>
        <v>41</v>
      </c>
      <c r="AH23" s="9">
        <f t="shared" si="6"/>
        <v>0.56944444444444442</v>
      </c>
      <c r="AI23" s="9">
        <v>0</v>
      </c>
      <c r="AJ23" s="9">
        <f t="shared" si="22"/>
        <v>166</v>
      </c>
      <c r="AK23" s="9">
        <f t="shared" si="8"/>
        <v>0.18714768883878241</v>
      </c>
      <c r="AL23" s="9">
        <v>0</v>
      </c>
      <c r="AM23" t="s">
        <v>343</v>
      </c>
      <c r="AN23" t="s">
        <v>343</v>
      </c>
      <c r="AO23" t="s">
        <v>343</v>
      </c>
      <c r="AP23" t="s">
        <v>343</v>
      </c>
      <c r="AQ23" t="s">
        <v>343</v>
      </c>
      <c r="AR23" t="s">
        <v>343</v>
      </c>
      <c r="AS23" t="s">
        <v>343</v>
      </c>
      <c r="AT23" t="s">
        <v>305</v>
      </c>
      <c r="AU23" t="s">
        <v>305</v>
      </c>
      <c r="AV23" t="s">
        <v>305</v>
      </c>
      <c r="AW23" t="s">
        <v>305</v>
      </c>
      <c r="AX23" t="s">
        <v>305</v>
      </c>
      <c r="AY23" t="s">
        <v>305</v>
      </c>
      <c r="AZ23" t="s">
        <v>305</v>
      </c>
      <c r="BA23" t="s">
        <v>305</v>
      </c>
      <c r="BB23" t="s">
        <v>305</v>
      </c>
      <c r="BC23" t="s">
        <v>305</v>
      </c>
      <c r="BD23" t="s">
        <v>305</v>
      </c>
      <c r="BE23" t="s">
        <v>305</v>
      </c>
      <c r="BF23" t="s">
        <v>305</v>
      </c>
      <c r="BG23" t="s">
        <v>305</v>
      </c>
      <c r="BH23" t="s">
        <v>305</v>
      </c>
    </row>
    <row r="24" spans="1:60" x14ac:dyDescent="0.2">
      <c r="A24" s="9" t="s">
        <v>40</v>
      </c>
      <c r="B24" s="9" t="s">
        <v>391</v>
      </c>
      <c r="C24" s="9">
        <v>1552</v>
      </c>
      <c r="D24" s="9">
        <v>110</v>
      </c>
      <c r="E24" s="9">
        <v>1271</v>
      </c>
      <c r="F24" s="9">
        <v>171</v>
      </c>
      <c r="G24" s="9">
        <v>1102</v>
      </c>
      <c r="H24" s="9">
        <v>0</v>
      </c>
      <c r="I24" s="9">
        <v>1102</v>
      </c>
      <c r="J24" s="9">
        <v>0</v>
      </c>
      <c r="K24" s="9">
        <v>450</v>
      </c>
      <c r="L24" s="9">
        <v>110</v>
      </c>
      <c r="M24" s="9">
        <v>169</v>
      </c>
      <c r="N24" s="9">
        <v>171</v>
      </c>
      <c r="O24" s="134" t="s">
        <v>343</v>
      </c>
      <c r="P24" s="9" t="s">
        <v>40</v>
      </c>
      <c r="Q24" s="9" t="s">
        <v>41</v>
      </c>
      <c r="R24" s="9">
        <v>0</v>
      </c>
      <c r="S24" s="9">
        <f t="shared" si="17"/>
        <v>1552</v>
      </c>
      <c r="T24" s="9">
        <v>0</v>
      </c>
      <c r="U24" s="9">
        <f t="shared" si="18"/>
        <v>110</v>
      </c>
      <c r="V24" s="9">
        <v>0</v>
      </c>
      <c r="W24" s="9">
        <f t="shared" si="19"/>
        <v>1271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f t="shared" si="20"/>
        <v>450</v>
      </c>
      <c r="AE24" s="9">
        <f t="shared" si="4"/>
        <v>0.28994845360824745</v>
      </c>
      <c r="AF24" s="9">
        <v>0</v>
      </c>
      <c r="AG24" s="9">
        <f t="shared" si="21"/>
        <v>110</v>
      </c>
      <c r="AH24" s="9">
        <f t="shared" si="6"/>
        <v>1</v>
      </c>
      <c r="AI24" s="9">
        <v>0</v>
      </c>
      <c r="AJ24" s="9">
        <f t="shared" si="22"/>
        <v>169</v>
      </c>
      <c r="AK24" s="9">
        <f t="shared" si="8"/>
        <v>0.13296616837136113</v>
      </c>
      <c r="AL24" s="9">
        <v>0</v>
      </c>
      <c r="AM24" t="s">
        <v>343</v>
      </c>
      <c r="AN24" t="s">
        <v>343</v>
      </c>
      <c r="AO24" t="s">
        <v>343</v>
      </c>
      <c r="AP24" t="s">
        <v>343</v>
      </c>
      <c r="AQ24" t="s">
        <v>343</v>
      </c>
      <c r="AR24" t="s">
        <v>343</v>
      </c>
      <c r="AS24" t="s">
        <v>343</v>
      </c>
      <c r="AT24" t="s">
        <v>305</v>
      </c>
      <c r="AU24" t="s">
        <v>305</v>
      </c>
      <c r="AV24" t="s">
        <v>305</v>
      </c>
      <c r="AW24" t="s">
        <v>305</v>
      </c>
      <c r="AX24" t="s">
        <v>305</v>
      </c>
      <c r="AY24" t="s">
        <v>305</v>
      </c>
      <c r="AZ24" t="s">
        <v>305</v>
      </c>
      <c r="BA24" t="s">
        <v>305</v>
      </c>
      <c r="BB24" t="s">
        <v>305</v>
      </c>
      <c r="BC24" t="s">
        <v>305</v>
      </c>
      <c r="BD24" t="s">
        <v>305</v>
      </c>
      <c r="BE24" t="s">
        <v>305</v>
      </c>
      <c r="BF24" t="s">
        <v>305</v>
      </c>
      <c r="BG24" t="s">
        <v>305</v>
      </c>
      <c r="BH24" t="s">
        <v>305</v>
      </c>
    </row>
    <row r="25" spans="1:60" x14ac:dyDescent="0.2">
      <c r="A25" s="9" t="s">
        <v>42</v>
      </c>
      <c r="B25" s="9" t="s">
        <v>391</v>
      </c>
      <c r="C25" s="9">
        <v>1017</v>
      </c>
      <c r="D25" s="9">
        <v>893</v>
      </c>
      <c r="E25" s="9">
        <v>0</v>
      </c>
      <c r="F25" s="9">
        <v>124</v>
      </c>
      <c r="G25" s="9">
        <v>1017</v>
      </c>
      <c r="H25" s="9">
        <v>893</v>
      </c>
      <c r="I25" s="9">
        <v>0</v>
      </c>
      <c r="J25" s="9">
        <v>124</v>
      </c>
      <c r="K25" s="9">
        <v>0</v>
      </c>
      <c r="L25" s="9">
        <v>0</v>
      </c>
      <c r="M25" s="9">
        <v>0</v>
      </c>
      <c r="N25" s="9">
        <v>0</v>
      </c>
      <c r="O25" s="134" t="s">
        <v>343</v>
      </c>
      <c r="P25" s="9" t="s">
        <v>42</v>
      </c>
      <c r="Q25" s="9" t="s">
        <v>43</v>
      </c>
      <c r="R25" s="9">
        <v>0</v>
      </c>
      <c r="S25" s="9">
        <f t="shared" si="17"/>
        <v>1017</v>
      </c>
      <c r="T25" s="9">
        <v>0</v>
      </c>
      <c r="U25" s="9">
        <f t="shared" si="18"/>
        <v>893</v>
      </c>
      <c r="V25" s="9">
        <v>0</v>
      </c>
      <c r="W25" s="9">
        <f t="shared" si="19"/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f t="shared" si="20"/>
        <v>0</v>
      </c>
      <c r="AE25" s="9">
        <f t="shared" si="4"/>
        <v>0</v>
      </c>
      <c r="AF25" s="9">
        <v>0</v>
      </c>
      <c r="AG25" s="9">
        <f t="shared" si="21"/>
        <v>0</v>
      </c>
      <c r="AH25" s="9">
        <f t="shared" si="6"/>
        <v>0</v>
      </c>
      <c r="AI25" s="9">
        <v>0</v>
      </c>
      <c r="AJ25" s="9">
        <f t="shared" si="22"/>
        <v>0</v>
      </c>
      <c r="AK25" s="9" t="e">
        <f t="shared" si="8"/>
        <v>#DIV/0!</v>
      </c>
      <c r="AL25" s="9">
        <v>0</v>
      </c>
      <c r="AM25" t="s">
        <v>343</v>
      </c>
      <c r="AN25" t="s">
        <v>343</v>
      </c>
      <c r="AO25" t="s">
        <v>343</v>
      </c>
      <c r="AP25" t="s">
        <v>343</v>
      </c>
      <c r="AQ25" t="s">
        <v>343</v>
      </c>
      <c r="AR25" t="s">
        <v>343</v>
      </c>
      <c r="AS25" t="s">
        <v>343</v>
      </c>
      <c r="AT25" t="s">
        <v>305</v>
      </c>
      <c r="AU25" t="s">
        <v>305</v>
      </c>
      <c r="AV25" t="s">
        <v>305</v>
      </c>
      <c r="AW25" t="s">
        <v>305</v>
      </c>
      <c r="AX25" t="s">
        <v>305</v>
      </c>
      <c r="AY25" t="s">
        <v>305</v>
      </c>
      <c r="AZ25" t="s">
        <v>305</v>
      </c>
      <c r="BA25" t="s">
        <v>305</v>
      </c>
      <c r="BB25" t="s">
        <v>305</v>
      </c>
      <c r="BC25" t="s">
        <v>305</v>
      </c>
      <c r="BD25" t="s">
        <v>305</v>
      </c>
      <c r="BE25" t="s">
        <v>305</v>
      </c>
      <c r="BF25" t="s">
        <v>305</v>
      </c>
      <c r="BG25" t="s">
        <v>305</v>
      </c>
      <c r="BH25" t="s">
        <v>305</v>
      </c>
    </row>
    <row r="26" spans="1:60" x14ac:dyDescent="0.2">
      <c r="A26" s="9" t="s">
        <v>44</v>
      </c>
      <c r="B26" s="9" t="s">
        <v>391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134" t="s">
        <v>343</v>
      </c>
      <c r="P26" s="9" t="s">
        <v>44</v>
      </c>
      <c r="Q26" s="9" t="s">
        <v>45</v>
      </c>
      <c r="R26" s="9">
        <v>0</v>
      </c>
      <c r="S26" s="9">
        <f t="shared" si="17"/>
        <v>0</v>
      </c>
      <c r="T26" s="9">
        <v>0</v>
      </c>
      <c r="U26" s="9">
        <f t="shared" si="18"/>
        <v>0</v>
      </c>
      <c r="V26" s="9">
        <v>0</v>
      </c>
      <c r="W26" s="9">
        <f t="shared" si="19"/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f t="shared" si="20"/>
        <v>0</v>
      </c>
      <c r="AE26" s="9" t="e">
        <f t="shared" si="4"/>
        <v>#DIV/0!</v>
      </c>
      <c r="AF26" s="9">
        <v>0</v>
      </c>
      <c r="AG26" s="9">
        <f t="shared" si="21"/>
        <v>0</v>
      </c>
      <c r="AH26" s="9" t="e">
        <f t="shared" si="6"/>
        <v>#DIV/0!</v>
      </c>
      <c r="AI26" s="9">
        <v>0</v>
      </c>
      <c r="AJ26" s="9">
        <f t="shared" si="22"/>
        <v>0</v>
      </c>
      <c r="AK26" s="9" t="e">
        <f t="shared" si="8"/>
        <v>#DIV/0!</v>
      </c>
      <c r="AL26" s="9">
        <v>0</v>
      </c>
      <c r="AM26" t="s">
        <v>343</v>
      </c>
      <c r="AN26" t="s">
        <v>343</v>
      </c>
      <c r="AO26" t="s">
        <v>343</v>
      </c>
      <c r="AP26" t="s">
        <v>343</v>
      </c>
      <c r="AQ26" t="s">
        <v>343</v>
      </c>
      <c r="AR26" t="s">
        <v>343</v>
      </c>
      <c r="AS26" t="s">
        <v>343</v>
      </c>
      <c r="AT26" t="s">
        <v>305</v>
      </c>
      <c r="AU26" t="s">
        <v>305</v>
      </c>
      <c r="AV26" t="s">
        <v>305</v>
      </c>
      <c r="AW26" t="s">
        <v>305</v>
      </c>
      <c r="AX26" t="s">
        <v>305</v>
      </c>
      <c r="AY26" t="s">
        <v>305</v>
      </c>
      <c r="AZ26" t="s">
        <v>305</v>
      </c>
      <c r="BA26" t="s">
        <v>305</v>
      </c>
      <c r="BB26" t="s">
        <v>305</v>
      </c>
      <c r="BC26" t="s">
        <v>305</v>
      </c>
      <c r="BD26" t="s">
        <v>305</v>
      </c>
      <c r="BE26" t="s">
        <v>305</v>
      </c>
      <c r="BF26" t="s">
        <v>305</v>
      </c>
      <c r="BG26" t="s">
        <v>305</v>
      </c>
      <c r="BH26" t="s">
        <v>305</v>
      </c>
    </row>
    <row r="27" spans="1:60" x14ac:dyDescent="0.2">
      <c r="A27" s="9" t="s">
        <v>46</v>
      </c>
      <c r="B27" s="9" t="s">
        <v>391</v>
      </c>
      <c r="C27" s="9">
        <v>1729</v>
      </c>
      <c r="D27" s="9">
        <v>1560</v>
      </c>
      <c r="E27" s="9">
        <v>0</v>
      </c>
      <c r="F27" s="9">
        <v>169</v>
      </c>
      <c r="G27" s="9">
        <v>1472</v>
      </c>
      <c r="H27" s="9">
        <v>1303</v>
      </c>
      <c r="I27" s="9">
        <v>0</v>
      </c>
      <c r="J27" s="9">
        <v>169</v>
      </c>
      <c r="K27" s="9">
        <v>257</v>
      </c>
      <c r="L27" s="9">
        <v>257</v>
      </c>
      <c r="M27" s="9">
        <v>0</v>
      </c>
      <c r="N27" s="9">
        <v>0</v>
      </c>
      <c r="O27" s="134" t="s">
        <v>343</v>
      </c>
      <c r="P27" s="9" t="s">
        <v>46</v>
      </c>
      <c r="Q27" s="9" t="s">
        <v>47</v>
      </c>
      <c r="R27" s="9">
        <v>0</v>
      </c>
      <c r="S27" s="9">
        <f t="shared" si="17"/>
        <v>1729</v>
      </c>
      <c r="T27" s="9">
        <v>0</v>
      </c>
      <c r="U27" s="9">
        <f t="shared" si="18"/>
        <v>1560</v>
      </c>
      <c r="V27" s="9">
        <v>0</v>
      </c>
      <c r="W27" s="9">
        <f t="shared" si="19"/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f t="shared" si="20"/>
        <v>257</v>
      </c>
      <c r="AE27" s="9">
        <f t="shared" si="4"/>
        <v>0.14864083285135918</v>
      </c>
      <c r="AF27" s="9">
        <v>0</v>
      </c>
      <c r="AG27" s="9">
        <f t="shared" si="21"/>
        <v>257</v>
      </c>
      <c r="AH27" s="9">
        <f t="shared" si="6"/>
        <v>0.16474358974358974</v>
      </c>
      <c r="AI27" s="9">
        <v>0</v>
      </c>
      <c r="AJ27" s="9">
        <f t="shared" si="22"/>
        <v>0</v>
      </c>
      <c r="AK27" s="9" t="e">
        <f t="shared" si="8"/>
        <v>#DIV/0!</v>
      </c>
      <c r="AL27" s="9">
        <v>0</v>
      </c>
      <c r="AM27" t="s">
        <v>343</v>
      </c>
      <c r="AN27" t="s">
        <v>343</v>
      </c>
      <c r="AO27" t="s">
        <v>343</v>
      </c>
      <c r="AP27" t="s">
        <v>343</v>
      </c>
      <c r="AQ27" t="s">
        <v>343</v>
      </c>
      <c r="AR27" t="s">
        <v>343</v>
      </c>
      <c r="AS27" t="s">
        <v>343</v>
      </c>
      <c r="AT27" t="s">
        <v>305</v>
      </c>
      <c r="AU27" t="s">
        <v>305</v>
      </c>
      <c r="AV27" t="s">
        <v>305</v>
      </c>
      <c r="AW27" t="s">
        <v>305</v>
      </c>
      <c r="AX27" t="s">
        <v>305</v>
      </c>
      <c r="AY27" t="s">
        <v>305</v>
      </c>
      <c r="AZ27" t="s">
        <v>305</v>
      </c>
      <c r="BA27" t="s">
        <v>305</v>
      </c>
      <c r="BB27" t="s">
        <v>305</v>
      </c>
      <c r="BC27" t="s">
        <v>305</v>
      </c>
      <c r="BD27" t="s">
        <v>305</v>
      </c>
      <c r="BE27" t="s">
        <v>305</v>
      </c>
      <c r="BF27" t="s">
        <v>305</v>
      </c>
      <c r="BG27" t="s">
        <v>305</v>
      </c>
      <c r="BH27" t="s">
        <v>305</v>
      </c>
    </row>
    <row r="28" spans="1:60" x14ac:dyDescent="0.2">
      <c r="A28" s="9" t="s">
        <v>48</v>
      </c>
      <c r="B28" s="9" t="s">
        <v>391</v>
      </c>
      <c r="C28" s="9">
        <v>255</v>
      </c>
      <c r="D28" s="9">
        <v>55</v>
      </c>
      <c r="E28" s="9">
        <v>200</v>
      </c>
      <c r="F28" s="9">
        <v>0</v>
      </c>
      <c r="G28" s="9">
        <v>255</v>
      </c>
      <c r="H28" s="9">
        <v>55</v>
      </c>
      <c r="I28" s="9">
        <v>200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134" t="s">
        <v>350</v>
      </c>
      <c r="P28" s="9" t="s">
        <v>48</v>
      </c>
      <c r="Q28" s="9" t="s">
        <v>49</v>
      </c>
      <c r="R28" s="9">
        <v>0</v>
      </c>
      <c r="S28" s="9">
        <f t="shared" si="17"/>
        <v>255</v>
      </c>
      <c r="T28" s="9">
        <v>0</v>
      </c>
      <c r="U28" s="9">
        <f t="shared" si="18"/>
        <v>55</v>
      </c>
      <c r="V28" s="9">
        <v>0</v>
      </c>
      <c r="W28" s="9">
        <f t="shared" si="19"/>
        <v>200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f t="shared" si="20"/>
        <v>0</v>
      </c>
      <c r="AE28" s="9">
        <f t="shared" si="4"/>
        <v>0</v>
      </c>
      <c r="AF28" s="9">
        <v>0</v>
      </c>
      <c r="AG28" s="9">
        <f t="shared" si="21"/>
        <v>0</v>
      </c>
      <c r="AH28" s="9">
        <f t="shared" si="6"/>
        <v>0</v>
      </c>
      <c r="AI28" s="9">
        <v>0</v>
      </c>
      <c r="AJ28" s="9">
        <f t="shared" si="22"/>
        <v>0</v>
      </c>
      <c r="AK28" s="9">
        <f t="shared" si="8"/>
        <v>0</v>
      </c>
      <c r="AL28" s="9">
        <v>0</v>
      </c>
      <c r="AM28" t="s">
        <v>343</v>
      </c>
      <c r="AN28" t="s">
        <v>343</v>
      </c>
      <c r="AO28" t="s">
        <v>343</v>
      </c>
      <c r="AP28" t="s">
        <v>343</v>
      </c>
      <c r="AQ28" t="s">
        <v>343</v>
      </c>
      <c r="AR28" t="s">
        <v>343</v>
      </c>
      <c r="AS28" t="s">
        <v>343</v>
      </c>
      <c r="AT28" t="s">
        <v>305</v>
      </c>
      <c r="AU28" t="s">
        <v>305</v>
      </c>
      <c r="AV28" t="s">
        <v>305</v>
      </c>
      <c r="AW28" t="s">
        <v>305</v>
      </c>
      <c r="AX28" t="s">
        <v>305</v>
      </c>
      <c r="AY28" t="s">
        <v>305</v>
      </c>
      <c r="AZ28" t="s">
        <v>305</v>
      </c>
      <c r="BA28" t="s">
        <v>305</v>
      </c>
      <c r="BB28" t="s">
        <v>305</v>
      </c>
      <c r="BC28" t="s">
        <v>305</v>
      </c>
      <c r="BD28" t="s">
        <v>305</v>
      </c>
      <c r="BE28" t="s">
        <v>305</v>
      </c>
      <c r="BF28" t="s">
        <v>305</v>
      </c>
      <c r="BG28" t="s">
        <v>305</v>
      </c>
      <c r="BH28" t="s">
        <v>305</v>
      </c>
    </row>
    <row r="29" spans="1:60" x14ac:dyDescent="0.2">
      <c r="A29" s="9" t="s">
        <v>50</v>
      </c>
      <c r="B29" s="9" t="s">
        <v>391</v>
      </c>
      <c r="C29" s="9">
        <v>770</v>
      </c>
      <c r="D29" s="9">
        <v>317</v>
      </c>
      <c r="E29" s="9">
        <v>307</v>
      </c>
      <c r="F29" s="9">
        <v>146</v>
      </c>
      <c r="G29" s="9">
        <v>770</v>
      </c>
      <c r="H29" s="9">
        <v>317</v>
      </c>
      <c r="I29" s="9">
        <v>307</v>
      </c>
      <c r="J29" s="9">
        <v>146</v>
      </c>
      <c r="K29" s="9">
        <v>0</v>
      </c>
      <c r="L29" s="9">
        <v>0</v>
      </c>
      <c r="M29" s="9">
        <v>0</v>
      </c>
      <c r="N29" s="9">
        <v>0</v>
      </c>
      <c r="O29" s="134" t="s">
        <v>343</v>
      </c>
      <c r="P29" s="9" t="s">
        <v>50</v>
      </c>
      <c r="Q29" s="9" t="s">
        <v>51</v>
      </c>
      <c r="R29" s="9">
        <v>0</v>
      </c>
      <c r="S29" s="9">
        <f t="shared" si="17"/>
        <v>770</v>
      </c>
      <c r="T29" s="9">
        <v>0</v>
      </c>
      <c r="U29" s="9">
        <f t="shared" si="18"/>
        <v>317</v>
      </c>
      <c r="V29" s="9">
        <v>0</v>
      </c>
      <c r="W29" s="9">
        <f t="shared" si="19"/>
        <v>307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f t="shared" si="20"/>
        <v>0</v>
      </c>
      <c r="AE29" s="9">
        <f t="shared" si="4"/>
        <v>0</v>
      </c>
      <c r="AF29" s="9">
        <v>0</v>
      </c>
      <c r="AG29" s="9">
        <f t="shared" si="21"/>
        <v>0</v>
      </c>
      <c r="AH29" s="9">
        <f t="shared" si="6"/>
        <v>0</v>
      </c>
      <c r="AI29" s="9">
        <v>0</v>
      </c>
      <c r="AJ29" s="9">
        <f t="shared" si="22"/>
        <v>0</v>
      </c>
      <c r="AK29" s="9">
        <f t="shared" si="8"/>
        <v>0</v>
      </c>
      <c r="AL29" s="9">
        <v>0</v>
      </c>
      <c r="AM29" t="s">
        <v>343</v>
      </c>
      <c r="AN29" t="s">
        <v>343</v>
      </c>
      <c r="AO29" t="s">
        <v>343</v>
      </c>
      <c r="AP29" t="s">
        <v>343</v>
      </c>
      <c r="AQ29" t="s">
        <v>343</v>
      </c>
      <c r="AR29" t="s">
        <v>343</v>
      </c>
      <c r="AS29" t="s">
        <v>343</v>
      </c>
      <c r="AT29" t="s">
        <v>305</v>
      </c>
      <c r="AU29" t="s">
        <v>305</v>
      </c>
      <c r="AV29" t="s">
        <v>305</v>
      </c>
      <c r="AW29" t="s">
        <v>305</v>
      </c>
      <c r="AX29" t="s">
        <v>305</v>
      </c>
      <c r="AY29" t="s">
        <v>305</v>
      </c>
      <c r="AZ29" t="s">
        <v>305</v>
      </c>
      <c r="BA29" t="s">
        <v>305</v>
      </c>
      <c r="BB29" t="s">
        <v>305</v>
      </c>
      <c r="BC29" t="s">
        <v>305</v>
      </c>
      <c r="BD29" t="s">
        <v>305</v>
      </c>
      <c r="BE29" t="s">
        <v>305</v>
      </c>
      <c r="BF29" t="s">
        <v>305</v>
      </c>
      <c r="BG29" t="s">
        <v>305</v>
      </c>
      <c r="BH29" t="s">
        <v>305</v>
      </c>
    </row>
    <row r="30" spans="1:60" x14ac:dyDescent="0.2">
      <c r="A30" s="9" t="s">
        <v>392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34"/>
      <c r="P30" s="9"/>
      <c r="Q30" s="9"/>
      <c r="R30" s="9">
        <f t="shared" ref="R30:AD30" si="23">SUM(R20:R29)</f>
        <v>343</v>
      </c>
      <c r="S30" s="9">
        <f t="shared" si="23"/>
        <v>6461</v>
      </c>
      <c r="T30" s="9">
        <f t="shared" si="23"/>
        <v>0</v>
      </c>
      <c r="U30" s="9">
        <f t="shared" si="23"/>
        <v>3175</v>
      </c>
      <c r="V30" s="9">
        <f t="shared" si="23"/>
        <v>343</v>
      </c>
      <c r="W30" s="9">
        <f t="shared" si="23"/>
        <v>2665</v>
      </c>
      <c r="X30" s="9">
        <f t="shared" si="23"/>
        <v>0</v>
      </c>
      <c r="Y30" s="9">
        <f t="shared" si="23"/>
        <v>343</v>
      </c>
      <c r="Z30" s="9">
        <f t="shared" si="23"/>
        <v>0</v>
      </c>
      <c r="AA30" s="9">
        <f t="shared" si="23"/>
        <v>343</v>
      </c>
      <c r="AB30" s="9">
        <f t="shared" si="23"/>
        <v>0</v>
      </c>
      <c r="AC30" s="9">
        <f t="shared" si="23"/>
        <v>0</v>
      </c>
      <c r="AD30" s="9">
        <f t="shared" si="23"/>
        <v>914</v>
      </c>
      <c r="AE30" s="9">
        <f t="shared" si="4"/>
        <v>0.14146416963318373</v>
      </c>
      <c r="AF30" s="9">
        <f>SUM(AF20:AF29)</f>
        <v>0</v>
      </c>
      <c r="AG30" s="9">
        <f>SUM(AG20:AG29)</f>
        <v>408</v>
      </c>
      <c r="AH30" s="9">
        <f t="shared" si="6"/>
        <v>0.12850393700787402</v>
      </c>
      <c r="AI30" s="9">
        <f>SUM(AI20:AI29)</f>
        <v>0</v>
      </c>
      <c r="AJ30" s="9">
        <f>SUM(AJ20:AJ29)</f>
        <v>335</v>
      </c>
      <c r="AK30" s="9">
        <f t="shared" si="8"/>
        <v>0.12570356472795496</v>
      </c>
      <c r="AL30" s="9"/>
    </row>
    <row r="31" spans="1:60" x14ac:dyDescent="0.2">
      <c r="A31" s="10" t="s">
        <v>52</v>
      </c>
      <c r="B31" s="10" t="s">
        <v>393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34" t="s">
        <v>343</v>
      </c>
      <c r="P31" s="10" t="s">
        <v>52</v>
      </c>
      <c r="Q31" s="10" t="s">
        <v>53</v>
      </c>
      <c r="R31" s="10">
        <v>407</v>
      </c>
      <c r="S31" s="10">
        <f t="shared" ref="S31:S55" si="24">R31+C31</f>
        <v>407</v>
      </c>
      <c r="T31" s="10">
        <v>0</v>
      </c>
      <c r="U31" s="10">
        <f t="shared" ref="U31:U55" si="25">T31+D31</f>
        <v>0</v>
      </c>
      <c r="V31" s="10">
        <v>0</v>
      </c>
      <c r="W31" s="10">
        <f t="shared" ref="W31:W55" si="26">V31+E31</f>
        <v>0</v>
      </c>
      <c r="X31" s="10">
        <v>407</v>
      </c>
      <c r="Y31" s="10">
        <v>407</v>
      </c>
      <c r="Z31" s="10">
        <v>0</v>
      </c>
      <c r="AA31" s="10">
        <v>0</v>
      </c>
      <c r="AB31" s="10">
        <v>407</v>
      </c>
      <c r="AC31" s="10">
        <v>0</v>
      </c>
      <c r="AD31" s="10">
        <f t="shared" ref="AD31:AD55" si="27">AC31+K31</f>
        <v>0</v>
      </c>
      <c r="AE31" s="10">
        <f t="shared" si="4"/>
        <v>0</v>
      </c>
      <c r="AF31" s="10">
        <v>0</v>
      </c>
      <c r="AG31" s="10">
        <f t="shared" ref="AG31:AG55" si="28">L31</f>
        <v>0</v>
      </c>
      <c r="AH31" s="10" t="e">
        <f t="shared" si="6"/>
        <v>#DIV/0!</v>
      </c>
      <c r="AI31" s="10">
        <v>0</v>
      </c>
      <c r="AJ31" s="10">
        <f t="shared" ref="AJ31:AJ55" si="29">AI31+M31</f>
        <v>0</v>
      </c>
      <c r="AK31" s="10" t="e">
        <f t="shared" si="8"/>
        <v>#DIV/0!</v>
      </c>
      <c r="AL31" s="10">
        <v>0</v>
      </c>
      <c r="AM31" t="s">
        <v>343</v>
      </c>
      <c r="AN31" t="s">
        <v>343</v>
      </c>
      <c r="AO31" t="s">
        <v>343</v>
      </c>
      <c r="AP31" t="s">
        <v>343</v>
      </c>
      <c r="AQ31" t="s">
        <v>343</v>
      </c>
      <c r="AR31" t="s">
        <v>343</v>
      </c>
      <c r="AS31" t="s">
        <v>343</v>
      </c>
      <c r="AT31" t="s">
        <v>305</v>
      </c>
      <c r="AU31" t="s">
        <v>305</v>
      </c>
      <c r="AV31" t="s">
        <v>305</v>
      </c>
      <c r="AW31" t="s">
        <v>305</v>
      </c>
      <c r="AX31" t="s">
        <v>305</v>
      </c>
      <c r="AY31" t="s">
        <v>305</v>
      </c>
      <c r="AZ31" t="s">
        <v>305</v>
      </c>
      <c r="BA31" t="s">
        <v>305</v>
      </c>
      <c r="BB31" t="s">
        <v>305</v>
      </c>
      <c r="BC31" t="s">
        <v>305</v>
      </c>
      <c r="BD31" t="s">
        <v>305</v>
      </c>
      <c r="BE31" t="s">
        <v>305</v>
      </c>
      <c r="BF31" t="s">
        <v>305</v>
      </c>
      <c r="BG31" t="s">
        <v>305</v>
      </c>
      <c r="BH31" t="s">
        <v>305</v>
      </c>
    </row>
    <row r="32" spans="1:60" x14ac:dyDescent="0.2">
      <c r="A32" s="10" t="s">
        <v>54</v>
      </c>
      <c r="B32" s="10" t="s">
        <v>393</v>
      </c>
      <c r="C32" s="10">
        <v>3146</v>
      </c>
      <c r="D32" s="10">
        <v>442</v>
      </c>
      <c r="E32" s="10">
        <v>1316</v>
      </c>
      <c r="F32" s="10">
        <v>1388</v>
      </c>
      <c r="G32" s="10">
        <v>2023</v>
      </c>
      <c r="H32" s="10">
        <v>442</v>
      </c>
      <c r="I32" s="10">
        <v>638</v>
      </c>
      <c r="J32" s="10">
        <v>943</v>
      </c>
      <c r="K32" s="10">
        <v>1123</v>
      </c>
      <c r="L32" s="10">
        <v>0</v>
      </c>
      <c r="M32" s="10">
        <v>678</v>
      </c>
      <c r="N32" s="10">
        <v>445</v>
      </c>
      <c r="O32" s="134" t="s">
        <v>343</v>
      </c>
      <c r="P32" s="10" t="s">
        <v>54</v>
      </c>
      <c r="Q32" s="10" t="s">
        <v>55</v>
      </c>
      <c r="R32" s="10">
        <v>775</v>
      </c>
      <c r="S32" s="10">
        <f t="shared" si="24"/>
        <v>3921</v>
      </c>
      <c r="T32" s="10">
        <v>0</v>
      </c>
      <c r="U32" s="10">
        <f t="shared" si="25"/>
        <v>442</v>
      </c>
      <c r="V32" s="10">
        <v>414</v>
      </c>
      <c r="W32" s="10">
        <f t="shared" si="26"/>
        <v>1730</v>
      </c>
      <c r="X32" s="10">
        <v>361</v>
      </c>
      <c r="Y32" s="10">
        <v>0</v>
      </c>
      <c r="Z32" s="10">
        <v>0</v>
      </c>
      <c r="AA32" s="10">
        <v>0</v>
      </c>
      <c r="AB32" s="10">
        <v>0</v>
      </c>
      <c r="AC32" s="10">
        <v>775</v>
      </c>
      <c r="AD32" s="10">
        <f t="shared" si="27"/>
        <v>1898</v>
      </c>
      <c r="AE32" s="10">
        <f t="shared" si="4"/>
        <v>0.48406018872736545</v>
      </c>
      <c r="AF32" s="10">
        <v>0</v>
      </c>
      <c r="AG32" s="10">
        <f t="shared" si="28"/>
        <v>0</v>
      </c>
      <c r="AH32" s="10">
        <f t="shared" si="6"/>
        <v>0</v>
      </c>
      <c r="AI32" s="10">
        <v>414</v>
      </c>
      <c r="AJ32" s="10">
        <f t="shared" si="29"/>
        <v>1092</v>
      </c>
      <c r="AK32" s="10">
        <f t="shared" si="8"/>
        <v>0.63121387283236996</v>
      </c>
      <c r="AL32" s="10">
        <v>361</v>
      </c>
      <c r="AM32" t="s">
        <v>343</v>
      </c>
      <c r="AN32" t="s">
        <v>343</v>
      </c>
      <c r="AO32" t="s">
        <v>343</v>
      </c>
      <c r="AP32" t="s">
        <v>343</v>
      </c>
      <c r="AQ32" t="s">
        <v>343</v>
      </c>
      <c r="AR32" t="s">
        <v>343</v>
      </c>
      <c r="AS32" t="s">
        <v>343</v>
      </c>
      <c r="AT32" t="s">
        <v>305</v>
      </c>
      <c r="AU32" t="s">
        <v>305</v>
      </c>
      <c r="AV32" t="s">
        <v>305</v>
      </c>
      <c r="AW32" t="s">
        <v>305</v>
      </c>
      <c r="AX32" t="s">
        <v>305</v>
      </c>
      <c r="AY32" t="s">
        <v>305</v>
      </c>
      <c r="AZ32" t="s">
        <v>305</v>
      </c>
      <c r="BA32" t="s">
        <v>305</v>
      </c>
      <c r="BB32" t="s">
        <v>305</v>
      </c>
      <c r="BC32" t="s">
        <v>305</v>
      </c>
      <c r="BD32" t="s">
        <v>305</v>
      </c>
      <c r="BE32" t="s">
        <v>305</v>
      </c>
      <c r="BF32" t="s">
        <v>305</v>
      </c>
      <c r="BG32" t="s">
        <v>305</v>
      </c>
      <c r="BH32" t="s">
        <v>305</v>
      </c>
    </row>
    <row r="33" spans="1:60" x14ac:dyDescent="0.2">
      <c r="A33" s="10" t="s">
        <v>56</v>
      </c>
      <c r="B33" s="10" t="s">
        <v>393</v>
      </c>
      <c r="C33" s="10">
        <v>1860</v>
      </c>
      <c r="D33" s="10">
        <v>0</v>
      </c>
      <c r="E33" s="10">
        <v>1334</v>
      </c>
      <c r="F33" s="10">
        <v>526</v>
      </c>
      <c r="G33" s="10">
        <v>1557</v>
      </c>
      <c r="H33" s="10">
        <v>0</v>
      </c>
      <c r="I33" s="10">
        <v>1031</v>
      </c>
      <c r="J33" s="10">
        <v>526</v>
      </c>
      <c r="K33" s="10">
        <v>303</v>
      </c>
      <c r="L33" s="10">
        <v>0</v>
      </c>
      <c r="M33" s="10">
        <v>303</v>
      </c>
      <c r="N33" s="10">
        <v>0</v>
      </c>
      <c r="O33" s="134" t="s">
        <v>343</v>
      </c>
      <c r="P33" s="10" t="s">
        <v>56</v>
      </c>
      <c r="Q33" s="10" t="s">
        <v>57</v>
      </c>
      <c r="R33" s="10">
        <v>0</v>
      </c>
      <c r="S33" s="10">
        <f t="shared" si="24"/>
        <v>1860</v>
      </c>
      <c r="T33" s="10">
        <v>0</v>
      </c>
      <c r="U33" s="10">
        <f t="shared" si="25"/>
        <v>0</v>
      </c>
      <c r="V33" s="10">
        <v>0</v>
      </c>
      <c r="W33" s="10">
        <f t="shared" si="26"/>
        <v>1334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f t="shared" si="27"/>
        <v>303</v>
      </c>
      <c r="AE33" s="10">
        <f t="shared" si="4"/>
        <v>0.16290322580645161</v>
      </c>
      <c r="AF33" s="10">
        <v>0</v>
      </c>
      <c r="AG33" s="10">
        <f t="shared" si="28"/>
        <v>0</v>
      </c>
      <c r="AH33" s="10" t="e">
        <f t="shared" si="6"/>
        <v>#DIV/0!</v>
      </c>
      <c r="AI33" s="10">
        <v>0</v>
      </c>
      <c r="AJ33" s="10">
        <f t="shared" si="29"/>
        <v>303</v>
      </c>
      <c r="AK33" s="10">
        <f t="shared" si="8"/>
        <v>0.22713643178410794</v>
      </c>
      <c r="AL33" s="10">
        <v>0</v>
      </c>
      <c r="AM33" t="s">
        <v>343</v>
      </c>
      <c r="AN33" t="s">
        <v>343</v>
      </c>
      <c r="AO33" t="s">
        <v>343</v>
      </c>
      <c r="AP33" t="s">
        <v>343</v>
      </c>
      <c r="AQ33" t="s">
        <v>343</v>
      </c>
      <c r="AR33" t="s">
        <v>343</v>
      </c>
      <c r="AS33" t="s">
        <v>343</v>
      </c>
      <c r="AT33" t="s">
        <v>305</v>
      </c>
      <c r="AU33" t="s">
        <v>305</v>
      </c>
      <c r="AV33" t="s">
        <v>305</v>
      </c>
      <c r="AW33" t="s">
        <v>305</v>
      </c>
      <c r="AX33" t="s">
        <v>305</v>
      </c>
      <c r="AY33" t="s">
        <v>305</v>
      </c>
      <c r="AZ33" t="s">
        <v>305</v>
      </c>
      <c r="BA33" t="s">
        <v>305</v>
      </c>
      <c r="BB33" t="s">
        <v>305</v>
      </c>
      <c r="BC33" t="s">
        <v>305</v>
      </c>
      <c r="BD33" t="s">
        <v>305</v>
      </c>
      <c r="BE33" t="s">
        <v>305</v>
      </c>
      <c r="BF33" t="s">
        <v>305</v>
      </c>
      <c r="BG33" t="s">
        <v>305</v>
      </c>
      <c r="BH33" t="s">
        <v>305</v>
      </c>
    </row>
    <row r="34" spans="1:60" x14ac:dyDescent="0.2">
      <c r="A34" s="10" t="s">
        <v>58</v>
      </c>
      <c r="B34" s="10" t="s">
        <v>393</v>
      </c>
      <c r="C34" s="10">
        <v>1285</v>
      </c>
      <c r="D34" s="10">
        <v>747</v>
      </c>
      <c r="E34" s="10">
        <v>246</v>
      </c>
      <c r="F34" s="10">
        <v>292</v>
      </c>
      <c r="G34" s="10">
        <v>1176</v>
      </c>
      <c r="H34" s="10">
        <v>684</v>
      </c>
      <c r="I34" s="10">
        <v>246</v>
      </c>
      <c r="J34" s="10">
        <v>246</v>
      </c>
      <c r="K34" s="10">
        <v>109</v>
      </c>
      <c r="L34" s="10">
        <v>63</v>
      </c>
      <c r="M34" s="10">
        <v>0</v>
      </c>
      <c r="N34" s="10">
        <v>46</v>
      </c>
      <c r="O34" s="134" t="s">
        <v>343</v>
      </c>
      <c r="P34" s="10" t="s">
        <v>58</v>
      </c>
      <c r="Q34" s="10" t="s">
        <v>59</v>
      </c>
      <c r="R34" s="10">
        <v>0</v>
      </c>
      <c r="S34" s="10">
        <f t="shared" si="24"/>
        <v>1285</v>
      </c>
      <c r="T34" s="10">
        <v>0</v>
      </c>
      <c r="U34" s="10">
        <f t="shared" si="25"/>
        <v>747</v>
      </c>
      <c r="V34" s="10">
        <v>0</v>
      </c>
      <c r="W34" s="10">
        <f t="shared" si="26"/>
        <v>246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f t="shared" si="27"/>
        <v>109</v>
      </c>
      <c r="AE34" s="10">
        <f t="shared" si="4"/>
        <v>8.4824902723735413E-2</v>
      </c>
      <c r="AF34" s="10">
        <v>0</v>
      </c>
      <c r="AG34" s="10">
        <f t="shared" si="28"/>
        <v>63</v>
      </c>
      <c r="AH34" s="10">
        <f t="shared" si="6"/>
        <v>8.4337349397590355E-2</v>
      </c>
      <c r="AI34" s="10">
        <v>0</v>
      </c>
      <c r="AJ34" s="10">
        <f t="shared" si="29"/>
        <v>0</v>
      </c>
      <c r="AK34" s="10">
        <f t="shared" si="8"/>
        <v>0</v>
      </c>
      <c r="AL34" s="10">
        <v>0</v>
      </c>
      <c r="AM34" t="s">
        <v>343</v>
      </c>
      <c r="AN34" t="s">
        <v>343</v>
      </c>
      <c r="AO34" t="s">
        <v>343</v>
      </c>
      <c r="AP34" t="s">
        <v>343</v>
      </c>
      <c r="AQ34" t="s">
        <v>343</v>
      </c>
      <c r="AR34" t="s">
        <v>343</v>
      </c>
      <c r="AS34" t="s">
        <v>343</v>
      </c>
      <c r="AT34" t="s">
        <v>305</v>
      </c>
      <c r="AU34" t="s">
        <v>305</v>
      </c>
      <c r="AV34" t="s">
        <v>305</v>
      </c>
      <c r="AW34" t="s">
        <v>305</v>
      </c>
      <c r="AX34" t="s">
        <v>305</v>
      </c>
      <c r="AY34" t="s">
        <v>305</v>
      </c>
      <c r="AZ34" t="s">
        <v>305</v>
      </c>
      <c r="BA34" t="s">
        <v>305</v>
      </c>
      <c r="BB34" t="s">
        <v>305</v>
      </c>
      <c r="BC34" t="s">
        <v>305</v>
      </c>
      <c r="BD34" t="s">
        <v>305</v>
      </c>
      <c r="BE34" t="s">
        <v>305</v>
      </c>
      <c r="BF34" t="s">
        <v>305</v>
      </c>
      <c r="BG34" t="s">
        <v>305</v>
      </c>
      <c r="BH34" t="s">
        <v>305</v>
      </c>
    </row>
    <row r="35" spans="1:60" x14ac:dyDescent="0.2">
      <c r="A35" s="10" t="s">
        <v>60</v>
      </c>
      <c r="B35" s="10" t="s">
        <v>393</v>
      </c>
      <c r="C35" s="10">
        <v>2070</v>
      </c>
      <c r="D35" s="10">
        <v>615</v>
      </c>
      <c r="E35" s="10">
        <v>678</v>
      </c>
      <c r="F35" s="10">
        <v>777</v>
      </c>
      <c r="G35" s="10">
        <v>1213</v>
      </c>
      <c r="H35" s="10">
        <v>324</v>
      </c>
      <c r="I35" s="10">
        <v>428</v>
      </c>
      <c r="J35" s="10">
        <v>461</v>
      </c>
      <c r="K35" s="10">
        <v>857</v>
      </c>
      <c r="L35" s="10">
        <v>291</v>
      </c>
      <c r="M35" s="10">
        <v>250</v>
      </c>
      <c r="N35" s="10">
        <v>316</v>
      </c>
      <c r="O35" s="134" t="s">
        <v>343</v>
      </c>
      <c r="P35" s="10" t="s">
        <v>60</v>
      </c>
      <c r="Q35" s="10" t="s">
        <v>61</v>
      </c>
      <c r="R35" s="10">
        <v>88</v>
      </c>
      <c r="S35" s="10">
        <f t="shared" si="24"/>
        <v>2158</v>
      </c>
      <c r="T35" s="10">
        <v>88</v>
      </c>
      <c r="U35" s="10">
        <f t="shared" si="25"/>
        <v>703</v>
      </c>
      <c r="V35" s="10">
        <v>0</v>
      </c>
      <c r="W35" s="10">
        <f t="shared" si="26"/>
        <v>678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88</v>
      </c>
      <c r="AD35" s="10">
        <f t="shared" si="27"/>
        <v>945</v>
      </c>
      <c r="AE35" s="10">
        <f t="shared" ref="AE35:AE66" si="30">AD35/S35</f>
        <v>0.43790546802594993</v>
      </c>
      <c r="AF35" s="10">
        <v>88</v>
      </c>
      <c r="AG35" s="10">
        <f t="shared" si="28"/>
        <v>291</v>
      </c>
      <c r="AH35" s="10">
        <f t="shared" ref="AH35:AH66" si="31">AG35/U35</f>
        <v>0.41394025604551921</v>
      </c>
      <c r="AI35" s="10">
        <v>0</v>
      </c>
      <c r="AJ35" s="10">
        <f t="shared" si="29"/>
        <v>250</v>
      </c>
      <c r="AK35" s="10">
        <f t="shared" ref="AK35:AK66" si="32">AJ35/W35</f>
        <v>0.36873156342182889</v>
      </c>
      <c r="AL35" s="10">
        <v>0</v>
      </c>
      <c r="AM35" t="s">
        <v>343</v>
      </c>
      <c r="AN35" t="s">
        <v>343</v>
      </c>
      <c r="AO35" t="s">
        <v>343</v>
      </c>
      <c r="AP35" t="s">
        <v>343</v>
      </c>
      <c r="AQ35" t="s">
        <v>343</v>
      </c>
      <c r="AR35" t="s">
        <v>343</v>
      </c>
      <c r="AS35" t="s">
        <v>343</v>
      </c>
      <c r="AT35" t="s">
        <v>305</v>
      </c>
      <c r="AU35" t="s">
        <v>305</v>
      </c>
      <c r="AV35" t="s">
        <v>305</v>
      </c>
      <c r="AW35" t="s">
        <v>305</v>
      </c>
      <c r="AX35" t="s">
        <v>305</v>
      </c>
      <c r="AY35" t="s">
        <v>305</v>
      </c>
      <c r="AZ35" t="s">
        <v>305</v>
      </c>
      <c r="BA35" t="s">
        <v>305</v>
      </c>
      <c r="BB35" t="s">
        <v>305</v>
      </c>
      <c r="BC35" t="s">
        <v>305</v>
      </c>
      <c r="BD35" t="s">
        <v>305</v>
      </c>
      <c r="BE35" t="s">
        <v>305</v>
      </c>
      <c r="BF35" t="s">
        <v>305</v>
      </c>
      <c r="BG35" t="s">
        <v>305</v>
      </c>
      <c r="BH35" t="s">
        <v>305</v>
      </c>
    </row>
    <row r="36" spans="1:60" x14ac:dyDescent="0.2">
      <c r="A36" s="10" t="s">
        <v>62</v>
      </c>
      <c r="B36" s="10" t="s">
        <v>393</v>
      </c>
      <c r="C36" s="10">
        <v>1278</v>
      </c>
      <c r="D36" s="10">
        <v>1052</v>
      </c>
      <c r="E36" s="10">
        <v>226</v>
      </c>
      <c r="F36" s="10">
        <v>0</v>
      </c>
      <c r="G36" s="10">
        <v>1278</v>
      </c>
      <c r="H36" s="10">
        <v>1052</v>
      </c>
      <c r="I36" s="10">
        <v>226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34" t="s">
        <v>343</v>
      </c>
      <c r="P36" s="10" t="s">
        <v>62</v>
      </c>
      <c r="Q36" s="10" t="s">
        <v>63</v>
      </c>
      <c r="R36" s="10">
        <v>1480</v>
      </c>
      <c r="S36" s="10">
        <f t="shared" si="24"/>
        <v>2758</v>
      </c>
      <c r="T36" s="10">
        <v>0</v>
      </c>
      <c r="U36" s="10">
        <f t="shared" si="25"/>
        <v>1052</v>
      </c>
      <c r="V36" s="10">
        <v>1480</v>
      </c>
      <c r="W36" s="10">
        <f t="shared" si="26"/>
        <v>1706</v>
      </c>
      <c r="X36" s="10">
        <v>0</v>
      </c>
      <c r="Y36" s="10">
        <v>1480</v>
      </c>
      <c r="Z36" s="10">
        <v>0</v>
      </c>
      <c r="AA36" s="10">
        <v>1480</v>
      </c>
      <c r="AB36" s="10">
        <v>0</v>
      </c>
      <c r="AC36" s="10">
        <v>0</v>
      </c>
      <c r="AD36" s="10">
        <f t="shared" si="27"/>
        <v>0</v>
      </c>
      <c r="AE36" s="10">
        <f t="shared" si="30"/>
        <v>0</v>
      </c>
      <c r="AF36" s="10">
        <v>0</v>
      </c>
      <c r="AG36" s="10">
        <f t="shared" si="28"/>
        <v>0</v>
      </c>
      <c r="AH36" s="10">
        <f t="shared" si="31"/>
        <v>0</v>
      </c>
      <c r="AI36" s="10">
        <v>0</v>
      </c>
      <c r="AJ36" s="10">
        <f t="shared" si="29"/>
        <v>0</v>
      </c>
      <c r="AK36" s="10">
        <f t="shared" si="32"/>
        <v>0</v>
      </c>
      <c r="AL36" s="10">
        <v>0</v>
      </c>
      <c r="AM36" t="s">
        <v>343</v>
      </c>
      <c r="AN36" t="s">
        <v>343</v>
      </c>
      <c r="AO36" t="s">
        <v>343</v>
      </c>
      <c r="AP36" t="s">
        <v>343</v>
      </c>
      <c r="AQ36" t="s">
        <v>343</v>
      </c>
      <c r="AR36" t="s">
        <v>343</v>
      </c>
      <c r="AS36" t="s">
        <v>343</v>
      </c>
      <c r="AT36" t="s">
        <v>305</v>
      </c>
      <c r="AU36" t="s">
        <v>305</v>
      </c>
      <c r="AV36" t="s">
        <v>305</v>
      </c>
      <c r="AW36" t="s">
        <v>305</v>
      </c>
      <c r="AX36" t="s">
        <v>305</v>
      </c>
      <c r="AY36" t="s">
        <v>305</v>
      </c>
      <c r="AZ36" t="s">
        <v>305</v>
      </c>
      <c r="BA36" t="s">
        <v>305</v>
      </c>
      <c r="BB36" t="s">
        <v>305</v>
      </c>
      <c r="BC36" t="s">
        <v>305</v>
      </c>
      <c r="BD36" t="s">
        <v>305</v>
      </c>
      <c r="BE36" t="s">
        <v>305</v>
      </c>
      <c r="BF36" t="s">
        <v>305</v>
      </c>
      <c r="BG36" t="s">
        <v>305</v>
      </c>
      <c r="BH36" t="s">
        <v>305</v>
      </c>
    </row>
    <row r="37" spans="1:60" x14ac:dyDescent="0.2">
      <c r="A37" s="10" t="s">
        <v>64</v>
      </c>
      <c r="B37" s="10" t="s">
        <v>393</v>
      </c>
      <c r="C37" s="10">
        <v>557</v>
      </c>
      <c r="D37" s="10">
        <v>454</v>
      </c>
      <c r="E37" s="10">
        <v>0</v>
      </c>
      <c r="F37" s="10">
        <v>103</v>
      </c>
      <c r="G37" s="10">
        <v>557</v>
      </c>
      <c r="H37" s="10">
        <v>454</v>
      </c>
      <c r="I37" s="10">
        <v>0</v>
      </c>
      <c r="J37" s="10">
        <v>103</v>
      </c>
      <c r="K37" s="10">
        <v>0</v>
      </c>
      <c r="L37" s="10">
        <v>0</v>
      </c>
      <c r="M37" s="10">
        <v>0</v>
      </c>
      <c r="N37" s="10">
        <v>0</v>
      </c>
      <c r="O37" s="134" t="s">
        <v>343</v>
      </c>
      <c r="P37" s="10" t="s">
        <v>64</v>
      </c>
      <c r="Q37" s="10" t="s">
        <v>65</v>
      </c>
      <c r="R37" s="10">
        <v>721</v>
      </c>
      <c r="S37" s="10">
        <f t="shared" si="24"/>
        <v>1278</v>
      </c>
      <c r="T37" s="10">
        <v>0</v>
      </c>
      <c r="U37" s="10">
        <f t="shared" si="25"/>
        <v>454</v>
      </c>
      <c r="V37" s="10">
        <v>721</v>
      </c>
      <c r="W37" s="10">
        <f t="shared" si="26"/>
        <v>721</v>
      </c>
      <c r="X37" s="10">
        <v>0</v>
      </c>
      <c r="Y37" s="10">
        <v>439</v>
      </c>
      <c r="Z37" s="10">
        <v>0</v>
      </c>
      <c r="AA37" s="10">
        <v>439</v>
      </c>
      <c r="AB37" s="10">
        <v>0</v>
      </c>
      <c r="AC37" s="10">
        <v>282</v>
      </c>
      <c r="AD37" s="10">
        <f t="shared" si="27"/>
        <v>282</v>
      </c>
      <c r="AE37" s="10">
        <f t="shared" si="30"/>
        <v>0.22065727699530516</v>
      </c>
      <c r="AF37" s="10">
        <v>0</v>
      </c>
      <c r="AG37" s="10">
        <f t="shared" si="28"/>
        <v>0</v>
      </c>
      <c r="AH37" s="10">
        <f t="shared" si="31"/>
        <v>0</v>
      </c>
      <c r="AI37" s="10">
        <v>282</v>
      </c>
      <c r="AJ37" s="10">
        <f t="shared" si="29"/>
        <v>282</v>
      </c>
      <c r="AK37" s="10">
        <f t="shared" si="32"/>
        <v>0.39112343966712898</v>
      </c>
      <c r="AL37" s="10">
        <v>0</v>
      </c>
      <c r="AM37" t="s">
        <v>343</v>
      </c>
      <c r="AN37" t="s">
        <v>343</v>
      </c>
      <c r="AO37" t="s">
        <v>343</v>
      </c>
      <c r="AP37" t="s">
        <v>343</v>
      </c>
      <c r="AQ37" t="s">
        <v>343</v>
      </c>
      <c r="AR37" t="s">
        <v>343</v>
      </c>
      <c r="AS37" t="s">
        <v>343</v>
      </c>
      <c r="AT37" t="s">
        <v>305</v>
      </c>
      <c r="AU37" t="s">
        <v>305</v>
      </c>
      <c r="AV37" t="s">
        <v>305</v>
      </c>
      <c r="AW37" t="s">
        <v>305</v>
      </c>
      <c r="AX37" t="s">
        <v>305</v>
      </c>
      <c r="AY37" t="s">
        <v>305</v>
      </c>
      <c r="AZ37" t="s">
        <v>305</v>
      </c>
      <c r="BA37" t="s">
        <v>305</v>
      </c>
      <c r="BB37" t="s">
        <v>305</v>
      </c>
      <c r="BC37" t="s">
        <v>305</v>
      </c>
      <c r="BD37" t="s">
        <v>305</v>
      </c>
      <c r="BE37" t="s">
        <v>305</v>
      </c>
      <c r="BF37" t="s">
        <v>305</v>
      </c>
      <c r="BG37" t="s">
        <v>305</v>
      </c>
      <c r="BH37" t="s">
        <v>305</v>
      </c>
    </row>
    <row r="38" spans="1:60" x14ac:dyDescent="0.2">
      <c r="A38" s="10" t="s">
        <v>66</v>
      </c>
      <c r="B38" s="10" t="s">
        <v>393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34" t="s">
        <v>343</v>
      </c>
      <c r="P38" s="10" t="s">
        <v>66</v>
      </c>
      <c r="Q38" s="10" t="s">
        <v>67</v>
      </c>
      <c r="R38" s="10">
        <v>0</v>
      </c>
      <c r="S38" s="10">
        <f t="shared" si="24"/>
        <v>0</v>
      </c>
      <c r="T38" s="10">
        <v>0</v>
      </c>
      <c r="U38" s="10">
        <f t="shared" si="25"/>
        <v>0</v>
      </c>
      <c r="V38" s="10">
        <v>0</v>
      </c>
      <c r="W38" s="10">
        <f t="shared" si="26"/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f t="shared" si="27"/>
        <v>0</v>
      </c>
      <c r="AE38" s="10" t="e">
        <f t="shared" si="30"/>
        <v>#DIV/0!</v>
      </c>
      <c r="AF38" s="10">
        <v>0</v>
      </c>
      <c r="AG38" s="10">
        <f t="shared" si="28"/>
        <v>0</v>
      </c>
      <c r="AH38" s="10" t="e">
        <f t="shared" si="31"/>
        <v>#DIV/0!</v>
      </c>
      <c r="AI38" s="10">
        <v>0</v>
      </c>
      <c r="AJ38" s="10">
        <f t="shared" si="29"/>
        <v>0</v>
      </c>
      <c r="AK38" s="10" t="e">
        <f t="shared" si="32"/>
        <v>#DIV/0!</v>
      </c>
      <c r="AL38" s="10">
        <v>0</v>
      </c>
      <c r="AM38" t="s">
        <v>343</v>
      </c>
      <c r="AN38" t="s">
        <v>343</v>
      </c>
      <c r="AO38" t="s">
        <v>343</v>
      </c>
      <c r="AP38" t="s">
        <v>343</v>
      </c>
      <c r="AQ38" t="s">
        <v>343</v>
      </c>
      <c r="AR38" t="s">
        <v>343</v>
      </c>
      <c r="AS38" t="s">
        <v>343</v>
      </c>
      <c r="AT38" t="s">
        <v>305</v>
      </c>
      <c r="AU38" t="s">
        <v>305</v>
      </c>
      <c r="AV38" t="s">
        <v>305</v>
      </c>
      <c r="AW38" t="s">
        <v>305</v>
      </c>
      <c r="AX38" t="s">
        <v>305</v>
      </c>
      <c r="AY38" t="s">
        <v>305</v>
      </c>
      <c r="AZ38" t="s">
        <v>305</v>
      </c>
      <c r="BA38" t="s">
        <v>305</v>
      </c>
      <c r="BB38" t="s">
        <v>305</v>
      </c>
      <c r="BC38" t="s">
        <v>305</v>
      </c>
      <c r="BD38" t="s">
        <v>305</v>
      </c>
      <c r="BE38" t="s">
        <v>305</v>
      </c>
      <c r="BF38" t="s">
        <v>305</v>
      </c>
      <c r="BG38" t="s">
        <v>305</v>
      </c>
      <c r="BH38" t="s">
        <v>305</v>
      </c>
    </row>
    <row r="39" spans="1:60" x14ac:dyDescent="0.2">
      <c r="A39" s="10" t="s">
        <v>68</v>
      </c>
      <c r="B39" s="10" t="s">
        <v>393</v>
      </c>
      <c r="C39" s="10">
        <v>1561</v>
      </c>
      <c r="D39" s="10">
        <v>473</v>
      </c>
      <c r="E39" s="10">
        <v>384</v>
      </c>
      <c r="F39" s="10">
        <v>704</v>
      </c>
      <c r="G39" s="10">
        <v>1001</v>
      </c>
      <c r="H39" s="10">
        <v>473</v>
      </c>
      <c r="I39" s="10">
        <v>254</v>
      </c>
      <c r="J39" s="10">
        <v>274</v>
      </c>
      <c r="K39" s="10">
        <v>560</v>
      </c>
      <c r="L39" s="10">
        <v>0</v>
      </c>
      <c r="M39" s="10">
        <v>130</v>
      </c>
      <c r="N39" s="10">
        <v>430</v>
      </c>
      <c r="O39" s="134" t="s">
        <v>343</v>
      </c>
      <c r="P39" s="10" t="s">
        <v>68</v>
      </c>
      <c r="Q39" s="10" t="s">
        <v>69</v>
      </c>
      <c r="R39" s="10">
        <v>1417</v>
      </c>
      <c r="S39" s="10">
        <f t="shared" si="24"/>
        <v>2978</v>
      </c>
      <c r="T39" s="10">
        <v>1071</v>
      </c>
      <c r="U39" s="10">
        <f t="shared" si="25"/>
        <v>1544</v>
      </c>
      <c r="V39" s="10">
        <v>346</v>
      </c>
      <c r="W39" s="10">
        <f t="shared" si="26"/>
        <v>730</v>
      </c>
      <c r="X39" s="10">
        <v>0</v>
      </c>
      <c r="Y39" s="10">
        <v>1071</v>
      </c>
      <c r="Z39" s="10">
        <v>1071</v>
      </c>
      <c r="AA39" s="10">
        <v>0</v>
      </c>
      <c r="AB39" s="10">
        <v>0</v>
      </c>
      <c r="AC39" s="10">
        <v>346</v>
      </c>
      <c r="AD39" s="10">
        <f t="shared" si="27"/>
        <v>906</v>
      </c>
      <c r="AE39" s="10">
        <f t="shared" si="30"/>
        <v>0.30423102753525855</v>
      </c>
      <c r="AF39" s="10">
        <v>0</v>
      </c>
      <c r="AG39" s="10">
        <f t="shared" si="28"/>
        <v>0</v>
      </c>
      <c r="AH39" s="10">
        <f t="shared" si="31"/>
        <v>0</v>
      </c>
      <c r="AI39" s="10">
        <v>346</v>
      </c>
      <c r="AJ39" s="10">
        <f t="shared" si="29"/>
        <v>476</v>
      </c>
      <c r="AK39" s="10">
        <f t="shared" si="32"/>
        <v>0.65205479452054793</v>
      </c>
      <c r="AL39" s="10">
        <v>0</v>
      </c>
      <c r="AM39" t="s">
        <v>343</v>
      </c>
      <c r="AN39" t="s">
        <v>343</v>
      </c>
      <c r="AO39" t="s">
        <v>343</v>
      </c>
      <c r="AP39" t="s">
        <v>343</v>
      </c>
      <c r="AQ39" t="s">
        <v>343</v>
      </c>
      <c r="AR39" t="s">
        <v>343</v>
      </c>
      <c r="AS39" t="s">
        <v>343</v>
      </c>
      <c r="AT39" t="s">
        <v>305</v>
      </c>
      <c r="AU39" t="s">
        <v>305</v>
      </c>
      <c r="AV39" t="s">
        <v>305</v>
      </c>
      <c r="AW39" t="s">
        <v>305</v>
      </c>
      <c r="AX39" t="s">
        <v>305</v>
      </c>
      <c r="AY39" t="s">
        <v>305</v>
      </c>
      <c r="AZ39" t="s">
        <v>305</v>
      </c>
      <c r="BA39" t="s">
        <v>305</v>
      </c>
      <c r="BB39" t="s">
        <v>305</v>
      </c>
      <c r="BC39" t="s">
        <v>305</v>
      </c>
      <c r="BD39" t="s">
        <v>305</v>
      </c>
      <c r="BE39" t="s">
        <v>305</v>
      </c>
      <c r="BF39" t="s">
        <v>305</v>
      </c>
      <c r="BG39" t="s">
        <v>305</v>
      </c>
      <c r="BH39" t="s">
        <v>305</v>
      </c>
    </row>
    <row r="40" spans="1:60" x14ac:dyDescent="0.2">
      <c r="A40" s="10" t="s">
        <v>70</v>
      </c>
      <c r="B40" s="10" t="s">
        <v>393</v>
      </c>
      <c r="C40" s="10">
        <v>1585</v>
      </c>
      <c r="D40" s="10">
        <v>521</v>
      </c>
      <c r="E40" s="10">
        <v>614</v>
      </c>
      <c r="F40" s="10">
        <v>450</v>
      </c>
      <c r="G40" s="10">
        <v>1585</v>
      </c>
      <c r="H40" s="10">
        <v>521</v>
      </c>
      <c r="I40" s="10">
        <v>614</v>
      </c>
      <c r="J40" s="10">
        <v>450</v>
      </c>
      <c r="K40" s="10">
        <v>0</v>
      </c>
      <c r="L40" s="10">
        <v>0</v>
      </c>
      <c r="M40" s="10">
        <v>0</v>
      </c>
      <c r="N40" s="10">
        <v>0</v>
      </c>
      <c r="O40" s="134" t="s">
        <v>343</v>
      </c>
      <c r="P40" s="10" t="s">
        <v>70</v>
      </c>
      <c r="Q40" s="10" t="s">
        <v>71</v>
      </c>
      <c r="R40" s="10">
        <v>284</v>
      </c>
      <c r="S40" s="10">
        <f t="shared" si="24"/>
        <v>1869</v>
      </c>
      <c r="T40" s="10">
        <v>284</v>
      </c>
      <c r="U40" s="10">
        <f t="shared" si="25"/>
        <v>805</v>
      </c>
      <c r="V40" s="10">
        <v>0</v>
      </c>
      <c r="W40" s="10">
        <f t="shared" si="26"/>
        <v>614</v>
      </c>
      <c r="X40" s="10">
        <v>0</v>
      </c>
      <c r="Y40" s="10">
        <v>284</v>
      </c>
      <c r="Z40" s="10">
        <v>284</v>
      </c>
      <c r="AA40" s="10">
        <v>0</v>
      </c>
      <c r="AB40" s="10">
        <v>0</v>
      </c>
      <c r="AC40" s="10">
        <v>0</v>
      </c>
      <c r="AD40" s="10">
        <f t="shared" si="27"/>
        <v>0</v>
      </c>
      <c r="AE40" s="10">
        <f t="shared" si="30"/>
        <v>0</v>
      </c>
      <c r="AF40" s="10">
        <v>0</v>
      </c>
      <c r="AG40" s="10">
        <f t="shared" si="28"/>
        <v>0</v>
      </c>
      <c r="AH40" s="10">
        <f t="shared" si="31"/>
        <v>0</v>
      </c>
      <c r="AI40" s="10">
        <v>0</v>
      </c>
      <c r="AJ40" s="10">
        <f t="shared" si="29"/>
        <v>0</v>
      </c>
      <c r="AK40" s="10">
        <f t="shared" si="32"/>
        <v>0</v>
      </c>
      <c r="AL40" s="10">
        <v>0</v>
      </c>
      <c r="AM40" t="s">
        <v>343</v>
      </c>
      <c r="AN40" t="s">
        <v>343</v>
      </c>
      <c r="AO40" t="s">
        <v>343</v>
      </c>
      <c r="AP40" t="s">
        <v>343</v>
      </c>
      <c r="AQ40" t="s">
        <v>343</v>
      </c>
      <c r="AR40" t="s">
        <v>343</v>
      </c>
      <c r="AS40" t="s">
        <v>343</v>
      </c>
      <c r="AT40" t="s">
        <v>305</v>
      </c>
      <c r="AU40" t="s">
        <v>305</v>
      </c>
      <c r="AV40" t="s">
        <v>305</v>
      </c>
      <c r="AW40" t="s">
        <v>305</v>
      </c>
      <c r="AX40" t="s">
        <v>305</v>
      </c>
      <c r="AY40" t="s">
        <v>305</v>
      </c>
      <c r="AZ40" t="s">
        <v>305</v>
      </c>
      <c r="BA40" t="s">
        <v>305</v>
      </c>
      <c r="BB40" t="s">
        <v>305</v>
      </c>
      <c r="BC40" t="s">
        <v>305</v>
      </c>
      <c r="BD40" t="s">
        <v>305</v>
      </c>
      <c r="BE40" t="s">
        <v>305</v>
      </c>
      <c r="BF40" t="s">
        <v>305</v>
      </c>
      <c r="BG40" t="s">
        <v>305</v>
      </c>
      <c r="BH40" t="s">
        <v>305</v>
      </c>
    </row>
    <row r="41" spans="1:60" x14ac:dyDescent="0.2">
      <c r="A41" s="10" t="s">
        <v>72</v>
      </c>
      <c r="B41" s="10" t="s">
        <v>393</v>
      </c>
      <c r="C41" s="10">
        <v>339</v>
      </c>
      <c r="D41" s="10">
        <v>275</v>
      </c>
      <c r="E41" s="10">
        <v>64</v>
      </c>
      <c r="F41" s="10">
        <v>0</v>
      </c>
      <c r="G41" s="10">
        <v>275</v>
      </c>
      <c r="H41" s="10">
        <v>275</v>
      </c>
      <c r="I41" s="10">
        <v>0</v>
      </c>
      <c r="J41" s="10">
        <v>0</v>
      </c>
      <c r="K41" s="10">
        <v>64</v>
      </c>
      <c r="L41" s="10">
        <v>0</v>
      </c>
      <c r="M41" s="10">
        <v>64</v>
      </c>
      <c r="N41" s="10">
        <v>0</v>
      </c>
      <c r="O41" s="134" t="s">
        <v>343</v>
      </c>
      <c r="P41" s="10" t="s">
        <v>72</v>
      </c>
      <c r="Q41" s="10" t="s">
        <v>73</v>
      </c>
      <c r="R41" s="10">
        <v>0</v>
      </c>
      <c r="S41" s="10">
        <f t="shared" si="24"/>
        <v>339</v>
      </c>
      <c r="T41" s="10">
        <v>0</v>
      </c>
      <c r="U41" s="10">
        <f t="shared" si="25"/>
        <v>275</v>
      </c>
      <c r="V41" s="10">
        <v>0</v>
      </c>
      <c r="W41" s="10">
        <f t="shared" si="26"/>
        <v>64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f t="shared" si="27"/>
        <v>64</v>
      </c>
      <c r="AE41" s="10">
        <f t="shared" si="30"/>
        <v>0.1887905604719764</v>
      </c>
      <c r="AF41" s="10">
        <v>0</v>
      </c>
      <c r="AG41" s="10">
        <f t="shared" si="28"/>
        <v>0</v>
      </c>
      <c r="AH41" s="10">
        <f t="shared" si="31"/>
        <v>0</v>
      </c>
      <c r="AI41" s="10">
        <v>0</v>
      </c>
      <c r="AJ41" s="10">
        <f t="shared" si="29"/>
        <v>64</v>
      </c>
      <c r="AK41" s="10">
        <f t="shared" si="32"/>
        <v>1</v>
      </c>
      <c r="AL41" s="10">
        <v>0</v>
      </c>
      <c r="AM41" t="s">
        <v>343</v>
      </c>
      <c r="AN41" t="s">
        <v>343</v>
      </c>
      <c r="AO41" t="s">
        <v>343</v>
      </c>
      <c r="AP41" t="s">
        <v>343</v>
      </c>
      <c r="AQ41" t="s">
        <v>343</v>
      </c>
      <c r="AR41" t="s">
        <v>343</v>
      </c>
      <c r="AS41" t="s">
        <v>343</v>
      </c>
      <c r="AT41" t="s">
        <v>305</v>
      </c>
      <c r="AU41" t="s">
        <v>305</v>
      </c>
      <c r="AV41" t="s">
        <v>305</v>
      </c>
      <c r="AW41" t="s">
        <v>305</v>
      </c>
      <c r="AX41" t="s">
        <v>305</v>
      </c>
      <c r="AY41" t="s">
        <v>305</v>
      </c>
      <c r="AZ41" t="s">
        <v>305</v>
      </c>
      <c r="BA41" t="s">
        <v>305</v>
      </c>
      <c r="BB41" t="s">
        <v>305</v>
      </c>
      <c r="BC41" t="s">
        <v>305</v>
      </c>
      <c r="BD41" t="s">
        <v>305</v>
      </c>
      <c r="BE41" t="s">
        <v>305</v>
      </c>
      <c r="BF41" t="s">
        <v>305</v>
      </c>
      <c r="BG41" t="s">
        <v>305</v>
      </c>
      <c r="BH41" t="s">
        <v>305</v>
      </c>
    </row>
    <row r="42" spans="1:60" x14ac:dyDescent="0.2">
      <c r="A42" s="10" t="s">
        <v>74</v>
      </c>
      <c r="B42" s="10" t="s">
        <v>393</v>
      </c>
      <c r="C42" s="10">
        <v>2000</v>
      </c>
      <c r="D42" s="10">
        <v>1534</v>
      </c>
      <c r="E42" s="10">
        <v>466</v>
      </c>
      <c r="F42" s="10">
        <v>0</v>
      </c>
      <c r="G42" s="10">
        <v>1874</v>
      </c>
      <c r="H42" s="10">
        <v>1408</v>
      </c>
      <c r="I42" s="10">
        <v>466</v>
      </c>
      <c r="J42" s="10">
        <v>0</v>
      </c>
      <c r="K42" s="10">
        <v>126</v>
      </c>
      <c r="L42" s="10">
        <v>126</v>
      </c>
      <c r="M42" s="10">
        <v>0</v>
      </c>
      <c r="N42" s="10">
        <v>0</v>
      </c>
      <c r="O42" s="134" t="s">
        <v>343</v>
      </c>
      <c r="P42" s="10" t="s">
        <v>74</v>
      </c>
      <c r="Q42" s="10" t="s">
        <v>75</v>
      </c>
      <c r="R42" s="10">
        <v>64</v>
      </c>
      <c r="S42" s="10">
        <f t="shared" si="24"/>
        <v>2064</v>
      </c>
      <c r="T42" s="10">
        <v>0</v>
      </c>
      <c r="U42" s="10">
        <f t="shared" si="25"/>
        <v>1534</v>
      </c>
      <c r="V42" s="10">
        <v>0</v>
      </c>
      <c r="W42" s="10">
        <f t="shared" si="26"/>
        <v>466</v>
      </c>
      <c r="X42" s="10">
        <v>64</v>
      </c>
      <c r="Y42" s="10">
        <v>0</v>
      </c>
      <c r="Z42" s="10">
        <v>0</v>
      </c>
      <c r="AA42" s="10">
        <v>0</v>
      </c>
      <c r="AB42" s="10">
        <v>0</v>
      </c>
      <c r="AC42" s="10">
        <v>64</v>
      </c>
      <c r="AD42" s="10">
        <f t="shared" si="27"/>
        <v>190</v>
      </c>
      <c r="AE42" s="10">
        <f t="shared" si="30"/>
        <v>9.205426356589147E-2</v>
      </c>
      <c r="AF42" s="10">
        <v>0</v>
      </c>
      <c r="AG42" s="10">
        <f t="shared" si="28"/>
        <v>126</v>
      </c>
      <c r="AH42" s="10">
        <f t="shared" si="31"/>
        <v>8.2138200782268578E-2</v>
      </c>
      <c r="AI42" s="10">
        <v>0</v>
      </c>
      <c r="AJ42" s="10">
        <f t="shared" si="29"/>
        <v>0</v>
      </c>
      <c r="AK42" s="10">
        <f t="shared" si="32"/>
        <v>0</v>
      </c>
      <c r="AL42" s="10">
        <v>64</v>
      </c>
      <c r="AM42" t="s">
        <v>343</v>
      </c>
      <c r="AN42" t="s">
        <v>343</v>
      </c>
      <c r="AO42" t="s">
        <v>343</v>
      </c>
      <c r="AP42" t="s">
        <v>343</v>
      </c>
      <c r="AQ42" t="s">
        <v>343</v>
      </c>
      <c r="AR42" t="s">
        <v>343</v>
      </c>
      <c r="AS42" t="s">
        <v>343</v>
      </c>
      <c r="AT42" t="s">
        <v>305</v>
      </c>
      <c r="AU42" t="s">
        <v>305</v>
      </c>
      <c r="AV42" t="s">
        <v>305</v>
      </c>
      <c r="AW42" t="s">
        <v>305</v>
      </c>
      <c r="AX42" t="s">
        <v>305</v>
      </c>
      <c r="AY42" t="s">
        <v>305</v>
      </c>
      <c r="AZ42" t="s">
        <v>305</v>
      </c>
      <c r="BA42" t="s">
        <v>305</v>
      </c>
      <c r="BB42" t="s">
        <v>305</v>
      </c>
      <c r="BC42" t="s">
        <v>305</v>
      </c>
      <c r="BD42" t="s">
        <v>305</v>
      </c>
      <c r="BE42" t="s">
        <v>305</v>
      </c>
      <c r="BF42" t="s">
        <v>305</v>
      </c>
      <c r="BG42" t="s">
        <v>305</v>
      </c>
      <c r="BH42" t="s">
        <v>305</v>
      </c>
    </row>
    <row r="43" spans="1:60" x14ac:dyDescent="0.2">
      <c r="A43" s="10" t="s">
        <v>76</v>
      </c>
      <c r="B43" s="10" t="s">
        <v>393</v>
      </c>
      <c r="C43" s="10">
        <v>2008</v>
      </c>
      <c r="D43" s="10">
        <v>902</v>
      </c>
      <c r="E43" s="10">
        <v>1106</v>
      </c>
      <c r="F43" s="10">
        <v>0</v>
      </c>
      <c r="G43" s="10">
        <v>2008</v>
      </c>
      <c r="H43" s="10">
        <v>902</v>
      </c>
      <c r="I43" s="10">
        <v>1106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34" t="s">
        <v>343</v>
      </c>
      <c r="P43" s="10" t="s">
        <v>76</v>
      </c>
      <c r="Q43" s="10" t="s">
        <v>77</v>
      </c>
      <c r="R43" s="10">
        <v>1331</v>
      </c>
      <c r="S43" s="10">
        <f t="shared" si="24"/>
        <v>3339</v>
      </c>
      <c r="T43" s="10">
        <v>154</v>
      </c>
      <c r="U43" s="10">
        <f t="shared" si="25"/>
        <v>1056</v>
      </c>
      <c r="V43" s="10">
        <v>1177</v>
      </c>
      <c r="W43" s="10">
        <f t="shared" si="26"/>
        <v>2283</v>
      </c>
      <c r="X43" s="10">
        <v>0</v>
      </c>
      <c r="Y43" s="10">
        <v>1331</v>
      </c>
      <c r="Z43" s="10">
        <v>154</v>
      </c>
      <c r="AA43" s="10">
        <v>1177</v>
      </c>
      <c r="AB43" s="10">
        <v>0</v>
      </c>
      <c r="AC43" s="10">
        <v>0</v>
      </c>
      <c r="AD43" s="10">
        <f t="shared" si="27"/>
        <v>0</v>
      </c>
      <c r="AE43" s="10">
        <f t="shared" si="30"/>
        <v>0</v>
      </c>
      <c r="AF43" s="10">
        <v>0</v>
      </c>
      <c r="AG43" s="10">
        <f t="shared" si="28"/>
        <v>0</v>
      </c>
      <c r="AH43" s="10">
        <f t="shared" si="31"/>
        <v>0</v>
      </c>
      <c r="AI43" s="10">
        <v>0</v>
      </c>
      <c r="AJ43" s="10">
        <f t="shared" si="29"/>
        <v>0</v>
      </c>
      <c r="AK43" s="10">
        <f t="shared" si="32"/>
        <v>0</v>
      </c>
      <c r="AL43" s="10">
        <v>0</v>
      </c>
      <c r="AM43" t="s">
        <v>343</v>
      </c>
      <c r="AN43" t="s">
        <v>343</v>
      </c>
      <c r="AO43" t="s">
        <v>343</v>
      </c>
      <c r="AP43" t="s">
        <v>343</v>
      </c>
      <c r="AQ43" t="s">
        <v>343</v>
      </c>
      <c r="AR43" t="s">
        <v>343</v>
      </c>
      <c r="AS43" t="s">
        <v>343</v>
      </c>
      <c r="AT43" t="s">
        <v>305</v>
      </c>
      <c r="AU43" t="s">
        <v>305</v>
      </c>
      <c r="AV43" t="s">
        <v>305</v>
      </c>
      <c r="AW43" t="s">
        <v>305</v>
      </c>
      <c r="AX43" t="s">
        <v>305</v>
      </c>
      <c r="AY43" t="s">
        <v>305</v>
      </c>
      <c r="AZ43" t="s">
        <v>305</v>
      </c>
      <c r="BA43" t="s">
        <v>305</v>
      </c>
      <c r="BB43" t="s">
        <v>305</v>
      </c>
      <c r="BC43" t="s">
        <v>305</v>
      </c>
      <c r="BD43" t="s">
        <v>305</v>
      </c>
      <c r="BE43" t="s">
        <v>305</v>
      </c>
      <c r="BF43" t="s">
        <v>305</v>
      </c>
      <c r="BG43" t="s">
        <v>305</v>
      </c>
      <c r="BH43" t="s">
        <v>305</v>
      </c>
    </row>
    <row r="44" spans="1:60" x14ac:dyDescent="0.2">
      <c r="A44" s="10" t="s">
        <v>78</v>
      </c>
      <c r="B44" s="10" t="s">
        <v>393</v>
      </c>
      <c r="C44" s="10">
        <v>506</v>
      </c>
      <c r="D44" s="10">
        <v>449</v>
      </c>
      <c r="E44" s="10">
        <v>57</v>
      </c>
      <c r="F44" s="10">
        <v>0</v>
      </c>
      <c r="G44" s="10">
        <v>506</v>
      </c>
      <c r="H44" s="10">
        <v>449</v>
      </c>
      <c r="I44" s="10">
        <v>57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34" t="s">
        <v>343</v>
      </c>
      <c r="P44" s="10" t="s">
        <v>78</v>
      </c>
      <c r="Q44" s="10" t="s">
        <v>79</v>
      </c>
      <c r="R44" s="10">
        <v>830</v>
      </c>
      <c r="S44" s="10">
        <f t="shared" si="24"/>
        <v>1336</v>
      </c>
      <c r="T44" s="10">
        <v>0</v>
      </c>
      <c r="U44" s="10">
        <f t="shared" si="25"/>
        <v>449</v>
      </c>
      <c r="V44" s="10">
        <v>124</v>
      </c>
      <c r="W44" s="10">
        <f t="shared" si="26"/>
        <v>181</v>
      </c>
      <c r="X44" s="10">
        <v>706</v>
      </c>
      <c r="Y44" s="10">
        <v>830</v>
      </c>
      <c r="Z44" s="10">
        <v>0</v>
      </c>
      <c r="AA44" s="10">
        <v>124</v>
      </c>
      <c r="AB44" s="10">
        <v>706</v>
      </c>
      <c r="AC44" s="10">
        <v>0</v>
      </c>
      <c r="AD44" s="10">
        <f t="shared" si="27"/>
        <v>0</v>
      </c>
      <c r="AE44" s="10">
        <f t="shared" si="30"/>
        <v>0</v>
      </c>
      <c r="AF44" s="10">
        <v>0</v>
      </c>
      <c r="AG44" s="10">
        <f t="shared" si="28"/>
        <v>0</v>
      </c>
      <c r="AH44" s="10">
        <f t="shared" si="31"/>
        <v>0</v>
      </c>
      <c r="AI44" s="10">
        <v>0</v>
      </c>
      <c r="AJ44" s="10">
        <f t="shared" si="29"/>
        <v>0</v>
      </c>
      <c r="AK44" s="10">
        <f t="shared" si="32"/>
        <v>0</v>
      </c>
      <c r="AL44" s="10">
        <v>0</v>
      </c>
      <c r="AM44" t="s">
        <v>343</v>
      </c>
      <c r="AN44" t="s">
        <v>343</v>
      </c>
      <c r="AO44" t="s">
        <v>343</v>
      </c>
      <c r="AP44" t="s">
        <v>343</v>
      </c>
      <c r="AQ44" t="s">
        <v>343</v>
      </c>
      <c r="AR44" t="s">
        <v>343</v>
      </c>
      <c r="AS44" t="s">
        <v>343</v>
      </c>
      <c r="AT44" t="s">
        <v>305</v>
      </c>
      <c r="AU44" t="s">
        <v>305</v>
      </c>
      <c r="AV44" t="s">
        <v>305</v>
      </c>
      <c r="AW44" t="s">
        <v>305</v>
      </c>
      <c r="AX44" t="s">
        <v>305</v>
      </c>
      <c r="AY44" t="s">
        <v>305</v>
      </c>
      <c r="AZ44" t="s">
        <v>305</v>
      </c>
      <c r="BA44" t="s">
        <v>305</v>
      </c>
      <c r="BB44" t="s">
        <v>305</v>
      </c>
      <c r="BC44" t="s">
        <v>305</v>
      </c>
      <c r="BD44" t="s">
        <v>305</v>
      </c>
      <c r="BE44" t="s">
        <v>305</v>
      </c>
      <c r="BF44" t="s">
        <v>305</v>
      </c>
      <c r="BG44" t="s">
        <v>305</v>
      </c>
      <c r="BH44" t="s">
        <v>305</v>
      </c>
    </row>
    <row r="45" spans="1:60" x14ac:dyDescent="0.2">
      <c r="A45" s="10" t="s">
        <v>80</v>
      </c>
      <c r="B45" s="10" t="s">
        <v>393</v>
      </c>
      <c r="C45" s="10">
        <v>373</v>
      </c>
      <c r="D45" s="10">
        <v>162</v>
      </c>
      <c r="E45" s="10">
        <v>132</v>
      </c>
      <c r="F45" s="10">
        <v>79</v>
      </c>
      <c r="G45" s="10">
        <v>315</v>
      </c>
      <c r="H45" s="10">
        <v>162</v>
      </c>
      <c r="I45" s="10">
        <v>74</v>
      </c>
      <c r="J45" s="10">
        <v>79</v>
      </c>
      <c r="K45" s="10">
        <v>58</v>
      </c>
      <c r="L45" s="10">
        <v>0</v>
      </c>
      <c r="M45" s="10">
        <v>58</v>
      </c>
      <c r="N45" s="10">
        <v>0</v>
      </c>
      <c r="O45" s="134" t="s">
        <v>343</v>
      </c>
      <c r="P45" s="10" t="s">
        <v>80</v>
      </c>
      <c r="Q45" s="10" t="s">
        <v>81</v>
      </c>
      <c r="R45" s="10">
        <v>181</v>
      </c>
      <c r="S45" s="10">
        <f t="shared" si="24"/>
        <v>554</v>
      </c>
      <c r="T45" s="10">
        <v>0</v>
      </c>
      <c r="U45" s="10">
        <f t="shared" si="25"/>
        <v>162</v>
      </c>
      <c r="V45" s="10">
        <v>181</v>
      </c>
      <c r="W45" s="10">
        <f t="shared" si="26"/>
        <v>313</v>
      </c>
      <c r="X45" s="10">
        <v>0</v>
      </c>
      <c r="Y45" s="10">
        <v>181</v>
      </c>
      <c r="Z45" s="10">
        <v>0</v>
      </c>
      <c r="AA45" s="10">
        <v>181</v>
      </c>
      <c r="AB45" s="10">
        <v>0</v>
      </c>
      <c r="AC45" s="10">
        <v>0</v>
      </c>
      <c r="AD45" s="10">
        <f t="shared" si="27"/>
        <v>58</v>
      </c>
      <c r="AE45" s="10">
        <f t="shared" si="30"/>
        <v>0.10469314079422383</v>
      </c>
      <c r="AF45" s="10">
        <v>0</v>
      </c>
      <c r="AG45" s="10">
        <f t="shared" si="28"/>
        <v>0</v>
      </c>
      <c r="AH45" s="10">
        <f t="shared" si="31"/>
        <v>0</v>
      </c>
      <c r="AI45" s="10">
        <v>0</v>
      </c>
      <c r="AJ45" s="10">
        <f t="shared" si="29"/>
        <v>58</v>
      </c>
      <c r="AK45" s="10">
        <f t="shared" si="32"/>
        <v>0.1853035143769968</v>
      </c>
      <c r="AL45" s="10">
        <v>0</v>
      </c>
      <c r="AM45" t="s">
        <v>343</v>
      </c>
      <c r="AN45" t="s">
        <v>343</v>
      </c>
      <c r="AO45" t="s">
        <v>343</v>
      </c>
      <c r="AP45" t="s">
        <v>343</v>
      </c>
      <c r="AQ45" t="s">
        <v>343</v>
      </c>
      <c r="AR45" t="s">
        <v>343</v>
      </c>
      <c r="AS45" t="s">
        <v>343</v>
      </c>
      <c r="AT45" t="s">
        <v>305</v>
      </c>
      <c r="AU45" t="s">
        <v>305</v>
      </c>
      <c r="AV45" t="s">
        <v>305</v>
      </c>
      <c r="AW45" t="s">
        <v>305</v>
      </c>
      <c r="AX45" t="s">
        <v>305</v>
      </c>
      <c r="AY45" t="s">
        <v>305</v>
      </c>
      <c r="AZ45" t="s">
        <v>305</v>
      </c>
      <c r="BA45" t="s">
        <v>305</v>
      </c>
      <c r="BB45" t="s">
        <v>305</v>
      </c>
      <c r="BC45" t="s">
        <v>305</v>
      </c>
      <c r="BD45" t="s">
        <v>305</v>
      </c>
      <c r="BE45" t="s">
        <v>305</v>
      </c>
      <c r="BF45" t="s">
        <v>305</v>
      </c>
      <c r="BG45" t="s">
        <v>305</v>
      </c>
      <c r="BH45" t="s">
        <v>305</v>
      </c>
    </row>
    <row r="46" spans="1:60" x14ac:dyDescent="0.2">
      <c r="A46" s="10" t="s">
        <v>82</v>
      </c>
      <c r="B46" s="10" t="s">
        <v>393</v>
      </c>
      <c r="C46" s="10">
        <v>2325</v>
      </c>
      <c r="D46" s="10">
        <v>261</v>
      </c>
      <c r="E46" s="10">
        <v>2064</v>
      </c>
      <c r="F46" s="10">
        <v>0</v>
      </c>
      <c r="G46" s="10">
        <v>1479</v>
      </c>
      <c r="H46" s="10">
        <v>261</v>
      </c>
      <c r="I46" s="10">
        <v>1218</v>
      </c>
      <c r="J46" s="10">
        <v>0</v>
      </c>
      <c r="K46" s="10">
        <v>846</v>
      </c>
      <c r="L46" s="10">
        <v>0</v>
      </c>
      <c r="M46" s="10">
        <v>846</v>
      </c>
      <c r="N46" s="10">
        <v>0</v>
      </c>
      <c r="O46" s="134" t="s">
        <v>343</v>
      </c>
      <c r="P46" s="10" t="s">
        <v>82</v>
      </c>
      <c r="Q46" s="10" t="s">
        <v>83</v>
      </c>
      <c r="R46" s="10">
        <v>3155</v>
      </c>
      <c r="S46" s="10">
        <f t="shared" si="24"/>
        <v>5480</v>
      </c>
      <c r="T46" s="10">
        <v>0</v>
      </c>
      <c r="U46" s="10">
        <f t="shared" si="25"/>
        <v>261</v>
      </c>
      <c r="V46" s="10">
        <v>2028</v>
      </c>
      <c r="W46" s="10">
        <f t="shared" si="26"/>
        <v>4092</v>
      </c>
      <c r="X46" s="10">
        <v>1127</v>
      </c>
      <c r="Y46" s="10">
        <v>2954</v>
      </c>
      <c r="Z46" s="10">
        <v>0</v>
      </c>
      <c r="AA46" s="10">
        <v>2028</v>
      </c>
      <c r="AB46" s="10">
        <v>926</v>
      </c>
      <c r="AC46" s="10">
        <v>201</v>
      </c>
      <c r="AD46" s="10">
        <f t="shared" si="27"/>
        <v>1047</v>
      </c>
      <c r="AE46" s="10">
        <f t="shared" si="30"/>
        <v>0.19105839416058396</v>
      </c>
      <c r="AF46" s="10">
        <v>0</v>
      </c>
      <c r="AG46" s="10">
        <f t="shared" si="28"/>
        <v>0</v>
      </c>
      <c r="AH46" s="10">
        <f t="shared" si="31"/>
        <v>0</v>
      </c>
      <c r="AI46" s="10">
        <v>0</v>
      </c>
      <c r="AJ46" s="10">
        <f t="shared" si="29"/>
        <v>846</v>
      </c>
      <c r="AK46" s="10">
        <f t="shared" si="32"/>
        <v>0.20674486803519063</v>
      </c>
      <c r="AL46" s="10">
        <v>201</v>
      </c>
      <c r="AM46" t="s">
        <v>343</v>
      </c>
      <c r="AN46" t="s">
        <v>343</v>
      </c>
      <c r="AO46" t="s">
        <v>343</v>
      </c>
      <c r="AP46" t="s">
        <v>343</v>
      </c>
      <c r="AQ46" t="s">
        <v>343</v>
      </c>
      <c r="AR46" t="s">
        <v>343</v>
      </c>
      <c r="AS46" t="s">
        <v>343</v>
      </c>
      <c r="AT46" t="s">
        <v>305</v>
      </c>
      <c r="AU46" t="s">
        <v>305</v>
      </c>
      <c r="AV46" t="s">
        <v>305</v>
      </c>
      <c r="AW46" t="s">
        <v>305</v>
      </c>
      <c r="AX46" t="s">
        <v>305</v>
      </c>
      <c r="AY46" t="s">
        <v>305</v>
      </c>
      <c r="AZ46" t="s">
        <v>305</v>
      </c>
      <c r="BA46" t="s">
        <v>305</v>
      </c>
      <c r="BB46" t="s">
        <v>305</v>
      </c>
      <c r="BC46" t="s">
        <v>305</v>
      </c>
      <c r="BD46" t="s">
        <v>305</v>
      </c>
      <c r="BE46" t="s">
        <v>305</v>
      </c>
      <c r="BF46" t="s">
        <v>305</v>
      </c>
      <c r="BG46" t="s">
        <v>305</v>
      </c>
      <c r="BH46" t="s">
        <v>305</v>
      </c>
    </row>
    <row r="47" spans="1:60" x14ac:dyDescent="0.2">
      <c r="A47" s="10" t="s">
        <v>84</v>
      </c>
      <c r="B47" s="10" t="s">
        <v>393</v>
      </c>
      <c r="C47" s="10">
        <v>343</v>
      </c>
      <c r="D47" s="10">
        <v>0</v>
      </c>
      <c r="E47" s="10">
        <v>269</v>
      </c>
      <c r="F47" s="10">
        <v>74</v>
      </c>
      <c r="G47" s="10">
        <v>209</v>
      </c>
      <c r="H47" s="10">
        <v>0</v>
      </c>
      <c r="I47" s="10">
        <v>209</v>
      </c>
      <c r="J47" s="10">
        <v>0</v>
      </c>
      <c r="K47" s="10">
        <v>134</v>
      </c>
      <c r="L47" s="10">
        <v>0</v>
      </c>
      <c r="M47" s="10">
        <v>60</v>
      </c>
      <c r="N47" s="10">
        <v>74</v>
      </c>
      <c r="O47" s="134" t="s">
        <v>343</v>
      </c>
      <c r="P47" s="10" t="s">
        <v>84</v>
      </c>
      <c r="Q47" s="10" t="s">
        <v>85</v>
      </c>
      <c r="R47" s="10">
        <v>2252</v>
      </c>
      <c r="S47" s="10">
        <f t="shared" si="24"/>
        <v>2595</v>
      </c>
      <c r="T47" s="10">
        <v>0</v>
      </c>
      <c r="U47" s="10">
        <f t="shared" si="25"/>
        <v>0</v>
      </c>
      <c r="V47" s="10">
        <v>1708</v>
      </c>
      <c r="W47" s="10">
        <f t="shared" si="26"/>
        <v>1977</v>
      </c>
      <c r="X47" s="10">
        <v>544</v>
      </c>
      <c r="Y47" s="10">
        <v>954</v>
      </c>
      <c r="Z47" s="10">
        <v>0</v>
      </c>
      <c r="AA47" s="10">
        <v>954</v>
      </c>
      <c r="AB47" s="10">
        <v>0</v>
      </c>
      <c r="AC47" s="10">
        <v>1298</v>
      </c>
      <c r="AD47" s="10">
        <f t="shared" si="27"/>
        <v>1432</v>
      </c>
      <c r="AE47" s="10">
        <f t="shared" si="30"/>
        <v>0.55183044315992291</v>
      </c>
      <c r="AF47" s="10">
        <v>0</v>
      </c>
      <c r="AG47" s="10">
        <f t="shared" si="28"/>
        <v>0</v>
      </c>
      <c r="AH47" s="10" t="e">
        <f t="shared" si="31"/>
        <v>#DIV/0!</v>
      </c>
      <c r="AI47" s="10">
        <v>754</v>
      </c>
      <c r="AJ47" s="10">
        <f t="shared" si="29"/>
        <v>814</v>
      </c>
      <c r="AK47" s="10">
        <f t="shared" si="32"/>
        <v>0.41173495194739507</v>
      </c>
      <c r="AL47" s="10">
        <v>544</v>
      </c>
      <c r="AM47" t="s">
        <v>343</v>
      </c>
      <c r="AN47" t="s">
        <v>343</v>
      </c>
      <c r="AO47" t="s">
        <v>343</v>
      </c>
      <c r="AP47" t="s">
        <v>343</v>
      </c>
      <c r="AQ47" t="s">
        <v>343</v>
      </c>
      <c r="AR47" t="s">
        <v>343</v>
      </c>
      <c r="AS47" t="s">
        <v>343</v>
      </c>
      <c r="AT47" t="s">
        <v>305</v>
      </c>
      <c r="AU47" t="s">
        <v>305</v>
      </c>
      <c r="AV47" t="s">
        <v>305</v>
      </c>
      <c r="AW47" t="s">
        <v>305</v>
      </c>
      <c r="AX47" t="s">
        <v>305</v>
      </c>
      <c r="AY47" t="s">
        <v>305</v>
      </c>
      <c r="AZ47" t="s">
        <v>305</v>
      </c>
      <c r="BA47" t="s">
        <v>305</v>
      </c>
      <c r="BB47" t="s">
        <v>305</v>
      </c>
      <c r="BC47" t="s">
        <v>305</v>
      </c>
      <c r="BD47" t="s">
        <v>305</v>
      </c>
      <c r="BE47" t="s">
        <v>305</v>
      </c>
      <c r="BF47" t="s">
        <v>305</v>
      </c>
      <c r="BG47" t="s">
        <v>305</v>
      </c>
      <c r="BH47" t="s">
        <v>305</v>
      </c>
    </row>
    <row r="48" spans="1:60" x14ac:dyDescent="0.2">
      <c r="A48" s="10" t="s">
        <v>86</v>
      </c>
      <c r="B48" s="10" t="s">
        <v>393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34" t="s">
        <v>343</v>
      </c>
      <c r="P48" s="10" t="s">
        <v>86</v>
      </c>
      <c r="Q48" s="10" t="s">
        <v>87</v>
      </c>
      <c r="R48" s="10">
        <v>371</v>
      </c>
      <c r="S48" s="10">
        <f t="shared" si="24"/>
        <v>371</v>
      </c>
      <c r="T48" s="10">
        <v>65</v>
      </c>
      <c r="U48" s="10">
        <f t="shared" si="25"/>
        <v>65</v>
      </c>
      <c r="V48" s="10">
        <v>306</v>
      </c>
      <c r="W48" s="10">
        <f t="shared" si="26"/>
        <v>306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371</v>
      </c>
      <c r="AD48" s="10">
        <f t="shared" si="27"/>
        <v>371</v>
      </c>
      <c r="AE48" s="10">
        <f t="shared" si="30"/>
        <v>1</v>
      </c>
      <c r="AF48" s="10">
        <v>65</v>
      </c>
      <c r="AG48" s="10">
        <f t="shared" si="28"/>
        <v>0</v>
      </c>
      <c r="AH48" s="10">
        <f t="shared" si="31"/>
        <v>0</v>
      </c>
      <c r="AI48" s="10">
        <v>306</v>
      </c>
      <c r="AJ48" s="10">
        <f t="shared" si="29"/>
        <v>306</v>
      </c>
      <c r="AK48" s="10">
        <f t="shared" si="32"/>
        <v>1</v>
      </c>
      <c r="AL48" s="10">
        <v>0</v>
      </c>
      <c r="AM48" t="s">
        <v>343</v>
      </c>
      <c r="AN48" t="s">
        <v>343</v>
      </c>
      <c r="AO48" t="s">
        <v>343</v>
      </c>
      <c r="AP48" t="s">
        <v>343</v>
      </c>
      <c r="AQ48" t="s">
        <v>343</v>
      </c>
      <c r="AR48" t="s">
        <v>343</v>
      </c>
      <c r="AS48" t="s">
        <v>343</v>
      </c>
      <c r="AT48" t="s">
        <v>305</v>
      </c>
      <c r="AU48" t="s">
        <v>305</v>
      </c>
      <c r="AV48" t="s">
        <v>305</v>
      </c>
      <c r="AW48" t="s">
        <v>305</v>
      </c>
      <c r="AX48" t="s">
        <v>305</v>
      </c>
      <c r="AY48" t="s">
        <v>305</v>
      </c>
      <c r="AZ48" t="s">
        <v>305</v>
      </c>
      <c r="BA48" t="s">
        <v>305</v>
      </c>
      <c r="BB48" t="s">
        <v>305</v>
      </c>
      <c r="BC48" t="s">
        <v>305</v>
      </c>
      <c r="BD48" t="s">
        <v>305</v>
      </c>
      <c r="BE48" t="s">
        <v>305</v>
      </c>
      <c r="BF48" t="s">
        <v>305</v>
      </c>
      <c r="BG48" t="s">
        <v>305</v>
      </c>
      <c r="BH48" t="s">
        <v>305</v>
      </c>
    </row>
    <row r="49" spans="1:60" x14ac:dyDescent="0.2">
      <c r="A49" s="10" t="s">
        <v>88</v>
      </c>
      <c r="B49" s="10" t="s">
        <v>393</v>
      </c>
      <c r="C49" s="10">
        <v>534</v>
      </c>
      <c r="D49" s="10">
        <v>0</v>
      </c>
      <c r="E49" s="10">
        <v>240</v>
      </c>
      <c r="F49" s="10">
        <v>294</v>
      </c>
      <c r="G49" s="10">
        <v>240</v>
      </c>
      <c r="H49" s="10">
        <v>0</v>
      </c>
      <c r="I49" s="10">
        <v>240</v>
      </c>
      <c r="J49" s="10">
        <v>0</v>
      </c>
      <c r="K49" s="10">
        <v>294</v>
      </c>
      <c r="L49" s="10">
        <v>0</v>
      </c>
      <c r="M49" s="10">
        <v>0</v>
      </c>
      <c r="N49" s="10">
        <v>294</v>
      </c>
      <c r="O49" s="134" t="s">
        <v>343</v>
      </c>
      <c r="P49" s="10" t="s">
        <v>88</v>
      </c>
      <c r="Q49" s="10" t="s">
        <v>89</v>
      </c>
      <c r="R49" s="10">
        <v>932</v>
      </c>
      <c r="S49" s="10">
        <f t="shared" si="24"/>
        <v>1466</v>
      </c>
      <c r="T49" s="10">
        <v>273</v>
      </c>
      <c r="U49" s="10">
        <f t="shared" si="25"/>
        <v>273</v>
      </c>
      <c r="V49" s="10">
        <v>193</v>
      </c>
      <c r="W49" s="10">
        <f t="shared" si="26"/>
        <v>433</v>
      </c>
      <c r="X49" s="10">
        <v>466</v>
      </c>
      <c r="Y49" s="10">
        <v>466</v>
      </c>
      <c r="Z49" s="10">
        <v>0</v>
      </c>
      <c r="AA49" s="10">
        <v>0</v>
      </c>
      <c r="AB49" s="10">
        <v>466</v>
      </c>
      <c r="AC49" s="10">
        <v>466</v>
      </c>
      <c r="AD49" s="10">
        <f t="shared" si="27"/>
        <v>760</v>
      </c>
      <c r="AE49" s="10">
        <f t="shared" si="30"/>
        <v>0.51841746248294684</v>
      </c>
      <c r="AF49" s="10">
        <v>273</v>
      </c>
      <c r="AG49" s="10">
        <f t="shared" si="28"/>
        <v>0</v>
      </c>
      <c r="AH49" s="10">
        <f t="shared" si="31"/>
        <v>0</v>
      </c>
      <c r="AI49" s="10">
        <v>193</v>
      </c>
      <c r="AJ49" s="10">
        <f t="shared" si="29"/>
        <v>193</v>
      </c>
      <c r="AK49" s="10">
        <f t="shared" si="32"/>
        <v>0.44572748267898382</v>
      </c>
      <c r="AL49" s="10">
        <v>0</v>
      </c>
      <c r="AM49" t="s">
        <v>343</v>
      </c>
      <c r="AN49" t="s">
        <v>343</v>
      </c>
      <c r="AO49" t="s">
        <v>343</v>
      </c>
      <c r="AP49" t="s">
        <v>343</v>
      </c>
      <c r="AQ49" t="s">
        <v>343</v>
      </c>
      <c r="AR49" t="s">
        <v>343</v>
      </c>
      <c r="AS49" t="s">
        <v>343</v>
      </c>
      <c r="AT49" t="s">
        <v>305</v>
      </c>
      <c r="AU49" t="s">
        <v>305</v>
      </c>
      <c r="AV49" t="s">
        <v>305</v>
      </c>
      <c r="AW49" t="s">
        <v>305</v>
      </c>
      <c r="AX49" t="s">
        <v>305</v>
      </c>
      <c r="AY49" t="s">
        <v>305</v>
      </c>
      <c r="AZ49" t="s">
        <v>305</v>
      </c>
      <c r="BA49" t="s">
        <v>305</v>
      </c>
      <c r="BB49" t="s">
        <v>305</v>
      </c>
      <c r="BC49" t="s">
        <v>305</v>
      </c>
      <c r="BD49" t="s">
        <v>305</v>
      </c>
      <c r="BE49" t="s">
        <v>305</v>
      </c>
      <c r="BF49" t="s">
        <v>305</v>
      </c>
      <c r="BG49" t="s">
        <v>305</v>
      </c>
      <c r="BH49" t="s">
        <v>305</v>
      </c>
    </row>
    <row r="50" spans="1:60" x14ac:dyDescent="0.2">
      <c r="A50" s="10" t="s">
        <v>90</v>
      </c>
      <c r="B50" s="10" t="s">
        <v>393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34" t="s">
        <v>343</v>
      </c>
      <c r="P50" s="10" t="s">
        <v>90</v>
      </c>
      <c r="Q50" s="10" t="s">
        <v>91</v>
      </c>
      <c r="R50" s="10">
        <v>0</v>
      </c>
      <c r="S50" s="10">
        <f t="shared" si="24"/>
        <v>0</v>
      </c>
      <c r="T50" s="10">
        <v>0</v>
      </c>
      <c r="U50" s="10">
        <f t="shared" si="25"/>
        <v>0</v>
      </c>
      <c r="V50" s="10">
        <v>0</v>
      </c>
      <c r="W50" s="10">
        <f t="shared" si="26"/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f t="shared" si="27"/>
        <v>0</v>
      </c>
      <c r="AE50" s="10" t="e">
        <f t="shared" si="30"/>
        <v>#DIV/0!</v>
      </c>
      <c r="AF50" s="10">
        <v>0</v>
      </c>
      <c r="AG50" s="10">
        <f t="shared" si="28"/>
        <v>0</v>
      </c>
      <c r="AH50" s="10" t="e">
        <f t="shared" si="31"/>
        <v>#DIV/0!</v>
      </c>
      <c r="AI50" s="10">
        <v>0</v>
      </c>
      <c r="AJ50" s="10">
        <f t="shared" si="29"/>
        <v>0</v>
      </c>
      <c r="AK50" s="10" t="e">
        <f t="shared" si="32"/>
        <v>#DIV/0!</v>
      </c>
      <c r="AL50" s="10">
        <v>0</v>
      </c>
      <c r="AM50" t="s">
        <v>343</v>
      </c>
      <c r="AN50" t="s">
        <v>343</v>
      </c>
      <c r="AO50" t="s">
        <v>343</v>
      </c>
      <c r="AP50" t="s">
        <v>343</v>
      </c>
      <c r="AQ50" t="s">
        <v>343</v>
      </c>
      <c r="AR50" t="s">
        <v>343</v>
      </c>
      <c r="AS50" t="s">
        <v>343</v>
      </c>
      <c r="AT50" t="s">
        <v>305</v>
      </c>
      <c r="AU50" t="s">
        <v>305</v>
      </c>
      <c r="AV50" t="s">
        <v>305</v>
      </c>
      <c r="AW50" t="s">
        <v>305</v>
      </c>
      <c r="AX50" t="s">
        <v>305</v>
      </c>
      <c r="AY50" t="s">
        <v>305</v>
      </c>
      <c r="AZ50" t="s">
        <v>305</v>
      </c>
      <c r="BA50" t="s">
        <v>305</v>
      </c>
      <c r="BB50" t="s">
        <v>305</v>
      </c>
      <c r="BC50" t="s">
        <v>305</v>
      </c>
      <c r="BD50" t="s">
        <v>305</v>
      </c>
      <c r="BE50" t="s">
        <v>305</v>
      </c>
      <c r="BF50" t="s">
        <v>305</v>
      </c>
      <c r="BG50" t="s">
        <v>305</v>
      </c>
      <c r="BH50" t="s">
        <v>305</v>
      </c>
    </row>
    <row r="51" spans="1:60" x14ac:dyDescent="0.2">
      <c r="A51" s="10" t="s">
        <v>92</v>
      </c>
      <c r="B51" s="10" t="s">
        <v>393</v>
      </c>
      <c r="C51" s="10">
        <v>202</v>
      </c>
      <c r="D51" s="10">
        <v>202</v>
      </c>
      <c r="E51" s="10">
        <v>0</v>
      </c>
      <c r="F51" s="10">
        <v>0</v>
      </c>
      <c r="G51" s="10">
        <v>202</v>
      </c>
      <c r="H51" s="10">
        <v>202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34" t="s">
        <v>343</v>
      </c>
      <c r="P51" s="10" t="s">
        <v>92</v>
      </c>
      <c r="Q51" s="10" t="s">
        <v>93</v>
      </c>
      <c r="R51" s="10">
        <v>205</v>
      </c>
      <c r="S51" s="10">
        <f t="shared" si="24"/>
        <v>407</v>
      </c>
      <c r="T51" s="10">
        <v>0</v>
      </c>
      <c r="U51" s="10">
        <f t="shared" si="25"/>
        <v>202</v>
      </c>
      <c r="V51" s="10">
        <v>205</v>
      </c>
      <c r="W51" s="10">
        <f t="shared" si="26"/>
        <v>205</v>
      </c>
      <c r="X51" s="10">
        <v>0</v>
      </c>
      <c r="Y51" s="10">
        <v>205</v>
      </c>
      <c r="Z51" s="10">
        <v>0</v>
      </c>
      <c r="AA51" s="10">
        <v>205</v>
      </c>
      <c r="AB51" s="10">
        <v>0</v>
      </c>
      <c r="AC51" s="10">
        <v>0</v>
      </c>
      <c r="AD51" s="10">
        <f t="shared" si="27"/>
        <v>0</v>
      </c>
      <c r="AE51" s="10">
        <f t="shared" si="30"/>
        <v>0</v>
      </c>
      <c r="AF51" s="10">
        <v>0</v>
      </c>
      <c r="AG51" s="10">
        <f t="shared" si="28"/>
        <v>0</v>
      </c>
      <c r="AH51" s="10">
        <f t="shared" si="31"/>
        <v>0</v>
      </c>
      <c r="AI51" s="10">
        <v>0</v>
      </c>
      <c r="AJ51" s="10">
        <f t="shared" si="29"/>
        <v>0</v>
      </c>
      <c r="AK51" s="10">
        <f t="shared" si="32"/>
        <v>0</v>
      </c>
      <c r="AL51" s="10">
        <v>0</v>
      </c>
      <c r="AM51" t="s">
        <v>343</v>
      </c>
      <c r="AN51" t="s">
        <v>343</v>
      </c>
      <c r="AO51" t="s">
        <v>343</v>
      </c>
      <c r="AP51" t="s">
        <v>343</v>
      </c>
      <c r="AQ51" t="s">
        <v>343</v>
      </c>
      <c r="AR51" t="s">
        <v>343</v>
      </c>
      <c r="AS51" t="s">
        <v>343</v>
      </c>
      <c r="AT51" t="s">
        <v>305</v>
      </c>
      <c r="AU51" t="s">
        <v>305</v>
      </c>
      <c r="AV51" t="s">
        <v>305</v>
      </c>
      <c r="AW51" t="s">
        <v>305</v>
      </c>
      <c r="AX51" t="s">
        <v>305</v>
      </c>
      <c r="AY51" t="s">
        <v>305</v>
      </c>
      <c r="AZ51" t="s">
        <v>305</v>
      </c>
      <c r="BA51" t="s">
        <v>305</v>
      </c>
      <c r="BB51" t="s">
        <v>305</v>
      </c>
      <c r="BC51" t="s">
        <v>305</v>
      </c>
      <c r="BD51" t="s">
        <v>305</v>
      </c>
      <c r="BE51" t="s">
        <v>305</v>
      </c>
      <c r="BF51" t="s">
        <v>305</v>
      </c>
      <c r="BG51" t="s">
        <v>305</v>
      </c>
      <c r="BH51" t="s">
        <v>305</v>
      </c>
    </row>
    <row r="52" spans="1:60" x14ac:dyDescent="0.2">
      <c r="A52" s="10" t="s">
        <v>94</v>
      </c>
      <c r="B52" s="10" t="s">
        <v>393</v>
      </c>
      <c r="C52" s="10">
        <v>207</v>
      </c>
      <c r="D52" s="10">
        <v>64</v>
      </c>
      <c r="E52" s="10">
        <v>32</v>
      </c>
      <c r="F52" s="10">
        <v>111</v>
      </c>
      <c r="G52" s="10">
        <v>0</v>
      </c>
      <c r="H52" s="10">
        <v>0</v>
      </c>
      <c r="I52" s="10">
        <v>0</v>
      </c>
      <c r="J52" s="10">
        <v>0</v>
      </c>
      <c r="K52" s="10">
        <v>207</v>
      </c>
      <c r="L52" s="10">
        <v>64</v>
      </c>
      <c r="M52" s="10">
        <v>32</v>
      </c>
      <c r="N52" s="10">
        <v>111</v>
      </c>
      <c r="O52" s="134" t="s">
        <v>343</v>
      </c>
      <c r="P52" s="10" t="s">
        <v>94</v>
      </c>
      <c r="Q52" s="10" t="s">
        <v>95</v>
      </c>
      <c r="R52" s="10">
        <v>866</v>
      </c>
      <c r="S52" s="10">
        <f t="shared" si="24"/>
        <v>1073</v>
      </c>
      <c r="T52" s="10">
        <v>98</v>
      </c>
      <c r="U52" s="10">
        <f t="shared" si="25"/>
        <v>162</v>
      </c>
      <c r="V52" s="10">
        <v>287</v>
      </c>
      <c r="W52" s="10">
        <f t="shared" si="26"/>
        <v>319</v>
      </c>
      <c r="X52" s="10">
        <v>481</v>
      </c>
      <c r="Y52" s="10">
        <v>641</v>
      </c>
      <c r="Z52" s="10">
        <v>98</v>
      </c>
      <c r="AA52" s="10">
        <v>287</v>
      </c>
      <c r="AB52" s="10">
        <v>256</v>
      </c>
      <c r="AC52" s="10">
        <v>225</v>
      </c>
      <c r="AD52" s="10">
        <f t="shared" si="27"/>
        <v>432</v>
      </c>
      <c r="AE52" s="10">
        <f t="shared" si="30"/>
        <v>0.4026095060577819</v>
      </c>
      <c r="AF52" s="10">
        <v>0</v>
      </c>
      <c r="AG52" s="10">
        <f t="shared" si="28"/>
        <v>64</v>
      </c>
      <c r="AH52" s="10">
        <f t="shared" si="31"/>
        <v>0.39506172839506171</v>
      </c>
      <c r="AI52" s="10">
        <v>0</v>
      </c>
      <c r="AJ52" s="10">
        <f t="shared" si="29"/>
        <v>32</v>
      </c>
      <c r="AK52" s="10">
        <f t="shared" si="32"/>
        <v>0.10031347962382445</v>
      </c>
      <c r="AL52" s="10">
        <v>225</v>
      </c>
      <c r="AM52" t="s">
        <v>343</v>
      </c>
      <c r="AN52" t="s">
        <v>343</v>
      </c>
      <c r="AO52" t="s">
        <v>343</v>
      </c>
      <c r="AP52" t="s">
        <v>343</v>
      </c>
      <c r="AQ52" t="s">
        <v>343</v>
      </c>
      <c r="AR52" t="s">
        <v>343</v>
      </c>
      <c r="AS52" t="s">
        <v>343</v>
      </c>
      <c r="AT52" t="s">
        <v>305</v>
      </c>
      <c r="AU52" t="s">
        <v>305</v>
      </c>
      <c r="AV52" t="s">
        <v>305</v>
      </c>
      <c r="AW52" t="s">
        <v>305</v>
      </c>
      <c r="AX52" t="s">
        <v>305</v>
      </c>
      <c r="AY52" t="s">
        <v>305</v>
      </c>
      <c r="AZ52" t="s">
        <v>305</v>
      </c>
      <c r="BA52" t="s">
        <v>305</v>
      </c>
      <c r="BB52" t="s">
        <v>305</v>
      </c>
      <c r="BC52" t="s">
        <v>305</v>
      </c>
      <c r="BD52" t="s">
        <v>305</v>
      </c>
      <c r="BE52" t="s">
        <v>305</v>
      </c>
      <c r="BF52" t="s">
        <v>305</v>
      </c>
      <c r="BG52" t="s">
        <v>305</v>
      </c>
      <c r="BH52" t="s">
        <v>305</v>
      </c>
    </row>
    <row r="53" spans="1:60" x14ac:dyDescent="0.2">
      <c r="A53" s="10" t="s">
        <v>96</v>
      </c>
      <c r="B53" s="10" t="s">
        <v>393</v>
      </c>
      <c r="C53" s="10">
        <v>551</v>
      </c>
      <c r="D53" s="10">
        <v>202</v>
      </c>
      <c r="E53" s="10">
        <v>349</v>
      </c>
      <c r="F53" s="10">
        <v>0</v>
      </c>
      <c r="G53" s="10">
        <v>551</v>
      </c>
      <c r="H53" s="10">
        <v>202</v>
      </c>
      <c r="I53" s="10">
        <v>349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34" t="s">
        <v>343</v>
      </c>
      <c r="P53" s="10" t="s">
        <v>96</v>
      </c>
      <c r="Q53" s="10" t="s">
        <v>97</v>
      </c>
      <c r="R53" s="10">
        <v>0</v>
      </c>
      <c r="S53" s="10">
        <f t="shared" si="24"/>
        <v>551</v>
      </c>
      <c r="T53" s="10">
        <v>0</v>
      </c>
      <c r="U53" s="10">
        <f t="shared" si="25"/>
        <v>202</v>
      </c>
      <c r="V53" s="10">
        <v>0</v>
      </c>
      <c r="W53" s="10">
        <f t="shared" si="26"/>
        <v>349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f t="shared" si="27"/>
        <v>0</v>
      </c>
      <c r="AE53" s="10">
        <f t="shared" si="30"/>
        <v>0</v>
      </c>
      <c r="AF53" s="10">
        <v>0</v>
      </c>
      <c r="AG53" s="10">
        <f t="shared" si="28"/>
        <v>0</v>
      </c>
      <c r="AH53" s="10">
        <f t="shared" si="31"/>
        <v>0</v>
      </c>
      <c r="AI53" s="10">
        <v>0</v>
      </c>
      <c r="AJ53" s="10">
        <f t="shared" si="29"/>
        <v>0</v>
      </c>
      <c r="AK53" s="10">
        <f t="shared" si="32"/>
        <v>0</v>
      </c>
      <c r="AL53" s="10">
        <v>0</v>
      </c>
      <c r="AM53" t="s">
        <v>343</v>
      </c>
      <c r="AN53" t="s">
        <v>343</v>
      </c>
      <c r="AO53" t="s">
        <v>343</v>
      </c>
      <c r="AP53" t="s">
        <v>343</v>
      </c>
      <c r="AQ53" t="s">
        <v>343</v>
      </c>
      <c r="AR53" t="s">
        <v>343</v>
      </c>
      <c r="AS53" t="s">
        <v>343</v>
      </c>
      <c r="AT53" t="s">
        <v>305</v>
      </c>
      <c r="AU53" t="s">
        <v>305</v>
      </c>
      <c r="AV53" t="s">
        <v>305</v>
      </c>
      <c r="AW53" t="s">
        <v>305</v>
      </c>
      <c r="AX53" t="s">
        <v>305</v>
      </c>
      <c r="AY53" t="s">
        <v>305</v>
      </c>
      <c r="AZ53" t="s">
        <v>305</v>
      </c>
      <c r="BA53" t="s">
        <v>305</v>
      </c>
      <c r="BB53" t="s">
        <v>305</v>
      </c>
      <c r="BC53" t="s">
        <v>305</v>
      </c>
      <c r="BD53" t="s">
        <v>305</v>
      </c>
      <c r="BE53" t="s">
        <v>305</v>
      </c>
      <c r="BF53" t="s">
        <v>305</v>
      </c>
      <c r="BG53" t="s">
        <v>305</v>
      </c>
      <c r="BH53" t="s">
        <v>305</v>
      </c>
    </row>
    <row r="54" spans="1:60" x14ac:dyDescent="0.2">
      <c r="A54" s="10" t="s">
        <v>98</v>
      </c>
      <c r="B54" s="10" t="s">
        <v>393</v>
      </c>
      <c r="C54" s="10">
        <v>771</v>
      </c>
      <c r="D54" s="10">
        <v>128</v>
      </c>
      <c r="E54" s="10">
        <v>643</v>
      </c>
      <c r="F54" s="10">
        <v>0</v>
      </c>
      <c r="G54" s="10">
        <v>707</v>
      </c>
      <c r="H54" s="10">
        <v>128</v>
      </c>
      <c r="I54" s="10">
        <v>579</v>
      </c>
      <c r="J54" s="10">
        <v>0</v>
      </c>
      <c r="K54" s="10">
        <v>64</v>
      </c>
      <c r="L54" s="10">
        <v>0</v>
      </c>
      <c r="M54" s="10">
        <v>64</v>
      </c>
      <c r="N54" s="10">
        <v>0</v>
      </c>
      <c r="O54" s="134" t="s">
        <v>343</v>
      </c>
      <c r="P54" s="10" t="s">
        <v>98</v>
      </c>
      <c r="Q54" s="10" t="s">
        <v>99</v>
      </c>
      <c r="R54" s="10">
        <v>66</v>
      </c>
      <c r="S54" s="10">
        <f t="shared" si="24"/>
        <v>837</v>
      </c>
      <c r="T54" s="10">
        <v>66</v>
      </c>
      <c r="U54" s="10">
        <f t="shared" si="25"/>
        <v>194</v>
      </c>
      <c r="V54" s="10">
        <v>0</v>
      </c>
      <c r="W54" s="10">
        <f t="shared" si="26"/>
        <v>643</v>
      </c>
      <c r="X54" s="10">
        <v>0</v>
      </c>
      <c r="Y54" s="10">
        <v>66</v>
      </c>
      <c r="Z54" s="10">
        <v>66</v>
      </c>
      <c r="AA54" s="10">
        <v>0</v>
      </c>
      <c r="AB54" s="10">
        <v>0</v>
      </c>
      <c r="AC54" s="10">
        <v>0</v>
      </c>
      <c r="AD54" s="10">
        <f t="shared" si="27"/>
        <v>64</v>
      </c>
      <c r="AE54" s="10">
        <f t="shared" si="30"/>
        <v>7.6463560334528072E-2</v>
      </c>
      <c r="AF54" s="10">
        <v>0</v>
      </c>
      <c r="AG54" s="10">
        <f t="shared" si="28"/>
        <v>0</v>
      </c>
      <c r="AH54" s="10">
        <f t="shared" si="31"/>
        <v>0</v>
      </c>
      <c r="AI54" s="10">
        <v>0</v>
      </c>
      <c r="AJ54" s="10">
        <f t="shared" si="29"/>
        <v>64</v>
      </c>
      <c r="AK54" s="10">
        <f t="shared" si="32"/>
        <v>9.9533437013996889E-2</v>
      </c>
      <c r="AL54" s="10">
        <v>0</v>
      </c>
      <c r="AM54" t="s">
        <v>343</v>
      </c>
      <c r="AN54" t="s">
        <v>343</v>
      </c>
      <c r="AO54" t="s">
        <v>343</v>
      </c>
      <c r="AP54" t="s">
        <v>343</v>
      </c>
      <c r="AQ54" t="s">
        <v>343</v>
      </c>
      <c r="AR54" t="s">
        <v>343</v>
      </c>
      <c r="AS54" t="s">
        <v>343</v>
      </c>
      <c r="AT54" t="s">
        <v>305</v>
      </c>
      <c r="AU54" t="s">
        <v>305</v>
      </c>
      <c r="AV54" t="s">
        <v>305</v>
      </c>
      <c r="AW54" t="s">
        <v>305</v>
      </c>
      <c r="AX54" t="s">
        <v>305</v>
      </c>
      <c r="AY54" t="s">
        <v>305</v>
      </c>
      <c r="AZ54" t="s">
        <v>305</v>
      </c>
      <c r="BA54" t="s">
        <v>305</v>
      </c>
      <c r="BB54" t="s">
        <v>305</v>
      </c>
      <c r="BC54" t="s">
        <v>305</v>
      </c>
      <c r="BD54" t="s">
        <v>305</v>
      </c>
      <c r="BE54" t="s">
        <v>305</v>
      </c>
      <c r="BF54" t="s">
        <v>305</v>
      </c>
      <c r="BG54" t="s">
        <v>305</v>
      </c>
      <c r="BH54" t="s">
        <v>305</v>
      </c>
    </row>
    <row r="55" spans="1:60" x14ac:dyDescent="0.2">
      <c r="A55" s="10" t="s">
        <v>100</v>
      </c>
      <c r="B55" s="10" t="s">
        <v>393</v>
      </c>
      <c r="C55" s="10">
        <v>2361</v>
      </c>
      <c r="D55" s="10">
        <v>464</v>
      </c>
      <c r="E55" s="10">
        <v>1191</v>
      </c>
      <c r="F55" s="10">
        <v>706</v>
      </c>
      <c r="G55" s="10">
        <v>1466</v>
      </c>
      <c r="H55" s="10">
        <v>464</v>
      </c>
      <c r="I55" s="10">
        <v>821</v>
      </c>
      <c r="J55" s="10">
        <v>181</v>
      </c>
      <c r="K55" s="10">
        <v>895</v>
      </c>
      <c r="L55" s="10">
        <v>0</v>
      </c>
      <c r="M55" s="10">
        <v>370</v>
      </c>
      <c r="N55" s="10">
        <v>525</v>
      </c>
      <c r="O55" s="134" t="s">
        <v>343</v>
      </c>
      <c r="P55" s="10" t="s">
        <v>100</v>
      </c>
      <c r="Q55" s="10" t="s">
        <v>101</v>
      </c>
      <c r="R55" s="10">
        <v>349</v>
      </c>
      <c r="S55" s="10">
        <f t="shared" si="24"/>
        <v>2710</v>
      </c>
      <c r="T55" s="10">
        <v>49</v>
      </c>
      <c r="U55" s="10">
        <f t="shared" si="25"/>
        <v>513</v>
      </c>
      <c r="V55" s="10">
        <v>182</v>
      </c>
      <c r="W55" s="10">
        <f t="shared" si="26"/>
        <v>1373</v>
      </c>
      <c r="X55" s="10">
        <v>118</v>
      </c>
      <c r="Y55" s="10">
        <v>257</v>
      </c>
      <c r="Z55" s="10">
        <v>49</v>
      </c>
      <c r="AA55" s="10">
        <v>90</v>
      </c>
      <c r="AB55" s="10">
        <v>118</v>
      </c>
      <c r="AC55" s="10">
        <v>92</v>
      </c>
      <c r="AD55" s="10">
        <f t="shared" si="27"/>
        <v>987</v>
      </c>
      <c r="AE55" s="10">
        <f t="shared" si="30"/>
        <v>0.36420664206642067</v>
      </c>
      <c r="AF55" s="10">
        <v>0</v>
      </c>
      <c r="AG55" s="10">
        <f t="shared" si="28"/>
        <v>0</v>
      </c>
      <c r="AH55" s="10">
        <f t="shared" si="31"/>
        <v>0</v>
      </c>
      <c r="AI55" s="10">
        <v>92</v>
      </c>
      <c r="AJ55" s="10">
        <f t="shared" si="29"/>
        <v>462</v>
      </c>
      <c r="AK55" s="10">
        <f t="shared" si="32"/>
        <v>0.33648943918426805</v>
      </c>
      <c r="AL55" s="10">
        <v>0</v>
      </c>
      <c r="AM55" t="s">
        <v>343</v>
      </c>
      <c r="AN55" t="s">
        <v>343</v>
      </c>
      <c r="AO55" t="s">
        <v>343</v>
      </c>
      <c r="AP55" t="s">
        <v>343</v>
      </c>
      <c r="AQ55" t="s">
        <v>343</v>
      </c>
      <c r="AR55" t="s">
        <v>343</v>
      </c>
      <c r="AS55" t="s">
        <v>343</v>
      </c>
      <c r="AT55" t="s">
        <v>305</v>
      </c>
      <c r="AU55" t="s">
        <v>305</v>
      </c>
      <c r="AV55" t="s">
        <v>305</v>
      </c>
      <c r="AW55" t="s">
        <v>305</v>
      </c>
      <c r="AX55" t="s">
        <v>305</v>
      </c>
      <c r="AY55" t="s">
        <v>305</v>
      </c>
      <c r="AZ55" t="s">
        <v>305</v>
      </c>
      <c r="BA55" t="s">
        <v>305</v>
      </c>
      <c r="BB55" t="s">
        <v>305</v>
      </c>
      <c r="BC55" t="s">
        <v>305</v>
      </c>
      <c r="BD55" t="s">
        <v>305</v>
      </c>
      <c r="BE55" t="s">
        <v>305</v>
      </c>
      <c r="BF55" t="s">
        <v>305</v>
      </c>
      <c r="BG55" t="s">
        <v>305</v>
      </c>
      <c r="BH55" t="s">
        <v>305</v>
      </c>
    </row>
    <row r="56" spans="1:60" x14ac:dyDescent="0.2">
      <c r="A56" s="10" t="s">
        <v>394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34"/>
      <c r="P56" s="10"/>
      <c r="Q56" s="10"/>
      <c r="R56" s="10">
        <f t="shared" ref="R56:AD56" si="33">SUM(R31:R55)</f>
        <v>15774</v>
      </c>
      <c r="S56" s="10">
        <f t="shared" si="33"/>
        <v>41636</v>
      </c>
      <c r="T56" s="10">
        <f t="shared" si="33"/>
        <v>2148</v>
      </c>
      <c r="U56" s="10">
        <f t="shared" si="33"/>
        <v>11095</v>
      </c>
      <c r="V56" s="10">
        <f t="shared" si="33"/>
        <v>9352</v>
      </c>
      <c r="W56" s="10">
        <f t="shared" si="33"/>
        <v>20763</v>
      </c>
      <c r="X56" s="10">
        <f t="shared" si="33"/>
        <v>4274</v>
      </c>
      <c r="Y56" s="10">
        <f t="shared" si="33"/>
        <v>11566</v>
      </c>
      <c r="Z56" s="10">
        <f t="shared" si="33"/>
        <v>1722</v>
      </c>
      <c r="AA56" s="10">
        <f t="shared" si="33"/>
        <v>6965</v>
      </c>
      <c r="AB56" s="10">
        <f t="shared" si="33"/>
        <v>2879</v>
      </c>
      <c r="AC56" s="10">
        <f t="shared" si="33"/>
        <v>4208</v>
      </c>
      <c r="AD56" s="10">
        <f t="shared" si="33"/>
        <v>9848</v>
      </c>
      <c r="AE56" s="10">
        <f t="shared" si="30"/>
        <v>0.23652608319723317</v>
      </c>
      <c r="AF56" s="10">
        <f>SUM(AF31:AF55)</f>
        <v>426</v>
      </c>
      <c r="AG56" s="10">
        <f>SUM(AG31:AG55)</f>
        <v>544</v>
      </c>
      <c r="AH56" s="10">
        <f t="shared" si="31"/>
        <v>4.9031095087877424E-2</v>
      </c>
      <c r="AI56" s="10">
        <f>SUM(AI31:AI55)</f>
        <v>2387</v>
      </c>
      <c r="AJ56" s="10">
        <f>SUM(AJ31:AJ55)</f>
        <v>5242</v>
      </c>
      <c r="AK56" s="10">
        <f t="shared" si="32"/>
        <v>0.25246833309252037</v>
      </c>
      <c r="AL56" s="10"/>
    </row>
    <row r="57" spans="1:60" x14ac:dyDescent="0.2">
      <c r="A57" s="8" t="s">
        <v>102</v>
      </c>
      <c r="B57" s="8" t="s">
        <v>395</v>
      </c>
      <c r="C57" s="8">
        <v>777</v>
      </c>
      <c r="D57" s="8">
        <v>121</v>
      </c>
      <c r="E57" s="8">
        <v>422</v>
      </c>
      <c r="F57" s="8">
        <v>234</v>
      </c>
      <c r="G57" s="8">
        <v>777</v>
      </c>
      <c r="H57" s="8">
        <v>121</v>
      </c>
      <c r="I57" s="8">
        <v>422</v>
      </c>
      <c r="J57" s="8">
        <v>234</v>
      </c>
      <c r="K57" s="8">
        <v>0</v>
      </c>
      <c r="L57" s="8">
        <v>0</v>
      </c>
      <c r="M57" s="8">
        <v>0</v>
      </c>
      <c r="N57" s="8">
        <v>0</v>
      </c>
      <c r="O57" s="134" t="s">
        <v>343</v>
      </c>
      <c r="P57" s="8" t="s">
        <v>102</v>
      </c>
      <c r="Q57" s="8" t="s">
        <v>103</v>
      </c>
      <c r="R57" s="8">
        <v>1018</v>
      </c>
      <c r="S57" s="8">
        <f t="shared" ref="S57:S73" si="34">R57+C57</f>
        <v>1795</v>
      </c>
      <c r="T57" s="8">
        <v>0</v>
      </c>
      <c r="U57" s="8">
        <f t="shared" ref="U57:U73" si="35">T57+D57</f>
        <v>121</v>
      </c>
      <c r="V57" s="8">
        <v>549</v>
      </c>
      <c r="W57" s="8">
        <f t="shared" ref="W57:W73" si="36">V57+E57</f>
        <v>971</v>
      </c>
      <c r="X57" s="8">
        <v>469</v>
      </c>
      <c r="Y57" s="8">
        <v>1018</v>
      </c>
      <c r="Z57" s="8">
        <v>0</v>
      </c>
      <c r="AA57" s="8">
        <v>549</v>
      </c>
      <c r="AB57" s="8">
        <v>469</v>
      </c>
      <c r="AC57" s="8">
        <v>0</v>
      </c>
      <c r="AD57" s="8">
        <f t="shared" ref="AD57:AD73" si="37">AC57+K57</f>
        <v>0</v>
      </c>
      <c r="AE57" s="8">
        <f t="shared" si="30"/>
        <v>0</v>
      </c>
      <c r="AF57" s="8">
        <v>0</v>
      </c>
      <c r="AG57" s="8">
        <f t="shared" ref="AG57:AG73" si="38">L57</f>
        <v>0</v>
      </c>
      <c r="AH57" s="8">
        <f t="shared" si="31"/>
        <v>0</v>
      </c>
      <c r="AI57" s="8">
        <v>0</v>
      </c>
      <c r="AJ57" s="8">
        <f t="shared" ref="AJ57:AJ73" si="39">AI57+M57</f>
        <v>0</v>
      </c>
      <c r="AK57" s="8">
        <f t="shared" si="32"/>
        <v>0</v>
      </c>
      <c r="AL57" s="8">
        <v>0</v>
      </c>
      <c r="AM57" t="s">
        <v>343</v>
      </c>
      <c r="AN57" t="s">
        <v>343</v>
      </c>
      <c r="AO57" t="s">
        <v>343</v>
      </c>
      <c r="AP57" t="s">
        <v>343</v>
      </c>
      <c r="AQ57" t="s">
        <v>343</v>
      </c>
      <c r="AR57" t="s">
        <v>343</v>
      </c>
      <c r="AS57" t="s">
        <v>343</v>
      </c>
      <c r="AT57" t="s">
        <v>305</v>
      </c>
      <c r="AU57" t="s">
        <v>305</v>
      </c>
      <c r="AV57" t="s">
        <v>305</v>
      </c>
      <c r="AW57" t="s">
        <v>305</v>
      </c>
      <c r="AX57" t="s">
        <v>305</v>
      </c>
      <c r="AY57" t="s">
        <v>305</v>
      </c>
      <c r="AZ57" t="s">
        <v>305</v>
      </c>
      <c r="BA57" t="s">
        <v>305</v>
      </c>
      <c r="BB57" t="s">
        <v>305</v>
      </c>
      <c r="BC57" t="s">
        <v>305</v>
      </c>
      <c r="BD57" t="s">
        <v>305</v>
      </c>
      <c r="BE57" t="s">
        <v>305</v>
      </c>
      <c r="BF57" t="s">
        <v>305</v>
      </c>
      <c r="BG57" t="s">
        <v>305</v>
      </c>
      <c r="BH57" t="s">
        <v>305</v>
      </c>
    </row>
    <row r="58" spans="1:60" x14ac:dyDescent="0.2">
      <c r="A58" s="8" t="s">
        <v>104</v>
      </c>
      <c r="B58" s="8" t="s">
        <v>395</v>
      </c>
      <c r="C58" s="8">
        <v>2647</v>
      </c>
      <c r="D58" s="8">
        <v>854</v>
      </c>
      <c r="E58" s="8">
        <v>1202</v>
      </c>
      <c r="F58" s="8">
        <v>591</v>
      </c>
      <c r="G58" s="8">
        <v>1459</v>
      </c>
      <c r="H58" s="8">
        <v>854</v>
      </c>
      <c r="I58" s="8">
        <v>605</v>
      </c>
      <c r="J58" s="8">
        <v>0</v>
      </c>
      <c r="K58" s="8">
        <v>1188</v>
      </c>
      <c r="L58" s="8">
        <v>0</v>
      </c>
      <c r="M58" s="8">
        <v>597</v>
      </c>
      <c r="N58" s="8">
        <v>591</v>
      </c>
      <c r="O58" s="134" t="s">
        <v>343</v>
      </c>
      <c r="P58" s="8" t="s">
        <v>104</v>
      </c>
      <c r="Q58" s="8" t="s">
        <v>105</v>
      </c>
      <c r="R58" s="8">
        <v>198</v>
      </c>
      <c r="S58" s="8">
        <f t="shared" si="34"/>
        <v>2845</v>
      </c>
      <c r="T58" s="8">
        <v>62</v>
      </c>
      <c r="U58" s="8">
        <f t="shared" si="35"/>
        <v>916</v>
      </c>
      <c r="V58" s="8">
        <v>136</v>
      </c>
      <c r="W58" s="8">
        <f t="shared" si="36"/>
        <v>1338</v>
      </c>
      <c r="X58" s="8">
        <v>0</v>
      </c>
      <c r="Y58" s="8">
        <v>198</v>
      </c>
      <c r="Z58" s="8">
        <v>62</v>
      </c>
      <c r="AA58" s="8">
        <v>136</v>
      </c>
      <c r="AB58" s="8">
        <v>0</v>
      </c>
      <c r="AC58" s="8">
        <v>0</v>
      </c>
      <c r="AD58" s="8">
        <f t="shared" si="37"/>
        <v>1188</v>
      </c>
      <c r="AE58" s="8">
        <f t="shared" si="30"/>
        <v>0.41757469244288226</v>
      </c>
      <c r="AF58" s="8">
        <v>0</v>
      </c>
      <c r="AG58" s="8">
        <f t="shared" si="38"/>
        <v>0</v>
      </c>
      <c r="AH58" s="8">
        <f t="shared" si="31"/>
        <v>0</v>
      </c>
      <c r="AI58" s="8">
        <v>0</v>
      </c>
      <c r="AJ58" s="8">
        <f t="shared" si="39"/>
        <v>597</v>
      </c>
      <c r="AK58" s="8">
        <f t="shared" si="32"/>
        <v>0.4461883408071749</v>
      </c>
      <c r="AL58" s="8">
        <v>0</v>
      </c>
      <c r="AM58" t="s">
        <v>343</v>
      </c>
      <c r="AN58" t="s">
        <v>343</v>
      </c>
      <c r="AO58" t="s">
        <v>343</v>
      </c>
      <c r="AP58" t="s">
        <v>343</v>
      </c>
      <c r="AQ58" t="s">
        <v>343</v>
      </c>
      <c r="AR58" t="s">
        <v>343</v>
      </c>
      <c r="AS58" t="s">
        <v>343</v>
      </c>
      <c r="AT58" t="s">
        <v>305</v>
      </c>
      <c r="AU58" t="s">
        <v>305</v>
      </c>
      <c r="AV58" t="s">
        <v>305</v>
      </c>
      <c r="AW58" t="s">
        <v>305</v>
      </c>
      <c r="AX58" t="s">
        <v>305</v>
      </c>
      <c r="AY58" t="s">
        <v>305</v>
      </c>
      <c r="AZ58" t="s">
        <v>305</v>
      </c>
      <c r="BA58" t="s">
        <v>305</v>
      </c>
      <c r="BB58" t="s">
        <v>305</v>
      </c>
      <c r="BC58" t="s">
        <v>305</v>
      </c>
      <c r="BD58" t="s">
        <v>305</v>
      </c>
      <c r="BE58" t="s">
        <v>305</v>
      </c>
      <c r="BF58" t="s">
        <v>305</v>
      </c>
      <c r="BG58" t="s">
        <v>305</v>
      </c>
      <c r="BH58" t="s">
        <v>305</v>
      </c>
    </row>
    <row r="59" spans="1:60" x14ac:dyDescent="0.2">
      <c r="A59" s="8" t="s">
        <v>106</v>
      </c>
      <c r="B59" s="8" t="s">
        <v>395</v>
      </c>
      <c r="C59" s="8">
        <v>1069</v>
      </c>
      <c r="D59" s="8">
        <v>66</v>
      </c>
      <c r="E59" s="8">
        <v>631</v>
      </c>
      <c r="F59" s="8">
        <v>372</v>
      </c>
      <c r="G59" s="8">
        <v>847</v>
      </c>
      <c r="H59" s="8">
        <v>66</v>
      </c>
      <c r="I59" s="8">
        <v>409</v>
      </c>
      <c r="J59" s="8">
        <v>372</v>
      </c>
      <c r="K59" s="8">
        <v>222</v>
      </c>
      <c r="L59" s="8">
        <v>0</v>
      </c>
      <c r="M59" s="8">
        <v>222</v>
      </c>
      <c r="N59" s="8">
        <v>0</v>
      </c>
      <c r="O59" s="134" t="s">
        <v>343</v>
      </c>
      <c r="P59" s="8" t="s">
        <v>106</v>
      </c>
      <c r="Q59" s="8" t="s">
        <v>107</v>
      </c>
      <c r="R59" s="8">
        <v>299</v>
      </c>
      <c r="S59" s="8">
        <f t="shared" si="34"/>
        <v>1368</v>
      </c>
      <c r="T59" s="8">
        <v>0</v>
      </c>
      <c r="U59" s="8">
        <f t="shared" si="35"/>
        <v>66</v>
      </c>
      <c r="V59" s="8">
        <v>61</v>
      </c>
      <c r="W59" s="8">
        <f t="shared" si="36"/>
        <v>692</v>
      </c>
      <c r="X59" s="8">
        <v>238</v>
      </c>
      <c r="Y59" s="8">
        <v>299</v>
      </c>
      <c r="Z59" s="8">
        <v>0</v>
      </c>
      <c r="AA59" s="8">
        <v>61</v>
      </c>
      <c r="AB59" s="8">
        <v>238</v>
      </c>
      <c r="AC59" s="8">
        <v>0</v>
      </c>
      <c r="AD59" s="8">
        <f t="shared" si="37"/>
        <v>222</v>
      </c>
      <c r="AE59" s="8">
        <f t="shared" si="30"/>
        <v>0.16228070175438597</v>
      </c>
      <c r="AF59" s="8">
        <v>0</v>
      </c>
      <c r="AG59" s="8">
        <f t="shared" si="38"/>
        <v>0</v>
      </c>
      <c r="AH59" s="8">
        <f t="shared" si="31"/>
        <v>0</v>
      </c>
      <c r="AI59" s="8">
        <v>0</v>
      </c>
      <c r="AJ59" s="8">
        <f t="shared" si="39"/>
        <v>222</v>
      </c>
      <c r="AK59" s="8">
        <f t="shared" si="32"/>
        <v>0.32080924855491327</v>
      </c>
      <c r="AL59" s="8">
        <v>0</v>
      </c>
      <c r="AM59" t="s">
        <v>343</v>
      </c>
      <c r="AN59" t="s">
        <v>343</v>
      </c>
      <c r="AO59" t="s">
        <v>343</v>
      </c>
      <c r="AP59" t="s">
        <v>343</v>
      </c>
      <c r="AQ59" t="s">
        <v>343</v>
      </c>
      <c r="AR59" t="s">
        <v>343</v>
      </c>
      <c r="AS59" t="s">
        <v>343</v>
      </c>
      <c r="AT59" t="s">
        <v>305</v>
      </c>
      <c r="AU59" t="s">
        <v>305</v>
      </c>
      <c r="AV59" t="s">
        <v>305</v>
      </c>
      <c r="AW59" t="s">
        <v>305</v>
      </c>
      <c r="AX59" t="s">
        <v>305</v>
      </c>
      <c r="AY59" t="s">
        <v>305</v>
      </c>
      <c r="AZ59" t="s">
        <v>305</v>
      </c>
      <c r="BA59" t="s">
        <v>305</v>
      </c>
      <c r="BB59" t="s">
        <v>305</v>
      </c>
      <c r="BC59" t="s">
        <v>305</v>
      </c>
      <c r="BD59" t="s">
        <v>305</v>
      </c>
      <c r="BE59" t="s">
        <v>305</v>
      </c>
      <c r="BF59" t="s">
        <v>305</v>
      </c>
      <c r="BG59" t="s">
        <v>305</v>
      </c>
      <c r="BH59" t="s">
        <v>305</v>
      </c>
    </row>
    <row r="60" spans="1:60" x14ac:dyDescent="0.2">
      <c r="A60" s="8" t="s">
        <v>108</v>
      </c>
      <c r="B60" s="8" t="s">
        <v>395</v>
      </c>
      <c r="C60" s="8">
        <v>580</v>
      </c>
      <c r="D60" s="8">
        <v>317</v>
      </c>
      <c r="E60" s="8">
        <v>143</v>
      </c>
      <c r="F60" s="8">
        <v>120</v>
      </c>
      <c r="G60" s="8">
        <v>503</v>
      </c>
      <c r="H60" s="8">
        <v>317</v>
      </c>
      <c r="I60" s="8">
        <v>143</v>
      </c>
      <c r="J60" s="8">
        <v>43</v>
      </c>
      <c r="K60" s="8">
        <v>77</v>
      </c>
      <c r="L60" s="8">
        <v>0</v>
      </c>
      <c r="M60" s="8">
        <v>0</v>
      </c>
      <c r="N60" s="8">
        <v>77</v>
      </c>
      <c r="O60" s="134" t="s">
        <v>343</v>
      </c>
      <c r="P60" s="8" t="s">
        <v>108</v>
      </c>
      <c r="Q60" s="8" t="s">
        <v>109</v>
      </c>
      <c r="R60" s="8">
        <v>0</v>
      </c>
      <c r="S60" s="8">
        <f t="shared" si="34"/>
        <v>580</v>
      </c>
      <c r="T60" s="8">
        <v>0</v>
      </c>
      <c r="U60" s="8">
        <f t="shared" si="35"/>
        <v>317</v>
      </c>
      <c r="V60" s="8">
        <v>0</v>
      </c>
      <c r="W60" s="8">
        <f t="shared" si="36"/>
        <v>143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f t="shared" si="37"/>
        <v>77</v>
      </c>
      <c r="AE60" s="8">
        <f t="shared" si="30"/>
        <v>0.13275862068965516</v>
      </c>
      <c r="AF60" s="8">
        <v>0</v>
      </c>
      <c r="AG60" s="8">
        <f t="shared" si="38"/>
        <v>0</v>
      </c>
      <c r="AH60" s="8">
        <f t="shared" si="31"/>
        <v>0</v>
      </c>
      <c r="AI60" s="8">
        <v>0</v>
      </c>
      <c r="AJ60" s="8">
        <f t="shared" si="39"/>
        <v>0</v>
      </c>
      <c r="AK60" s="8">
        <f t="shared" si="32"/>
        <v>0</v>
      </c>
      <c r="AL60" s="8">
        <v>0</v>
      </c>
      <c r="AM60" t="s">
        <v>343</v>
      </c>
      <c r="AN60" t="s">
        <v>343</v>
      </c>
      <c r="AO60" t="s">
        <v>343</v>
      </c>
      <c r="AP60" t="s">
        <v>343</v>
      </c>
      <c r="AQ60" t="s">
        <v>343</v>
      </c>
      <c r="AR60" t="s">
        <v>343</v>
      </c>
      <c r="AS60" t="s">
        <v>343</v>
      </c>
      <c r="AT60" t="s">
        <v>305</v>
      </c>
      <c r="AU60" t="s">
        <v>305</v>
      </c>
      <c r="AV60" t="s">
        <v>305</v>
      </c>
      <c r="AW60" t="s">
        <v>305</v>
      </c>
      <c r="AX60" t="s">
        <v>305</v>
      </c>
      <c r="AY60" t="s">
        <v>305</v>
      </c>
      <c r="AZ60" t="s">
        <v>305</v>
      </c>
      <c r="BA60" t="s">
        <v>305</v>
      </c>
      <c r="BB60" t="s">
        <v>305</v>
      </c>
      <c r="BC60" t="s">
        <v>305</v>
      </c>
      <c r="BD60" t="s">
        <v>305</v>
      </c>
      <c r="BE60" t="s">
        <v>305</v>
      </c>
      <c r="BF60" t="s">
        <v>305</v>
      </c>
      <c r="BG60" t="s">
        <v>305</v>
      </c>
      <c r="BH60" t="s">
        <v>305</v>
      </c>
    </row>
    <row r="61" spans="1:60" x14ac:dyDescent="0.2">
      <c r="A61" s="8" t="s">
        <v>110</v>
      </c>
      <c r="B61" s="8" t="s">
        <v>395</v>
      </c>
      <c r="C61" s="8">
        <v>434</v>
      </c>
      <c r="D61" s="8">
        <v>147</v>
      </c>
      <c r="E61" s="8">
        <v>140</v>
      </c>
      <c r="F61" s="8">
        <v>147</v>
      </c>
      <c r="G61" s="8">
        <v>287</v>
      </c>
      <c r="H61" s="8">
        <v>147</v>
      </c>
      <c r="I61" s="8">
        <v>140</v>
      </c>
      <c r="J61" s="8">
        <v>0</v>
      </c>
      <c r="K61" s="8">
        <v>147</v>
      </c>
      <c r="L61" s="8">
        <v>0</v>
      </c>
      <c r="M61" s="8">
        <v>0</v>
      </c>
      <c r="N61" s="8">
        <v>147</v>
      </c>
      <c r="O61" s="134" t="s">
        <v>343</v>
      </c>
      <c r="P61" s="8" t="s">
        <v>110</v>
      </c>
      <c r="Q61" s="8" t="s">
        <v>111</v>
      </c>
      <c r="R61" s="8">
        <v>0</v>
      </c>
      <c r="S61" s="8">
        <f t="shared" si="34"/>
        <v>434</v>
      </c>
      <c r="T61" s="8">
        <v>0</v>
      </c>
      <c r="U61" s="8">
        <f t="shared" si="35"/>
        <v>147</v>
      </c>
      <c r="V61" s="8">
        <v>0</v>
      </c>
      <c r="W61" s="8">
        <f t="shared" si="36"/>
        <v>140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f t="shared" si="37"/>
        <v>147</v>
      </c>
      <c r="AE61" s="8">
        <f t="shared" si="30"/>
        <v>0.33870967741935482</v>
      </c>
      <c r="AF61" s="8">
        <v>0</v>
      </c>
      <c r="AG61" s="8">
        <f t="shared" si="38"/>
        <v>0</v>
      </c>
      <c r="AH61" s="8">
        <f t="shared" si="31"/>
        <v>0</v>
      </c>
      <c r="AI61" s="8">
        <v>0</v>
      </c>
      <c r="AJ61" s="8">
        <f t="shared" si="39"/>
        <v>0</v>
      </c>
      <c r="AK61" s="8">
        <f t="shared" si="32"/>
        <v>0</v>
      </c>
      <c r="AL61" s="8">
        <v>0</v>
      </c>
      <c r="AM61" t="s">
        <v>343</v>
      </c>
      <c r="AN61" t="s">
        <v>343</v>
      </c>
      <c r="AO61" t="s">
        <v>343</v>
      </c>
      <c r="AP61" t="s">
        <v>343</v>
      </c>
      <c r="AQ61" t="s">
        <v>343</v>
      </c>
      <c r="AR61" t="s">
        <v>343</v>
      </c>
      <c r="AS61" t="s">
        <v>343</v>
      </c>
      <c r="AT61" t="s">
        <v>305</v>
      </c>
      <c r="AU61" t="s">
        <v>305</v>
      </c>
      <c r="AV61" t="s">
        <v>305</v>
      </c>
      <c r="AW61" t="s">
        <v>305</v>
      </c>
      <c r="AX61" t="s">
        <v>305</v>
      </c>
      <c r="AY61" t="s">
        <v>305</v>
      </c>
      <c r="AZ61" t="s">
        <v>305</v>
      </c>
      <c r="BA61" t="s">
        <v>305</v>
      </c>
      <c r="BB61" t="s">
        <v>305</v>
      </c>
      <c r="BC61" t="s">
        <v>305</v>
      </c>
      <c r="BD61" t="s">
        <v>305</v>
      </c>
      <c r="BE61" t="s">
        <v>305</v>
      </c>
      <c r="BF61" t="s">
        <v>305</v>
      </c>
      <c r="BG61" t="s">
        <v>305</v>
      </c>
      <c r="BH61" t="s">
        <v>305</v>
      </c>
    </row>
    <row r="62" spans="1:60" x14ac:dyDescent="0.2">
      <c r="A62" s="8" t="s">
        <v>112</v>
      </c>
      <c r="B62" s="8" t="s">
        <v>395</v>
      </c>
      <c r="C62" s="8">
        <v>774</v>
      </c>
      <c r="D62" s="8">
        <v>384</v>
      </c>
      <c r="E62" s="8">
        <v>390</v>
      </c>
      <c r="F62" s="8">
        <v>0</v>
      </c>
      <c r="G62" s="8">
        <v>101</v>
      </c>
      <c r="H62" s="8">
        <v>101</v>
      </c>
      <c r="I62" s="8">
        <v>0</v>
      </c>
      <c r="J62" s="8">
        <v>0</v>
      </c>
      <c r="K62" s="8">
        <v>673</v>
      </c>
      <c r="L62" s="8">
        <v>283</v>
      </c>
      <c r="M62" s="8">
        <v>390</v>
      </c>
      <c r="N62" s="8">
        <v>0</v>
      </c>
      <c r="O62" s="134" t="s">
        <v>343</v>
      </c>
      <c r="P62" s="8" t="s">
        <v>112</v>
      </c>
      <c r="Q62" s="8" t="s">
        <v>113</v>
      </c>
      <c r="R62" s="8">
        <v>1215</v>
      </c>
      <c r="S62" s="8">
        <f t="shared" si="34"/>
        <v>1989</v>
      </c>
      <c r="T62" s="8">
        <v>0</v>
      </c>
      <c r="U62" s="8">
        <f t="shared" si="35"/>
        <v>384</v>
      </c>
      <c r="V62" s="8">
        <v>385</v>
      </c>
      <c r="W62" s="8">
        <f t="shared" si="36"/>
        <v>775</v>
      </c>
      <c r="X62" s="8">
        <v>830</v>
      </c>
      <c r="Y62" s="8">
        <v>156</v>
      </c>
      <c r="Z62" s="8">
        <v>0</v>
      </c>
      <c r="AA62" s="8">
        <v>0</v>
      </c>
      <c r="AB62" s="8">
        <v>156</v>
      </c>
      <c r="AC62" s="8">
        <v>1059</v>
      </c>
      <c r="AD62" s="8">
        <f t="shared" si="37"/>
        <v>1732</v>
      </c>
      <c r="AE62" s="8">
        <f t="shared" si="30"/>
        <v>0.87078934137757669</v>
      </c>
      <c r="AF62" s="8">
        <v>0</v>
      </c>
      <c r="AG62" s="8">
        <f t="shared" si="38"/>
        <v>283</v>
      </c>
      <c r="AH62" s="8">
        <f t="shared" si="31"/>
        <v>0.73697916666666663</v>
      </c>
      <c r="AI62" s="8">
        <v>385</v>
      </c>
      <c r="AJ62" s="8">
        <f t="shared" si="39"/>
        <v>775</v>
      </c>
      <c r="AK62" s="8">
        <f t="shared" si="32"/>
        <v>1</v>
      </c>
      <c r="AL62" s="8">
        <v>674</v>
      </c>
      <c r="AM62" t="s">
        <v>343</v>
      </c>
      <c r="AN62" t="s">
        <v>343</v>
      </c>
      <c r="AO62" t="s">
        <v>343</v>
      </c>
      <c r="AP62" t="s">
        <v>343</v>
      </c>
      <c r="AQ62" t="s">
        <v>343</v>
      </c>
      <c r="AR62" t="s">
        <v>343</v>
      </c>
      <c r="AS62" t="s">
        <v>343</v>
      </c>
      <c r="AT62" t="s">
        <v>305</v>
      </c>
      <c r="AU62" t="s">
        <v>305</v>
      </c>
      <c r="AV62" t="s">
        <v>305</v>
      </c>
      <c r="AW62" t="s">
        <v>305</v>
      </c>
      <c r="AX62" t="s">
        <v>305</v>
      </c>
      <c r="AY62" t="s">
        <v>305</v>
      </c>
      <c r="AZ62" t="s">
        <v>305</v>
      </c>
      <c r="BA62" t="s">
        <v>305</v>
      </c>
      <c r="BB62" t="s">
        <v>305</v>
      </c>
      <c r="BC62" t="s">
        <v>305</v>
      </c>
      <c r="BD62" t="s">
        <v>305</v>
      </c>
      <c r="BE62" t="s">
        <v>305</v>
      </c>
      <c r="BF62" t="s">
        <v>305</v>
      </c>
      <c r="BG62" t="s">
        <v>305</v>
      </c>
      <c r="BH62" t="s">
        <v>305</v>
      </c>
    </row>
    <row r="63" spans="1:60" x14ac:dyDescent="0.2">
      <c r="A63" s="8" t="s">
        <v>114</v>
      </c>
      <c r="B63" s="8" t="s">
        <v>395</v>
      </c>
      <c r="C63" s="8">
        <v>1983</v>
      </c>
      <c r="D63" s="8">
        <v>564</v>
      </c>
      <c r="E63" s="8">
        <v>867</v>
      </c>
      <c r="F63" s="8">
        <v>552</v>
      </c>
      <c r="G63" s="8">
        <v>1398</v>
      </c>
      <c r="H63" s="8">
        <v>564</v>
      </c>
      <c r="I63" s="8">
        <v>718</v>
      </c>
      <c r="J63" s="8">
        <v>116</v>
      </c>
      <c r="K63" s="8">
        <v>585</v>
      </c>
      <c r="L63" s="8">
        <v>0</v>
      </c>
      <c r="M63" s="8">
        <v>149</v>
      </c>
      <c r="N63" s="8">
        <v>436</v>
      </c>
      <c r="O63" s="134" t="s">
        <v>343</v>
      </c>
      <c r="P63" s="8" t="s">
        <v>114</v>
      </c>
      <c r="Q63" s="8" t="s">
        <v>115</v>
      </c>
      <c r="R63" s="8">
        <v>563</v>
      </c>
      <c r="S63" s="8">
        <f t="shared" si="34"/>
        <v>2546</v>
      </c>
      <c r="T63" s="8">
        <v>425</v>
      </c>
      <c r="U63" s="8">
        <f t="shared" si="35"/>
        <v>989</v>
      </c>
      <c r="V63" s="8">
        <v>138</v>
      </c>
      <c r="W63" s="8">
        <f t="shared" si="36"/>
        <v>1005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563</v>
      </c>
      <c r="AD63" s="8">
        <f t="shared" si="37"/>
        <v>1148</v>
      </c>
      <c r="AE63" s="8">
        <f t="shared" si="30"/>
        <v>0.45090337784760409</v>
      </c>
      <c r="AF63" s="8">
        <v>425</v>
      </c>
      <c r="AG63" s="8">
        <f t="shared" si="38"/>
        <v>0</v>
      </c>
      <c r="AH63" s="8">
        <f t="shared" si="31"/>
        <v>0</v>
      </c>
      <c r="AI63" s="8">
        <v>138</v>
      </c>
      <c r="AJ63" s="8">
        <f t="shared" si="39"/>
        <v>287</v>
      </c>
      <c r="AK63" s="8">
        <f t="shared" si="32"/>
        <v>0.28557213930348258</v>
      </c>
      <c r="AL63" s="8">
        <v>0</v>
      </c>
      <c r="AM63" t="s">
        <v>343</v>
      </c>
      <c r="AN63" t="s">
        <v>343</v>
      </c>
      <c r="AO63" t="s">
        <v>343</v>
      </c>
      <c r="AP63" t="s">
        <v>343</v>
      </c>
      <c r="AQ63" t="s">
        <v>343</v>
      </c>
      <c r="AR63" t="s">
        <v>343</v>
      </c>
      <c r="AS63" t="s">
        <v>343</v>
      </c>
      <c r="AT63" t="s">
        <v>305</v>
      </c>
      <c r="AU63" t="s">
        <v>305</v>
      </c>
      <c r="AV63" t="s">
        <v>305</v>
      </c>
      <c r="AW63" t="s">
        <v>305</v>
      </c>
      <c r="AX63" t="s">
        <v>305</v>
      </c>
      <c r="AY63" t="s">
        <v>305</v>
      </c>
      <c r="AZ63" t="s">
        <v>305</v>
      </c>
      <c r="BA63" t="s">
        <v>305</v>
      </c>
      <c r="BB63" t="s">
        <v>305</v>
      </c>
      <c r="BC63" t="s">
        <v>305</v>
      </c>
      <c r="BD63" t="s">
        <v>305</v>
      </c>
      <c r="BE63" t="s">
        <v>305</v>
      </c>
      <c r="BF63" t="s">
        <v>305</v>
      </c>
      <c r="BG63" t="s">
        <v>305</v>
      </c>
      <c r="BH63" t="s">
        <v>305</v>
      </c>
    </row>
    <row r="64" spans="1:60" x14ac:dyDescent="0.2">
      <c r="A64" s="8" t="s">
        <v>116</v>
      </c>
      <c r="B64" s="8" t="s">
        <v>395</v>
      </c>
      <c r="C64" s="8">
        <v>1220</v>
      </c>
      <c r="D64" s="8">
        <v>333</v>
      </c>
      <c r="E64" s="8">
        <v>574</v>
      </c>
      <c r="F64" s="8">
        <v>313</v>
      </c>
      <c r="G64" s="8">
        <v>635</v>
      </c>
      <c r="H64" s="8">
        <v>189</v>
      </c>
      <c r="I64" s="8">
        <v>446</v>
      </c>
      <c r="J64" s="8">
        <v>0</v>
      </c>
      <c r="K64" s="8">
        <v>585</v>
      </c>
      <c r="L64" s="8">
        <v>144</v>
      </c>
      <c r="M64" s="8">
        <v>128</v>
      </c>
      <c r="N64" s="8">
        <v>313</v>
      </c>
      <c r="O64" s="134" t="s">
        <v>343</v>
      </c>
      <c r="P64" s="8" t="s">
        <v>116</v>
      </c>
      <c r="Q64" s="8" t="s">
        <v>117</v>
      </c>
      <c r="R64" s="8">
        <v>283</v>
      </c>
      <c r="S64" s="8">
        <f t="shared" si="34"/>
        <v>1503</v>
      </c>
      <c r="T64" s="8">
        <v>0</v>
      </c>
      <c r="U64" s="8">
        <f t="shared" si="35"/>
        <v>333</v>
      </c>
      <c r="V64" s="8">
        <v>0</v>
      </c>
      <c r="W64" s="8">
        <f t="shared" si="36"/>
        <v>574</v>
      </c>
      <c r="X64" s="8">
        <v>283</v>
      </c>
      <c r="Y64" s="8">
        <v>0</v>
      </c>
      <c r="Z64" s="8">
        <v>0</v>
      </c>
      <c r="AA64" s="8">
        <v>0</v>
      </c>
      <c r="AB64" s="8">
        <v>0</v>
      </c>
      <c r="AC64" s="8">
        <v>283</v>
      </c>
      <c r="AD64" s="8">
        <f t="shared" si="37"/>
        <v>868</v>
      </c>
      <c r="AE64" s="8">
        <f t="shared" si="30"/>
        <v>0.5775116433799069</v>
      </c>
      <c r="AF64" s="8">
        <v>0</v>
      </c>
      <c r="AG64" s="8">
        <f t="shared" si="38"/>
        <v>144</v>
      </c>
      <c r="AH64" s="8">
        <f t="shared" si="31"/>
        <v>0.43243243243243246</v>
      </c>
      <c r="AI64" s="8">
        <v>0</v>
      </c>
      <c r="AJ64" s="8">
        <f t="shared" si="39"/>
        <v>128</v>
      </c>
      <c r="AK64" s="8">
        <f t="shared" si="32"/>
        <v>0.22299651567944251</v>
      </c>
      <c r="AL64" s="8">
        <v>283</v>
      </c>
      <c r="AM64" t="s">
        <v>343</v>
      </c>
      <c r="AN64" t="s">
        <v>343</v>
      </c>
      <c r="AO64" t="s">
        <v>343</v>
      </c>
      <c r="AP64" t="s">
        <v>343</v>
      </c>
      <c r="AQ64" t="s">
        <v>343</v>
      </c>
      <c r="AR64" t="s">
        <v>343</v>
      </c>
      <c r="AS64" t="s">
        <v>343</v>
      </c>
      <c r="AT64" t="s">
        <v>305</v>
      </c>
      <c r="AU64" t="s">
        <v>305</v>
      </c>
      <c r="AV64" t="s">
        <v>305</v>
      </c>
      <c r="AW64" t="s">
        <v>305</v>
      </c>
      <c r="AX64" t="s">
        <v>305</v>
      </c>
      <c r="AY64" t="s">
        <v>305</v>
      </c>
      <c r="AZ64" t="s">
        <v>305</v>
      </c>
      <c r="BA64" t="s">
        <v>305</v>
      </c>
      <c r="BB64" t="s">
        <v>305</v>
      </c>
      <c r="BC64" t="s">
        <v>305</v>
      </c>
      <c r="BD64" t="s">
        <v>305</v>
      </c>
      <c r="BE64" t="s">
        <v>305</v>
      </c>
      <c r="BF64" t="s">
        <v>305</v>
      </c>
      <c r="BG64" t="s">
        <v>305</v>
      </c>
      <c r="BH64" t="s">
        <v>305</v>
      </c>
    </row>
    <row r="65" spans="1:60" x14ac:dyDescent="0.2">
      <c r="A65" s="8" t="s">
        <v>118</v>
      </c>
      <c r="B65" s="8" t="s">
        <v>395</v>
      </c>
      <c r="C65" s="8">
        <v>3940</v>
      </c>
      <c r="D65" s="8">
        <v>750</v>
      </c>
      <c r="E65" s="8">
        <v>2504</v>
      </c>
      <c r="F65" s="8">
        <v>686</v>
      </c>
      <c r="G65" s="8">
        <v>2528</v>
      </c>
      <c r="H65" s="8">
        <v>538</v>
      </c>
      <c r="I65" s="8">
        <v>1575</v>
      </c>
      <c r="J65" s="8">
        <v>415</v>
      </c>
      <c r="K65" s="8">
        <v>1412</v>
      </c>
      <c r="L65" s="8">
        <v>212</v>
      </c>
      <c r="M65" s="8">
        <v>929</v>
      </c>
      <c r="N65" s="8">
        <v>271</v>
      </c>
      <c r="O65" s="134" t="s">
        <v>343</v>
      </c>
      <c r="P65" s="8" t="s">
        <v>118</v>
      </c>
      <c r="Q65" s="8" t="s">
        <v>119</v>
      </c>
      <c r="R65" s="8">
        <v>955</v>
      </c>
      <c r="S65" s="8">
        <f t="shared" si="34"/>
        <v>4895</v>
      </c>
      <c r="T65" s="8">
        <v>0</v>
      </c>
      <c r="U65" s="8">
        <f t="shared" si="35"/>
        <v>750</v>
      </c>
      <c r="V65" s="8">
        <v>955</v>
      </c>
      <c r="W65" s="8">
        <f t="shared" si="36"/>
        <v>3459</v>
      </c>
      <c r="X65" s="8">
        <v>0</v>
      </c>
      <c r="Y65" s="8">
        <v>955</v>
      </c>
      <c r="Z65" s="8">
        <v>0</v>
      </c>
      <c r="AA65" s="8">
        <v>955</v>
      </c>
      <c r="AB65" s="8">
        <v>0</v>
      </c>
      <c r="AC65" s="8">
        <v>0</v>
      </c>
      <c r="AD65" s="8">
        <f t="shared" si="37"/>
        <v>1412</v>
      </c>
      <c r="AE65" s="8">
        <f t="shared" si="30"/>
        <v>0.28845760980592439</v>
      </c>
      <c r="AF65" s="8">
        <v>0</v>
      </c>
      <c r="AG65" s="8">
        <f t="shared" si="38"/>
        <v>212</v>
      </c>
      <c r="AH65" s="8">
        <f t="shared" si="31"/>
        <v>0.28266666666666668</v>
      </c>
      <c r="AI65" s="8">
        <v>0</v>
      </c>
      <c r="AJ65" s="8">
        <f t="shared" si="39"/>
        <v>929</v>
      </c>
      <c r="AK65" s="8">
        <f t="shared" si="32"/>
        <v>0.26857473258167103</v>
      </c>
      <c r="AL65" s="8">
        <v>0</v>
      </c>
      <c r="AM65" t="s">
        <v>343</v>
      </c>
      <c r="AN65" t="s">
        <v>343</v>
      </c>
      <c r="AO65" t="s">
        <v>343</v>
      </c>
      <c r="AP65" t="s">
        <v>343</v>
      </c>
      <c r="AQ65" t="s">
        <v>343</v>
      </c>
      <c r="AR65" t="s">
        <v>343</v>
      </c>
      <c r="AS65" t="s">
        <v>343</v>
      </c>
      <c r="AT65" t="s">
        <v>305</v>
      </c>
      <c r="AU65" t="s">
        <v>305</v>
      </c>
      <c r="AV65" t="s">
        <v>305</v>
      </c>
      <c r="AW65" t="s">
        <v>305</v>
      </c>
      <c r="AX65" t="s">
        <v>305</v>
      </c>
      <c r="AY65" t="s">
        <v>305</v>
      </c>
      <c r="AZ65" t="s">
        <v>305</v>
      </c>
      <c r="BA65" t="s">
        <v>305</v>
      </c>
      <c r="BB65" t="s">
        <v>305</v>
      </c>
      <c r="BC65" t="s">
        <v>305</v>
      </c>
      <c r="BD65" t="s">
        <v>305</v>
      </c>
      <c r="BE65" t="s">
        <v>305</v>
      </c>
      <c r="BF65" t="s">
        <v>305</v>
      </c>
      <c r="BG65" t="s">
        <v>305</v>
      </c>
      <c r="BH65" t="s">
        <v>305</v>
      </c>
    </row>
    <row r="66" spans="1:60" x14ac:dyDescent="0.2">
      <c r="A66" s="8" t="s">
        <v>120</v>
      </c>
      <c r="B66" s="8" t="s">
        <v>395</v>
      </c>
      <c r="C66" s="8">
        <v>713</v>
      </c>
      <c r="D66" s="8">
        <v>0</v>
      </c>
      <c r="E66" s="8">
        <v>713</v>
      </c>
      <c r="F66" s="8">
        <v>0</v>
      </c>
      <c r="G66" s="8">
        <v>541</v>
      </c>
      <c r="H66" s="8">
        <v>0</v>
      </c>
      <c r="I66" s="8">
        <v>541</v>
      </c>
      <c r="J66" s="8">
        <v>0</v>
      </c>
      <c r="K66" s="8">
        <v>172</v>
      </c>
      <c r="L66" s="8">
        <v>0</v>
      </c>
      <c r="M66" s="8">
        <v>172</v>
      </c>
      <c r="N66" s="8">
        <v>0</v>
      </c>
      <c r="O66" s="134" t="s">
        <v>343</v>
      </c>
      <c r="P66" s="8" t="s">
        <v>120</v>
      </c>
      <c r="Q66" s="8" t="s">
        <v>121</v>
      </c>
      <c r="R66" s="8">
        <v>40</v>
      </c>
      <c r="S66" s="8">
        <f t="shared" si="34"/>
        <v>753</v>
      </c>
      <c r="T66" s="8">
        <v>0</v>
      </c>
      <c r="U66" s="8">
        <f t="shared" si="35"/>
        <v>0</v>
      </c>
      <c r="V66" s="8">
        <v>40</v>
      </c>
      <c r="W66" s="8">
        <f t="shared" si="36"/>
        <v>753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40</v>
      </c>
      <c r="AD66" s="8">
        <f t="shared" si="37"/>
        <v>212</v>
      </c>
      <c r="AE66" s="8">
        <f t="shared" si="30"/>
        <v>0.2815405046480744</v>
      </c>
      <c r="AF66" s="8">
        <v>0</v>
      </c>
      <c r="AG66" s="8">
        <f t="shared" si="38"/>
        <v>0</v>
      </c>
      <c r="AH66" s="8" t="e">
        <f t="shared" si="31"/>
        <v>#DIV/0!</v>
      </c>
      <c r="AI66" s="8">
        <v>40</v>
      </c>
      <c r="AJ66" s="8">
        <f t="shared" si="39"/>
        <v>212</v>
      </c>
      <c r="AK66" s="8">
        <f t="shared" si="32"/>
        <v>0.2815405046480744</v>
      </c>
      <c r="AL66" s="8">
        <v>0</v>
      </c>
      <c r="AM66" t="s">
        <v>343</v>
      </c>
      <c r="AN66" t="s">
        <v>343</v>
      </c>
      <c r="AO66" t="s">
        <v>343</v>
      </c>
      <c r="AP66" t="s">
        <v>343</v>
      </c>
      <c r="AQ66" t="s">
        <v>343</v>
      </c>
      <c r="AR66" t="s">
        <v>343</v>
      </c>
      <c r="AS66" t="s">
        <v>343</v>
      </c>
      <c r="AT66" t="s">
        <v>305</v>
      </c>
      <c r="AU66" t="s">
        <v>305</v>
      </c>
      <c r="AV66" t="s">
        <v>305</v>
      </c>
      <c r="AW66" t="s">
        <v>305</v>
      </c>
      <c r="AX66" t="s">
        <v>305</v>
      </c>
      <c r="AY66" t="s">
        <v>305</v>
      </c>
      <c r="AZ66" t="s">
        <v>305</v>
      </c>
      <c r="BA66" t="s">
        <v>305</v>
      </c>
      <c r="BB66" t="s">
        <v>305</v>
      </c>
      <c r="BC66" t="s">
        <v>305</v>
      </c>
      <c r="BD66" t="s">
        <v>305</v>
      </c>
      <c r="BE66" t="s">
        <v>305</v>
      </c>
      <c r="BF66" t="s">
        <v>305</v>
      </c>
      <c r="BG66" t="s">
        <v>305</v>
      </c>
      <c r="BH66" t="s">
        <v>305</v>
      </c>
    </row>
    <row r="67" spans="1:60" x14ac:dyDescent="0.2">
      <c r="A67" s="8" t="s">
        <v>122</v>
      </c>
      <c r="B67" s="8" t="s">
        <v>395</v>
      </c>
      <c r="C67" s="8">
        <v>1393</v>
      </c>
      <c r="D67" s="8">
        <v>417</v>
      </c>
      <c r="E67" s="8">
        <v>361</v>
      </c>
      <c r="F67" s="8">
        <v>615</v>
      </c>
      <c r="G67" s="8">
        <v>1270</v>
      </c>
      <c r="H67" s="8">
        <v>294</v>
      </c>
      <c r="I67" s="8">
        <v>361</v>
      </c>
      <c r="J67" s="8">
        <v>615</v>
      </c>
      <c r="K67" s="8">
        <v>123</v>
      </c>
      <c r="L67" s="8">
        <v>123</v>
      </c>
      <c r="M67" s="8">
        <v>0</v>
      </c>
      <c r="N67" s="8">
        <v>0</v>
      </c>
      <c r="O67" s="134" t="s">
        <v>343</v>
      </c>
      <c r="P67" s="8" t="s">
        <v>122</v>
      </c>
      <c r="Q67" s="8" t="s">
        <v>123</v>
      </c>
      <c r="R67" s="8">
        <v>846</v>
      </c>
      <c r="S67" s="8">
        <f t="shared" si="34"/>
        <v>2239</v>
      </c>
      <c r="T67" s="8">
        <v>80</v>
      </c>
      <c r="U67" s="8">
        <f t="shared" si="35"/>
        <v>497</v>
      </c>
      <c r="V67" s="8">
        <v>510</v>
      </c>
      <c r="W67" s="8">
        <f t="shared" si="36"/>
        <v>871</v>
      </c>
      <c r="X67" s="8">
        <v>256</v>
      </c>
      <c r="Y67" s="8">
        <v>733</v>
      </c>
      <c r="Z67" s="8">
        <v>80</v>
      </c>
      <c r="AA67" s="8">
        <v>397</v>
      </c>
      <c r="AB67" s="8">
        <v>256</v>
      </c>
      <c r="AC67" s="8">
        <v>113</v>
      </c>
      <c r="AD67" s="8">
        <f t="shared" si="37"/>
        <v>236</v>
      </c>
      <c r="AE67" s="8">
        <f t="shared" ref="AE67:AE98" si="40">AD67/S67</f>
        <v>0.10540419830281375</v>
      </c>
      <c r="AF67" s="8">
        <v>0</v>
      </c>
      <c r="AG67" s="8">
        <f t="shared" si="38"/>
        <v>123</v>
      </c>
      <c r="AH67" s="8">
        <f t="shared" ref="AH67:AH98" si="41">AG67/U67</f>
        <v>0.24748490945674045</v>
      </c>
      <c r="AI67" s="8">
        <v>113</v>
      </c>
      <c r="AJ67" s="8">
        <f t="shared" si="39"/>
        <v>113</v>
      </c>
      <c r="AK67" s="8">
        <f t="shared" ref="AK67:AK98" si="42">AJ67/W67</f>
        <v>0.12973593570608496</v>
      </c>
      <c r="AL67" s="8">
        <v>0</v>
      </c>
      <c r="AM67" t="s">
        <v>343</v>
      </c>
      <c r="AN67" t="s">
        <v>343</v>
      </c>
      <c r="AO67" t="s">
        <v>343</v>
      </c>
      <c r="AP67" t="s">
        <v>343</v>
      </c>
      <c r="AQ67" t="s">
        <v>343</v>
      </c>
      <c r="AR67" t="s">
        <v>343</v>
      </c>
      <c r="AS67" t="s">
        <v>343</v>
      </c>
      <c r="AT67" t="s">
        <v>305</v>
      </c>
      <c r="AU67" t="s">
        <v>305</v>
      </c>
      <c r="AV67" t="s">
        <v>305</v>
      </c>
      <c r="AW67" t="s">
        <v>305</v>
      </c>
      <c r="AX67" t="s">
        <v>305</v>
      </c>
      <c r="AY67" t="s">
        <v>305</v>
      </c>
      <c r="AZ67" t="s">
        <v>305</v>
      </c>
      <c r="BA67" t="s">
        <v>305</v>
      </c>
      <c r="BB67" t="s">
        <v>305</v>
      </c>
      <c r="BC67" t="s">
        <v>305</v>
      </c>
      <c r="BD67" t="s">
        <v>305</v>
      </c>
      <c r="BE67" t="s">
        <v>305</v>
      </c>
      <c r="BF67" t="s">
        <v>305</v>
      </c>
      <c r="BG67" t="s">
        <v>305</v>
      </c>
      <c r="BH67" t="s">
        <v>305</v>
      </c>
    </row>
    <row r="68" spans="1:60" x14ac:dyDescent="0.2">
      <c r="A68" s="8" t="s">
        <v>124</v>
      </c>
      <c r="B68" s="8" t="s">
        <v>395</v>
      </c>
      <c r="C68" s="8">
        <v>2864</v>
      </c>
      <c r="D68" s="8">
        <v>1816</v>
      </c>
      <c r="E68" s="8">
        <v>594</v>
      </c>
      <c r="F68" s="8">
        <v>454</v>
      </c>
      <c r="G68" s="8">
        <v>1953</v>
      </c>
      <c r="H68" s="8">
        <v>1090</v>
      </c>
      <c r="I68" s="8">
        <v>594</v>
      </c>
      <c r="J68" s="8">
        <v>269</v>
      </c>
      <c r="K68" s="8">
        <v>911</v>
      </c>
      <c r="L68" s="8">
        <v>726</v>
      </c>
      <c r="M68" s="8">
        <v>0</v>
      </c>
      <c r="N68" s="8">
        <v>185</v>
      </c>
      <c r="O68" s="134" t="s">
        <v>343</v>
      </c>
      <c r="P68" s="8" t="s">
        <v>124</v>
      </c>
      <c r="Q68" s="8" t="s">
        <v>125</v>
      </c>
      <c r="R68" s="8">
        <v>2905</v>
      </c>
      <c r="S68" s="8">
        <f t="shared" si="34"/>
        <v>5769</v>
      </c>
      <c r="T68" s="8">
        <v>694</v>
      </c>
      <c r="U68" s="8">
        <f t="shared" si="35"/>
        <v>2510</v>
      </c>
      <c r="V68" s="8">
        <v>1490</v>
      </c>
      <c r="W68" s="8">
        <f t="shared" si="36"/>
        <v>2084</v>
      </c>
      <c r="X68" s="8">
        <v>721</v>
      </c>
      <c r="Y68" s="8">
        <v>1666</v>
      </c>
      <c r="Z68" s="8">
        <v>353</v>
      </c>
      <c r="AA68" s="8">
        <v>592</v>
      </c>
      <c r="AB68" s="8">
        <v>721</v>
      </c>
      <c r="AC68" s="8">
        <v>1239</v>
      </c>
      <c r="AD68" s="8">
        <f t="shared" si="37"/>
        <v>2150</v>
      </c>
      <c r="AE68" s="8">
        <f t="shared" si="40"/>
        <v>0.37268157392962387</v>
      </c>
      <c r="AF68" s="8">
        <v>341</v>
      </c>
      <c r="AG68" s="8">
        <f t="shared" si="38"/>
        <v>726</v>
      </c>
      <c r="AH68" s="8">
        <f t="shared" si="41"/>
        <v>0.28924302788844619</v>
      </c>
      <c r="AI68" s="8">
        <v>898</v>
      </c>
      <c r="AJ68" s="8">
        <f t="shared" si="39"/>
        <v>898</v>
      </c>
      <c r="AK68" s="8">
        <f t="shared" si="42"/>
        <v>0.43090211132437622</v>
      </c>
      <c r="AL68" s="8">
        <v>0</v>
      </c>
      <c r="AM68" t="s">
        <v>343</v>
      </c>
      <c r="AN68" t="s">
        <v>343</v>
      </c>
      <c r="AO68" t="s">
        <v>343</v>
      </c>
      <c r="AP68" t="s">
        <v>343</v>
      </c>
      <c r="AQ68" t="s">
        <v>343</v>
      </c>
      <c r="AR68" t="s">
        <v>343</v>
      </c>
      <c r="AS68" t="s">
        <v>343</v>
      </c>
      <c r="AT68" t="s">
        <v>305</v>
      </c>
      <c r="AU68" t="s">
        <v>305</v>
      </c>
      <c r="AV68" t="s">
        <v>305</v>
      </c>
      <c r="AW68" t="s">
        <v>305</v>
      </c>
      <c r="AX68" t="s">
        <v>305</v>
      </c>
      <c r="AY68" t="s">
        <v>305</v>
      </c>
      <c r="AZ68" t="s">
        <v>305</v>
      </c>
      <c r="BA68" t="s">
        <v>305</v>
      </c>
      <c r="BB68" t="s">
        <v>305</v>
      </c>
      <c r="BC68" t="s">
        <v>305</v>
      </c>
      <c r="BD68" t="s">
        <v>305</v>
      </c>
      <c r="BE68" t="s">
        <v>305</v>
      </c>
      <c r="BF68" t="s">
        <v>305</v>
      </c>
      <c r="BG68" t="s">
        <v>305</v>
      </c>
      <c r="BH68" t="s">
        <v>305</v>
      </c>
    </row>
    <row r="69" spans="1:60" x14ac:dyDescent="0.2">
      <c r="A69" s="8" t="s">
        <v>126</v>
      </c>
      <c r="B69" s="8" t="s">
        <v>395</v>
      </c>
      <c r="C69" s="8">
        <v>2605</v>
      </c>
      <c r="D69" s="8">
        <v>761</v>
      </c>
      <c r="E69" s="8">
        <v>655</v>
      </c>
      <c r="F69" s="8">
        <v>1189</v>
      </c>
      <c r="G69" s="8">
        <v>2269</v>
      </c>
      <c r="H69" s="8">
        <v>761</v>
      </c>
      <c r="I69" s="8">
        <v>655</v>
      </c>
      <c r="J69" s="8">
        <v>853</v>
      </c>
      <c r="K69" s="8">
        <v>336</v>
      </c>
      <c r="L69" s="8">
        <v>0</v>
      </c>
      <c r="M69" s="8">
        <v>0</v>
      </c>
      <c r="N69" s="8">
        <v>336</v>
      </c>
      <c r="O69" s="134" t="s">
        <v>343</v>
      </c>
      <c r="P69" s="8" t="s">
        <v>126</v>
      </c>
      <c r="Q69" s="8" t="s">
        <v>127</v>
      </c>
      <c r="R69" s="8">
        <v>453</v>
      </c>
      <c r="S69" s="8">
        <f t="shared" si="34"/>
        <v>3058</v>
      </c>
      <c r="T69" s="8">
        <v>388</v>
      </c>
      <c r="U69" s="8">
        <f t="shared" si="35"/>
        <v>1149</v>
      </c>
      <c r="V69" s="8">
        <v>65</v>
      </c>
      <c r="W69" s="8">
        <f t="shared" si="36"/>
        <v>720</v>
      </c>
      <c r="X69" s="8">
        <v>0</v>
      </c>
      <c r="Y69" s="8">
        <v>388</v>
      </c>
      <c r="Z69" s="8">
        <v>388</v>
      </c>
      <c r="AA69" s="8">
        <v>0</v>
      </c>
      <c r="AB69" s="8">
        <v>0</v>
      </c>
      <c r="AC69" s="8">
        <v>65</v>
      </c>
      <c r="AD69" s="8">
        <f t="shared" si="37"/>
        <v>401</v>
      </c>
      <c r="AE69" s="8">
        <f t="shared" si="40"/>
        <v>0.13113145846958796</v>
      </c>
      <c r="AF69" s="8">
        <v>0</v>
      </c>
      <c r="AG69" s="8">
        <f t="shared" si="38"/>
        <v>0</v>
      </c>
      <c r="AH69" s="8">
        <f t="shared" si="41"/>
        <v>0</v>
      </c>
      <c r="AI69" s="8">
        <v>65</v>
      </c>
      <c r="AJ69" s="8">
        <f t="shared" si="39"/>
        <v>65</v>
      </c>
      <c r="AK69" s="8">
        <f t="shared" si="42"/>
        <v>9.0277777777777776E-2</v>
      </c>
      <c r="AL69" s="8">
        <v>0</v>
      </c>
      <c r="AM69" t="s">
        <v>343</v>
      </c>
      <c r="AN69" t="s">
        <v>343</v>
      </c>
      <c r="AO69" t="s">
        <v>343</v>
      </c>
      <c r="AP69" t="s">
        <v>343</v>
      </c>
      <c r="AQ69" t="s">
        <v>343</v>
      </c>
      <c r="AR69" t="s">
        <v>343</v>
      </c>
      <c r="AS69" t="s">
        <v>343</v>
      </c>
      <c r="AT69" t="s">
        <v>305</v>
      </c>
      <c r="AU69" t="s">
        <v>305</v>
      </c>
      <c r="AV69" t="s">
        <v>305</v>
      </c>
      <c r="AW69" t="s">
        <v>305</v>
      </c>
      <c r="AX69" t="s">
        <v>305</v>
      </c>
      <c r="AY69" t="s">
        <v>305</v>
      </c>
      <c r="AZ69" t="s">
        <v>305</v>
      </c>
      <c r="BA69" t="s">
        <v>305</v>
      </c>
      <c r="BB69" t="s">
        <v>305</v>
      </c>
      <c r="BC69" t="s">
        <v>305</v>
      </c>
      <c r="BD69" t="s">
        <v>305</v>
      </c>
      <c r="BE69" t="s">
        <v>305</v>
      </c>
      <c r="BF69" t="s">
        <v>305</v>
      </c>
      <c r="BG69" t="s">
        <v>305</v>
      </c>
      <c r="BH69" t="s">
        <v>305</v>
      </c>
    </row>
    <row r="70" spans="1:60" x14ac:dyDescent="0.2">
      <c r="A70" s="8" t="s">
        <v>128</v>
      </c>
      <c r="B70" s="8" t="s">
        <v>395</v>
      </c>
      <c r="C70" s="8">
        <v>4670</v>
      </c>
      <c r="D70" s="8">
        <v>874</v>
      </c>
      <c r="E70" s="8">
        <v>3372</v>
      </c>
      <c r="F70" s="8">
        <v>424</v>
      </c>
      <c r="G70" s="8">
        <v>3412</v>
      </c>
      <c r="H70" s="8">
        <v>874</v>
      </c>
      <c r="I70" s="8">
        <v>2258</v>
      </c>
      <c r="J70" s="8">
        <v>280</v>
      </c>
      <c r="K70" s="8">
        <v>1258</v>
      </c>
      <c r="L70" s="8">
        <v>0</v>
      </c>
      <c r="M70" s="8">
        <v>1114</v>
      </c>
      <c r="N70" s="8">
        <v>144</v>
      </c>
      <c r="O70" s="134" t="s">
        <v>343</v>
      </c>
      <c r="P70" s="8" t="s">
        <v>128</v>
      </c>
      <c r="Q70" s="8" t="s">
        <v>129</v>
      </c>
      <c r="R70" s="8">
        <v>348</v>
      </c>
      <c r="S70" s="8">
        <f t="shared" si="34"/>
        <v>5018</v>
      </c>
      <c r="T70" s="8">
        <v>144</v>
      </c>
      <c r="U70" s="8">
        <f t="shared" si="35"/>
        <v>1018</v>
      </c>
      <c r="V70" s="8">
        <v>132</v>
      </c>
      <c r="W70" s="8">
        <f t="shared" si="36"/>
        <v>3504</v>
      </c>
      <c r="X70" s="8">
        <v>72</v>
      </c>
      <c r="Y70" s="8">
        <v>283</v>
      </c>
      <c r="Z70" s="8">
        <v>144</v>
      </c>
      <c r="AA70" s="8">
        <v>67</v>
      </c>
      <c r="AB70" s="8">
        <v>72</v>
      </c>
      <c r="AC70" s="8">
        <v>65</v>
      </c>
      <c r="AD70" s="8">
        <f t="shared" si="37"/>
        <v>1323</v>
      </c>
      <c r="AE70" s="8">
        <f t="shared" si="40"/>
        <v>0.26365085691510565</v>
      </c>
      <c r="AF70" s="8">
        <v>0</v>
      </c>
      <c r="AG70" s="8">
        <f t="shared" si="38"/>
        <v>0</v>
      </c>
      <c r="AH70" s="8">
        <f t="shared" si="41"/>
        <v>0</v>
      </c>
      <c r="AI70" s="8">
        <v>65</v>
      </c>
      <c r="AJ70" s="8">
        <f t="shared" si="39"/>
        <v>1179</v>
      </c>
      <c r="AK70" s="8">
        <f t="shared" si="42"/>
        <v>0.33647260273972601</v>
      </c>
      <c r="AL70" s="8">
        <v>0</v>
      </c>
      <c r="AM70" t="s">
        <v>343</v>
      </c>
      <c r="AN70" t="s">
        <v>343</v>
      </c>
      <c r="AO70" t="s">
        <v>343</v>
      </c>
      <c r="AP70" t="s">
        <v>343</v>
      </c>
      <c r="AQ70" t="s">
        <v>343</v>
      </c>
      <c r="AR70" t="s">
        <v>343</v>
      </c>
      <c r="AS70" t="s">
        <v>343</v>
      </c>
      <c r="AT70" t="s">
        <v>305</v>
      </c>
      <c r="AU70" t="s">
        <v>305</v>
      </c>
      <c r="AV70" t="s">
        <v>305</v>
      </c>
      <c r="AW70" t="s">
        <v>305</v>
      </c>
      <c r="AX70" t="s">
        <v>305</v>
      </c>
      <c r="AY70" t="s">
        <v>305</v>
      </c>
      <c r="AZ70" t="s">
        <v>305</v>
      </c>
      <c r="BA70" t="s">
        <v>305</v>
      </c>
      <c r="BB70" t="s">
        <v>305</v>
      </c>
      <c r="BC70" t="s">
        <v>305</v>
      </c>
      <c r="BD70" t="s">
        <v>305</v>
      </c>
      <c r="BE70" t="s">
        <v>305</v>
      </c>
      <c r="BF70" t="s">
        <v>305</v>
      </c>
      <c r="BG70" t="s">
        <v>305</v>
      </c>
      <c r="BH70" t="s">
        <v>305</v>
      </c>
    </row>
    <row r="71" spans="1:60" x14ac:dyDescent="0.2">
      <c r="A71" s="8" t="s">
        <v>130</v>
      </c>
      <c r="B71" s="8" t="s">
        <v>395</v>
      </c>
      <c r="C71" s="8">
        <v>4683</v>
      </c>
      <c r="D71" s="8">
        <v>1149</v>
      </c>
      <c r="E71" s="8">
        <v>3225</v>
      </c>
      <c r="F71" s="8">
        <v>309</v>
      </c>
      <c r="G71" s="8">
        <v>4121</v>
      </c>
      <c r="H71" s="8">
        <v>1077</v>
      </c>
      <c r="I71" s="8">
        <v>2735</v>
      </c>
      <c r="J71" s="8">
        <v>309</v>
      </c>
      <c r="K71" s="8">
        <v>562</v>
      </c>
      <c r="L71" s="8">
        <v>72</v>
      </c>
      <c r="M71" s="8">
        <v>490</v>
      </c>
      <c r="N71" s="8">
        <v>0</v>
      </c>
      <c r="O71" s="134" t="s">
        <v>343</v>
      </c>
      <c r="P71" s="8" t="s">
        <v>130</v>
      </c>
      <c r="Q71" s="8" t="s">
        <v>131</v>
      </c>
      <c r="R71" s="8">
        <v>3397</v>
      </c>
      <c r="S71" s="8">
        <f t="shared" si="34"/>
        <v>8080</v>
      </c>
      <c r="T71" s="8">
        <v>1070</v>
      </c>
      <c r="U71" s="8">
        <f t="shared" si="35"/>
        <v>2219</v>
      </c>
      <c r="V71" s="8">
        <v>1350</v>
      </c>
      <c r="W71" s="8">
        <f t="shared" si="36"/>
        <v>4575</v>
      </c>
      <c r="X71" s="8">
        <v>977</v>
      </c>
      <c r="Y71" s="8">
        <v>1772</v>
      </c>
      <c r="Z71" s="8">
        <v>375</v>
      </c>
      <c r="AA71" s="8">
        <v>518</v>
      </c>
      <c r="AB71" s="8">
        <v>879</v>
      </c>
      <c r="AC71" s="8">
        <v>1625</v>
      </c>
      <c r="AD71" s="8">
        <f t="shared" si="37"/>
        <v>2187</v>
      </c>
      <c r="AE71" s="8">
        <f t="shared" si="40"/>
        <v>0.27066831683168319</v>
      </c>
      <c r="AF71" s="8">
        <v>695</v>
      </c>
      <c r="AG71" s="8">
        <f t="shared" si="38"/>
        <v>72</v>
      </c>
      <c r="AH71" s="8">
        <f t="shared" si="41"/>
        <v>3.2447048219918881E-2</v>
      </c>
      <c r="AI71" s="8">
        <v>832</v>
      </c>
      <c r="AJ71" s="8">
        <f t="shared" si="39"/>
        <v>1322</v>
      </c>
      <c r="AK71" s="8">
        <f t="shared" si="42"/>
        <v>0.2889617486338798</v>
      </c>
      <c r="AL71" s="8">
        <v>98</v>
      </c>
      <c r="AM71" t="s">
        <v>343</v>
      </c>
      <c r="AN71" t="s">
        <v>343</v>
      </c>
      <c r="AO71" t="s">
        <v>343</v>
      </c>
      <c r="AP71" t="s">
        <v>343</v>
      </c>
      <c r="AQ71" t="s">
        <v>343</v>
      </c>
      <c r="AR71" t="s">
        <v>343</v>
      </c>
      <c r="AS71" t="s">
        <v>343</v>
      </c>
      <c r="AT71" t="s">
        <v>305</v>
      </c>
      <c r="AU71" t="s">
        <v>305</v>
      </c>
      <c r="AV71" t="s">
        <v>305</v>
      </c>
      <c r="AW71" t="s">
        <v>305</v>
      </c>
      <c r="AX71" t="s">
        <v>305</v>
      </c>
      <c r="AY71" t="s">
        <v>305</v>
      </c>
      <c r="AZ71" t="s">
        <v>305</v>
      </c>
      <c r="BA71" t="s">
        <v>305</v>
      </c>
      <c r="BB71" t="s">
        <v>305</v>
      </c>
      <c r="BC71" t="s">
        <v>305</v>
      </c>
      <c r="BD71" t="s">
        <v>305</v>
      </c>
      <c r="BE71" t="s">
        <v>305</v>
      </c>
      <c r="BF71" t="s">
        <v>305</v>
      </c>
      <c r="BG71" t="s">
        <v>305</v>
      </c>
      <c r="BH71" t="s">
        <v>305</v>
      </c>
    </row>
    <row r="72" spans="1:60" x14ac:dyDescent="0.2">
      <c r="A72" s="8" t="s">
        <v>132</v>
      </c>
      <c r="B72" s="8" t="s">
        <v>395</v>
      </c>
      <c r="C72" s="8">
        <v>4927</v>
      </c>
      <c r="D72" s="8">
        <v>1541</v>
      </c>
      <c r="E72" s="8">
        <v>3065</v>
      </c>
      <c r="F72" s="8">
        <v>321</v>
      </c>
      <c r="G72" s="8">
        <v>3988</v>
      </c>
      <c r="H72" s="8">
        <v>1541</v>
      </c>
      <c r="I72" s="8">
        <v>2447</v>
      </c>
      <c r="J72" s="8">
        <v>0</v>
      </c>
      <c r="K72" s="8">
        <v>939</v>
      </c>
      <c r="L72" s="8">
        <v>0</v>
      </c>
      <c r="M72" s="8">
        <v>618</v>
      </c>
      <c r="N72" s="8">
        <v>321</v>
      </c>
      <c r="O72" s="134" t="s">
        <v>343</v>
      </c>
      <c r="P72" s="8" t="s">
        <v>132</v>
      </c>
      <c r="Q72" s="8" t="s">
        <v>133</v>
      </c>
      <c r="R72" s="8">
        <v>1987</v>
      </c>
      <c r="S72" s="8">
        <f t="shared" si="34"/>
        <v>6914</v>
      </c>
      <c r="T72" s="8">
        <v>207</v>
      </c>
      <c r="U72" s="8">
        <f t="shared" si="35"/>
        <v>1748</v>
      </c>
      <c r="V72" s="8">
        <v>745</v>
      </c>
      <c r="W72" s="8">
        <f t="shared" si="36"/>
        <v>3810</v>
      </c>
      <c r="X72" s="8">
        <v>1035</v>
      </c>
      <c r="Y72" s="8">
        <v>1275</v>
      </c>
      <c r="Z72" s="8">
        <v>207</v>
      </c>
      <c r="AA72" s="8">
        <v>575</v>
      </c>
      <c r="AB72" s="8">
        <v>493</v>
      </c>
      <c r="AC72" s="8">
        <v>712</v>
      </c>
      <c r="AD72" s="8">
        <f t="shared" si="37"/>
        <v>1651</v>
      </c>
      <c r="AE72" s="8">
        <f t="shared" si="40"/>
        <v>0.23879085912641018</v>
      </c>
      <c r="AF72" s="8">
        <v>0</v>
      </c>
      <c r="AG72" s="8">
        <f t="shared" si="38"/>
        <v>0</v>
      </c>
      <c r="AH72" s="8">
        <f t="shared" si="41"/>
        <v>0</v>
      </c>
      <c r="AI72" s="8">
        <v>170</v>
      </c>
      <c r="AJ72" s="8">
        <f t="shared" si="39"/>
        <v>788</v>
      </c>
      <c r="AK72" s="8">
        <f t="shared" si="42"/>
        <v>0.20682414698162729</v>
      </c>
      <c r="AL72" s="8">
        <v>542</v>
      </c>
      <c r="AM72" t="s">
        <v>343</v>
      </c>
      <c r="AN72" t="s">
        <v>343</v>
      </c>
      <c r="AO72" t="s">
        <v>343</v>
      </c>
      <c r="AP72" t="s">
        <v>343</v>
      </c>
      <c r="AQ72" t="s">
        <v>343</v>
      </c>
      <c r="AR72" t="s">
        <v>343</v>
      </c>
      <c r="AS72" t="s">
        <v>343</v>
      </c>
      <c r="AT72" t="s">
        <v>305</v>
      </c>
      <c r="AU72" t="s">
        <v>305</v>
      </c>
      <c r="AV72" t="s">
        <v>305</v>
      </c>
      <c r="AW72" t="s">
        <v>305</v>
      </c>
      <c r="AX72" t="s">
        <v>305</v>
      </c>
      <c r="AY72" t="s">
        <v>305</v>
      </c>
      <c r="AZ72" t="s">
        <v>305</v>
      </c>
      <c r="BA72" t="s">
        <v>305</v>
      </c>
      <c r="BB72" t="s">
        <v>305</v>
      </c>
      <c r="BC72" t="s">
        <v>305</v>
      </c>
      <c r="BD72" t="s">
        <v>305</v>
      </c>
      <c r="BE72" t="s">
        <v>305</v>
      </c>
      <c r="BF72" t="s">
        <v>305</v>
      </c>
      <c r="BG72" t="s">
        <v>305</v>
      </c>
      <c r="BH72" t="s">
        <v>305</v>
      </c>
    </row>
    <row r="73" spans="1:60" x14ac:dyDescent="0.2">
      <c r="A73" s="8" t="s">
        <v>134</v>
      </c>
      <c r="B73" s="8" t="s">
        <v>395</v>
      </c>
      <c r="C73" s="8">
        <v>6329</v>
      </c>
      <c r="D73" s="8">
        <v>2746</v>
      </c>
      <c r="E73" s="8">
        <v>2251</v>
      </c>
      <c r="F73" s="8">
        <v>1332</v>
      </c>
      <c r="G73" s="8">
        <v>5034</v>
      </c>
      <c r="H73" s="8">
        <v>2686</v>
      </c>
      <c r="I73" s="8">
        <v>1805</v>
      </c>
      <c r="J73" s="8">
        <v>543</v>
      </c>
      <c r="K73" s="8">
        <v>1295</v>
      </c>
      <c r="L73" s="8">
        <v>60</v>
      </c>
      <c r="M73" s="8">
        <v>446</v>
      </c>
      <c r="N73" s="8">
        <v>789</v>
      </c>
      <c r="O73" s="134" t="s">
        <v>343</v>
      </c>
      <c r="P73" s="8" t="s">
        <v>134</v>
      </c>
      <c r="Q73" s="8" t="s">
        <v>135</v>
      </c>
      <c r="R73" s="8">
        <v>3545</v>
      </c>
      <c r="S73" s="8">
        <f t="shared" si="34"/>
        <v>9874</v>
      </c>
      <c r="T73" s="8">
        <v>84</v>
      </c>
      <c r="U73" s="8">
        <f t="shared" si="35"/>
        <v>2830</v>
      </c>
      <c r="V73" s="8">
        <v>2466</v>
      </c>
      <c r="W73" s="8">
        <f t="shared" si="36"/>
        <v>4717</v>
      </c>
      <c r="X73" s="8">
        <v>995</v>
      </c>
      <c r="Y73" s="8">
        <v>2229</v>
      </c>
      <c r="Z73" s="8">
        <v>84</v>
      </c>
      <c r="AA73" s="8">
        <v>1742</v>
      </c>
      <c r="AB73" s="8">
        <v>403</v>
      </c>
      <c r="AC73" s="8">
        <v>1316</v>
      </c>
      <c r="AD73" s="8">
        <f t="shared" si="37"/>
        <v>2611</v>
      </c>
      <c r="AE73" s="8">
        <f t="shared" si="40"/>
        <v>0.26443184119910879</v>
      </c>
      <c r="AF73" s="8">
        <v>0</v>
      </c>
      <c r="AG73" s="8">
        <f t="shared" si="38"/>
        <v>60</v>
      </c>
      <c r="AH73" s="8">
        <f t="shared" si="41"/>
        <v>2.1201413427561839E-2</v>
      </c>
      <c r="AI73" s="8">
        <v>724</v>
      </c>
      <c r="AJ73" s="8">
        <f t="shared" si="39"/>
        <v>1170</v>
      </c>
      <c r="AK73" s="8">
        <f t="shared" si="42"/>
        <v>0.24803900784396862</v>
      </c>
      <c r="AL73" s="8">
        <v>592</v>
      </c>
      <c r="AM73" t="s">
        <v>343</v>
      </c>
      <c r="AN73" t="s">
        <v>343</v>
      </c>
      <c r="AO73" t="s">
        <v>343</v>
      </c>
      <c r="AP73" t="s">
        <v>343</v>
      </c>
      <c r="AQ73" t="s">
        <v>343</v>
      </c>
      <c r="AR73" t="s">
        <v>343</v>
      </c>
      <c r="AS73" t="s">
        <v>343</v>
      </c>
      <c r="AT73" t="s">
        <v>305</v>
      </c>
      <c r="AU73" t="s">
        <v>305</v>
      </c>
      <c r="AV73" t="s">
        <v>305</v>
      </c>
      <c r="AW73" t="s">
        <v>305</v>
      </c>
      <c r="AX73" t="s">
        <v>305</v>
      </c>
      <c r="AY73" t="s">
        <v>305</v>
      </c>
      <c r="AZ73" t="s">
        <v>305</v>
      </c>
      <c r="BA73" t="s">
        <v>305</v>
      </c>
      <c r="BB73" t="s">
        <v>305</v>
      </c>
      <c r="BC73" t="s">
        <v>305</v>
      </c>
      <c r="BD73" t="s">
        <v>305</v>
      </c>
      <c r="BE73" t="s">
        <v>305</v>
      </c>
      <c r="BF73" t="s">
        <v>305</v>
      </c>
      <c r="BG73" t="s">
        <v>305</v>
      </c>
      <c r="BH73" t="s">
        <v>305</v>
      </c>
    </row>
    <row r="74" spans="1:60" x14ac:dyDescent="0.2">
      <c r="A74" s="8" t="s">
        <v>396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34"/>
      <c r="P74" s="8"/>
      <c r="Q74" s="8"/>
      <c r="R74" s="8">
        <f t="shared" ref="R74:AD74" si="43">SUM(R57:R73)</f>
        <v>18052</v>
      </c>
      <c r="S74" s="8">
        <f t="shared" si="43"/>
        <v>59660</v>
      </c>
      <c r="T74" s="8">
        <f t="shared" si="43"/>
        <v>3154</v>
      </c>
      <c r="U74" s="8">
        <f t="shared" si="43"/>
        <v>15994</v>
      </c>
      <c r="V74" s="8">
        <f t="shared" si="43"/>
        <v>9022</v>
      </c>
      <c r="W74" s="8">
        <f t="shared" si="43"/>
        <v>30131</v>
      </c>
      <c r="X74" s="8">
        <f t="shared" si="43"/>
        <v>5876</v>
      </c>
      <c r="Y74" s="8">
        <f t="shared" si="43"/>
        <v>10972</v>
      </c>
      <c r="Z74" s="8">
        <f t="shared" si="43"/>
        <v>1693</v>
      </c>
      <c r="AA74" s="8">
        <f t="shared" si="43"/>
        <v>5592</v>
      </c>
      <c r="AB74" s="8">
        <f t="shared" si="43"/>
        <v>3687</v>
      </c>
      <c r="AC74" s="8">
        <f t="shared" si="43"/>
        <v>7080</v>
      </c>
      <c r="AD74" s="8">
        <f t="shared" si="43"/>
        <v>17565</v>
      </c>
      <c r="AE74" s="8">
        <f t="shared" si="40"/>
        <v>0.29441837076768351</v>
      </c>
      <c r="AF74" s="8">
        <f>SUM(AF57:AF73)</f>
        <v>1461</v>
      </c>
      <c r="AG74" s="8">
        <f>SUM(AG57:AG73)</f>
        <v>1620</v>
      </c>
      <c r="AH74" s="8">
        <f t="shared" si="41"/>
        <v>0.10128798299362261</v>
      </c>
      <c r="AI74" s="8">
        <f>SUM(AI57:AI73)</f>
        <v>3430</v>
      </c>
      <c r="AJ74" s="8">
        <f>SUM(AJ57:AJ73)</f>
        <v>8685</v>
      </c>
      <c r="AK74" s="8">
        <f t="shared" si="42"/>
        <v>0.28824134612193419</v>
      </c>
      <c r="AL74" s="8"/>
    </row>
    <row r="75" spans="1:60" x14ac:dyDescent="0.2">
      <c r="A75" s="187" t="s">
        <v>136</v>
      </c>
      <c r="B75" s="187" t="s">
        <v>397</v>
      </c>
      <c r="C75" s="12">
        <v>185</v>
      </c>
      <c r="D75" s="12">
        <v>185</v>
      </c>
      <c r="E75" s="12">
        <v>0</v>
      </c>
      <c r="F75" s="12">
        <v>0</v>
      </c>
      <c r="G75" s="12">
        <v>185</v>
      </c>
      <c r="H75" s="12">
        <v>185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34" t="s">
        <v>343</v>
      </c>
      <c r="P75" s="12" t="s">
        <v>136</v>
      </c>
      <c r="Q75" s="12" t="s">
        <v>137</v>
      </c>
      <c r="R75" s="12">
        <v>0</v>
      </c>
      <c r="S75" s="12">
        <f>R75+C75</f>
        <v>185</v>
      </c>
      <c r="T75" s="12">
        <v>0</v>
      </c>
      <c r="U75" s="12">
        <f>T75+D75</f>
        <v>185</v>
      </c>
      <c r="V75" s="12">
        <v>0</v>
      </c>
      <c r="W75" s="12">
        <f>V75+E75</f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f>AC75+K75</f>
        <v>0</v>
      </c>
      <c r="AE75" s="12">
        <f t="shared" si="40"/>
        <v>0</v>
      </c>
      <c r="AF75" s="12">
        <v>0</v>
      </c>
      <c r="AG75" s="12">
        <f>L75</f>
        <v>0</v>
      </c>
      <c r="AH75" s="12">
        <f t="shared" si="41"/>
        <v>0</v>
      </c>
      <c r="AI75" s="12">
        <v>0</v>
      </c>
      <c r="AJ75" s="12">
        <f>AI75+M75</f>
        <v>0</v>
      </c>
      <c r="AK75" s="12" t="e">
        <f t="shared" si="42"/>
        <v>#DIV/0!</v>
      </c>
      <c r="AL75" s="12">
        <v>0</v>
      </c>
      <c r="AM75" t="s">
        <v>343</v>
      </c>
      <c r="AN75" t="s">
        <v>343</v>
      </c>
      <c r="AO75" t="s">
        <v>343</v>
      </c>
      <c r="AP75" t="s">
        <v>343</v>
      </c>
      <c r="AQ75" t="s">
        <v>343</v>
      </c>
      <c r="AR75" t="s">
        <v>343</v>
      </c>
      <c r="AS75" t="s">
        <v>343</v>
      </c>
      <c r="AT75" t="s">
        <v>305</v>
      </c>
      <c r="AU75" t="s">
        <v>305</v>
      </c>
      <c r="AV75" t="s">
        <v>305</v>
      </c>
      <c r="AW75" t="s">
        <v>305</v>
      </c>
      <c r="AX75" t="s">
        <v>305</v>
      </c>
      <c r="AY75" t="s">
        <v>305</v>
      </c>
      <c r="AZ75" t="s">
        <v>305</v>
      </c>
      <c r="BA75" t="s">
        <v>305</v>
      </c>
      <c r="BB75" t="s">
        <v>305</v>
      </c>
      <c r="BC75" t="s">
        <v>305</v>
      </c>
      <c r="BD75" t="s">
        <v>305</v>
      </c>
      <c r="BE75" t="s">
        <v>305</v>
      </c>
      <c r="BF75" t="s">
        <v>305</v>
      </c>
      <c r="BG75" t="s">
        <v>305</v>
      </c>
      <c r="BH75" t="s">
        <v>305</v>
      </c>
    </row>
    <row r="76" spans="1:60" x14ac:dyDescent="0.2">
      <c r="A76" s="187" t="s">
        <v>138</v>
      </c>
      <c r="B76" s="187" t="s">
        <v>397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34" t="s">
        <v>343</v>
      </c>
      <c r="P76" s="12" t="s">
        <v>138</v>
      </c>
      <c r="Q76" s="12" t="s">
        <v>139</v>
      </c>
      <c r="R76" s="12">
        <v>19</v>
      </c>
      <c r="S76" s="12">
        <f>R76+C76</f>
        <v>19</v>
      </c>
      <c r="T76" s="12">
        <v>0</v>
      </c>
      <c r="U76" s="12">
        <f>T76+D76</f>
        <v>0</v>
      </c>
      <c r="V76" s="12">
        <v>19</v>
      </c>
      <c r="W76" s="12">
        <f>V76+E76</f>
        <v>19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19</v>
      </c>
      <c r="AD76" s="12">
        <f>AC76+K76</f>
        <v>19</v>
      </c>
      <c r="AE76" s="12">
        <f t="shared" si="40"/>
        <v>1</v>
      </c>
      <c r="AF76" s="12">
        <v>0</v>
      </c>
      <c r="AG76" s="12">
        <f>L76</f>
        <v>0</v>
      </c>
      <c r="AH76" s="12" t="e">
        <f t="shared" si="41"/>
        <v>#DIV/0!</v>
      </c>
      <c r="AI76" s="12">
        <v>19</v>
      </c>
      <c r="AJ76" s="12">
        <f>AI76+M76</f>
        <v>19</v>
      </c>
      <c r="AK76" s="12">
        <f t="shared" si="42"/>
        <v>1</v>
      </c>
      <c r="AL76" s="12">
        <v>0</v>
      </c>
      <c r="AM76" t="s">
        <v>343</v>
      </c>
      <c r="AN76" t="s">
        <v>343</v>
      </c>
      <c r="AO76" t="s">
        <v>343</v>
      </c>
      <c r="AP76" t="s">
        <v>343</v>
      </c>
      <c r="AQ76" t="s">
        <v>343</v>
      </c>
      <c r="AR76" t="s">
        <v>343</v>
      </c>
      <c r="AS76" t="s">
        <v>343</v>
      </c>
      <c r="AT76" t="s">
        <v>305</v>
      </c>
      <c r="AU76" t="s">
        <v>305</v>
      </c>
      <c r="AV76" t="s">
        <v>305</v>
      </c>
      <c r="AW76" t="s">
        <v>305</v>
      </c>
      <c r="AX76" t="s">
        <v>305</v>
      </c>
      <c r="AY76" t="s">
        <v>305</v>
      </c>
      <c r="AZ76" t="s">
        <v>305</v>
      </c>
      <c r="BA76" t="s">
        <v>305</v>
      </c>
      <c r="BB76" t="s">
        <v>305</v>
      </c>
      <c r="BC76" t="s">
        <v>305</v>
      </c>
      <c r="BD76" t="s">
        <v>305</v>
      </c>
      <c r="BE76" t="s">
        <v>305</v>
      </c>
      <c r="BF76" t="s">
        <v>305</v>
      </c>
      <c r="BG76" t="s">
        <v>305</v>
      </c>
      <c r="BH76" t="s">
        <v>305</v>
      </c>
    </row>
    <row r="77" spans="1:60" x14ac:dyDescent="0.2">
      <c r="A77" s="187" t="s">
        <v>140</v>
      </c>
      <c r="B77" s="187" t="s">
        <v>397</v>
      </c>
      <c r="C77" s="12">
        <v>1217</v>
      </c>
      <c r="D77" s="12">
        <v>339</v>
      </c>
      <c r="E77" s="12">
        <v>599</v>
      </c>
      <c r="F77" s="12">
        <v>279</v>
      </c>
      <c r="G77" s="12">
        <v>873</v>
      </c>
      <c r="H77" s="12">
        <v>339</v>
      </c>
      <c r="I77" s="12">
        <v>442</v>
      </c>
      <c r="J77" s="12">
        <v>92</v>
      </c>
      <c r="K77" s="12">
        <v>344</v>
      </c>
      <c r="L77" s="12">
        <v>0</v>
      </c>
      <c r="M77" s="12">
        <v>157</v>
      </c>
      <c r="N77" s="12">
        <v>187</v>
      </c>
      <c r="O77" s="134" t="s">
        <v>343</v>
      </c>
      <c r="P77" s="12" t="s">
        <v>140</v>
      </c>
      <c r="Q77" s="12" t="s">
        <v>141</v>
      </c>
      <c r="R77" s="12">
        <v>0</v>
      </c>
      <c r="S77" s="12">
        <f>R77+C77</f>
        <v>1217</v>
      </c>
      <c r="T77" s="12">
        <v>0</v>
      </c>
      <c r="U77" s="12">
        <f>T77+D77</f>
        <v>339</v>
      </c>
      <c r="V77" s="12">
        <v>0</v>
      </c>
      <c r="W77" s="12">
        <f>V77+E77</f>
        <v>599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f>AC77+K77</f>
        <v>344</v>
      </c>
      <c r="AE77" s="12">
        <f t="shared" si="40"/>
        <v>0.2826622843056697</v>
      </c>
      <c r="AF77" s="12">
        <v>0</v>
      </c>
      <c r="AG77" s="12">
        <f>L77</f>
        <v>0</v>
      </c>
      <c r="AH77" s="12">
        <f t="shared" si="41"/>
        <v>0</v>
      </c>
      <c r="AI77" s="12">
        <v>0</v>
      </c>
      <c r="AJ77" s="12">
        <f>AI77+M77</f>
        <v>157</v>
      </c>
      <c r="AK77" s="12">
        <f t="shared" si="42"/>
        <v>0.26210350584307179</v>
      </c>
      <c r="AL77" s="12">
        <v>0</v>
      </c>
      <c r="AM77" t="s">
        <v>343</v>
      </c>
      <c r="AN77" t="s">
        <v>343</v>
      </c>
      <c r="AO77" t="s">
        <v>343</v>
      </c>
      <c r="AP77" t="s">
        <v>343</v>
      </c>
      <c r="AQ77" t="s">
        <v>343</v>
      </c>
      <c r="AR77" t="s">
        <v>343</v>
      </c>
      <c r="AS77" t="s">
        <v>343</v>
      </c>
      <c r="AT77" t="s">
        <v>305</v>
      </c>
      <c r="AU77" t="s">
        <v>305</v>
      </c>
      <c r="AV77" t="s">
        <v>305</v>
      </c>
      <c r="AW77" t="s">
        <v>305</v>
      </c>
      <c r="AX77" t="s">
        <v>305</v>
      </c>
      <c r="AY77" t="s">
        <v>305</v>
      </c>
      <c r="AZ77" t="s">
        <v>305</v>
      </c>
      <c r="BA77" t="s">
        <v>305</v>
      </c>
      <c r="BB77" t="s">
        <v>305</v>
      </c>
      <c r="BC77" t="s">
        <v>305</v>
      </c>
      <c r="BD77" t="s">
        <v>305</v>
      </c>
      <c r="BE77" t="s">
        <v>305</v>
      </c>
      <c r="BF77" t="s">
        <v>305</v>
      </c>
      <c r="BG77" t="s">
        <v>305</v>
      </c>
      <c r="BH77" t="s">
        <v>305</v>
      </c>
    </row>
    <row r="78" spans="1:60" x14ac:dyDescent="0.2">
      <c r="A78" s="187" t="s">
        <v>142</v>
      </c>
      <c r="B78" s="187" t="s">
        <v>397</v>
      </c>
      <c r="C78" s="12">
        <v>129</v>
      </c>
      <c r="D78" s="12">
        <v>100</v>
      </c>
      <c r="E78" s="12">
        <v>29</v>
      </c>
      <c r="F78" s="12">
        <v>0</v>
      </c>
      <c r="G78" s="12">
        <v>129</v>
      </c>
      <c r="H78" s="12">
        <v>100</v>
      </c>
      <c r="I78" s="12">
        <v>29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34" t="s">
        <v>343</v>
      </c>
      <c r="P78" s="12" t="s">
        <v>142</v>
      </c>
      <c r="Q78" s="12" t="s">
        <v>143</v>
      </c>
      <c r="R78" s="12">
        <v>0</v>
      </c>
      <c r="S78" s="12">
        <f>R78+C78</f>
        <v>129</v>
      </c>
      <c r="T78" s="12">
        <v>0</v>
      </c>
      <c r="U78" s="12">
        <f>T78+D78</f>
        <v>100</v>
      </c>
      <c r="V78" s="12">
        <v>0</v>
      </c>
      <c r="W78" s="12">
        <f>V78+E78</f>
        <v>29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f>AC78+K78</f>
        <v>0</v>
      </c>
      <c r="AE78" s="12">
        <f t="shared" si="40"/>
        <v>0</v>
      </c>
      <c r="AF78" s="12">
        <v>0</v>
      </c>
      <c r="AG78" s="12">
        <f>L78</f>
        <v>0</v>
      </c>
      <c r="AH78" s="12">
        <f t="shared" si="41"/>
        <v>0</v>
      </c>
      <c r="AI78" s="12">
        <v>0</v>
      </c>
      <c r="AJ78" s="12">
        <f>AI78+M78</f>
        <v>0</v>
      </c>
      <c r="AK78" s="12">
        <f t="shared" si="42"/>
        <v>0</v>
      </c>
      <c r="AL78" s="12">
        <v>0</v>
      </c>
      <c r="AM78" t="s">
        <v>343</v>
      </c>
      <c r="AN78" t="s">
        <v>343</v>
      </c>
      <c r="AO78" t="s">
        <v>343</v>
      </c>
      <c r="AP78" t="s">
        <v>343</v>
      </c>
      <c r="AQ78" t="s">
        <v>343</v>
      </c>
      <c r="AR78" t="s">
        <v>343</v>
      </c>
      <c r="AS78" t="s">
        <v>343</v>
      </c>
      <c r="AT78" t="s">
        <v>305</v>
      </c>
      <c r="AU78" t="s">
        <v>305</v>
      </c>
      <c r="AV78" t="s">
        <v>305</v>
      </c>
      <c r="AW78" t="s">
        <v>305</v>
      </c>
      <c r="AX78" t="s">
        <v>305</v>
      </c>
      <c r="AY78" t="s">
        <v>305</v>
      </c>
      <c r="AZ78" t="s">
        <v>305</v>
      </c>
      <c r="BA78" t="s">
        <v>305</v>
      </c>
      <c r="BB78" t="s">
        <v>305</v>
      </c>
      <c r="BC78" t="s">
        <v>305</v>
      </c>
      <c r="BD78" t="s">
        <v>305</v>
      </c>
      <c r="BE78" t="s">
        <v>305</v>
      </c>
      <c r="BF78" t="s">
        <v>305</v>
      </c>
      <c r="BG78" t="s">
        <v>305</v>
      </c>
      <c r="BH78" t="s">
        <v>305</v>
      </c>
    </row>
    <row r="79" spans="1:60" x14ac:dyDescent="0.2">
      <c r="A79" s="187" t="s">
        <v>398</v>
      </c>
      <c r="B79" s="18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4"/>
      <c r="P79" s="12"/>
      <c r="Q79" s="12"/>
      <c r="R79" s="12">
        <f t="shared" ref="R79:AD79" si="44">SUM(R75:R78)</f>
        <v>19</v>
      </c>
      <c r="S79" s="12">
        <f t="shared" si="44"/>
        <v>1550</v>
      </c>
      <c r="T79" s="12">
        <f t="shared" si="44"/>
        <v>0</v>
      </c>
      <c r="U79" s="12">
        <f t="shared" si="44"/>
        <v>624</v>
      </c>
      <c r="V79" s="12">
        <f t="shared" si="44"/>
        <v>19</v>
      </c>
      <c r="W79" s="12">
        <f t="shared" si="44"/>
        <v>647</v>
      </c>
      <c r="X79" s="12">
        <f t="shared" si="44"/>
        <v>0</v>
      </c>
      <c r="Y79" s="12">
        <f t="shared" si="44"/>
        <v>0</v>
      </c>
      <c r="Z79" s="12">
        <f t="shared" si="44"/>
        <v>0</v>
      </c>
      <c r="AA79" s="12">
        <f t="shared" si="44"/>
        <v>0</v>
      </c>
      <c r="AB79" s="12">
        <f t="shared" si="44"/>
        <v>0</v>
      </c>
      <c r="AC79" s="12">
        <f t="shared" si="44"/>
        <v>19</v>
      </c>
      <c r="AD79" s="12">
        <f t="shared" si="44"/>
        <v>363</v>
      </c>
      <c r="AE79" s="12">
        <f t="shared" si="40"/>
        <v>0.23419354838709677</v>
      </c>
      <c r="AF79" s="12">
        <f>SUM(AF75:AF78)</f>
        <v>0</v>
      </c>
      <c r="AG79" s="12">
        <f>SUM(AG75:AG78)</f>
        <v>0</v>
      </c>
      <c r="AH79" s="12">
        <f t="shared" si="41"/>
        <v>0</v>
      </c>
      <c r="AI79" s="12">
        <f>SUM(AI75:AI78)</f>
        <v>19</v>
      </c>
      <c r="AJ79" s="12">
        <f>SUM(AJ75:AJ78)</f>
        <v>176</v>
      </c>
      <c r="AK79" s="12">
        <f t="shared" si="42"/>
        <v>0.27202472952086554</v>
      </c>
      <c r="AL79" s="12"/>
    </row>
    <row r="80" spans="1:60" x14ac:dyDescent="0.2">
      <c r="A80" s="11" t="s">
        <v>144</v>
      </c>
      <c r="B80" s="11" t="s">
        <v>399</v>
      </c>
      <c r="C80" s="11">
        <v>11756</v>
      </c>
      <c r="D80" s="11">
        <v>2421</v>
      </c>
      <c r="E80" s="11">
        <v>6450</v>
      </c>
      <c r="F80" s="11">
        <v>2885</v>
      </c>
      <c r="G80" s="11">
        <v>10396</v>
      </c>
      <c r="H80" s="11">
        <v>2288</v>
      </c>
      <c r="I80" s="11">
        <v>5442</v>
      </c>
      <c r="J80" s="11">
        <v>2666</v>
      </c>
      <c r="K80" s="11">
        <v>1360</v>
      </c>
      <c r="L80" s="11">
        <v>133</v>
      </c>
      <c r="M80" s="11">
        <v>1008</v>
      </c>
      <c r="N80" s="11">
        <v>219</v>
      </c>
      <c r="O80" s="134" t="s">
        <v>343</v>
      </c>
      <c r="P80" s="11" t="s">
        <v>144</v>
      </c>
      <c r="Q80" s="11" t="s">
        <v>145</v>
      </c>
      <c r="R80" s="11">
        <v>887</v>
      </c>
      <c r="S80" s="11">
        <f t="shared" ref="S80:S111" si="45">R80+C80</f>
        <v>12643</v>
      </c>
      <c r="T80" s="11">
        <v>510</v>
      </c>
      <c r="U80" s="11">
        <f t="shared" ref="U80:U111" si="46">T80+D80</f>
        <v>2931</v>
      </c>
      <c r="V80" s="11">
        <v>377</v>
      </c>
      <c r="W80" s="11">
        <f t="shared" ref="W80:W111" si="47">V80+E80</f>
        <v>6827</v>
      </c>
      <c r="X80" s="11">
        <v>0</v>
      </c>
      <c r="Y80" s="11">
        <v>789</v>
      </c>
      <c r="Z80" s="11">
        <v>510</v>
      </c>
      <c r="AA80" s="11">
        <v>279</v>
      </c>
      <c r="AB80" s="11">
        <v>0</v>
      </c>
      <c r="AC80" s="11">
        <v>98</v>
      </c>
      <c r="AD80" s="11">
        <f t="shared" ref="AD80:AD111" si="48">AC80+K80</f>
        <v>1458</v>
      </c>
      <c r="AE80" s="11">
        <f t="shared" si="40"/>
        <v>0.11532073083919955</v>
      </c>
      <c r="AF80" s="11">
        <v>0</v>
      </c>
      <c r="AG80" s="11">
        <f t="shared" ref="AG80:AG111" si="49">L80</f>
        <v>133</v>
      </c>
      <c r="AH80" s="11">
        <f t="shared" si="41"/>
        <v>4.5377004435346299E-2</v>
      </c>
      <c r="AI80" s="11">
        <v>98</v>
      </c>
      <c r="AJ80" s="11">
        <f t="shared" ref="AJ80:AJ111" si="50">AI80+M80</f>
        <v>1106</v>
      </c>
      <c r="AK80" s="11">
        <f t="shared" si="42"/>
        <v>0.16200380840779258</v>
      </c>
      <c r="AL80" s="11">
        <v>0</v>
      </c>
      <c r="AM80" t="s">
        <v>343</v>
      </c>
      <c r="AN80" t="s">
        <v>343</v>
      </c>
      <c r="AO80" t="s">
        <v>343</v>
      </c>
      <c r="AP80" t="s">
        <v>343</v>
      </c>
      <c r="AQ80" t="s">
        <v>343</v>
      </c>
      <c r="AR80" t="s">
        <v>343</v>
      </c>
      <c r="AS80" t="s">
        <v>343</v>
      </c>
      <c r="AT80" t="s">
        <v>305</v>
      </c>
      <c r="AU80" t="s">
        <v>305</v>
      </c>
      <c r="AV80" t="s">
        <v>305</v>
      </c>
      <c r="AW80" t="s">
        <v>305</v>
      </c>
      <c r="AX80" t="s">
        <v>305</v>
      </c>
      <c r="AY80" t="s">
        <v>305</v>
      </c>
      <c r="AZ80" t="s">
        <v>305</v>
      </c>
      <c r="BA80" t="s">
        <v>305</v>
      </c>
      <c r="BB80" t="s">
        <v>305</v>
      </c>
      <c r="BC80" t="s">
        <v>305</v>
      </c>
      <c r="BD80" t="s">
        <v>305</v>
      </c>
      <c r="BE80" t="s">
        <v>305</v>
      </c>
      <c r="BF80" t="s">
        <v>305</v>
      </c>
      <c r="BG80" t="s">
        <v>305</v>
      </c>
      <c r="BH80" t="s">
        <v>305</v>
      </c>
    </row>
    <row r="81" spans="1:60" x14ac:dyDescent="0.2">
      <c r="A81" s="11" t="s">
        <v>146</v>
      </c>
      <c r="B81" s="11" t="s">
        <v>399</v>
      </c>
      <c r="C81" s="11">
        <v>3262</v>
      </c>
      <c r="D81" s="11">
        <v>1203</v>
      </c>
      <c r="E81" s="11">
        <v>1825</v>
      </c>
      <c r="F81" s="11">
        <v>234</v>
      </c>
      <c r="G81" s="11">
        <v>2932</v>
      </c>
      <c r="H81" s="11">
        <v>1203</v>
      </c>
      <c r="I81" s="11">
        <v>1495</v>
      </c>
      <c r="J81" s="11">
        <v>234</v>
      </c>
      <c r="K81" s="11">
        <v>330</v>
      </c>
      <c r="L81" s="11">
        <v>0</v>
      </c>
      <c r="M81" s="11">
        <v>330</v>
      </c>
      <c r="N81" s="11">
        <v>0</v>
      </c>
      <c r="O81" s="134" t="s">
        <v>343</v>
      </c>
      <c r="P81" s="11" t="s">
        <v>146</v>
      </c>
      <c r="Q81" s="11" t="s">
        <v>147</v>
      </c>
      <c r="R81" s="11">
        <v>239</v>
      </c>
      <c r="S81" s="11">
        <f t="shared" si="45"/>
        <v>3501</v>
      </c>
      <c r="T81" s="11">
        <v>101</v>
      </c>
      <c r="U81" s="11">
        <f t="shared" si="46"/>
        <v>1304</v>
      </c>
      <c r="V81" s="11">
        <v>40</v>
      </c>
      <c r="W81" s="11">
        <f t="shared" si="47"/>
        <v>1865</v>
      </c>
      <c r="X81" s="11">
        <v>98</v>
      </c>
      <c r="Y81" s="11">
        <v>199</v>
      </c>
      <c r="Z81" s="11">
        <v>101</v>
      </c>
      <c r="AA81" s="11">
        <v>0</v>
      </c>
      <c r="AB81" s="11">
        <v>98</v>
      </c>
      <c r="AC81" s="11">
        <v>40</v>
      </c>
      <c r="AD81" s="11">
        <f t="shared" si="48"/>
        <v>370</v>
      </c>
      <c r="AE81" s="11">
        <f t="shared" si="40"/>
        <v>0.10568409025992574</v>
      </c>
      <c r="AF81" s="11">
        <v>0</v>
      </c>
      <c r="AG81" s="11">
        <f t="shared" si="49"/>
        <v>0</v>
      </c>
      <c r="AH81" s="11">
        <f t="shared" si="41"/>
        <v>0</v>
      </c>
      <c r="AI81" s="11">
        <v>40</v>
      </c>
      <c r="AJ81" s="11">
        <f t="shared" si="50"/>
        <v>370</v>
      </c>
      <c r="AK81" s="11">
        <f t="shared" si="42"/>
        <v>0.19839142091152814</v>
      </c>
      <c r="AL81" s="11">
        <v>0</v>
      </c>
      <c r="AM81" t="s">
        <v>343</v>
      </c>
      <c r="AN81" t="s">
        <v>343</v>
      </c>
      <c r="AO81" t="s">
        <v>343</v>
      </c>
      <c r="AP81" t="s">
        <v>343</v>
      </c>
      <c r="AQ81" t="s">
        <v>343</v>
      </c>
      <c r="AR81" t="s">
        <v>343</v>
      </c>
      <c r="AS81" t="s">
        <v>343</v>
      </c>
      <c r="AT81" t="s">
        <v>305</v>
      </c>
      <c r="AU81" t="s">
        <v>305</v>
      </c>
      <c r="AV81" t="s">
        <v>305</v>
      </c>
      <c r="AW81" t="s">
        <v>305</v>
      </c>
      <c r="AX81" t="s">
        <v>305</v>
      </c>
      <c r="AY81" t="s">
        <v>305</v>
      </c>
      <c r="AZ81" t="s">
        <v>305</v>
      </c>
      <c r="BA81" t="s">
        <v>305</v>
      </c>
      <c r="BB81" t="s">
        <v>305</v>
      </c>
      <c r="BC81" t="s">
        <v>305</v>
      </c>
      <c r="BD81" t="s">
        <v>305</v>
      </c>
      <c r="BE81" t="s">
        <v>305</v>
      </c>
      <c r="BF81" t="s">
        <v>305</v>
      </c>
      <c r="BG81" t="s">
        <v>305</v>
      </c>
      <c r="BH81" t="s">
        <v>305</v>
      </c>
    </row>
    <row r="82" spans="1:60" x14ac:dyDescent="0.2">
      <c r="A82" s="11" t="s">
        <v>148</v>
      </c>
      <c r="B82" s="11" t="s">
        <v>399</v>
      </c>
      <c r="C82" s="11">
        <v>7663</v>
      </c>
      <c r="D82" s="11">
        <v>2601</v>
      </c>
      <c r="E82" s="11">
        <v>4594</v>
      </c>
      <c r="F82" s="11">
        <v>468</v>
      </c>
      <c r="G82" s="11">
        <v>5961</v>
      </c>
      <c r="H82" s="11">
        <v>2314</v>
      </c>
      <c r="I82" s="11">
        <v>3262</v>
      </c>
      <c r="J82" s="11">
        <v>385</v>
      </c>
      <c r="K82" s="11">
        <v>1702</v>
      </c>
      <c r="L82" s="11">
        <v>287</v>
      </c>
      <c r="M82" s="11">
        <v>1332</v>
      </c>
      <c r="N82" s="11">
        <v>83</v>
      </c>
      <c r="O82" s="134" t="s">
        <v>343</v>
      </c>
      <c r="P82" s="11" t="s">
        <v>148</v>
      </c>
      <c r="Q82" s="11" t="s">
        <v>149</v>
      </c>
      <c r="R82" s="11">
        <v>736</v>
      </c>
      <c r="S82" s="11">
        <f t="shared" si="45"/>
        <v>8399</v>
      </c>
      <c r="T82" s="11">
        <v>69</v>
      </c>
      <c r="U82" s="11">
        <f t="shared" si="46"/>
        <v>2670</v>
      </c>
      <c r="V82" s="11">
        <v>578</v>
      </c>
      <c r="W82" s="11">
        <f t="shared" si="47"/>
        <v>5172</v>
      </c>
      <c r="X82" s="11">
        <v>89</v>
      </c>
      <c r="Y82" s="11">
        <v>736</v>
      </c>
      <c r="Z82" s="11">
        <v>69</v>
      </c>
      <c r="AA82" s="11">
        <v>578</v>
      </c>
      <c r="AB82" s="11">
        <v>89</v>
      </c>
      <c r="AC82" s="11">
        <v>0</v>
      </c>
      <c r="AD82" s="11">
        <f t="shared" si="48"/>
        <v>1702</v>
      </c>
      <c r="AE82" s="11">
        <f t="shared" si="40"/>
        <v>0.20264317180616739</v>
      </c>
      <c r="AF82" s="11">
        <v>0</v>
      </c>
      <c r="AG82" s="11">
        <f t="shared" si="49"/>
        <v>287</v>
      </c>
      <c r="AH82" s="11">
        <f t="shared" si="41"/>
        <v>0.10749063670411985</v>
      </c>
      <c r="AI82" s="11">
        <v>0</v>
      </c>
      <c r="AJ82" s="11">
        <f t="shared" si="50"/>
        <v>1332</v>
      </c>
      <c r="AK82" s="11">
        <f t="shared" si="42"/>
        <v>0.25754060324825984</v>
      </c>
      <c r="AL82" s="11">
        <v>0</v>
      </c>
      <c r="AM82" t="s">
        <v>343</v>
      </c>
      <c r="AN82" t="s">
        <v>343</v>
      </c>
      <c r="AO82" t="s">
        <v>343</v>
      </c>
      <c r="AP82" t="s">
        <v>343</v>
      </c>
      <c r="AQ82" t="s">
        <v>343</v>
      </c>
      <c r="AR82" t="s">
        <v>343</v>
      </c>
      <c r="AS82" t="s">
        <v>343</v>
      </c>
      <c r="AT82" t="s">
        <v>305</v>
      </c>
      <c r="AU82" t="s">
        <v>305</v>
      </c>
      <c r="AV82" t="s">
        <v>305</v>
      </c>
      <c r="AW82" t="s">
        <v>305</v>
      </c>
      <c r="AX82" t="s">
        <v>305</v>
      </c>
      <c r="AY82" t="s">
        <v>305</v>
      </c>
      <c r="AZ82" t="s">
        <v>305</v>
      </c>
      <c r="BA82" t="s">
        <v>305</v>
      </c>
      <c r="BB82" t="s">
        <v>305</v>
      </c>
      <c r="BC82" t="s">
        <v>305</v>
      </c>
      <c r="BD82" t="s">
        <v>305</v>
      </c>
      <c r="BE82" t="s">
        <v>305</v>
      </c>
      <c r="BF82" t="s">
        <v>305</v>
      </c>
      <c r="BG82" t="s">
        <v>305</v>
      </c>
      <c r="BH82" t="s">
        <v>305</v>
      </c>
    </row>
    <row r="83" spans="1:60" x14ac:dyDescent="0.2">
      <c r="A83" s="11" t="s">
        <v>150</v>
      </c>
      <c r="B83" s="11" t="s">
        <v>399</v>
      </c>
      <c r="C83" s="11">
        <v>3425</v>
      </c>
      <c r="D83" s="11">
        <v>1151</v>
      </c>
      <c r="E83" s="11">
        <v>2274</v>
      </c>
      <c r="F83" s="11">
        <v>0</v>
      </c>
      <c r="G83" s="11">
        <v>2249</v>
      </c>
      <c r="H83" s="11">
        <v>712</v>
      </c>
      <c r="I83" s="11">
        <v>1537</v>
      </c>
      <c r="J83" s="11">
        <v>0</v>
      </c>
      <c r="K83" s="11">
        <v>1176</v>
      </c>
      <c r="L83" s="11">
        <v>439</v>
      </c>
      <c r="M83" s="11">
        <v>737</v>
      </c>
      <c r="N83" s="11">
        <v>0</v>
      </c>
      <c r="O83" s="134" t="s">
        <v>343</v>
      </c>
      <c r="P83" s="11" t="s">
        <v>150</v>
      </c>
      <c r="Q83" s="11" t="s">
        <v>151</v>
      </c>
      <c r="R83" s="11">
        <v>226</v>
      </c>
      <c r="S83" s="11">
        <f t="shared" si="45"/>
        <v>3651</v>
      </c>
      <c r="T83" s="11">
        <v>108</v>
      </c>
      <c r="U83" s="11">
        <f t="shared" si="46"/>
        <v>1259</v>
      </c>
      <c r="V83" s="11">
        <v>67</v>
      </c>
      <c r="W83" s="11">
        <f t="shared" si="47"/>
        <v>2341</v>
      </c>
      <c r="X83" s="11">
        <v>51</v>
      </c>
      <c r="Y83" s="11">
        <v>175</v>
      </c>
      <c r="Z83" s="11">
        <v>108</v>
      </c>
      <c r="AA83" s="11">
        <v>67</v>
      </c>
      <c r="AB83" s="11">
        <v>0</v>
      </c>
      <c r="AC83" s="11">
        <v>51</v>
      </c>
      <c r="AD83" s="11">
        <f t="shared" si="48"/>
        <v>1227</v>
      </c>
      <c r="AE83" s="11">
        <f t="shared" si="40"/>
        <v>0.33607230895645029</v>
      </c>
      <c r="AF83" s="11">
        <v>0</v>
      </c>
      <c r="AG83" s="11">
        <f t="shared" si="49"/>
        <v>439</v>
      </c>
      <c r="AH83" s="11">
        <f t="shared" si="41"/>
        <v>0.34868943606036534</v>
      </c>
      <c r="AI83" s="11">
        <v>0</v>
      </c>
      <c r="AJ83" s="11">
        <f t="shared" si="50"/>
        <v>737</v>
      </c>
      <c r="AK83" s="11">
        <f t="shared" si="42"/>
        <v>0.3148227253310551</v>
      </c>
      <c r="AL83" s="11">
        <v>51</v>
      </c>
      <c r="AM83" t="s">
        <v>343</v>
      </c>
      <c r="AN83" t="s">
        <v>343</v>
      </c>
      <c r="AO83" t="s">
        <v>343</v>
      </c>
      <c r="AP83" t="s">
        <v>343</v>
      </c>
      <c r="AQ83" t="s">
        <v>343</v>
      </c>
      <c r="AR83" t="s">
        <v>343</v>
      </c>
      <c r="AS83" t="s">
        <v>343</v>
      </c>
      <c r="AT83" t="s">
        <v>305</v>
      </c>
      <c r="AU83" t="s">
        <v>305</v>
      </c>
      <c r="AV83" t="s">
        <v>305</v>
      </c>
      <c r="AW83" t="s">
        <v>305</v>
      </c>
      <c r="AX83" t="s">
        <v>305</v>
      </c>
      <c r="AY83" t="s">
        <v>305</v>
      </c>
      <c r="AZ83" t="s">
        <v>305</v>
      </c>
      <c r="BA83" t="s">
        <v>305</v>
      </c>
      <c r="BB83" t="s">
        <v>305</v>
      </c>
      <c r="BC83" t="s">
        <v>305</v>
      </c>
      <c r="BD83" t="s">
        <v>305</v>
      </c>
      <c r="BE83" t="s">
        <v>305</v>
      </c>
      <c r="BF83" t="s">
        <v>305</v>
      </c>
      <c r="BG83" t="s">
        <v>305</v>
      </c>
      <c r="BH83" t="s">
        <v>305</v>
      </c>
    </row>
    <row r="84" spans="1:60" x14ac:dyDescent="0.2">
      <c r="A84" s="11" t="s">
        <v>152</v>
      </c>
      <c r="B84" s="11" t="s">
        <v>399</v>
      </c>
      <c r="C84" s="11">
        <v>13262</v>
      </c>
      <c r="D84" s="11">
        <v>1780</v>
      </c>
      <c r="E84" s="11">
        <v>9147</v>
      </c>
      <c r="F84" s="11">
        <v>2335</v>
      </c>
      <c r="G84" s="11">
        <v>10174</v>
      </c>
      <c r="H84" s="11">
        <v>1575</v>
      </c>
      <c r="I84" s="11">
        <v>6987</v>
      </c>
      <c r="J84" s="11">
        <v>1612</v>
      </c>
      <c r="K84" s="11">
        <v>3088</v>
      </c>
      <c r="L84" s="11">
        <v>205</v>
      </c>
      <c r="M84" s="11">
        <v>2160</v>
      </c>
      <c r="N84" s="11">
        <v>723</v>
      </c>
      <c r="O84" s="134" t="s">
        <v>343</v>
      </c>
      <c r="P84" s="11" t="s">
        <v>152</v>
      </c>
      <c r="Q84" s="11" t="s">
        <v>153</v>
      </c>
      <c r="R84" s="11">
        <v>1607</v>
      </c>
      <c r="S84" s="11">
        <f t="shared" si="45"/>
        <v>14869</v>
      </c>
      <c r="T84" s="11">
        <v>399</v>
      </c>
      <c r="U84" s="11">
        <f t="shared" si="46"/>
        <v>2179</v>
      </c>
      <c r="V84" s="11">
        <v>996</v>
      </c>
      <c r="W84" s="11">
        <f t="shared" si="47"/>
        <v>10143</v>
      </c>
      <c r="X84" s="11">
        <v>212</v>
      </c>
      <c r="Y84" s="11">
        <v>960</v>
      </c>
      <c r="Z84" s="11">
        <v>399</v>
      </c>
      <c r="AA84" s="11">
        <v>561</v>
      </c>
      <c r="AB84" s="11">
        <v>0</v>
      </c>
      <c r="AC84" s="11">
        <v>647</v>
      </c>
      <c r="AD84" s="11">
        <f t="shared" si="48"/>
        <v>3735</v>
      </c>
      <c r="AE84" s="11">
        <f t="shared" si="40"/>
        <v>0.25119375882708994</v>
      </c>
      <c r="AF84" s="11">
        <v>0</v>
      </c>
      <c r="AG84" s="11">
        <f t="shared" si="49"/>
        <v>205</v>
      </c>
      <c r="AH84" s="11">
        <f t="shared" si="41"/>
        <v>9.407985314364388E-2</v>
      </c>
      <c r="AI84" s="11">
        <v>435</v>
      </c>
      <c r="AJ84" s="11">
        <f t="shared" si="50"/>
        <v>2595</v>
      </c>
      <c r="AK84" s="11">
        <f t="shared" si="42"/>
        <v>0.25584146702159122</v>
      </c>
      <c r="AL84" s="11">
        <v>212</v>
      </c>
      <c r="AM84" t="s">
        <v>343</v>
      </c>
      <c r="AN84" t="s">
        <v>343</v>
      </c>
      <c r="AO84" t="s">
        <v>343</v>
      </c>
      <c r="AP84" t="s">
        <v>343</v>
      </c>
      <c r="AQ84" t="s">
        <v>343</v>
      </c>
      <c r="AR84" t="s">
        <v>343</v>
      </c>
      <c r="AS84" t="s">
        <v>343</v>
      </c>
      <c r="AT84" t="s">
        <v>305</v>
      </c>
      <c r="AU84" t="s">
        <v>305</v>
      </c>
      <c r="AV84" t="s">
        <v>305</v>
      </c>
      <c r="AW84" t="s">
        <v>305</v>
      </c>
      <c r="AX84" t="s">
        <v>305</v>
      </c>
      <c r="AY84" t="s">
        <v>305</v>
      </c>
      <c r="AZ84" t="s">
        <v>305</v>
      </c>
      <c r="BA84" t="s">
        <v>305</v>
      </c>
      <c r="BB84" t="s">
        <v>305</v>
      </c>
      <c r="BC84" t="s">
        <v>305</v>
      </c>
      <c r="BD84" t="s">
        <v>305</v>
      </c>
      <c r="BE84" t="s">
        <v>305</v>
      </c>
      <c r="BF84" t="s">
        <v>305</v>
      </c>
      <c r="BG84" t="s">
        <v>305</v>
      </c>
      <c r="BH84" t="s">
        <v>305</v>
      </c>
    </row>
    <row r="85" spans="1:60" x14ac:dyDescent="0.2">
      <c r="A85" s="11" t="s">
        <v>154</v>
      </c>
      <c r="B85" s="11" t="s">
        <v>399</v>
      </c>
      <c r="C85" s="11">
        <v>18465</v>
      </c>
      <c r="D85" s="11">
        <v>4985</v>
      </c>
      <c r="E85" s="11">
        <v>8827</v>
      </c>
      <c r="F85" s="11">
        <v>4653</v>
      </c>
      <c r="G85" s="11">
        <v>13354</v>
      </c>
      <c r="H85" s="11">
        <v>4013</v>
      </c>
      <c r="I85" s="11">
        <v>6807</v>
      </c>
      <c r="J85" s="11">
        <v>2534</v>
      </c>
      <c r="K85" s="11">
        <v>5111</v>
      </c>
      <c r="L85" s="11">
        <v>972</v>
      </c>
      <c r="M85" s="11">
        <v>2020</v>
      </c>
      <c r="N85" s="11">
        <v>2119</v>
      </c>
      <c r="O85" s="134" t="s">
        <v>343</v>
      </c>
      <c r="P85" s="11" t="s">
        <v>154</v>
      </c>
      <c r="Q85" s="11" t="s">
        <v>155</v>
      </c>
      <c r="R85" s="11">
        <v>782</v>
      </c>
      <c r="S85" s="11">
        <f t="shared" si="45"/>
        <v>19247</v>
      </c>
      <c r="T85" s="11">
        <v>143</v>
      </c>
      <c r="U85" s="11">
        <f t="shared" si="46"/>
        <v>5128</v>
      </c>
      <c r="V85" s="11">
        <v>639</v>
      </c>
      <c r="W85" s="11">
        <f t="shared" si="47"/>
        <v>9466</v>
      </c>
      <c r="X85" s="11">
        <v>0</v>
      </c>
      <c r="Y85" s="11">
        <v>594</v>
      </c>
      <c r="Z85" s="11">
        <v>143</v>
      </c>
      <c r="AA85" s="11">
        <v>451</v>
      </c>
      <c r="AB85" s="11">
        <v>0</v>
      </c>
      <c r="AC85" s="11">
        <v>188</v>
      </c>
      <c r="AD85" s="11">
        <f t="shared" si="48"/>
        <v>5299</v>
      </c>
      <c r="AE85" s="11">
        <f t="shared" si="40"/>
        <v>0.2753156336052372</v>
      </c>
      <c r="AF85" s="11">
        <v>0</v>
      </c>
      <c r="AG85" s="11">
        <f t="shared" si="49"/>
        <v>972</v>
      </c>
      <c r="AH85" s="11">
        <f t="shared" si="41"/>
        <v>0.18954758190327614</v>
      </c>
      <c r="AI85" s="11">
        <v>188</v>
      </c>
      <c r="AJ85" s="11">
        <f t="shared" si="50"/>
        <v>2208</v>
      </c>
      <c r="AK85" s="11">
        <f t="shared" si="42"/>
        <v>0.23325586308894994</v>
      </c>
      <c r="AL85" s="11">
        <v>0</v>
      </c>
      <c r="AM85" t="s">
        <v>343</v>
      </c>
      <c r="AN85" t="s">
        <v>343</v>
      </c>
      <c r="AO85" t="s">
        <v>343</v>
      </c>
      <c r="AP85" t="s">
        <v>343</v>
      </c>
      <c r="AQ85" t="s">
        <v>343</v>
      </c>
      <c r="AR85" t="s">
        <v>343</v>
      </c>
      <c r="AS85" t="s">
        <v>343</v>
      </c>
      <c r="AT85" t="s">
        <v>305</v>
      </c>
      <c r="AU85" t="s">
        <v>305</v>
      </c>
      <c r="AV85" t="s">
        <v>305</v>
      </c>
      <c r="AW85" t="s">
        <v>305</v>
      </c>
      <c r="AX85" t="s">
        <v>305</v>
      </c>
      <c r="AY85" t="s">
        <v>305</v>
      </c>
      <c r="AZ85" t="s">
        <v>305</v>
      </c>
      <c r="BA85" t="s">
        <v>305</v>
      </c>
      <c r="BB85" t="s">
        <v>305</v>
      </c>
      <c r="BC85" t="s">
        <v>305</v>
      </c>
      <c r="BD85" t="s">
        <v>305</v>
      </c>
      <c r="BE85" t="s">
        <v>305</v>
      </c>
      <c r="BF85" t="s">
        <v>305</v>
      </c>
      <c r="BG85" t="s">
        <v>305</v>
      </c>
      <c r="BH85" t="s">
        <v>305</v>
      </c>
    </row>
    <row r="86" spans="1:60" x14ac:dyDescent="0.2">
      <c r="A86" s="11" t="s">
        <v>156</v>
      </c>
      <c r="B86" s="11" t="s">
        <v>399</v>
      </c>
      <c r="C86" s="11">
        <v>10792</v>
      </c>
      <c r="D86" s="11">
        <v>2447</v>
      </c>
      <c r="E86" s="11">
        <v>5964</v>
      </c>
      <c r="F86" s="11">
        <v>2381</v>
      </c>
      <c r="G86" s="11">
        <v>7614</v>
      </c>
      <c r="H86" s="11">
        <v>2200</v>
      </c>
      <c r="I86" s="11">
        <v>4486</v>
      </c>
      <c r="J86" s="11">
        <v>928</v>
      </c>
      <c r="K86" s="11">
        <v>3178</v>
      </c>
      <c r="L86" s="11">
        <v>247</v>
      </c>
      <c r="M86" s="11">
        <v>1478</v>
      </c>
      <c r="N86" s="11">
        <v>1453</v>
      </c>
      <c r="O86" s="134" t="s">
        <v>343</v>
      </c>
      <c r="P86" s="11" t="s">
        <v>156</v>
      </c>
      <c r="Q86" s="11" t="s">
        <v>157</v>
      </c>
      <c r="R86" s="11">
        <v>1905</v>
      </c>
      <c r="S86" s="11">
        <f t="shared" si="45"/>
        <v>12697</v>
      </c>
      <c r="T86" s="11">
        <v>207</v>
      </c>
      <c r="U86" s="11">
        <f t="shared" si="46"/>
        <v>2654</v>
      </c>
      <c r="V86" s="11">
        <v>1014</v>
      </c>
      <c r="W86" s="11">
        <f t="shared" si="47"/>
        <v>6978</v>
      </c>
      <c r="X86" s="11">
        <v>684</v>
      </c>
      <c r="Y86" s="11">
        <v>1407</v>
      </c>
      <c r="Z86" s="11">
        <v>0</v>
      </c>
      <c r="AA86" s="11">
        <v>723</v>
      </c>
      <c r="AB86" s="11">
        <v>684</v>
      </c>
      <c r="AC86" s="11">
        <v>498</v>
      </c>
      <c r="AD86" s="11">
        <f t="shared" si="48"/>
        <v>3676</v>
      </c>
      <c r="AE86" s="11">
        <f t="shared" si="40"/>
        <v>0.28951720878947784</v>
      </c>
      <c r="AF86" s="11">
        <v>207</v>
      </c>
      <c r="AG86" s="11">
        <f t="shared" si="49"/>
        <v>247</v>
      </c>
      <c r="AH86" s="11">
        <f t="shared" si="41"/>
        <v>9.306706857573474E-2</v>
      </c>
      <c r="AI86" s="11">
        <v>291</v>
      </c>
      <c r="AJ86" s="11">
        <f t="shared" si="50"/>
        <v>1769</v>
      </c>
      <c r="AK86" s="11">
        <f t="shared" si="42"/>
        <v>0.25351103468042419</v>
      </c>
      <c r="AL86" s="11">
        <v>0</v>
      </c>
      <c r="AM86" t="s">
        <v>343</v>
      </c>
      <c r="AN86" t="s">
        <v>343</v>
      </c>
      <c r="AO86" t="s">
        <v>343</v>
      </c>
      <c r="AP86" t="s">
        <v>343</v>
      </c>
      <c r="AQ86" t="s">
        <v>343</v>
      </c>
      <c r="AR86" t="s">
        <v>343</v>
      </c>
      <c r="AS86" t="s">
        <v>343</v>
      </c>
      <c r="AT86" t="s">
        <v>305</v>
      </c>
      <c r="AU86" t="s">
        <v>305</v>
      </c>
      <c r="AV86" t="s">
        <v>305</v>
      </c>
      <c r="AW86" t="s">
        <v>305</v>
      </c>
      <c r="AX86" t="s">
        <v>305</v>
      </c>
      <c r="AY86" t="s">
        <v>305</v>
      </c>
      <c r="AZ86" t="s">
        <v>305</v>
      </c>
      <c r="BA86" t="s">
        <v>305</v>
      </c>
      <c r="BB86" t="s">
        <v>305</v>
      </c>
      <c r="BC86" t="s">
        <v>305</v>
      </c>
      <c r="BD86" t="s">
        <v>305</v>
      </c>
      <c r="BE86" t="s">
        <v>305</v>
      </c>
      <c r="BF86" t="s">
        <v>305</v>
      </c>
      <c r="BG86" t="s">
        <v>305</v>
      </c>
      <c r="BH86" t="s">
        <v>305</v>
      </c>
    </row>
    <row r="87" spans="1:60" x14ac:dyDescent="0.2">
      <c r="A87" s="11" t="s">
        <v>158</v>
      </c>
      <c r="B87" s="11" t="s">
        <v>399</v>
      </c>
      <c r="C87" s="11">
        <v>15784</v>
      </c>
      <c r="D87" s="11">
        <v>3523</v>
      </c>
      <c r="E87" s="11">
        <v>8085</v>
      </c>
      <c r="F87" s="11">
        <v>4176</v>
      </c>
      <c r="G87" s="11">
        <v>12133</v>
      </c>
      <c r="H87" s="11">
        <v>3244</v>
      </c>
      <c r="I87" s="11">
        <v>5610</v>
      </c>
      <c r="J87" s="11">
        <v>3279</v>
      </c>
      <c r="K87" s="11">
        <v>3651</v>
      </c>
      <c r="L87" s="11">
        <v>279</v>
      </c>
      <c r="M87" s="11">
        <v>2475</v>
      </c>
      <c r="N87" s="11">
        <v>897</v>
      </c>
      <c r="O87" s="134" t="s">
        <v>343</v>
      </c>
      <c r="P87" s="11" t="s">
        <v>158</v>
      </c>
      <c r="Q87" s="11" t="s">
        <v>159</v>
      </c>
      <c r="R87" s="11">
        <v>1770</v>
      </c>
      <c r="S87" s="11">
        <f t="shared" si="45"/>
        <v>17554</v>
      </c>
      <c r="T87" s="11">
        <v>296</v>
      </c>
      <c r="U87" s="11">
        <f t="shared" si="46"/>
        <v>3819</v>
      </c>
      <c r="V87" s="11">
        <v>1127</v>
      </c>
      <c r="W87" s="11">
        <f t="shared" si="47"/>
        <v>9212</v>
      </c>
      <c r="X87" s="11">
        <v>347</v>
      </c>
      <c r="Y87" s="11">
        <v>1220</v>
      </c>
      <c r="Z87" s="11">
        <v>110</v>
      </c>
      <c r="AA87" s="11">
        <v>917</v>
      </c>
      <c r="AB87" s="11">
        <v>193</v>
      </c>
      <c r="AC87" s="11">
        <v>550</v>
      </c>
      <c r="AD87" s="11">
        <f t="shared" si="48"/>
        <v>4201</v>
      </c>
      <c r="AE87" s="11">
        <f t="shared" si="40"/>
        <v>0.23931867380653982</v>
      </c>
      <c r="AF87" s="11">
        <v>186</v>
      </c>
      <c r="AG87" s="11">
        <f t="shared" si="49"/>
        <v>279</v>
      </c>
      <c r="AH87" s="11">
        <f t="shared" si="41"/>
        <v>7.3055773762765119E-2</v>
      </c>
      <c r="AI87" s="11">
        <v>210</v>
      </c>
      <c r="AJ87" s="11">
        <f t="shared" si="50"/>
        <v>2685</v>
      </c>
      <c r="AK87" s="11">
        <f t="shared" si="42"/>
        <v>0.29146765089014331</v>
      </c>
      <c r="AL87" s="11">
        <v>154</v>
      </c>
      <c r="AM87" t="s">
        <v>343</v>
      </c>
      <c r="AN87" t="s">
        <v>343</v>
      </c>
      <c r="AO87" t="s">
        <v>343</v>
      </c>
      <c r="AP87" t="s">
        <v>343</v>
      </c>
      <c r="AQ87" t="s">
        <v>343</v>
      </c>
      <c r="AR87" t="s">
        <v>343</v>
      </c>
      <c r="AS87" t="s">
        <v>343</v>
      </c>
      <c r="AT87" t="s">
        <v>305</v>
      </c>
      <c r="AU87" t="s">
        <v>305</v>
      </c>
      <c r="AV87" t="s">
        <v>305</v>
      </c>
      <c r="AW87" t="s">
        <v>305</v>
      </c>
      <c r="AX87" t="s">
        <v>305</v>
      </c>
      <c r="AY87" t="s">
        <v>305</v>
      </c>
      <c r="AZ87" t="s">
        <v>305</v>
      </c>
      <c r="BA87" t="s">
        <v>305</v>
      </c>
      <c r="BB87" t="s">
        <v>305</v>
      </c>
      <c r="BC87" t="s">
        <v>305</v>
      </c>
      <c r="BD87" t="s">
        <v>305</v>
      </c>
      <c r="BE87" t="s">
        <v>305</v>
      </c>
      <c r="BF87" t="s">
        <v>305</v>
      </c>
      <c r="BG87" t="s">
        <v>305</v>
      </c>
      <c r="BH87" t="s">
        <v>305</v>
      </c>
    </row>
    <row r="88" spans="1:60" x14ac:dyDescent="0.2">
      <c r="A88" s="11" t="s">
        <v>160</v>
      </c>
      <c r="B88" s="11" t="s">
        <v>399</v>
      </c>
      <c r="C88" s="11">
        <v>7409</v>
      </c>
      <c r="D88" s="11">
        <v>2893</v>
      </c>
      <c r="E88" s="11">
        <v>3485</v>
      </c>
      <c r="F88" s="11">
        <v>1031</v>
      </c>
      <c r="G88" s="11">
        <v>6293</v>
      </c>
      <c r="H88" s="11">
        <v>2893</v>
      </c>
      <c r="I88" s="11">
        <v>2492</v>
      </c>
      <c r="J88" s="11">
        <v>908</v>
      </c>
      <c r="K88" s="11">
        <v>1116</v>
      </c>
      <c r="L88" s="11">
        <v>0</v>
      </c>
      <c r="M88" s="11">
        <v>993</v>
      </c>
      <c r="N88" s="11">
        <v>123</v>
      </c>
      <c r="O88" s="134" t="s">
        <v>343</v>
      </c>
      <c r="P88" s="11" t="s">
        <v>160</v>
      </c>
      <c r="Q88" s="11" t="s">
        <v>161</v>
      </c>
      <c r="R88" s="11">
        <v>977</v>
      </c>
      <c r="S88" s="11">
        <f t="shared" si="45"/>
        <v>8386</v>
      </c>
      <c r="T88" s="11">
        <v>71</v>
      </c>
      <c r="U88" s="11">
        <f t="shared" si="46"/>
        <v>2964</v>
      </c>
      <c r="V88" s="11">
        <v>613</v>
      </c>
      <c r="W88" s="11">
        <f t="shared" si="47"/>
        <v>4098</v>
      </c>
      <c r="X88" s="11">
        <v>293</v>
      </c>
      <c r="Y88" s="11">
        <v>841</v>
      </c>
      <c r="Z88" s="11">
        <v>71</v>
      </c>
      <c r="AA88" s="11">
        <v>539</v>
      </c>
      <c r="AB88" s="11">
        <v>231</v>
      </c>
      <c r="AC88" s="11">
        <v>136</v>
      </c>
      <c r="AD88" s="11">
        <f t="shared" si="48"/>
        <v>1252</v>
      </c>
      <c r="AE88" s="11">
        <f t="shared" si="40"/>
        <v>0.14929644645838303</v>
      </c>
      <c r="AF88" s="11">
        <v>0</v>
      </c>
      <c r="AG88" s="11">
        <f t="shared" si="49"/>
        <v>0</v>
      </c>
      <c r="AH88" s="11">
        <f t="shared" si="41"/>
        <v>0</v>
      </c>
      <c r="AI88" s="11">
        <v>74</v>
      </c>
      <c r="AJ88" s="11">
        <f t="shared" si="50"/>
        <v>1067</v>
      </c>
      <c r="AK88" s="11">
        <f t="shared" si="42"/>
        <v>0.26037091264031237</v>
      </c>
      <c r="AL88" s="11">
        <v>62</v>
      </c>
      <c r="AM88" t="s">
        <v>343</v>
      </c>
      <c r="AN88" t="s">
        <v>343</v>
      </c>
      <c r="AO88" t="s">
        <v>343</v>
      </c>
      <c r="AP88" t="s">
        <v>343</v>
      </c>
      <c r="AQ88" t="s">
        <v>343</v>
      </c>
      <c r="AR88" t="s">
        <v>343</v>
      </c>
      <c r="AS88" t="s">
        <v>343</v>
      </c>
      <c r="AT88" t="s">
        <v>305</v>
      </c>
      <c r="AU88" t="s">
        <v>305</v>
      </c>
      <c r="AV88" t="s">
        <v>305</v>
      </c>
      <c r="AW88" t="s">
        <v>305</v>
      </c>
      <c r="AX88" t="s">
        <v>305</v>
      </c>
      <c r="AY88" t="s">
        <v>305</v>
      </c>
      <c r="AZ88" t="s">
        <v>305</v>
      </c>
      <c r="BA88" t="s">
        <v>305</v>
      </c>
      <c r="BB88" t="s">
        <v>305</v>
      </c>
      <c r="BC88" t="s">
        <v>305</v>
      </c>
      <c r="BD88" t="s">
        <v>305</v>
      </c>
      <c r="BE88" t="s">
        <v>305</v>
      </c>
      <c r="BF88" t="s">
        <v>305</v>
      </c>
      <c r="BG88" t="s">
        <v>305</v>
      </c>
      <c r="BH88" t="s">
        <v>305</v>
      </c>
    </row>
    <row r="89" spans="1:60" x14ac:dyDescent="0.2">
      <c r="A89" s="11" t="s">
        <v>162</v>
      </c>
      <c r="B89" s="11" t="s">
        <v>399</v>
      </c>
      <c r="C89" s="11">
        <v>9083</v>
      </c>
      <c r="D89" s="11">
        <v>1731</v>
      </c>
      <c r="E89" s="11">
        <v>6437</v>
      </c>
      <c r="F89" s="11">
        <v>915</v>
      </c>
      <c r="G89" s="11">
        <v>7097</v>
      </c>
      <c r="H89" s="11">
        <v>1463</v>
      </c>
      <c r="I89" s="11">
        <v>5269</v>
      </c>
      <c r="J89" s="11">
        <v>365</v>
      </c>
      <c r="K89" s="11">
        <v>1986</v>
      </c>
      <c r="L89" s="11">
        <v>268</v>
      </c>
      <c r="M89" s="11">
        <v>1168</v>
      </c>
      <c r="N89" s="11">
        <v>550</v>
      </c>
      <c r="O89" s="134" t="s">
        <v>343</v>
      </c>
      <c r="P89" s="11" t="s">
        <v>162</v>
      </c>
      <c r="Q89" s="11" t="s">
        <v>163</v>
      </c>
      <c r="R89" s="11">
        <v>1812</v>
      </c>
      <c r="S89" s="11">
        <f t="shared" si="45"/>
        <v>10895</v>
      </c>
      <c r="T89" s="11">
        <v>487</v>
      </c>
      <c r="U89" s="11">
        <f t="shared" si="46"/>
        <v>2218</v>
      </c>
      <c r="V89" s="11">
        <v>1056</v>
      </c>
      <c r="W89" s="11">
        <f t="shared" si="47"/>
        <v>7493</v>
      </c>
      <c r="X89" s="11">
        <v>269</v>
      </c>
      <c r="Y89" s="11">
        <v>734</v>
      </c>
      <c r="Z89" s="11">
        <v>383</v>
      </c>
      <c r="AA89" s="11">
        <v>82</v>
      </c>
      <c r="AB89" s="11">
        <v>269</v>
      </c>
      <c r="AC89" s="11">
        <v>1078</v>
      </c>
      <c r="AD89" s="11">
        <f t="shared" si="48"/>
        <v>3064</v>
      </c>
      <c r="AE89" s="11">
        <f t="shared" si="40"/>
        <v>0.2812299219825608</v>
      </c>
      <c r="AF89" s="11">
        <v>104</v>
      </c>
      <c r="AG89" s="11">
        <f t="shared" si="49"/>
        <v>268</v>
      </c>
      <c r="AH89" s="11">
        <f t="shared" si="41"/>
        <v>0.12082957619477007</v>
      </c>
      <c r="AI89" s="11">
        <v>974</v>
      </c>
      <c r="AJ89" s="11">
        <f t="shared" si="50"/>
        <v>2142</v>
      </c>
      <c r="AK89" s="11">
        <f t="shared" si="42"/>
        <v>0.28586680902175365</v>
      </c>
      <c r="AL89" s="11">
        <v>0</v>
      </c>
      <c r="AM89" t="s">
        <v>343</v>
      </c>
      <c r="AN89" t="s">
        <v>343</v>
      </c>
      <c r="AO89" t="s">
        <v>343</v>
      </c>
      <c r="AP89" t="s">
        <v>343</v>
      </c>
      <c r="AQ89" t="s">
        <v>343</v>
      </c>
      <c r="AR89" t="s">
        <v>343</v>
      </c>
      <c r="AS89" t="s">
        <v>343</v>
      </c>
      <c r="AT89" t="s">
        <v>305</v>
      </c>
      <c r="AU89" t="s">
        <v>305</v>
      </c>
      <c r="AV89" t="s">
        <v>305</v>
      </c>
      <c r="AW89" t="s">
        <v>305</v>
      </c>
      <c r="AX89" t="s">
        <v>305</v>
      </c>
      <c r="AY89" t="s">
        <v>305</v>
      </c>
      <c r="AZ89" t="s">
        <v>305</v>
      </c>
      <c r="BA89" t="s">
        <v>305</v>
      </c>
      <c r="BB89" t="s">
        <v>305</v>
      </c>
      <c r="BC89" t="s">
        <v>305</v>
      </c>
      <c r="BD89" t="s">
        <v>305</v>
      </c>
      <c r="BE89" t="s">
        <v>305</v>
      </c>
      <c r="BF89" t="s">
        <v>305</v>
      </c>
      <c r="BG89" t="s">
        <v>305</v>
      </c>
      <c r="BH89" t="s">
        <v>305</v>
      </c>
    </row>
    <row r="90" spans="1:60" x14ac:dyDescent="0.2">
      <c r="A90" s="11" t="s">
        <v>164</v>
      </c>
      <c r="B90" s="11" t="s">
        <v>399</v>
      </c>
      <c r="C90" s="11">
        <v>4417</v>
      </c>
      <c r="D90" s="11">
        <v>1636</v>
      </c>
      <c r="E90" s="11">
        <v>2028</v>
      </c>
      <c r="F90" s="11">
        <v>753</v>
      </c>
      <c r="G90" s="11">
        <v>2522</v>
      </c>
      <c r="H90" s="11">
        <v>1209</v>
      </c>
      <c r="I90" s="11">
        <v>627</v>
      </c>
      <c r="J90" s="11">
        <v>686</v>
      </c>
      <c r="K90" s="11">
        <v>1895</v>
      </c>
      <c r="L90" s="11">
        <v>427</v>
      </c>
      <c r="M90" s="11">
        <v>1401</v>
      </c>
      <c r="N90" s="11">
        <v>67</v>
      </c>
      <c r="O90" s="134" t="s">
        <v>343</v>
      </c>
      <c r="P90" s="11" t="s">
        <v>164</v>
      </c>
      <c r="Q90" s="11" t="s">
        <v>165</v>
      </c>
      <c r="R90" s="11">
        <v>1373</v>
      </c>
      <c r="S90" s="11">
        <f t="shared" si="45"/>
        <v>5790</v>
      </c>
      <c r="T90" s="11">
        <v>259</v>
      </c>
      <c r="U90" s="11">
        <f t="shared" si="46"/>
        <v>1895</v>
      </c>
      <c r="V90" s="11">
        <v>900</v>
      </c>
      <c r="W90" s="11">
        <f t="shared" si="47"/>
        <v>2928</v>
      </c>
      <c r="X90" s="11">
        <v>214</v>
      </c>
      <c r="Y90" s="11">
        <v>1242</v>
      </c>
      <c r="Z90" s="11">
        <v>259</v>
      </c>
      <c r="AA90" s="11">
        <v>836</v>
      </c>
      <c r="AB90" s="11">
        <v>147</v>
      </c>
      <c r="AC90" s="11">
        <v>131</v>
      </c>
      <c r="AD90" s="11">
        <f t="shared" si="48"/>
        <v>2026</v>
      </c>
      <c r="AE90" s="11">
        <f t="shared" si="40"/>
        <v>0.34991364421416232</v>
      </c>
      <c r="AF90" s="11">
        <v>0</v>
      </c>
      <c r="AG90" s="11">
        <f t="shared" si="49"/>
        <v>427</v>
      </c>
      <c r="AH90" s="11">
        <f t="shared" si="41"/>
        <v>0.22532981530343008</v>
      </c>
      <c r="AI90" s="11">
        <v>64</v>
      </c>
      <c r="AJ90" s="11">
        <f t="shared" si="50"/>
        <v>1465</v>
      </c>
      <c r="AK90" s="11">
        <f t="shared" si="42"/>
        <v>0.50034153005464477</v>
      </c>
      <c r="AL90" s="11">
        <v>67</v>
      </c>
      <c r="AM90" t="s">
        <v>343</v>
      </c>
      <c r="AN90" t="s">
        <v>343</v>
      </c>
      <c r="AO90" t="s">
        <v>343</v>
      </c>
      <c r="AP90" t="s">
        <v>343</v>
      </c>
      <c r="AQ90" t="s">
        <v>343</v>
      </c>
      <c r="AR90" t="s">
        <v>343</v>
      </c>
      <c r="AS90" t="s">
        <v>343</v>
      </c>
      <c r="AT90" t="s">
        <v>305</v>
      </c>
      <c r="AU90" t="s">
        <v>305</v>
      </c>
      <c r="AV90" t="s">
        <v>305</v>
      </c>
      <c r="AW90" t="s">
        <v>305</v>
      </c>
      <c r="AX90" t="s">
        <v>305</v>
      </c>
      <c r="AY90" t="s">
        <v>305</v>
      </c>
      <c r="AZ90" t="s">
        <v>305</v>
      </c>
      <c r="BA90" t="s">
        <v>305</v>
      </c>
      <c r="BB90" t="s">
        <v>305</v>
      </c>
      <c r="BC90" t="s">
        <v>305</v>
      </c>
      <c r="BD90" t="s">
        <v>305</v>
      </c>
      <c r="BE90" t="s">
        <v>305</v>
      </c>
      <c r="BF90" t="s">
        <v>305</v>
      </c>
      <c r="BG90" t="s">
        <v>305</v>
      </c>
      <c r="BH90" t="s">
        <v>305</v>
      </c>
    </row>
    <row r="91" spans="1:60" x14ac:dyDescent="0.2">
      <c r="A91" s="11" t="s">
        <v>166</v>
      </c>
      <c r="B91" s="11" t="s">
        <v>399</v>
      </c>
      <c r="C91" s="11">
        <v>8404</v>
      </c>
      <c r="D91" s="11">
        <v>4533</v>
      </c>
      <c r="E91" s="11">
        <v>2585</v>
      </c>
      <c r="F91" s="11">
        <v>1286</v>
      </c>
      <c r="G91" s="11">
        <v>5695</v>
      </c>
      <c r="H91" s="11">
        <v>3367</v>
      </c>
      <c r="I91" s="11">
        <v>1612</v>
      </c>
      <c r="J91" s="11">
        <v>716</v>
      </c>
      <c r="K91" s="11">
        <v>2709</v>
      </c>
      <c r="L91" s="11">
        <v>1166</v>
      </c>
      <c r="M91" s="11">
        <v>973</v>
      </c>
      <c r="N91" s="11">
        <v>570</v>
      </c>
      <c r="O91" s="134" t="s">
        <v>343</v>
      </c>
      <c r="P91" s="11" t="s">
        <v>166</v>
      </c>
      <c r="Q91" s="11" t="s">
        <v>167</v>
      </c>
      <c r="R91" s="11">
        <v>1004</v>
      </c>
      <c r="S91" s="11">
        <f t="shared" si="45"/>
        <v>9408</v>
      </c>
      <c r="T91" s="11">
        <v>76</v>
      </c>
      <c r="U91" s="11">
        <f t="shared" si="46"/>
        <v>4609</v>
      </c>
      <c r="V91" s="11">
        <v>606</v>
      </c>
      <c r="W91" s="11">
        <f t="shared" si="47"/>
        <v>3191</v>
      </c>
      <c r="X91" s="11">
        <v>322</v>
      </c>
      <c r="Y91" s="11">
        <v>646</v>
      </c>
      <c r="Z91" s="11">
        <v>76</v>
      </c>
      <c r="AA91" s="11">
        <v>295</v>
      </c>
      <c r="AB91" s="11">
        <v>275</v>
      </c>
      <c r="AC91" s="11">
        <v>358</v>
      </c>
      <c r="AD91" s="11">
        <f t="shared" si="48"/>
        <v>3067</v>
      </c>
      <c r="AE91" s="11">
        <f t="shared" si="40"/>
        <v>0.32599914965986393</v>
      </c>
      <c r="AF91" s="11">
        <v>0</v>
      </c>
      <c r="AG91" s="11">
        <f t="shared" si="49"/>
        <v>1166</v>
      </c>
      <c r="AH91" s="11">
        <f t="shared" si="41"/>
        <v>0.2529832935560859</v>
      </c>
      <c r="AI91" s="11">
        <v>311</v>
      </c>
      <c r="AJ91" s="11">
        <f t="shared" si="50"/>
        <v>1284</v>
      </c>
      <c r="AK91" s="11">
        <f t="shared" si="42"/>
        <v>0.40238169852710748</v>
      </c>
      <c r="AL91" s="11">
        <v>47</v>
      </c>
      <c r="AM91" t="s">
        <v>343</v>
      </c>
      <c r="AN91" t="s">
        <v>343</v>
      </c>
      <c r="AO91" t="s">
        <v>343</v>
      </c>
      <c r="AP91" t="s">
        <v>343</v>
      </c>
      <c r="AQ91" t="s">
        <v>343</v>
      </c>
      <c r="AR91" t="s">
        <v>343</v>
      </c>
      <c r="AS91" t="s">
        <v>343</v>
      </c>
      <c r="AT91" t="s">
        <v>305</v>
      </c>
      <c r="AU91" t="s">
        <v>305</v>
      </c>
      <c r="AV91" t="s">
        <v>305</v>
      </c>
      <c r="AW91" t="s">
        <v>305</v>
      </c>
      <c r="AX91" t="s">
        <v>305</v>
      </c>
      <c r="AY91" t="s">
        <v>305</v>
      </c>
      <c r="AZ91" t="s">
        <v>305</v>
      </c>
      <c r="BA91" t="s">
        <v>305</v>
      </c>
      <c r="BB91" t="s">
        <v>305</v>
      </c>
      <c r="BC91" t="s">
        <v>305</v>
      </c>
      <c r="BD91" t="s">
        <v>305</v>
      </c>
      <c r="BE91" t="s">
        <v>305</v>
      </c>
      <c r="BF91" t="s">
        <v>305</v>
      </c>
      <c r="BG91" t="s">
        <v>305</v>
      </c>
      <c r="BH91" t="s">
        <v>305</v>
      </c>
    </row>
    <row r="92" spans="1:60" x14ac:dyDescent="0.2">
      <c r="A92" s="11" t="s">
        <v>168</v>
      </c>
      <c r="B92" s="11" t="s">
        <v>399</v>
      </c>
      <c r="C92" s="11">
        <v>5617</v>
      </c>
      <c r="D92" s="11">
        <v>1750</v>
      </c>
      <c r="E92" s="11">
        <v>2846</v>
      </c>
      <c r="F92" s="11">
        <v>1021</v>
      </c>
      <c r="G92" s="11">
        <v>3052</v>
      </c>
      <c r="H92" s="11">
        <v>1170</v>
      </c>
      <c r="I92" s="11">
        <v>1522</v>
      </c>
      <c r="J92" s="11">
        <v>360</v>
      </c>
      <c r="K92" s="11">
        <v>2565</v>
      </c>
      <c r="L92" s="11">
        <v>580</v>
      </c>
      <c r="M92" s="11">
        <v>1324</v>
      </c>
      <c r="N92" s="11">
        <v>661</v>
      </c>
      <c r="O92" s="134" t="s">
        <v>343</v>
      </c>
      <c r="P92" s="11" t="s">
        <v>168</v>
      </c>
      <c r="Q92" s="11" t="s">
        <v>169</v>
      </c>
      <c r="R92" s="11">
        <v>52</v>
      </c>
      <c r="S92" s="11">
        <f t="shared" si="45"/>
        <v>5669</v>
      </c>
      <c r="T92" s="11">
        <v>0</v>
      </c>
      <c r="U92" s="11">
        <f t="shared" si="46"/>
        <v>1750</v>
      </c>
      <c r="V92" s="11">
        <v>52</v>
      </c>
      <c r="W92" s="11">
        <f t="shared" si="47"/>
        <v>2898</v>
      </c>
      <c r="X92" s="11">
        <v>0</v>
      </c>
      <c r="Y92" s="11">
        <v>52</v>
      </c>
      <c r="Z92" s="11">
        <v>0</v>
      </c>
      <c r="AA92" s="11">
        <v>52</v>
      </c>
      <c r="AB92" s="11">
        <v>0</v>
      </c>
      <c r="AC92" s="11">
        <v>0</v>
      </c>
      <c r="AD92" s="11">
        <f t="shared" si="48"/>
        <v>2565</v>
      </c>
      <c r="AE92" s="11">
        <f t="shared" si="40"/>
        <v>0.45246075145528314</v>
      </c>
      <c r="AF92" s="11">
        <v>0</v>
      </c>
      <c r="AG92" s="11">
        <f t="shared" si="49"/>
        <v>580</v>
      </c>
      <c r="AH92" s="11">
        <f t="shared" si="41"/>
        <v>0.33142857142857141</v>
      </c>
      <c r="AI92" s="11">
        <v>0</v>
      </c>
      <c r="AJ92" s="11">
        <f t="shared" si="50"/>
        <v>1324</v>
      </c>
      <c r="AK92" s="11">
        <f t="shared" si="42"/>
        <v>0.45686680469289165</v>
      </c>
      <c r="AL92" s="11">
        <v>0</v>
      </c>
      <c r="AM92" t="s">
        <v>343</v>
      </c>
      <c r="AN92" t="s">
        <v>343</v>
      </c>
      <c r="AO92" t="s">
        <v>343</v>
      </c>
      <c r="AP92" t="s">
        <v>343</v>
      </c>
      <c r="AQ92" t="s">
        <v>343</v>
      </c>
      <c r="AR92" t="s">
        <v>343</v>
      </c>
      <c r="AS92" t="s">
        <v>343</v>
      </c>
      <c r="AT92" t="s">
        <v>305</v>
      </c>
      <c r="AU92" t="s">
        <v>305</v>
      </c>
      <c r="AV92" t="s">
        <v>305</v>
      </c>
      <c r="AW92" t="s">
        <v>305</v>
      </c>
      <c r="AX92" t="s">
        <v>305</v>
      </c>
      <c r="AY92" t="s">
        <v>305</v>
      </c>
      <c r="AZ92" t="s">
        <v>305</v>
      </c>
      <c r="BA92" t="s">
        <v>305</v>
      </c>
      <c r="BB92" t="s">
        <v>305</v>
      </c>
      <c r="BC92" t="s">
        <v>305</v>
      </c>
      <c r="BD92" t="s">
        <v>305</v>
      </c>
      <c r="BE92" t="s">
        <v>305</v>
      </c>
      <c r="BF92" t="s">
        <v>305</v>
      </c>
      <c r="BG92" t="s">
        <v>305</v>
      </c>
      <c r="BH92" t="s">
        <v>305</v>
      </c>
    </row>
    <row r="93" spans="1:60" x14ac:dyDescent="0.2">
      <c r="A93" s="11" t="s">
        <v>170</v>
      </c>
      <c r="B93" s="11" t="s">
        <v>399</v>
      </c>
      <c r="C93" s="11">
        <v>2472</v>
      </c>
      <c r="D93" s="11">
        <v>550</v>
      </c>
      <c r="E93" s="11">
        <v>1499</v>
      </c>
      <c r="F93" s="11">
        <v>423</v>
      </c>
      <c r="G93" s="11">
        <v>1701</v>
      </c>
      <c r="H93" s="11">
        <v>550</v>
      </c>
      <c r="I93" s="11">
        <v>777</v>
      </c>
      <c r="J93" s="11">
        <v>374</v>
      </c>
      <c r="K93" s="11">
        <v>771</v>
      </c>
      <c r="L93" s="11">
        <v>0</v>
      </c>
      <c r="M93" s="11">
        <v>722</v>
      </c>
      <c r="N93" s="11">
        <v>49</v>
      </c>
      <c r="O93" s="134" t="s">
        <v>343</v>
      </c>
      <c r="P93" s="11" t="s">
        <v>170</v>
      </c>
      <c r="Q93" s="11" t="s">
        <v>171</v>
      </c>
      <c r="R93" s="11">
        <v>111</v>
      </c>
      <c r="S93" s="11">
        <f t="shared" si="45"/>
        <v>2583</v>
      </c>
      <c r="T93" s="11">
        <v>75</v>
      </c>
      <c r="U93" s="11">
        <f t="shared" si="46"/>
        <v>625</v>
      </c>
      <c r="V93" s="11">
        <v>0</v>
      </c>
      <c r="W93" s="11">
        <f t="shared" si="47"/>
        <v>1499</v>
      </c>
      <c r="X93" s="11">
        <v>36</v>
      </c>
      <c r="Y93" s="11">
        <v>111</v>
      </c>
      <c r="Z93" s="11">
        <v>75</v>
      </c>
      <c r="AA93" s="11">
        <v>0</v>
      </c>
      <c r="AB93" s="11">
        <v>36</v>
      </c>
      <c r="AC93" s="11">
        <v>0</v>
      </c>
      <c r="AD93" s="11">
        <f t="shared" si="48"/>
        <v>771</v>
      </c>
      <c r="AE93" s="11">
        <f t="shared" si="40"/>
        <v>0.29849012775842043</v>
      </c>
      <c r="AF93" s="11">
        <v>0</v>
      </c>
      <c r="AG93" s="11">
        <f t="shared" si="49"/>
        <v>0</v>
      </c>
      <c r="AH93" s="11">
        <f t="shared" si="41"/>
        <v>0</v>
      </c>
      <c r="AI93" s="11">
        <v>0</v>
      </c>
      <c r="AJ93" s="11">
        <f t="shared" si="50"/>
        <v>722</v>
      </c>
      <c r="AK93" s="11">
        <f t="shared" si="42"/>
        <v>0.48165443629086058</v>
      </c>
      <c r="AL93" s="11">
        <v>0</v>
      </c>
      <c r="AM93" t="s">
        <v>343</v>
      </c>
      <c r="AN93" t="s">
        <v>343</v>
      </c>
      <c r="AO93" t="s">
        <v>343</v>
      </c>
      <c r="AP93" t="s">
        <v>343</v>
      </c>
      <c r="AQ93" t="s">
        <v>343</v>
      </c>
      <c r="AR93" t="s">
        <v>343</v>
      </c>
      <c r="AS93" t="s">
        <v>343</v>
      </c>
      <c r="AT93" t="s">
        <v>305</v>
      </c>
      <c r="AU93" t="s">
        <v>305</v>
      </c>
      <c r="AV93" t="s">
        <v>305</v>
      </c>
      <c r="AW93" t="s">
        <v>305</v>
      </c>
      <c r="AX93" t="s">
        <v>305</v>
      </c>
      <c r="AY93" t="s">
        <v>305</v>
      </c>
      <c r="AZ93" t="s">
        <v>305</v>
      </c>
      <c r="BA93" t="s">
        <v>305</v>
      </c>
      <c r="BB93" t="s">
        <v>305</v>
      </c>
      <c r="BC93" t="s">
        <v>305</v>
      </c>
      <c r="BD93" t="s">
        <v>305</v>
      </c>
      <c r="BE93" t="s">
        <v>305</v>
      </c>
      <c r="BF93" t="s">
        <v>305</v>
      </c>
      <c r="BG93" t="s">
        <v>305</v>
      </c>
      <c r="BH93" t="s">
        <v>305</v>
      </c>
    </row>
    <row r="94" spans="1:60" x14ac:dyDescent="0.2">
      <c r="A94" s="11" t="s">
        <v>172</v>
      </c>
      <c r="B94" s="11" t="s">
        <v>399</v>
      </c>
      <c r="C94" s="11">
        <v>13731</v>
      </c>
      <c r="D94" s="11">
        <v>3798</v>
      </c>
      <c r="E94" s="11">
        <v>6400</v>
      </c>
      <c r="F94" s="11">
        <v>3533</v>
      </c>
      <c r="G94" s="11">
        <v>10543</v>
      </c>
      <c r="H94" s="11">
        <v>3158</v>
      </c>
      <c r="I94" s="11">
        <v>5016</v>
      </c>
      <c r="J94" s="11">
        <v>2369</v>
      </c>
      <c r="K94" s="11">
        <v>3188</v>
      </c>
      <c r="L94" s="11">
        <v>640</v>
      </c>
      <c r="M94" s="11">
        <v>1384</v>
      </c>
      <c r="N94" s="11">
        <v>1164</v>
      </c>
      <c r="O94" s="134" t="s">
        <v>343</v>
      </c>
      <c r="P94" s="11" t="s">
        <v>172</v>
      </c>
      <c r="Q94" s="11" t="s">
        <v>173</v>
      </c>
      <c r="R94" s="11">
        <v>620</v>
      </c>
      <c r="S94" s="11">
        <f t="shared" si="45"/>
        <v>14351</v>
      </c>
      <c r="T94" s="11">
        <v>0</v>
      </c>
      <c r="U94" s="11">
        <f t="shared" si="46"/>
        <v>3798</v>
      </c>
      <c r="V94" s="11">
        <v>497</v>
      </c>
      <c r="W94" s="11">
        <f t="shared" si="47"/>
        <v>6897</v>
      </c>
      <c r="X94" s="11">
        <v>123</v>
      </c>
      <c r="Y94" s="11">
        <v>497</v>
      </c>
      <c r="Z94" s="11">
        <v>0</v>
      </c>
      <c r="AA94" s="11">
        <v>497</v>
      </c>
      <c r="AB94" s="11">
        <v>0</v>
      </c>
      <c r="AC94" s="11">
        <v>123</v>
      </c>
      <c r="AD94" s="11">
        <f t="shared" si="48"/>
        <v>3311</v>
      </c>
      <c r="AE94" s="11">
        <f t="shared" si="40"/>
        <v>0.23071562957285208</v>
      </c>
      <c r="AF94" s="11">
        <v>0</v>
      </c>
      <c r="AG94" s="11">
        <f t="shared" si="49"/>
        <v>640</v>
      </c>
      <c r="AH94" s="11">
        <f t="shared" si="41"/>
        <v>0.16850974196945762</v>
      </c>
      <c r="AI94" s="11">
        <v>0</v>
      </c>
      <c r="AJ94" s="11">
        <f t="shared" si="50"/>
        <v>1384</v>
      </c>
      <c r="AK94" s="11">
        <f t="shared" si="42"/>
        <v>0.20066695664781789</v>
      </c>
      <c r="AL94" s="11">
        <v>123</v>
      </c>
      <c r="AM94" t="s">
        <v>343</v>
      </c>
      <c r="AN94" t="s">
        <v>343</v>
      </c>
      <c r="AO94" t="s">
        <v>343</v>
      </c>
      <c r="AP94" t="s">
        <v>343</v>
      </c>
      <c r="AQ94" t="s">
        <v>343</v>
      </c>
      <c r="AR94" t="s">
        <v>343</v>
      </c>
      <c r="AS94" t="s">
        <v>343</v>
      </c>
      <c r="AT94" t="s">
        <v>305</v>
      </c>
      <c r="AU94" t="s">
        <v>305</v>
      </c>
      <c r="AV94" t="s">
        <v>305</v>
      </c>
      <c r="AW94" t="s">
        <v>305</v>
      </c>
      <c r="AX94" t="s">
        <v>305</v>
      </c>
      <c r="AY94" t="s">
        <v>305</v>
      </c>
      <c r="AZ94" t="s">
        <v>305</v>
      </c>
      <c r="BA94" t="s">
        <v>305</v>
      </c>
      <c r="BB94" t="s">
        <v>305</v>
      </c>
      <c r="BC94" t="s">
        <v>305</v>
      </c>
      <c r="BD94" t="s">
        <v>305</v>
      </c>
      <c r="BE94" t="s">
        <v>305</v>
      </c>
      <c r="BF94" t="s">
        <v>305</v>
      </c>
      <c r="BG94" t="s">
        <v>305</v>
      </c>
      <c r="BH94" t="s">
        <v>305</v>
      </c>
    </row>
    <row r="95" spans="1:60" x14ac:dyDescent="0.2">
      <c r="A95" s="11" t="s">
        <v>174</v>
      </c>
      <c r="B95" s="11" t="s">
        <v>399</v>
      </c>
      <c r="C95" s="11">
        <v>3031</v>
      </c>
      <c r="D95" s="11">
        <v>1194</v>
      </c>
      <c r="E95" s="11">
        <v>1358</v>
      </c>
      <c r="F95" s="11">
        <v>479</v>
      </c>
      <c r="G95" s="11">
        <v>2449</v>
      </c>
      <c r="H95" s="11">
        <v>1194</v>
      </c>
      <c r="I95" s="11">
        <v>1255</v>
      </c>
      <c r="J95" s="11">
        <v>0</v>
      </c>
      <c r="K95" s="11">
        <v>582</v>
      </c>
      <c r="L95" s="11">
        <v>0</v>
      </c>
      <c r="M95" s="11">
        <v>103</v>
      </c>
      <c r="N95" s="11">
        <v>479</v>
      </c>
      <c r="O95" s="134" t="s">
        <v>343</v>
      </c>
      <c r="P95" s="11" t="s">
        <v>174</v>
      </c>
      <c r="Q95" s="11" t="s">
        <v>175</v>
      </c>
      <c r="R95" s="11">
        <v>949</v>
      </c>
      <c r="S95" s="11">
        <f t="shared" si="45"/>
        <v>3980</v>
      </c>
      <c r="T95" s="11">
        <v>284</v>
      </c>
      <c r="U95" s="11">
        <f t="shared" si="46"/>
        <v>1478</v>
      </c>
      <c r="V95" s="11">
        <v>393</v>
      </c>
      <c r="W95" s="11">
        <f t="shared" si="47"/>
        <v>1751</v>
      </c>
      <c r="X95" s="11">
        <v>272</v>
      </c>
      <c r="Y95" s="11">
        <v>884</v>
      </c>
      <c r="Z95" s="11">
        <v>284</v>
      </c>
      <c r="AA95" s="11">
        <v>328</v>
      </c>
      <c r="AB95" s="11">
        <v>272</v>
      </c>
      <c r="AC95" s="11">
        <v>65</v>
      </c>
      <c r="AD95" s="11">
        <f t="shared" si="48"/>
        <v>647</v>
      </c>
      <c r="AE95" s="11">
        <f t="shared" si="40"/>
        <v>0.16256281407035175</v>
      </c>
      <c r="AF95" s="11">
        <v>0</v>
      </c>
      <c r="AG95" s="11">
        <f t="shared" si="49"/>
        <v>0</v>
      </c>
      <c r="AH95" s="11">
        <f t="shared" si="41"/>
        <v>0</v>
      </c>
      <c r="AI95" s="11">
        <v>65</v>
      </c>
      <c r="AJ95" s="11">
        <f t="shared" si="50"/>
        <v>168</v>
      </c>
      <c r="AK95" s="11">
        <f t="shared" si="42"/>
        <v>9.594517418617933E-2</v>
      </c>
      <c r="AL95" s="11">
        <v>0</v>
      </c>
      <c r="AM95" t="s">
        <v>343</v>
      </c>
      <c r="AN95" t="s">
        <v>343</v>
      </c>
      <c r="AO95" t="s">
        <v>343</v>
      </c>
      <c r="AP95" t="s">
        <v>343</v>
      </c>
      <c r="AQ95" t="s">
        <v>343</v>
      </c>
      <c r="AR95" t="s">
        <v>343</v>
      </c>
      <c r="AS95" t="s">
        <v>343</v>
      </c>
      <c r="AT95" t="s">
        <v>305</v>
      </c>
      <c r="AU95" t="s">
        <v>305</v>
      </c>
      <c r="AV95" t="s">
        <v>305</v>
      </c>
      <c r="AW95" t="s">
        <v>305</v>
      </c>
      <c r="AX95" t="s">
        <v>305</v>
      </c>
      <c r="AY95" t="s">
        <v>305</v>
      </c>
      <c r="AZ95" t="s">
        <v>305</v>
      </c>
      <c r="BA95" t="s">
        <v>305</v>
      </c>
      <c r="BB95" t="s">
        <v>305</v>
      </c>
      <c r="BC95" t="s">
        <v>305</v>
      </c>
      <c r="BD95" t="s">
        <v>305</v>
      </c>
      <c r="BE95" t="s">
        <v>305</v>
      </c>
      <c r="BF95" t="s">
        <v>305</v>
      </c>
      <c r="BG95" t="s">
        <v>305</v>
      </c>
      <c r="BH95" t="s">
        <v>305</v>
      </c>
    </row>
    <row r="96" spans="1:60" x14ac:dyDescent="0.2">
      <c r="A96" s="11" t="s">
        <v>176</v>
      </c>
      <c r="B96" s="11" t="s">
        <v>399</v>
      </c>
      <c r="C96" s="11">
        <v>4359</v>
      </c>
      <c r="D96" s="11">
        <v>531</v>
      </c>
      <c r="E96" s="11">
        <v>2275</v>
      </c>
      <c r="F96" s="11">
        <v>1553</v>
      </c>
      <c r="G96" s="11">
        <v>3148</v>
      </c>
      <c r="H96" s="11">
        <v>64</v>
      </c>
      <c r="I96" s="11">
        <v>1969</v>
      </c>
      <c r="J96" s="11">
        <v>1115</v>
      </c>
      <c r="K96" s="11">
        <v>1211</v>
      </c>
      <c r="L96" s="11">
        <v>467</v>
      </c>
      <c r="M96" s="11">
        <v>306</v>
      </c>
      <c r="N96" s="11">
        <v>438</v>
      </c>
      <c r="O96" s="134" t="s">
        <v>343</v>
      </c>
      <c r="P96" s="11" t="s">
        <v>176</v>
      </c>
      <c r="Q96" s="11" t="s">
        <v>177</v>
      </c>
      <c r="R96" s="11">
        <v>575</v>
      </c>
      <c r="S96" s="11">
        <f t="shared" si="45"/>
        <v>4934</v>
      </c>
      <c r="T96" s="11">
        <v>0</v>
      </c>
      <c r="U96" s="11">
        <f t="shared" si="46"/>
        <v>531</v>
      </c>
      <c r="V96" s="11">
        <v>310</v>
      </c>
      <c r="W96" s="11">
        <f t="shared" si="47"/>
        <v>2585</v>
      </c>
      <c r="X96" s="11">
        <v>265</v>
      </c>
      <c r="Y96" s="11">
        <v>575</v>
      </c>
      <c r="Z96" s="11">
        <v>0</v>
      </c>
      <c r="AA96" s="11">
        <v>310</v>
      </c>
      <c r="AB96" s="11">
        <v>265</v>
      </c>
      <c r="AC96" s="11">
        <v>0</v>
      </c>
      <c r="AD96" s="11">
        <f t="shared" si="48"/>
        <v>1211</v>
      </c>
      <c r="AE96" s="11">
        <f t="shared" si="40"/>
        <v>0.24543980543169841</v>
      </c>
      <c r="AF96" s="11">
        <v>0</v>
      </c>
      <c r="AG96" s="11">
        <f t="shared" si="49"/>
        <v>467</v>
      </c>
      <c r="AH96" s="11">
        <f t="shared" si="41"/>
        <v>0.87947269303201503</v>
      </c>
      <c r="AI96" s="11">
        <v>0</v>
      </c>
      <c r="AJ96" s="11">
        <f t="shared" si="50"/>
        <v>306</v>
      </c>
      <c r="AK96" s="11">
        <f t="shared" si="42"/>
        <v>0.1183752417794971</v>
      </c>
      <c r="AL96" s="11">
        <v>0</v>
      </c>
      <c r="AM96" t="s">
        <v>343</v>
      </c>
      <c r="AN96" t="s">
        <v>343</v>
      </c>
      <c r="AO96" t="s">
        <v>343</v>
      </c>
      <c r="AP96" t="s">
        <v>343</v>
      </c>
      <c r="AQ96" t="s">
        <v>343</v>
      </c>
      <c r="AR96" t="s">
        <v>343</v>
      </c>
      <c r="AS96" t="s">
        <v>343</v>
      </c>
      <c r="AT96" t="s">
        <v>305</v>
      </c>
      <c r="AU96" t="s">
        <v>305</v>
      </c>
      <c r="AV96" t="s">
        <v>305</v>
      </c>
      <c r="AW96" t="s">
        <v>305</v>
      </c>
      <c r="AX96" t="s">
        <v>305</v>
      </c>
      <c r="AY96" t="s">
        <v>305</v>
      </c>
      <c r="AZ96" t="s">
        <v>305</v>
      </c>
      <c r="BA96" t="s">
        <v>305</v>
      </c>
      <c r="BB96" t="s">
        <v>305</v>
      </c>
      <c r="BC96" t="s">
        <v>305</v>
      </c>
      <c r="BD96" t="s">
        <v>305</v>
      </c>
      <c r="BE96" t="s">
        <v>305</v>
      </c>
      <c r="BF96" t="s">
        <v>305</v>
      </c>
      <c r="BG96" t="s">
        <v>305</v>
      </c>
      <c r="BH96" t="s">
        <v>305</v>
      </c>
    </row>
    <row r="97" spans="1:60" x14ac:dyDescent="0.2">
      <c r="A97" s="11" t="s">
        <v>178</v>
      </c>
      <c r="B97" s="11" t="s">
        <v>399</v>
      </c>
      <c r="C97" s="11">
        <v>8842</v>
      </c>
      <c r="D97" s="11">
        <v>1284</v>
      </c>
      <c r="E97" s="11">
        <v>5802</v>
      </c>
      <c r="F97" s="11">
        <v>1756</v>
      </c>
      <c r="G97" s="11">
        <v>7192</v>
      </c>
      <c r="H97" s="11">
        <v>1126</v>
      </c>
      <c r="I97" s="11">
        <v>4806</v>
      </c>
      <c r="J97" s="11">
        <v>1260</v>
      </c>
      <c r="K97" s="11">
        <v>1650</v>
      </c>
      <c r="L97" s="11">
        <v>158</v>
      </c>
      <c r="M97" s="11">
        <v>996</v>
      </c>
      <c r="N97" s="11">
        <v>496</v>
      </c>
      <c r="O97" s="134" t="s">
        <v>343</v>
      </c>
      <c r="P97" s="11" t="s">
        <v>178</v>
      </c>
      <c r="Q97" s="11" t="s">
        <v>179</v>
      </c>
      <c r="R97" s="11">
        <v>78</v>
      </c>
      <c r="S97" s="11">
        <f t="shared" si="45"/>
        <v>8920</v>
      </c>
      <c r="T97" s="11">
        <v>0</v>
      </c>
      <c r="U97" s="11">
        <f t="shared" si="46"/>
        <v>1284</v>
      </c>
      <c r="V97" s="11">
        <v>78</v>
      </c>
      <c r="W97" s="11">
        <f t="shared" si="47"/>
        <v>5880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78</v>
      </c>
      <c r="AD97" s="11">
        <f t="shared" si="48"/>
        <v>1728</v>
      </c>
      <c r="AE97" s="11">
        <f t="shared" si="40"/>
        <v>0.19372197309417041</v>
      </c>
      <c r="AF97" s="11">
        <v>0</v>
      </c>
      <c r="AG97" s="11">
        <f t="shared" si="49"/>
        <v>158</v>
      </c>
      <c r="AH97" s="11">
        <f t="shared" si="41"/>
        <v>0.12305295950155763</v>
      </c>
      <c r="AI97" s="11">
        <v>78</v>
      </c>
      <c r="AJ97" s="11">
        <f t="shared" si="50"/>
        <v>1074</v>
      </c>
      <c r="AK97" s="11">
        <f t="shared" si="42"/>
        <v>0.18265306122448979</v>
      </c>
      <c r="AL97" s="11">
        <v>0</v>
      </c>
      <c r="AM97" t="s">
        <v>343</v>
      </c>
      <c r="AN97" t="s">
        <v>343</v>
      </c>
      <c r="AO97" t="s">
        <v>343</v>
      </c>
      <c r="AP97" t="s">
        <v>343</v>
      </c>
      <c r="AQ97" t="s">
        <v>343</v>
      </c>
      <c r="AR97" t="s">
        <v>343</v>
      </c>
      <c r="AS97" t="s">
        <v>343</v>
      </c>
      <c r="AT97" t="s">
        <v>305</v>
      </c>
      <c r="AU97" t="s">
        <v>305</v>
      </c>
      <c r="AV97" t="s">
        <v>305</v>
      </c>
      <c r="AW97" t="s">
        <v>305</v>
      </c>
      <c r="AX97" t="s">
        <v>305</v>
      </c>
      <c r="AY97" t="s">
        <v>305</v>
      </c>
      <c r="AZ97" t="s">
        <v>305</v>
      </c>
      <c r="BA97" t="s">
        <v>305</v>
      </c>
      <c r="BB97" t="s">
        <v>305</v>
      </c>
      <c r="BC97" t="s">
        <v>305</v>
      </c>
      <c r="BD97" t="s">
        <v>305</v>
      </c>
      <c r="BE97" t="s">
        <v>305</v>
      </c>
      <c r="BF97" t="s">
        <v>305</v>
      </c>
      <c r="BG97" t="s">
        <v>305</v>
      </c>
      <c r="BH97" t="s">
        <v>305</v>
      </c>
    </row>
    <row r="98" spans="1:60" x14ac:dyDescent="0.2">
      <c r="A98" s="11" t="s">
        <v>180</v>
      </c>
      <c r="B98" s="11" t="s">
        <v>399</v>
      </c>
      <c r="C98" s="11">
        <v>6499</v>
      </c>
      <c r="D98" s="11">
        <v>1626</v>
      </c>
      <c r="E98" s="11">
        <v>3889</v>
      </c>
      <c r="F98" s="11">
        <v>984</v>
      </c>
      <c r="G98" s="11">
        <v>4634</v>
      </c>
      <c r="H98" s="11">
        <v>1405</v>
      </c>
      <c r="I98" s="11">
        <v>2865</v>
      </c>
      <c r="J98" s="11">
        <v>364</v>
      </c>
      <c r="K98" s="11">
        <v>1865</v>
      </c>
      <c r="L98" s="11">
        <v>221</v>
      </c>
      <c r="M98" s="11">
        <v>1024</v>
      </c>
      <c r="N98" s="11">
        <v>620</v>
      </c>
      <c r="O98" s="134" t="s">
        <v>343</v>
      </c>
      <c r="P98" s="11" t="s">
        <v>180</v>
      </c>
      <c r="Q98" s="11" t="s">
        <v>181</v>
      </c>
      <c r="R98" s="11">
        <v>343</v>
      </c>
      <c r="S98" s="11">
        <f t="shared" si="45"/>
        <v>6842</v>
      </c>
      <c r="T98" s="11">
        <v>0</v>
      </c>
      <c r="U98" s="11">
        <f t="shared" si="46"/>
        <v>1626</v>
      </c>
      <c r="V98" s="11">
        <v>343</v>
      </c>
      <c r="W98" s="11">
        <f t="shared" si="47"/>
        <v>4232</v>
      </c>
      <c r="X98" s="11">
        <v>0</v>
      </c>
      <c r="Y98" s="11">
        <v>154</v>
      </c>
      <c r="Z98" s="11">
        <v>0</v>
      </c>
      <c r="AA98" s="11">
        <v>154</v>
      </c>
      <c r="AB98" s="11">
        <v>0</v>
      </c>
      <c r="AC98" s="11">
        <v>189</v>
      </c>
      <c r="AD98" s="11">
        <f t="shared" si="48"/>
        <v>2054</v>
      </c>
      <c r="AE98" s="11">
        <f t="shared" si="40"/>
        <v>0.30020461853259278</v>
      </c>
      <c r="AF98" s="11">
        <v>0</v>
      </c>
      <c r="AG98" s="11">
        <f t="shared" si="49"/>
        <v>221</v>
      </c>
      <c r="AH98" s="11">
        <f t="shared" si="41"/>
        <v>0.13591635916359163</v>
      </c>
      <c r="AI98" s="11">
        <v>189</v>
      </c>
      <c r="AJ98" s="11">
        <f t="shared" si="50"/>
        <v>1213</v>
      </c>
      <c r="AK98" s="11">
        <f t="shared" si="42"/>
        <v>0.28662570888468808</v>
      </c>
      <c r="AL98" s="11">
        <v>0</v>
      </c>
      <c r="AM98" t="s">
        <v>343</v>
      </c>
      <c r="AN98" t="s">
        <v>343</v>
      </c>
      <c r="AO98" t="s">
        <v>343</v>
      </c>
      <c r="AP98" t="s">
        <v>343</v>
      </c>
      <c r="AQ98" t="s">
        <v>343</v>
      </c>
      <c r="AR98" t="s">
        <v>343</v>
      </c>
      <c r="AS98" t="s">
        <v>343</v>
      </c>
      <c r="AT98" t="s">
        <v>305</v>
      </c>
      <c r="AU98" t="s">
        <v>305</v>
      </c>
      <c r="AV98" t="s">
        <v>305</v>
      </c>
      <c r="AW98" t="s">
        <v>305</v>
      </c>
      <c r="AX98" t="s">
        <v>305</v>
      </c>
      <c r="AY98" t="s">
        <v>305</v>
      </c>
      <c r="AZ98" t="s">
        <v>305</v>
      </c>
      <c r="BA98" t="s">
        <v>305</v>
      </c>
      <c r="BB98" t="s">
        <v>305</v>
      </c>
      <c r="BC98" t="s">
        <v>305</v>
      </c>
      <c r="BD98" t="s">
        <v>305</v>
      </c>
      <c r="BE98" t="s">
        <v>305</v>
      </c>
      <c r="BF98" t="s">
        <v>305</v>
      </c>
      <c r="BG98" t="s">
        <v>305</v>
      </c>
      <c r="BH98" t="s">
        <v>305</v>
      </c>
    </row>
    <row r="99" spans="1:60" x14ac:dyDescent="0.2">
      <c r="A99" s="11" t="s">
        <v>182</v>
      </c>
      <c r="B99" s="11" t="s">
        <v>399</v>
      </c>
      <c r="C99" s="11">
        <v>4061</v>
      </c>
      <c r="D99" s="11">
        <v>1041</v>
      </c>
      <c r="E99" s="11">
        <v>1771</v>
      </c>
      <c r="F99" s="11">
        <v>1249</v>
      </c>
      <c r="G99" s="11">
        <v>2781</v>
      </c>
      <c r="H99" s="11">
        <v>679</v>
      </c>
      <c r="I99" s="11">
        <v>1430</v>
      </c>
      <c r="J99" s="11">
        <v>672</v>
      </c>
      <c r="K99" s="11">
        <v>1280</v>
      </c>
      <c r="L99" s="11">
        <v>362</v>
      </c>
      <c r="M99" s="11">
        <v>341</v>
      </c>
      <c r="N99" s="11">
        <v>577</v>
      </c>
      <c r="O99" s="134" t="s">
        <v>343</v>
      </c>
      <c r="P99" s="11" t="s">
        <v>182</v>
      </c>
      <c r="Q99" s="11" t="s">
        <v>183</v>
      </c>
      <c r="R99" s="11">
        <v>1350</v>
      </c>
      <c r="S99" s="11">
        <f t="shared" si="45"/>
        <v>5411</v>
      </c>
      <c r="T99" s="11">
        <v>495</v>
      </c>
      <c r="U99" s="11">
        <f t="shared" si="46"/>
        <v>1536</v>
      </c>
      <c r="V99" s="11">
        <v>796</v>
      </c>
      <c r="W99" s="11">
        <f t="shared" si="47"/>
        <v>2567</v>
      </c>
      <c r="X99" s="11">
        <v>59</v>
      </c>
      <c r="Y99" s="11">
        <v>972</v>
      </c>
      <c r="Z99" s="11">
        <v>321</v>
      </c>
      <c r="AA99" s="11">
        <v>592</v>
      </c>
      <c r="AB99" s="11">
        <v>59</v>
      </c>
      <c r="AC99" s="11">
        <v>378</v>
      </c>
      <c r="AD99" s="11">
        <f t="shared" si="48"/>
        <v>1658</v>
      </c>
      <c r="AE99" s="11">
        <f t="shared" ref="AE99:AE130" si="51">AD99/S99</f>
        <v>0.30641286268711881</v>
      </c>
      <c r="AF99" s="11">
        <v>174</v>
      </c>
      <c r="AG99" s="11">
        <f t="shared" si="49"/>
        <v>362</v>
      </c>
      <c r="AH99" s="11">
        <f t="shared" ref="AH99:AH130" si="52">AG99/U99</f>
        <v>0.23567708333333334</v>
      </c>
      <c r="AI99" s="11">
        <v>204</v>
      </c>
      <c r="AJ99" s="11">
        <f t="shared" si="50"/>
        <v>545</v>
      </c>
      <c r="AK99" s="11">
        <f t="shared" ref="AK99:AK130" si="53">AJ99/W99</f>
        <v>0.21231008959875342</v>
      </c>
      <c r="AL99" s="11">
        <v>0</v>
      </c>
      <c r="AM99" t="s">
        <v>343</v>
      </c>
      <c r="AN99" t="s">
        <v>343</v>
      </c>
      <c r="AO99" t="s">
        <v>343</v>
      </c>
      <c r="AP99" t="s">
        <v>343</v>
      </c>
      <c r="AQ99" t="s">
        <v>343</v>
      </c>
      <c r="AR99" t="s">
        <v>343</v>
      </c>
      <c r="AS99" t="s">
        <v>343</v>
      </c>
      <c r="AT99" t="s">
        <v>305</v>
      </c>
      <c r="AU99" t="s">
        <v>305</v>
      </c>
      <c r="AV99" t="s">
        <v>305</v>
      </c>
      <c r="AW99" t="s">
        <v>305</v>
      </c>
      <c r="AX99" t="s">
        <v>305</v>
      </c>
      <c r="AY99" t="s">
        <v>305</v>
      </c>
      <c r="AZ99" t="s">
        <v>305</v>
      </c>
      <c r="BA99" t="s">
        <v>305</v>
      </c>
      <c r="BB99" t="s">
        <v>305</v>
      </c>
      <c r="BC99" t="s">
        <v>305</v>
      </c>
      <c r="BD99" t="s">
        <v>305</v>
      </c>
      <c r="BE99" t="s">
        <v>305</v>
      </c>
      <c r="BF99" t="s">
        <v>305</v>
      </c>
      <c r="BG99" t="s">
        <v>305</v>
      </c>
      <c r="BH99" t="s">
        <v>305</v>
      </c>
    </row>
    <row r="100" spans="1:60" x14ac:dyDescent="0.2">
      <c r="A100" s="11" t="s">
        <v>184</v>
      </c>
      <c r="B100" s="11" t="s">
        <v>399</v>
      </c>
      <c r="C100" s="11">
        <v>3712</v>
      </c>
      <c r="D100" s="11">
        <v>2111</v>
      </c>
      <c r="E100" s="11">
        <v>1282</v>
      </c>
      <c r="F100" s="11">
        <v>319</v>
      </c>
      <c r="G100" s="11">
        <v>2606</v>
      </c>
      <c r="H100" s="11">
        <v>1652</v>
      </c>
      <c r="I100" s="11">
        <v>773</v>
      </c>
      <c r="J100" s="11">
        <v>181</v>
      </c>
      <c r="K100" s="11">
        <v>1106</v>
      </c>
      <c r="L100" s="11">
        <v>459</v>
      </c>
      <c r="M100" s="11">
        <v>509</v>
      </c>
      <c r="N100" s="11">
        <v>138</v>
      </c>
      <c r="O100" s="134" t="s">
        <v>343</v>
      </c>
      <c r="P100" s="11" t="s">
        <v>184</v>
      </c>
      <c r="Q100" s="11" t="s">
        <v>185</v>
      </c>
      <c r="R100" s="11">
        <v>380</v>
      </c>
      <c r="S100" s="11">
        <f t="shared" si="45"/>
        <v>4092</v>
      </c>
      <c r="T100" s="11">
        <v>180</v>
      </c>
      <c r="U100" s="11">
        <f t="shared" si="46"/>
        <v>2291</v>
      </c>
      <c r="V100" s="11">
        <v>76</v>
      </c>
      <c r="W100" s="11">
        <f t="shared" si="47"/>
        <v>1358</v>
      </c>
      <c r="X100" s="11">
        <v>124</v>
      </c>
      <c r="Y100" s="11">
        <v>380</v>
      </c>
      <c r="Z100" s="11">
        <v>180</v>
      </c>
      <c r="AA100" s="11">
        <v>76</v>
      </c>
      <c r="AB100" s="11">
        <v>124</v>
      </c>
      <c r="AC100" s="11">
        <v>0</v>
      </c>
      <c r="AD100" s="11">
        <f t="shared" si="48"/>
        <v>1106</v>
      </c>
      <c r="AE100" s="11">
        <f t="shared" si="51"/>
        <v>0.2702834799608993</v>
      </c>
      <c r="AF100" s="11">
        <v>0</v>
      </c>
      <c r="AG100" s="11">
        <f t="shared" si="49"/>
        <v>459</v>
      </c>
      <c r="AH100" s="11">
        <f t="shared" si="52"/>
        <v>0.20034919249236141</v>
      </c>
      <c r="AI100" s="11">
        <v>0</v>
      </c>
      <c r="AJ100" s="11">
        <f t="shared" si="50"/>
        <v>509</v>
      </c>
      <c r="AK100" s="11">
        <f t="shared" si="53"/>
        <v>0.3748159057437408</v>
      </c>
      <c r="AL100" s="11">
        <v>0</v>
      </c>
      <c r="AM100" t="s">
        <v>343</v>
      </c>
      <c r="AN100" t="s">
        <v>343</v>
      </c>
      <c r="AO100" t="s">
        <v>343</v>
      </c>
      <c r="AP100" t="s">
        <v>343</v>
      </c>
      <c r="AQ100" t="s">
        <v>343</v>
      </c>
      <c r="AR100" t="s">
        <v>343</v>
      </c>
      <c r="AS100" t="s">
        <v>343</v>
      </c>
      <c r="AT100" t="s">
        <v>305</v>
      </c>
      <c r="AU100" t="s">
        <v>305</v>
      </c>
      <c r="AV100" t="s">
        <v>305</v>
      </c>
      <c r="AW100" t="s">
        <v>305</v>
      </c>
      <c r="AX100" t="s">
        <v>305</v>
      </c>
      <c r="AY100" t="s">
        <v>305</v>
      </c>
      <c r="AZ100" t="s">
        <v>305</v>
      </c>
      <c r="BA100" t="s">
        <v>305</v>
      </c>
      <c r="BB100" t="s">
        <v>305</v>
      </c>
      <c r="BC100" t="s">
        <v>305</v>
      </c>
      <c r="BD100" t="s">
        <v>305</v>
      </c>
      <c r="BE100" t="s">
        <v>305</v>
      </c>
      <c r="BF100" t="s">
        <v>305</v>
      </c>
      <c r="BG100" t="s">
        <v>305</v>
      </c>
      <c r="BH100" t="s">
        <v>305</v>
      </c>
    </row>
    <row r="101" spans="1:60" x14ac:dyDescent="0.2">
      <c r="A101" s="11" t="s">
        <v>186</v>
      </c>
      <c r="B101" s="11" t="s">
        <v>399</v>
      </c>
      <c r="C101" s="11">
        <v>2740</v>
      </c>
      <c r="D101" s="11">
        <v>1120</v>
      </c>
      <c r="E101" s="11">
        <v>1523</v>
      </c>
      <c r="F101" s="11">
        <v>97</v>
      </c>
      <c r="G101" s="11">
        <v>1106</v>
      </c>
      <c r="H101" s="11">
        <v>449</v>
      </c>
      <c r="I101" s="11">
        <v>560</v>
      </c>
      <c r="J101" s="11">
        <v>97</v>
      </c>
      <c r="K101" s="11">
        <v>1634</v>
      </c>
      <c r="L101" s="11">
        <v>671</v>
      </c>
      <c r="M101" s="11">
        <v>963</v>
      </c>
      <c r="N101" s="11">
        <v>0</v>
      </c>
      <c r="O101" s="134" t="s">
        <v>343</v>
      </c>
      <c r="P101" s="11" t="s">
        <v>186</v>
      </c>
      <c r="Q101" s="11" t="s">
        <v>187</v>
      </c>
      <c r="R101" s="11">
        <v>579</v>
      </c>
      <c r="S101" s="11">
        <f t="shared" si="45"/>
        <v>3319</v>
      </c>
      <c r="T101" s="11">
        <v>0</v>
      </c>
      <c r="U101" s="11">
        <f t="shared" si="46"/>
        <v>1120</v>
      </c>
      <c r="V101" s="11">
        <v>579</v>
      </c>
      <c r="W101" s="11">
        <f t="shared" si="47"/>
        <v>2102</v>
      </c>
      <c r="X101" s="11">
        <v>0</v>
      </c>
      <c r="Y101" s="11">
        <v>579</v>
      </c>
      <c r="Z101" s="11">
        <v>0</v>
      </c>
      <c r="AA101" s="11">
        <v>579</v>
      </c>
      <c r="AB101" s="11">
        <v>0</v>
      </c>
      <c r="AC101" s="11">
        <v>0</v>
      </c>
      <c r="AD101" s="11">
        <f t="shared" si="48"/>
        <v>1634</v>
      </c>
      <c r="AE101" s="11">
        <f t="shared" si="51"/>
        <v>0.49231696294064475</v>
      </c>
      <c r="AF101" s="11">
        <v>0</v>
      </c>
      <c r="AG101" s="11">
        <f t="shared" si="49"/>
        <v>671</v>
      </c>
      <c r="AH101" s="11">
        <f t="shared" si="52"/>
        <v>0.59910714285714284</v>
      </c>
      <c r="AI101" s="11">
        <v>0</v>
      </c>
      <c r="AJ101" s="11">
        <f t="shared" si="50"/>
        <v>963</v>
      </c>
      <c r="AK101" s="11">
        <f t="shared" si="53"/>
        <v>0.45813510941960039</v>
      </c>
      <c r="AL101" s="11">
        <v>0</v>
      </c>
      <c r="AM101" t="s">
        <v>343</v>
      </c>
      <c r="AN101" t="s">
        <v>343</v>
      </c>
      <c r="AO101" t="s">
        <v>343</v>
      </c>
      <c r="AP101" t="s">
        <v>343</v>
      </c>
      <c r="AQ101" t="s">
        <v>343</v>
      </c>
      <c r="AR101" t="s">
        <v>343</v>
      </c>
      <c r="AS101" t="s">
        <v>343</v>
      </c>
      <c r="AT101" t="s">
        <v>305</v>
      </c>
      <c r="AU101" t="s">
        <v>305</v>
      </c>
      <c r="AV101" t="s">
        <v>305</v>
      </c>
      <c r="AW101" t="s">
        <v>305</v>
      </c>
      <c r="AX101" t="s">
        <v>305</v>
      </c>
      <c r="AY101" t="s">
        <v>305</v>
      </c>
      <c r="AZ101" t="s">
        <v>305</v>
      </c>
      <c r="BA101" t="s">
        <v>305</v>
      </c>
      <c r="BB101" t="s">
        <v>305</v>
      </c>
      <c r="BC101" t="s">
        <v>305</v>
      </c>
      <c r="BD101" t="s">
        <v>305</v>
      </c>
      <c r="BE101" t="s">
        <v>305</v>
      </c>
      <c r="BF101" t="s">
        <v>305</v>
      </c>
      <c r="BG101" t="s">
        <v>305</v>
      </c>
      <c r="BH101" t="s">
        <v>305</v>
      </c>
    </row>
    <row r="102" spans="1:60" x14ac:dyDescent="0.2">
      <c r="A102" s="11" t="s">
        <v>188</v>
      </c>
      <c r="B102" s="11" t="s">
        <v>399</v>
      </c>
      <c r="C102" s="11">
        <v>5907</v>
      </c>
      <c r="D102" s="11">
        <v>1156</v>
      </c>
      <c r="E102" s="11">
        <v>3349</v>
      </c>
      <c r="F102" s="11">
        <v>1402</v>
      </c>
      <c r="G102" s="11">
        <v>4057</v>
      </c>
      <c r="H102" s="11">
        <v>709</v>
      </c>
      <c r="I102" s="11">
        <v>2792</v>
      </c>
      <c r="J102" s="11">
        <v>556</v>
      </c>
      <c r="K102" s="11">
        <v>1850</v>
      </c>
      <c r="L102" s="11">
        <v>447</v>
      </c>
      <c r="M102" s="11">
        <v>557</v>
      </c>
      <c r="N102" s="11">
        <v>846</v>
      </c>
      <c r="O102" s="134" t="s">
        <v>343</v>
      </c>
      <c r="P102" s="11" t="s">
        <v>188</v>
      </c>
      <c r="Q102" s="11" t="s">
        <v>189</v>
      </c>
      <c r="R102" s="11">
        <v>2362</v>
      </c>
      <c r="S102" s="11">
        <f t="shared" si="45"/>
        <v>8269</v>
      </c>
      <c r="T102" s="11">
        <v>257</v>
      </c>
      <c r="U102" s="11">
        <f t="shared" si="46"/>
        <v>1413</v>
      </c>
      <c r="V102" s="11">
        <v>1505</v>
      </c>
      <c r="W102" s="11">
        <f t="shared" si="47"/>
        <v>4854</v>
      </c>
      <c r="X102" s="11">
        <v>600</v>
      </c>
      <c r="Y102" s="11">
        <v>2060</v>
      </c>
      <c r="Z102" s="11">
        <v>257</v>
      </c>
      <c r="AA102" s="11">
        <v>1203</v>
      </c>
      <c r="AB102" s="11">
        <v>600</v>
      </c>
      <c r="AC102" s="11">
        <v>302</v>
      </c>
      <c r="AD102" s="11">
        <f t="shared" si="48"/>
        <v>2152</v>
      </c>
      <c r="AE102" s="11">
        <f t="shared" si="51"/>
        <v>0.26024912323134597</v>
      </c>
      <c r="AF102" s="11">
        <v>0</v>
      </c>
      <c r="AG102" s="11">
        <f t="shared" si="49"/>
        <v>447</v>
      </c>
      <c r="AH102" s="11">
        <f t="shared" si="52"/>
        <v>0.31634819532908703</v>
      </c>
      <c r="AI102" s="11">
        <v>302</v>
      </c>
      <c r="AJ102" s="11">
        <f t="shared" si="50"/>
        <v>859</v>
      </c>
      <c r="AK102" s="11">
        <f t="shared" si="53"/>
        <v>0.176967449526164</v>
      </c>
      <c r="AL102" s="11">
        <v>0</v>
      </c>
      <c r="AM102" t="s">
        <v>343</v>
      </c>
      <c r="AN102" t="s">
        <v>343</v>
      </c>
      <c r="AO102" t="s">
        <v>343</v>
      </c>
      <c r="AP102" t="s">
        <v>343</v>
      </c>
      <c r="AQ102" t="s">
        <v>343</v>
      </c>
      <c r="AR102" t="s">
        <v>343</v>
      </c>
      <c r="AS102" t="s">
        <v>343</v>
      </c>
      <c r="AT102" t="s">
        <v>305</v>
      </c>
      <c r="AU102" t="s">
        <v>305</v>
      </c>
      <c r="AV102" t="s">
        <v>305</v>
      </c>
      <c r="AW102" t="s">
        <v>305</v>
      </c>
      <c r="AX102" t="s">
        <v>305</v>
      </c>
      <c r="AY102" t="s">
        <v>305</v>
      </c>
      <c r="AZ102" t="s">
        <v>305</v>
      </c>
      <c r="BA102" t="s">
        <v>305</v>
      </c>
      <c r="BB102" t="s">
        <v>305</v>
      </c>
      <c r="BC102" t="s">
        <v>305</v>
      </c>
      <c r="BD102" t="s">
        <v>305</v>
      </c>
      <c r="BE102" t="s">
        <v>305</v>
      </c>
      <c r="BF102" t="s">
        <v>305</v>
      </c>
      <c r="BG102" t="s">
        <v>305</v>
      </c>
      <c r="BH102" t="s">
        <v>305</v>
      </c>
    </row>
    <row r="103" spans="1:60" x14ac:dyDescent="0.2">
      <c r="A103" s="11" t="s">
        <v>190</v>
      </c>
      <c r="B103" s="11" t="s">
        <v>399</v>
      </c>
      <c r="C103" s="11">
        <v>7632</v>
      </c>
      <c r="D103" s="11">
        <v>1352</v>
      </c>
      <c r="E103" s="11">
        <v>4657</v>
      </c>
      <c r="F103" s="11">
        <v>1623</v>
      </c>
      <c r="G103" s="11">
        <v>5407</v>
      </c>
      <c r="H103" s="11">
        <v>1352</v>
      </c>
      <c r="I103" s="11">
        <v>2686</v>
      </c>
      <c r="J103" s="11">
        <v>1369</v>
      </c>
      <c r="K103" s="11">
        <v>2225</v>
      </c>
      <c r="L103" s="11">
        <v>0</v>
      </c>
      <c r="M103" s="11">
        <v>1971</v>
      </c>
      <c r="N103" s="11">
        <v>254</v>
      </c>
      <c r="O103" s="134" t="s">
        <v>343</v>
      </c>
      <c r="P103" s="11" t="s">
        <v>190</v>
      </c>
      <c r="Q103" s="11" t="s">
        <v>191</v>
      </c>
      <c r="R103" s="11">
        <v>3548</v>
      </c>
      <c r="S103" s="11">
        <f t="shared" si="45"/>
        <v>11180</v>
      </c>
      <c r="T103" s="11">
        <v>61</v>
      </c>
      <c r="U103" s="11">
        <f t="shared" si="46"/>
        <v>1413</v>
      </c>
      <c r="V103" s="11">
        <v>2891</v>
      </c>
      <c r="W103" s="11">
        <f t="shared" si="47"/>
        <v>7548</v>
      </c>
      <c r="X103" s="11">
        <v>596</v>
      </c>
      <c r="Y103" s="11">
        <v>2083</v>
      </c>
      <c r="Z103" s="11">
        <v>61</v>
      </c>
      <c r="AA103" s="11">
        <v>1513</v>
      </c>
      <c r="AB103" s="11">
        <v>509</v>
      </c>
      <c r="AC103" s="11">
        <v>1465</v>
      </c>
      <c r="AD103" s="11">
        <f t="shared" si="48"/>
        <v>3690</v>
      </c>
      <c r="AE103" s="11">
        <f t="shared" si="51"/>
        <v>0.33005366726296959</v>
      </c>
      <c r="AF103" s="11">
        <v>0</v>
      </c>
      <c r="AG103" s="11">
        <f t="shared" si="49"/>
        <v>0</v>
      </c>
      <c r="AH103" s="11">
        <f t="shared" si="52"/>
        <v>0</v>
      </c>
      <c r="AI103" s="11">
        <v>1378</v>
      </c>
      <c r="AJ103" s="11">
        <f t="shared" si="50"/>
        <v>3349</v>
      </c>
      <c r="AK103" s="11">
        <f t="shared" si="53"/>
        <v>0.44369369369369371</v>
      </c>
      <c r="AL103" s="11">
        <v>87</v>
      </c>
      <c r="AM103" t="s">
        <v>343</v>
      </c>
      <c r="AN103" t="s">
        <v>343</v>
      </c>
      <c r="AO103" t="s">
        <v>343</v>
      </c>
      <c r="AP103" t="s">
        <v>343</v>
      </c>
      <c r="AQ103" t="s">
        <v>343</v>
      </c>
      <c r="AR103" t="s">
        <v>343</v>
      </c>
      <c r="AS103" t="s">
        <v>343</v>
      </c>
      <c r="AT103" t="s">
        <v>305</v>
      </c>
      <c r="AU103" t="s">
        <v>305</v>
      </c>
      <c r="AV103" t="s">
        <v>305</v>
      </c>
      <c r="AW103" t="s">
        <v>305</v>
      </c>
      <c r="AX103" t="s">
        <v>305</v>
      </c>
      <c r="AY103" t="s">
        <v>305</v>
      </c>
      <c r="AZ103" t="s">
        <v>305</v>
      </c>
      <c r="BA103" t="s">
        <v>305</v>
      </c>
      <c r="BB103" t="s">
        <v>305</v>
      </c>
      <c r="BC103" t="s">
        <v>305</v>
      </c>
      <c r="BD103" t="s">
        <v>305</v>
      </c>
      <c r="BE103" t="s">
        <v>305</v>
      </c>
      <c r="BF103" t="s">
        <v>305</v>
      </c>
      <c r="BG103" t="s">
        <v>305</v>
      </c>
      <c r="BH103" t="s">
        <v>305</v>
      </c>
    </row>
    <row r="104" spans="1:60" x14ac:dyDescent="0.2">
      <c r="A104" s="11" t="s">
        <v>192</v>
      </c>
      <c r="B104" s="11" t="s">
        <v>399</v>
      </c>
      <c r="C104" s="11">
        <v>1314</v>
      </c>
      <c r="D104" s="11">
        <v>907</v>
      </c>
      <c r="E104" s="11">
        <v>250</v>
      </c>
      <c r="F104" s="11">
        <v>157</v>
      </c>
      <c r="G104" s="11">
        <v>1190</v>
      </c>
      <c r="H104" s="11">
        <v>907</v>
      </c>
      <c r="I104" s="11">
        <v>126</v>
      </c>
      <c r="J104" s="11">
        <v>157</v>
      </c>
      <c r="K104" s="11">
        <v>124</v>
      </c>
      <c r="L104" s="11">
        <v>0</v>
      </c>
      <c r="M104" s="11">
        <v>124</v>
      </c>
      <c r="N104" s="11">
        <v>0</v>
      </c>
      <c r="O104" s="134" t="s">
        <v>343</v>
      </c>
      <c r="P104" s="11" t="s">
        <v>192</v>
      </c>
      <c r="Q104" s="11" t="s">
        <v>193</v>
      </c>
      <c r="R104" s="11">
        <v>168</v>
      </c>
      <c r="S104" s="11">
        <f t="shared" si="45"/>
        <v>1482</v>
      </c>
      <c r="T104" s="11">
        <v>168</v>
      </c>
      <c r="U104" s="11">
        <f t="shared" si="46"/>
        <v>1075</v>
      </c>
      <c r="V104" s="11">
        <v>0</v>
      </c>
      <c r="W104" s="11">
        <f t="shared" si="47"/>
        <v>250</v>
      </c>
      <c r="X104" s="11">
        <v>0</v>
      </c>
      <c r="Y104" s="11">
        <v>168</v>
      </c>
      <c r="Z104" s="11">
        <v>168</v>
      </c>
      <c r="AA104" s="11">
        <v>0</v>
      </c>
      <c r="AB104" s="11">
        <v>0</v>
      </c>
      <c r="AC104" s="11">
        <v>0</v>
      </c>
      <c r="AD104" s="11">
        <f t="shared" si="48"/>
        <v>124</v>
      </c>
      <c r="AE104" s="11">
        <f t="shared" si="51"/>
        <v>8.3670715249662617E-2</v>
      </c>
      <c r="AF104" s="11">
        <v>0</v>
      </c>
      <c r="AG104" s="11">
        <f t="shared" si="49"/>
        <v>0</v>
      </c>
      <c r="AH104" s="11">
        <f t="shared" si="52"/>
        <v>0</v>
      </c>
      <c r="AI104" s="11">
        <v>0</v>
      </c>
      <c r="AJ104" s="11">
        <f t="shared" si="50"/>
        <v>124</v>
      </c>
      <c r="AK104" s="11">
        <f t="shared" si="53"/>
        <v>0.496</v>
      </c>
      <c r="AL104" s="11">
        <v>0</v>
      </c>
      <c r="AM104" t="s">
        <v>343</v>
      </c>
      <c r="AN104" t="s">
        <v>343</v>
      </c>
      <c r="AO104" t="s">
        <v>343</v>
      </c>
      <c r="AP104" t="s">
        <v>343</v>
      </c>
      <c r="AQ104" t="s">
        <v>343</v>
      </c>
      <c r="AR104" t="s">
        <v>343</v>
      </c>
      <c r="AS104" t="s">
        <v>343</v>
      </c>
      <c r="AT104" t="s">
        <v>305</v>
      </c>
      <c r="AU104" t="s">
        <v>305</v>
      </c>
      <c r="AV104" t="s">
        <v>305</v>
      </c>
      <c r="AW104" t="s">
        <v>305</v>
      </c>
      <c r="AX104" t="s">
        <v>305</v>
      </c>
      <c r="AY104" t="s">
        <v>305</v>
      </c>
      <c r="AZ104" t="s">
        <v>305</v>
      </c>
      <c r="BA104" t="s">
        <v>305</v>
      </c>
      <c r="BB104" t="s">
        <v>305</v>
      </c>
      <c r="BC104" t="s">
        <v>305</v>
      </c>
      <c r="BD104" t="s">
        <v>305</v>
      </c>
      <c r="BE104" t="s">
        <v>305</v>
      </c>
      <c r="BF104" t="s">
        <v>305</v>
      </c>
      <c r="BG104" t="s">
        <v>305</v>
      </c>
      <c r="BH104" t="s">
        <v>305</v>
      </c>
    </row>
    <row r="105" spans="1:60" x14ac:dyDescent="0.2">
      <c r="A105" s="11" t="s">
        <v>194</v>
      </c>
      <c r="B105" s="11" t="s">
        <v>399</v>
      </c>
      <c r="C105" s="11">
        <v>11573</v>
      </c>
      <c r="D105" s="11">
        <v>2493</v>
      </c>
      <c r="E105" s="11">
        <v>5964</v>
      </c>
      <c r="F105" s="11">
        <v>3116</v>
      </c>
      <c r="G105" s="11">
        <v>8596</v>
      </c>
      <c r="H105" s="11">
        <v>2129</v>
      </c>
      <c r="I105" s="11">
        <v>4392</v>
      </c>
      <c r="J105" s="11">
        <v>2075</v>
      </c>
      <c r="K105" s="11">
        <v>2977</v>
      </c>
      <c r="L105" s="11">
        <v>364</v>
      </c>
      <c r="M105" s="11">
        <v>1572</v>
      </c>
      <c r="N105" s="11">
        <v>1041</v>
      </c>
      <c r="O105" s="134" t="s">
        <v>343</v>
      </c>
      <c r="P105" s="11" t="s">
        <v>194</v>
      </c>
      <c r="Q105" s="11" t="s">
        <v>195</v>
      </c>
      <c r="R105" s="11">
        <v>2216</v>
      </c>
      <c r="S105" s="11">
        <f t="shared" si="45"/>
        <v>13789</v>
      </c>
      <c r="T105" s="11">
        <v>887</v>
      </c>
      <c r="U105" s="11">
        <f t="shared" si="46"/>
        <v>3380</v>
      </c>
      <c r="V105" s="11">
        <v>982</v>
      </c>
      <c r="W105" s="11">
        <f t="shared" si="47"/>
        <v>6946</v>
      </c>
      <c r="X105" s="11">
        <v>347</v>
      </c>
      <c r="Y105" s="11">
        <v>1947</v>
      </c>
      <c r="Z105" s="11">
        <v>887</v>
      </c>
      <c r="AA105" s="11">
        <v>898</v>
      </c>
      <c r="AB105" s="11">
        <v>162</v>
      </c>
      <c r="AC105" s="11">
        <v>269</v>
      </c>
      <c r="AD105" s="11">
        <f t="shared" si="48"/>
        <v>3246</v>
      </c>
      <c r="AE105" s="11">
        <f t="shared" si="51"/>
        <v>0.23540503299731672</v>
      </c>
      <c r="AF105" s="11">
        <v>0</v>
      </c>
      <c r="AG105" s="11">
        <f t="shared" si="49"/>
        <v>364</v>
      </c>
      <c r="AH105" s="11">
        <f t="shared" si="52"/>
        <v>0.1076923076923077</v>
      </c>
      <c r="AI105" s="11">
        <v>84</v>
      </c>
      <c r="AJ105" s="11">
        <f t="shared" si="50"/>
        <v>1656</v>
      </c>
      <c r="AK105" s="11">
        <f t="shared" si="53"/>
        <v>0.23841059602649006</v>
      </c>
      <c r="AL105" s="11">
        <v>185</v>
      </c>
      <c r="AM105" t="s">
        <v>343</v>
      </c>
      <c r="AN105" t="s">
        <v>343</v>
      </c>
      <c r="AO105" t="s">
        <v>343</v>
      </c>
      <c r="AP105" t="s">
        <v>343</v>
      </c>
      <c r="AQ105" t="s">
        <v>343</v>
      </c>
      <c r="AR105" t="s">
        <v>343</v>
      </c>
      <c r="AS105" t="s">
        <v>343</v>
      </c>
      <c r="AT105" t="s">
        <v>305</v>
      </c>
      <c r="AU105" t="s">
        <v>305</v>
      </c>
      <c r="AV105" t="s">
        <v>305</v>
      </c>
      <c r="AW105" t="s">
        <v>305</v>
      </c>
      <c r="AX105" t="s">
        <v>305</v>
      </c>
      <c r="AY105" t="s">
        <v>305</v>
      </c>
      <c r="AZ105" t="s">
        <v>305</v>
      </c>
      <c r="BA105" t="s">
        <v>305</v>
      </c>
      <c r="BB105" t="s">
        <v>305</v>
      </c>
      <c r="BC105" t="s">
        <v>305</v>
      </c>
      <c r="BD105" t="s">
        <v>305</v>
      </c>
      <c r="BE105" t="s">
        <v>305</v>
      </c>
      <c r="BF105" t="s">
        <v>305</v>
      </c>
      <c r="BG105" t="s">
        <v>305</v>
      </c>
      <c r="BH105" t="s">
        <v>305</v>
      </c>
    </row>
    <row r="106" spans="1:60" x14ac:dyDescent="0.2">
      <c r="A106" s="11" t="s">
        <v>196</v>
      </c>
      <c r="B106" s="11" t="s">
        <v>399</v>
      </c>
      <c r="C106" s="11">
        <v>4110</v>
      </c>
      <c r="D106" s="11">
        <v>1004</v>
      </c>
      <c r="E106" s="11">
        <v>2534</v>
      </c>
      <c r="F106" s="11">
        <v>572</v>
      </c>
      <c r="G106" s="11">
        <v>3454</v>
      </c>
      <c r="H106" s="11">
        <v>948</v>
      </c>
      <c r="I106" s="11">
        <v>2008</v>
      </c>
      <c r="J106" s="11">
        <v>498</v>
      </c>
      <c r="K106" s="11">
        <v>656</v>
      </c>
      <c r="L106" s="11">
        <v>56</v>
      </c>
      <c r="M106" s="11">
        <v>526</v>
      </c>
      <c r="N106" s="11">
        <v>74</v>
      </c>
      <c r="O106" s="134" t="s">
        <v>343</v>
      </c>
      <c r="P106" s="11" t="s">
        <v>196</v>
      </c>
      <c r="Q106" s="11" t="s">
        <v>197</v>
      </c>
      <c r="R106" s="11">
        <v>76</v>
      </c>
      <c r="S106" s="11">
        <f t="shared" si="45"/>
        <v>4186</v>
      </c>
      <c r="T106" s="11">
        <v>76</v>
      </c>
      <c r="U106" s="11">
        <f t="shared" si="46"/>
        <v>1080</v>
      </c>
      <c r="V106" s="11">
        <v>0</v>
      </c>
      <c r="W106" s="11">
        <f t="shared" si="47"/>
        <v>2534</v>
      </c>
      <c r="X106" s="11">
        <v>0</v>
      </c>
      <c r="Y106" s="11">
        <v>76</v>
      </c>
      <c r="Z106" s="11">
        <v>76</v>
      </c>
      <c r="AA106" s="11">
        <v>0</v>
      </c>
      <c r="AB106" s="11">
        <v>0</v>
      </c>
      <c r="AC106" s="11">
        <v>0</v>
      </c>
      <c r="AD106" s="11">
        <f t="shared" si="48"/>
        <v>656</v>
      </c>
      <c r="AE106" s="11">
        <f t="shared" si="51"/>
        <v>0.15671285236502627</v>
      </c>
      <c r="AF106" s="11">
        <v>0</v>
      </c>
      <c r="AG106" s="11">
        <f t="shared" si="49"/>
        <v>56</v>
      </c>
      <c r="AH106" s="11">
        <f t="shared" si="52"/>
        <v>5.185185185185185E-2</v>
      </c>
      <c r="AI106" s="11">
        <v>0</v>
      </c>
      <c r="AJ106" s="11">
        <f t="shared" si="50"/>
        <v>526</v>
      </c>
      <c r="AK106" s="11">
        <f t="shared" si="53"/>
        <v>0.20757695343330704</v>
      </c>
      <c r="AL106" s="11">
        <v>0</v>
      </c>
      <c r="AM106" t="s">
        <v>343</v>
      </c>
      <c r="AN106" t="s">
        <v>343</v>
      </c>
      <c r="AO106" t="s">
        <v>343</v>
      </c>
      <c r="AP106" t="s">
        <v>343</v>
      </c>
      <c r="AQ106" t="s">
        <v>343</v>
      </c>
      <c r="AR106" t="s">
        <v>343</v>
      </c>
      <c r="AS106" t="s">
        <v>343</v>
      </c>
      <c r="AT106" t="s">
        <v>305</v>
      </c>
      <c r="AU106" t="s">
        <v>305</v>
      </c>
      <c r="AV106" t="s">
        <v>305</v>
      </c>
      <c r="AW106" t="s">
        <v>305</v>
      </c>
      <c r="AX106" t="s">
        <v>305</v>
      </c>
      <c r="AY106" t="s">
        <v>305</v>
      </c>
      <c r="AZ106" t="s">
        <v>305</v>
      </c>
      <c r="BA106" t="s">
        <v>305</v>
      </c>
      <c r="BB106" t="s">
        <v>305</v>
      </c>
      <c r="BC106" t="s">
        <v>305</v>
      </c>
      <c r="BD106" t="s">
        <v>305</v>
      </c>
      <c r="BE106" t="s">
        <v>305</v>
      </c>
      <c r="BF106" t="s">
        <v>305</v>
      </c>
      <c r="BG106" t="s">
        <v>305</v>
      </c>
      <c r="BH106" t="s">
        <v>305</v>
      </c>
    </row>
    <row r="107" spans="1:60" x14ac:dyDescent="0.2">
      <c r="A107" s="11" t="s">
        <v>198</v>
      </c>
      <c r="B107" s="11" t="s">
        <v>399</v>
      </c>
      <c r="C107" s="11">
        <v>6068</v>
      </c>
      <c r="D107" s="11">
        <v>1093</v>
      </c>
      <c r="E107" s="11">
        <v>3389</v>
      </c>
      <c r="F107" s="11">
        <v>1586</v>
      </c>
      <c r="G107" s="11">
        <v>3955</v>
      </c>
      <c r="H107" s="11">
        <v>822</v>
      </c>
      <c r="I107" s="11">
        <v>2216</v>
      </c>
      <c r="J107" s="11">
        <v>917</v>
      </c>
      <c r="K107" s="11">
        <v>2113</v>
      </c>
      <c r="L107" s="11">
        <v>271</v>
      </c>
      <c r="M107" s="11">
        <v>1173</v>
      </c>
      <c r="N107" s="11">
        <v>669</v>
      </c>
      <c r="O107" s="134" t="s">
        <v>343</v>
      </c>
      <c r="P107" s="11" t="s">
        <v>198</v>
      </c>
      <c r="Q107" s="11" t="s">
        <v>199</v>
      </c>
      <c r="R107" s="11">
        <v>225</v>
      </c>
      <c r="S107" s="11">
        <f t="shared" si="45"/>
        <v>6293</v>
      </c>
      <c r="T107" s="11">
        <v>0</v>
      </c>
      <c r="U107" s="11">
        <f t="shared" si="46"/>
        <v>1093</v>
      </c>
      <c r="V107" s="11">
        <v>118</v>
      </c>
      <c r="W107" s="11">
        <f t="shared" si="47"/>
        <v>3507</v>
      </c>
      <c r="X107" s="11">
        <v>107</v>
      </c>
      <c r="Y107" s="11">
        <v>118</v>
      </c>
      <c r="Z107" s="11">
        <v>0</v>
      </c>
      <c r="AA107" s="11">
        <v>118</v>
      </c>
      <c r="AB107" s="11">
        <v>0</v>
      </c>
      <c r="AC107" s="11">
        <v>107</v>
      </c>
      <c r="AD107" s="11">
        <f t="shared" si="48"/>
        <v>2220</v>
      </c>
      <c r="AE107" s="11">
        <f t="shared" si="51"/>
        <v>0.35277292229461304</v>
      </c>
      <c r="AF107" s="11">
        <v>0</v>
      </c>
      <c r="AG107" s="11">
        <f t="shared" si="49"/>
        <v>271</v>
      </c>
      <c r="AH107" s="11">
        <f t="shared" si="52"/>
        <v>0.24794144556267156</v>
      </c>
      <c r="AI107" s="11">
        <v>0</v>
      </c>
      <c r="AJ107" s="11">
        <f t="shared" si="50"/>
        <v>1173</v>
      </c>
      <c r="AK107" s="11">
        <f t="shared" si="53"/>
        <v>0.33447390932420873</v>
      </c>
      <c r="AL107" s="11">
        <v>107</v>
      </c>
      <c r="AM107" t="s">
        <v>343</v>
      </c>
      <c r="AN107" t="s">
        <v>343</v>
      </c>
      <c r="AO107" t="s">
        <v>343</v>
      </c>
      <c r="AP107" t="s">
        <v>343</v>
      </c>
      <c r="AQ107" t="s">
        <v>343</v>
      </c>
      <c r="AR107" t="s">
        <v>343</v>
      </c>
      <c r="AS107" t="s">
        <v>343</v>
      </c>
      <c r="AT107" t="s">
        <v>305</v>
      </c>
      <c r="AU107" t="s">
        <v>305</v>
      </c>
      <c r="AV107" t="s">
        <v>305</v>
      </c>
      <c r="AW107" t="s">
        <v>305</v>
      </c>
      <c r="AX107" t="s">
        <v>305</v>
      </c>
      <c r="AY107" t="s">
        <v>305</v>
      </c>
      <c r="AZ107" t="s">
        <v>305</v>
      </c>
      <c r="BA107" t="s">
        <v>305</v>
      </c>
      <c r="BB107" t="s">
        <v>305</v>
      </c>
      <c r="BC107" t="s">
        <v>305</v>
      </c>
      <c r="BD107" t="s">
        <v>305</v>
      </c>
      <c r="BE107" t="s">
        <v>305</v>
      </c>
      <c r="BF107" t="s">
        <v>305</v>
      </c>
      <c r="BG107" t="s">
        <v>305</v>
      </c>
      <c r="BH107" t="s">
        <v>305</v>
      </c>
    </row>
    <row r="108" spans="1:60" x14ac:dyDescent="0.2">
      <c r="A108" s="11" t="s">
        <v>200</v>
      </c>
      <c r="B108" s="11" t="s">
        <v>399</v>
      </c>
      <c r="C108" s="11">
        <v>7510</v>
      </c>
      <c r="D108" s="11">
        <v>6134</v>
      </c>
      <c r="E108" s="11">
        <v>344</v>
      </c>
      <c r="F108" s="11">
        <v>1032</v>
      </c>
      <c r="G108" s="11">
        <v>4624</v>
      </c>
      <c r="H108" s="11">
        <v>4377</v>
      </c>
      <c r="I108" s="11">
        <v>124</v>
      </c>
      <c r="J108" s="11">
        <v>123</v>
      </c>
      <c r="K108" s="11">
        <v>2886</v>
      </c>
      <c r="L108" s="11">
        <v>1757</v>
      </c>
      <c r="M108" s="11">
        <v>220</v>
      </c>
      <c r="N108" s="11">
        <v>909</v>
      </c>
      <c r="O108" s="134" t="s">
        <v>343</v>
      </c>
      <c r="P108" s="11" t="s">
        <v>200</v>
      </c>
      <c r="Q108" s="11" t="s">
        <v>201</v>
      </c>
      <c r="R108" s="11">
        <v>345</v>
      </c>
      <c r="S108" s="11">
        <f t="shared" si="45"/>
        <v>7855</v>
      </c>
      <c r="T108" s="11">
        <v>306</v>
      </c>
      <c r="U108" s="11">
        <f t="shared" si="46"/>
        <v>6440</v>
      </c>
      <c r="V108" s="11">
        <v>39</v>
      </c>
      <c r="W108" s="11">
        <f t="shared" si="47"/>
        <v>383</v>
      </c>
      <c r="X108" s="11">
        <v>0</v>
      </c>
      <c r="Y108" s="11">
        <v>345</v>
      </c>
      <c r="Z108" s="11">
        <v>306</v>
      </c>
      <c r="AA108" s="11">
        <v>39</v>
      </c>
      <c r="AB108" s="11">
        <v>0</v>
      </c>
      <c r="AC108" s="11">
        <v>0</v>
      </c>
      <c r="AD108" s="11">
        <f t="shared" si="48"/>
        <v>2886</v>
      </c>
      <c r="AE108" s="11">
        <f t="shared" si="51"/>
        <v>0.36740929344366646</v>
      </c>
      <c r="AF108" s="11">
        <v>0</v>
      </c>
      <c r="AG108" s="11">
        <f t="shared" si="49"/>
        <v>1757</v>
      </c>
      <c r="AH108" s="11">
        <f t="shared" si="52"/>
        <v>0.27282608695652172</v>
      </c>
      <c r="AI108" s="11">
        <v>0</v>
      </c>
      <c r="AJ108" s="11">
        <f t="shared" si="50"/>
        <v>220</v>
      </c>
      <c r="AK108" s="11">
        <f t="shared" si="53"/>
        <v>0.5744125326370757</v>
      </c>
      <c r="AL108" s="11">
        <v>0</v>
      </c>
      <c r="AM108" t="s">
        <v>343</v>
      </c>
      <c r="AN108" t="s">
        <v>343</v>
      </c>
      <c r="AO108" t="s">
        <v>343</v>
      </c>
      <c r="AP108" t="s">
        <v>343</v>
      </c>
      <c r="AQ108" t="s">
        <v>343</v>
      </c>
      <c r="AR108" t="s">
        <v>343</v>
      </c>
      <c r="AS108" t="s">
        <v>343</v>
      </c>
      <c r="AT108" t="s">
        <v>305</v>
      </c>
      <c r="AU108" t="s">
        <v>305</v>
      </c>
      <c r="AV108" t="s">
        <v>305</v>
      </c>
      <c r="AW108" t="s">
        <v>305</v>
      </c>
      <c r="AX108" t="s">
        <v>305</v>
      </c>
      <c r="AY108" t="s">
        <v>305</v>
      </c>
      <c r="AZ108" t="s">
        <v>305</v>
      </c>
      <c r="BA108" t="s">
        <v>305</v>
      </c>
      <c r="BB108" t="s">
        <v>305</v>
      </c>
      <c r="BC108" t="s">
        <v>305</v>
      </c>
      <c r="BD108" t="s">
        <v>305</v>
      </c>
      <c r="BE108" t="s">
        <v>305</v>
      </c>
      <c r="BF108" t="s">
        <v>305</v>
      </c>
      <c r="BG108" t="s">
        <v>305</v>
      </c>
      <c r="BH108" t="s">
        <v>305</v>
      </c>
    </row>
    <row r="109" spans="1:60" x14ac:dyDescent="0.2">
      <c r="A109" s="11" t="s">
        <v>202</v>
      </c>
      <c r="B109" s="11" t="s">
        <v>399</v>
      </c>
      <c r="C109" s="11">
        <v>5533</v>
      </c>
      <c r="D109" s="11">
        <v>2039</v>
      </c>
      <c r="E109" s="11">
        <v>2272</v>
      </c>
      <c r="F109" s="11">
        <v>1222</v>
      </c>
      <c r="G109" s="11">
        <v>2980</v>
      </c>
      <c r="H109" s="11">
        <v>1455</v>
      </c>
      <c r="I109" s="11">
        <v>1465</v>
      </c>
      <c r="J109" s="11">
        <v>60</v>
      </c>
      <c r="K109" s="11">
        <v>2553</v>
      </c>
      <c r="L109" s="11">
        <v>584</v>
      </c>
      <c r="M109" s="11">
        <v>807</v>
      </c>
      <c r="N109" s="11">
        <v>1162</v>
      </c>
      <c r="O109" s="134" t="s">
        <v>343</v>
      </c>
      <c r="P109" s="11" t="s">
        <v>202</v>
      </c>
      <c r="Q109" s="11" t="s">
        <v>203</v>
      </c>
      <c r="R109" s="11">
        <v>787</v>
      </c>
      <c r="S109" s="11">
        <f t="shared" si="45"/>
        <v>6320</v>
      </c>
      <c r="T109" s="11">
        <v>787</v>
      </c>
      <c r="U109" s="11">
        <f t="shared" si="46"/>
        <v>2826</v>
      </c>
      <c r="V109" s="11">
        <v>0</v>
      </c>
      <c r="W109" s="11">
        <f t="shared" si="47"/>
        <v>2272</v>
      </c>
      <c r="X109" s="11">
        <v>0</v>
      </c>
      <c r="Y109" s="11">
        <v>787</v>
      </c>
      <c r="Z109" s="11">
        <v>787</v>
      </c>
      <c r="AA109" s="11">
        <v>0</v>
      </c>
      <c r="AB109" s="11">
        <v>0</v>
      </c>
      <c r="AC109" s="11">
        <v>0</v>
      </c>
      <c r="AD109" s="11">
        <f t="shared" si="48"/>
        <v>2553</v>
      </c>
      <c r="AE109" s="11">
        <f t="shared" si="51"/>
        <v>0.40395569620253163</v>
      </c>
      <c r="AF109" s="11">
        <v>0</v>
      </c>
      <c r="AG109" s="11">
        <f t="shared" si="49"/>
        <v>584</v>
      </c>
      <c r="AH109" s="11">
        <f t="shared" si="52"/>
        <v>0.20665251238499646</v>
      </c>
      <c r="AI109" s="11">
        <v>0</v>
      </c>
      <c r="AJ109" s="11">
        <f t="shared" si="50"/>
        <v>807</v>
      </c>
      <c r="AK109" s="11">
        <f t="shared" si="53"/>
        <v>0.355193661971831</v>
      </c>
      <c r="AL109" s="11">
        <v>0</v>
      </c>
      <c r="AM109" t="s">
        <v>343</v>
      </c>
      <c r="AN109" t="s">
        <v>343</v>
      </c>
      <c r="AO109" t="s">
        <v>343</v>
      </c>
      <c r="AP109" t="s">
        <v>343</v>
      </c>
      <c r="AQ109" t="s">
        <v>343</v>
      </c>
      <c r="AR109" t="s">
        <v>343</v>
      </c>
      <c r="AS109" t="s">
        <v>343</v>
      </c>
      <c r="AT109" t="s">
        <v>305</v>
      </c>
      <c r="AU109" t="s">
        <v>305</v>
      </c>
      <c r="AV109" t="s">
        <v>305</v>
      </c>
      <c r="AW109" t="s">
        <v>305</v>
      </c>
      <c r="AX109" t="s">
        <v>305</v>
      </c>
      <c r="AY109" t="s">
        <v>305</v>
      </c>
      <c r="AZ109" t="s">
        <v>305</v>
      </c>
      <c r="BA109" t="s">
        <v>305</v>
      </c>
      <c r="BB109" t="s">
        <v>305</v>
      </c>
      <c r="BC109" t="s">
        <v>305</v>
      </c>
      <c r="BD109" t="s">
        <v>305</v>
      </c>
      <c r="BE109" t="s">
        <v>305</v>
      </c>
      <c r="BF109" t="s">
        <v>305</v>
      </c>
      <c r="BG109" t="s">
        <v>305</v>
      </c>
      <c r="BH109" t="s">
        <v>305</v>
      </c>
    </row>
    <row r="110" spans="1:60" x14ac:dyDescent="0.2">
      <c r="A110" s="11" t="s">
        <v>204</v>
      </c>
      <c r="B110" s="11" t="s">
        <v>399</v>
      </c>
      <c r="C110" s="11">
        <v>10648</v>
      </c>
      <c r="D110" s="11">
        <v>2375</v>
      </c>
      <c r="E110" s="11">
        <v>6808</v>
      </c>
      <c r="F110" s="11">
        <v>1465</v>
      </c>
      <c r="G110" s="11">
        <v>9735</v>
      </c>
      <c r="H110" s="11">
        <v>1986</v>
      </c>
      <c r="I110" s="11">
        <v>6589</v>
      </c>
      <c r="J110" s="11">
        <v>1160</v>
      </c>
      <c r="K110" s="11">
        <v>913</v>
      </c>
      <c r="L110" s="11">
        <v>389</v>
      </c>
      <c r="M110" s="11">
        <v>219</v>
      </c>
      <c r="N110" s="11">
        <v>305</v>
      </c>
      <c r="O110" s="134" t="s">
        <v>343</v>
      </c>
      <c r="P110" s="11" t="s">
        <v>204</v>
      </c>
      <c r="Q110" s="11" t="s">
        <v>205</v>
      </c>
      <c r="R110" s="11">
        <v>1904</v>
      </c>
      <c r="S110" s="11">
        <f t="shared" si="45"/>
        <v>12552</v>
      </c>
      <c r="T110" s="11">
        <v>206</v>
      </c>
      <c r="U110" s="11">
        <f t="shared" si="46"/>
        <v>2581</v>
      </c>
      <c r="V110" s="11">
        <v>349</v>
      </c>
      <c r="W110" s="11">
        <f t="shared" si="47"/>
        <v>7157</v>
      </c>
      <c r="X110" s="11">
        <v>1349</v>
      </c>
      <c r="Y110" s="11">
        <v>1441</v>
      </c>
      <c r="Z110" s="11">
        <v>206</v>
      </c>
      <c r="AA110" s="11">
        <v>246</v>
      </c>
      <c r="AB110" s="11">
        <v>989</v>
      </c>
      <c r="AC110" s="11">
        <v>463</v>
      </c>
      <c r="AD110" s="11">
        <f t="shared" si="48"/>
        <v>1376</v>
      </c>
      <c r="AE110" s="11">
        <f t="shared" si="51"/>
        <v>0.10962396430847673</v>
      </c>
      <c r="AF110" s="11">
        <v>0</v>
      </c>
      <c r="AG110" s="11">
        <f t="shared" si="49"/>
        <v>389</v>
      </c>
      <c r="AH110" s="11">
        <f t="shared" si="52"/>
        <v>0.15071677644323905</v>
      </c>
      <c r="AI110" s="11">
        <v>103</v>
      </c>
      <c r="AJ110" s="11">
        <f t="shared" si="50"/>
        <v>322</v>
      </c>
      <c r="AK110" s="11">
        <f t="shared" si="53"/>
        <v>4.4990917982394858E-2</v>
      </c>
      <c r="AL110" s="11">
        <v>360</v>
      </c>
      <c r="AM110" t="s">
        <v>343</v>
      </c>
      <c r="AN110" t="s">
        <v>343</v>
      </c>
      <c r="AO110" t="s">
        <v>343</v>
      </c>
      <c r="AP110" t="s">
        <v>343</v>
      </c>
      <c r="AQ110" t="s">
        <v>343</v>
      </c>
      <c r="AR110" t="s">
        <v>343</v>
      </c>
      <c r="AS110" t="s">
        <v>343</v>
      </c>
      <c r="AT110" t="s">
        <v>305</v>
      </c>
      <c r="AU110" t="s">
        <v>305</v>
      </c>
      <c r="AV110" t="s">
        <v>305</v>
      </c>
      <c r="AW110" t="s">
        <v>305</v>
      </c>
      <c r="AX110" t="s">
        <v>305</v>
      </c>
      <c r="AY110" t="s">
        <v>305</v>
      </c>
      <c r="AZ110" t="s">
        <v>305</v>
      </c>
      <c r="BA110" t="s">
        <v>305</v>
      </c>
      <c r="BB110" t="s">
        <v>305</v>
      </c>
      <c r="BC110" t="s">
        <v>305</v>
      </c>
      <c r="BD110" t="s">
        <v>305</v>
      </c>
      <c r="BE110" t="s">
        <v>305</v>
      </c>
      <c r="BF110" t="s">
        <v>305</v>
      </c>
      <c r="BG110" t="s">
        <v>305</v>
      </c>
      <c r="BH110" t="s">
        <v>305</v>
      </c>
    </row>
    <row r="111" spans="1:60" x14ac:dyDescent="0.2">
      <c r="A111" s="11" t="s">
        <v>206</v>
      </c>
      <c r="B111" s="11" t="s">
        <v>399</v>
      </c>
      <c r="C111" s="11">
        <v>22631</v>
      </c>
      <c r="D111" s="11">
        <v>3597</v>
      </c>
      <c r="E111" s="11">
        <v>14945</v>
      </c>
      <c r="F111" s="11">
        <v>4089</v>
      </c>
      <c r="G111" s="11">
        <v>19011</v>
      </c>
      <c r="H111" s="11">
        <v>3089</v>
      </c>
      <c r="I111" s="11">
        <v>12060</v>
      </c>
      <c r="J111" s="11">
        <v>3862</v>
      </c>
      <c r="K111" s="11">
        <v>3620</v>
      </c>
      <c r="L111" s="11">
        <v>508</v>
      </c>
      <c r="M111" s="11">
        <v>2885</v>
      </c>
      <c r="N111" s="11">
        <v>227</v>
      </c>
      <c r="O111" s="134" t="s">
        <v>343</v>
      </c>
      <c r="P111" s="11" t="s">
        <v>206</v>
      </c>
      <c r="Q111" s="11" t="s">
        <v>207</v>
      </c>
      <c r="R111" s="11">
        <v>5162</v>
      </c>
      <c r="S111" s="11">
        <f t="shared" si="45"/>
        <v>27793</v>
      </c>
      <c r="T111" s="11">
        <v>1715</v>
      </c>
      <c r="U111" s="11">
        <f t="shared" si="46"/>
        <v>5312</v>
      </c>
      <c r="V111" s="11">
        <v>1786</v>
      </c>
      <c r="W111" s="11">
        <f t="shared" si="47"/>
        <v>16731</v>
      </c>
      <c r="X111" s="11">
        <v>1661</v>
      </c>
      <c r="Y111" s="11">
        <v>4267</v>
      </c>
      <c r="Z111" s="11">
        <v>1120</v>
      </c>
      <c r="AA111" s="11">
        <v>1522</v>
      </c>
      <c r="AB111" s="11">
        <v>1625</v>
      </c>
      <c r="AC111" s="11">
        <v>895</v>
      </c>
      <c r="AD111" s="11">
        <f t="shared" si="48"/>
        <v>4515</v>
      </c>
      <c r="AE111" s="11">
        <f t="shared" si="51"/>
        <v>0.16245097686467816</v>
      </c>
      <c r="AF111" s="11">
        <v>595</v>
      </c>
      <c r="AG111" s="11">
        <f t="shared" si="49"/>
        <v>508</v>
      </c>
      <c r="AH111" s="11">
        <f t="shared" si="52"/>
        <v>9.5632530120481923E-2</v>
      </c>
      <c r="AI111" s="11">
        <v>264</v>
      </c>
      <c r="AJ111" s="11">
        <f t="shared" si="50"/>
        <v>3149</v>
      </c>
      <c r="AK111" s="11">
        <f t="shared" si="53"/>
        <v>0.18821349590580361</v>
      </c>
      <c r="AL111" s="11">
        <v>36</v>
      </c>
      <c r="AM111" t="s">
        <v>343</v>
      </c>
      <c r="AN111" t="s">
        <v>343</v>
      </c>
      <c r="AO111" t="s">
        <v>343</v>
      </c>
      <c r="AP111" t="s">
        <v>343</v>
      </c>
      <c r="AQ111" t="s">
        <v>343</v>
      </c>
      <c r="AR111" t="s">
        <v>343</v>
      </c>
      <c r="AS111" t="s">
        <v>343</v>
      </c>
      <c r="AT111" t="s">
        <v>305</v>
      </c>
      <c r="AU111" t="s">
        <v>305</v>
      </c>
      <c r="AV111" t="s">
        <v>305</v>
      </c>
      <c r="AW111" t="s">
        <v>305</v>
      </c>
      <c r="AX111" t="s">
        <v>305</v>
      </c>
      <c r="AY111" t="s">
        <v>305</v>
      </c>
      <c r="AZ111" t="s">
        <v>305</v>
      </c>
      <c r="BA111" t="s">
        <v>305</v>
      </c>
      <c r="BB111" t="s">
        <v>305</v>
      </c>
      <c r="BC111" t="s">
        <v>305</v>
      </c>
      <c r="BD111" t="s">
        <v>305</v>
      </c>
      <c r="BE111" t="s">
        <v>305</v>
      </c>
      <c r="BF111" t="s">
        <v>305</v>
      </c>
      <c r="BG111" t="s">
        <v>305</v>
      </c>
      <c r="BH111" t="s">
        <v>305</v>
      </c>
    </row>
    <row r="112" spans="1:60" x14ac:dyDescent="0.2">
      <c r="A112" s="11" t="s">
        <v>208</v>
      </c>
      <c r="B112" s="11" t="s">
        <v>399</v>
      </c>
      <c r="C112" s="11">
        <v>6303</v>
      </c>
      <c r="D112" s="11">
        <v>2533</v>
      </c>
      <c r="E112" s="11">
        <v>3098</v>
      </c>
      <c r="F112" s="11">
        <v>672</v>
      </c>
      <c r="G112" s="11">
        <v>5837</v>
      </c>
      <c r="H112" s="11">
        <v>2533</v>
      </c>
      <c r="I112" s="11">
        <v>2762</v>
      </c>
      <c r="J112" s="11">
        <v>542</v>
      </c>
      <c r="K112" s="11">
        <v>466</v>
      </c>
      <c r="L112" s="11">
        <v>0</v>
      </c>
      <c r="M112" s="11">
        <v>336</v>
      </c>
      <c r="N112" s="11">
        <v>130</v>
      </c>
      <c r="O112" s="134" t="s">
        <v>343</v>
      </c>
      <c r="P112" s="11" t="s">
        <v>208</v>
      </c>
      <c r="Q112" s="11" t="s">
        <v>209</v>
      </c>
      <c r="R112" s="11">
        <v>413</v>
      </c>
      <c r="S112" s="11">
        <f t="shared" ref="S112:S134" si="54">R112+C112</f>
        <v>6716</v>
      </c>
      <c r="T112" s="11">
        <v>413</v>
      </c>
      <c r="U112" s="11">
        <f t="shared" ref="U112:U134" si="55">T112+D112</f>
        <v>2946</v>
      </c>
      <c r="V112" s="11">
        <v>0</v>
      </c>
      <c r="W112" s="11">
        <f t="shared" ref="W112:W134" si="56">V112+E112</f>
        <v>3098</v>
      </c>
      <c r="X112" s="11">
        <v>0</v>
      </c>
      <c r="Y112" s="11">
        <v>211</v>
      </c>
      <c r="Z112" s="11">
        <v>211</v>
      </c>
      <c r="AA112" s="11">
        <v>0</v>
      </c>
      <c r="AB112" s="11">
        <v>0</v>
      </c>
      <c r="AC112" s="11">
        <v>202</v>
      </c>
      <c r="AD112" s="11">
        <f t="shared" ref="AD112:AD134" si="57">AC112+K112</f>
        <v>668</v>
      </c>
      <c r="AE112" s="11">
        <f t="shared" si="51"/>
        <v>9.9463966646813576E-2</v>
      </c>
      <c r="AF112" s="11">
        <v>202</v>
      </c>
      <c r="AG112" s="11">
        <f t="shared" ref="AG112:AG134" si="58">L112</f>
        <v>0</v>
      </c>
      <c r="AH112" s="11">
        <f t="shared" si="52"/>
        <v>0</v>
      </c>
      <c r="AI112" s="11">
        <v>0</v>
      </c>
      <c r="AJ112" s="11">
        <f t="shared" ref="AJ112:AJ134" si="59">AI112+M112</f>
        <v>336</v>
      </c>
      <c r="AK112" s="11">
        <f t="shared" si="53"/>
        <v>0.10845706907682376</v>
      </c>
      <c r="AL112" s="11">
        <v>0</v>
      </c>
      <c r="AM112" t="s">
        <v>343</v>
      </c>
      <c r="AN112" t="s">
        <v>343</v>
      </c>
      <c r="AO112" t="s">
        <v>343</v>
      </c>
      <c r="AP112" t="s">
        <v>343</v>
      </c>
      <c r="AQ112" t="s">
        <v>343</v>
      </c>
      <c r="AR112" t="s">
        <v>343</v>
      </c>
      <c r="AS112" t="s">
        <v>343</v>
      </c>
      <c r="AT112" t="s">
        <v>305</v>
      </c>
      <c r="AU112" t="s">
        <v>305</v>
      </c>
      <c r="AV112" t="s">
        <v>305</v>
      </c>
      <c r="AW112" t="s">
        <v>305</v>
      </c>
      <c r="AX112" t="s">
        <v>305</v>
      </c>
      <c r="AY112" t="s">
        <v>305</v>
      </c>
      <c r="AZ112" t="s">
        <v>305</v>
      </c>
      <c r="BA112" t="s">
        <v>305</v>
      </c>
      <c r="BB112" t="s">
        <v>305</v>
      </c>
      <c r="BC112" t="s">
        <v>305</v>
      </c>
      <c r="BD112" t="s">
        <v>305</v>
      </c>
      <c r="BE112" t="s">
        <v>305</v>
      </c>
      <c r="BF112" t="s">
        <v>305</v>
      </c>
      <c r="BG112" t="s">
        <v>305</v>
      </c>
      <c r="BH112" t="s">
        <v>305</v>
      </c>
    </row>
    <row r="113" spans="1:60" x14ac:dyDescent="0.2">
      <c r="A113" s="11" t="s">
        <v>210</v>
      </c>
      <c r="B113" s="11" t="s">
        <v>399</v>
      </c>
      <c r="C113" s="11">
        <v>7103</v>
      </c>
      <c r="D113" s="11">
        <v>3981</v>
      </c>
      <c r="E113" s="11">
        <v>1704</v>
      </c>
      <c r="F113" s="11">
        <v>1418</v>
      </c>
      <c r="G113" s="11">
        <v>4893</v>
      </c>
      <c r="H113" s="11">
        <v>2995</v>
      </c>
      <c r="I113" s="11">
        <v>1427</v>
      </c>
      <c r="J113" s="11">
        <v>471</v>
      </c>
      <c r="K113" s="11">
        <v>2210</v>
      </c>
      <c r="L113" s="11">
        <v>986</v>
      </c>
      <c r="M113" s="11">
        <v>277</v>
      </c>
      <c r="N113" s="11">
        <v>947</v>
      </c>
      <c r="O113" s="134" t="s">
        <v>343</v>
      </c>
      <c r="P113" s="11" t="s">
        <v>210</v>
      </c>
      <c r="Q113" s="11" t="s">
        <v>211</v>
      </c>
      <c r="R113" s="11">
        <v>2213</v>
      </c>
      <c r="S113" s="11">
        <f t="shared" si="54"/>
        <v>9316</v>
      </c>
      <c r="T113" s="11">
        <v>1173</v>
      </c>
      <c r="U113" s="11">
        <f t="shared" si="55"/>
        <v>5154</v>
      </c>
      <c r="V113" s="11">
        <v>833</v>
      </c>
      <c r="W113" s="11">
        <f t="shared" si="56"/>
        <v>2537</v>
      </c>
      <c r="X113" s="11">
        <v>207</v>
      </c>
      <c r="Y113" s="11">
        <v>1511</v>
      </c>
      <c r="Z113" s="11">
        <v>678</v>
      </c>
      <c r="AA113" s="11">
        <v>833</v>
      </c>
      <c r="AB113" s="11">
        <v>0</v>
      </c>
      <c r="AC113" s="11">
        <v>702</v>
      </c>
      <c r="AD113" s="11">
        <f t="shared" si="57"/>
        <v>2912</v>
      </c>
      <c r="AE113" s="11">
        <f t="shared" si="51"/>
        <v>0.31258050665521681</v>
      </c>
      <c r="AF113" s="11">
        <v>495</v>
      </c>
      <c r="AG113" s="11">
        <f t="shared" si="58"/>
        <v>986</v>
      </c>
      <c r="AH113" s="11">
        <f t="shared" si="52"/>
        <v>0.19130772215754754</v>
      </c>
      <c r="AI113" s="11">
        <v>0</v>
      </c>
      <c r="AJ113" s="11">
        <f t="shared" si="59"/>
        <v>277</v>
      </c>
      <c r="AK113" s="11">
        <f t="shared" si="53"/>
        <v>0.10918407567993693</v>
      </c>
      <c r="AL113" s="11">
        <v>207</v>
      </c>
      <c r="AM113" t="s">
        <v>343</v>
      </c>
      <c r="AN113" t="s">
        <v>343</v>
      </c>
      <c r="AO113" t="s">
        <v>343</v>
      </c>
      <c r="AP113" t="s">
        <v>343</v>
      </c>
      <c r="AQ113" t="s">
        <v>343</v>
      </c>
      <c r="AR113" t="s">
        <v>343</v>
      </c>
      <c r="AS113" t="s">
        <v>343</v>
      </c>
      <c r="AT113" t="s">
        <v>305</v>
      </c>
      <c r="AU113" t="s">
        <v>305</v>
      </c>
      <c r="AV113" t="s">
        <v>305</v>
      </c>
      <c r="AW113" t="s">
        <v>305</v>
      </c>
      <c r="AX113" t="s">
        <v>305</v>
      </c>
      <c r="AY113" t="s">
        <v>305</v>
      </c>
      <c r="AZ113" t="s">
        <v>305</v>
      </c>
      <c r="BA113" t="s">
        <v>305</v>
      </c>
      <c r="BB113" t="s">
        <v>305</v>
      </c>
      <c r="BC113" t="s">
        <v>305</v>
      </c>
      <c r="BD113" t="s">
        <v>305</v>
      </c>
      <c r="BE113" t="s">
        <v>305</v>
      </c>
      <c r="BF113" t="s">
        <v>305</v>
      </c>
      <c r="BG113" t="s">
        <v>305</v>
      </c>
      <c r="BH113" t="s">
        <v>305</v>
      </c>
    </row>
    <row r="114" spans="1:60" x14ac:dyDescent="0.2">
      <c r="A114" s="11" t="s">
        <v>212</v>
      </c>
      <c r="B114" s="11" t="s">
        <v>399</v>
      </c>
      <c r="C114" s="11">
        <v>4450</v>
      </c>
      <c r="D114" s="11">
        <v>3510</v>
      </c>
      <c r="E114" s="11">
        <v>609</v>
      </c>
      <c r="F114" s="11">
        <v>331</v>
      </c>
      <c r="G114" s="11">
        <v>4372</v>
      </c>
      <c r="H114" s="11">
        <v>3432</v>
      </c>
      <c r="I114" s="11">
        <v>609</v>
      </c>
      <c r="J114" s="11">
        <v>331</v>
      </c>
      <c r="K114" s="11">
        <v>78</v>
      </c>
      <c r="L114" s="11">
        <v>78</v>
      </c>
      <c r="M114" s="11">
        <v>0</v>
      </c>
      <c r="N114" s="11">
        <v>0</v>
      </c>
      <c r="O114" s="134" t="s">
        <v>343</v>
      </c>
      <c r="P114" s="11" t="s">
        <v>212</v>
      </c>
      <c r="Q114" s="11" t="s">
        <v>213</v>
      </c>
      <c r="R114" s="11">
        <v>1036</v>
      </c>
      <c r="S114" s="11">
        <f t="shared" si="54"/>
        <v>5486</v>
      </c>
      <c r="T114" s="11">
        <v>590</v>
      </c>
      <c r="U114" s="11">
        <f t="shared" si="55"/>
        <v>4100</v>
      </c>
      <c r="V114" s="11">
        <v>446</v>
      </c>
      <c r="W114" s="11">
        <f t="shared" si="56"/>
        <v>1055</v>
      </c>
      <c r="X114" s="11">
        <v>0</v>
      </c>
      <c r="Y114" s="11">
        <v>1036</v>
      </c>
      <c r="Z114" s="11">
        <v>590</v>
      </c>
      <c r="AA114" s="11">
        <v>446</v>
      </c>
      <c r="AB114" s="11">
        <v>0</v>
      </c>
      <c r="AC114" s="11">
        <v>0</v>
      </c>
      <c r="AD114" s="11">
        <f t="shared" si="57"/>
        <v>78</v>
      </c>
      <c r="AE114" s="11">
        <f t="shared" si="51"/>
        <v>1.4218009478672985E-2</v>
      </c>
      <c r="AF114" s="11">
        <v>0</v>
      </c>
      <c r="AG114" s="11">
        <f t="shared" si="58"/>
        <v>78</v>
      </c>
      <c r="AH114" s="11">
        <f t="shared" si="52"/>
        <v>1.9024390243902439E-2</v>
      </c>
      <c r="AI114" s="11">
        <v>0</v>
      </c>
      <c r="AJ114" s="11">
        <f t="shared" si="59"/>
        <v>0</v>
      </c>
      <c r="AK114" s="11">
        <f t="shared" si="53"/>
        <v>0</v>
      </c>
      <c r="AL114" s="11">
        <v>0</v>
      </c>
      <c r="AM114" t="s">
        <v>343</v>
      </c>
      <c r="AN114" t="s">
        <v>343</v>
      </c>
      <c r="AO114" t="s">
        <v>343</v>
      </c>
      <c r="AP114" t="s">
        <v>343</v>
      </c>
      <c r="AQ114" t="s">
        <v>343</v>
      </c>
      <c r="AR114" t="s">
        <v>343</v>
      </c>
      <c r="AS114" t="s">
        <v>343</v>
      </c>
      <c r="AT114" t="s">
        <v>305</v>
      </c>
      <c r="AU114" t="s">
        <v>305</v>
      </c>
      <c r="AV114" t="s">
        <v>305</v>
      </c>
      <c r="AW114" t="s">
        <v>305</v>
      </c>
      <c r="AX114" t="s">
        <v>305</v>
      </c>
      <c r="AY114" t="s">
        <v>305</v>
      </c>
      <c r="AZ114" t="s">
        <v>305</v>
      </c>
      <c r="BA114" t="s">
        <v>305</v>
      </c>
      <c r="BB114" t="s">
        <v>305</v>
      </c>
      <c r="BC114" t="s">
        <v>305</v>
      </c>
      <c r="BD114" t="s">
        <v>305</v>
      </c>
      <c r="BE114" t="s">
        <v>305</v>
      </c>
      <c r="BF114" t="s">
        <v>305</v>
      </c>
      <c r="BG114" t="s">
        <v>305</v>
      </c>
      <c r="BH114" t="s">
        <v>305</v>
      </c>
    </row>
    <row r="115" spans="1:60" x14ac:dyDescent="0.2">
      <c r="A115" s="11" t="s">
        <v>214</v>
      </c>
      <c r="B115" s="11" t="s">
        <v>399</v>
      </c>
      <c r="C115" s="11">
        <v>5883</v>
      </c>
      <c r="D115" s="11">
        <v>3555</v>
      </c>
      <c r="E115" s="11">
        <v>2007</v>
      </c>
      <c r="F115" s="11">
        <v>321</v>
      </c>
      <c r="G115" s="11">
        <v>4596</v>
      </c>
      <c r="H115" s="11">
        <v>3250</v>
      </c>
      <c r="I115" s="11">
        <v>1209</v>
      </c>
      <c r="J115" s="11">
        <v>137</v>
      </c>
      <c r="K115" s="11">
        <v>1287</v>
      </c>
      <c r="L115" s="11">
        <v>305</v>
      </c>
      <c r="M115" s="11">
        <v>798</v>
      </c>
      <c r="N115" s="11">
        <v>184</v>
      </c>
      <c r="O115" s="134" t="s">
        <v>343</v>
      </c>
      <c r="P115" s="11" t="s">
        <v>214</v>
      </c>
      <c r="Q115" s="11" t="s">
        <v>215</v>
      </c>
      <c r="R115" s="11">
        <v>3021</v>
      </c>
      <c r="S115" s="11">
        <f t="shared" si="54"/>
        <v>8904</v>
      </c>
      <c r="T115" s="11">
        <v>2422</v>
      </c>
      <c r="U115" s="11">
        <f t="shared" si="55"/>
        <v>5977</v>
      </c>
      <c r="V115" s="11">
        <v>373</v>
      </c>
      <c r="W115" s="11">
        <f t="shared" si="56"/>
        <v>2380</v>
      </c>
      <c r="X115" s="11">
        <v>226</v>
      </c>
      <c r="Y115" s="11">
        <v>2795</v>
      </c>
      <c r="Z115" s="11">
        <v>2422</v>
      </c>
      <c r="AA115" s="11">
        <v>373</v>
      </c>
      <c r="AB115" s="11">
        <v>0</v>
      </c>
      <c r="AC115" s="11">
        <v>226</v>
      </c>
      <c r="AD115" s="11">
        <f t="shared" si="57"/>
        <v>1513</v>
      </c>
      <c r="AE115" s="11">
        <f t="shared" si="51"/>
        <v>0.16992362982929021</v>
      </c>
      <c r="AF115" s="11">
        <v>0</v>
      </c>
      <c r="AG115" s="11">
        <f t="shared" si="58"/>
        <v>305</v>
      </c>
      <c r="AH115" s="11">
        <f t="shared" si="52"/>
        <v>5.1028944286431323E-2</v>
      </c>
      <c r="AI115" s="11">
        <v>0</v>
      </c>
      <c r="AJ115" s="11">
        <f t="shared" si="59"/>
        <v>798</v>
      </c>
      <c r="AK115" s="11">
        <f t="shared" si="53"/>
        <v>0.3352941176470588</v>
      </c>
      <c r="AL115" s="11">
        <v>226</v>
      </c>
      <c r="AM115" t="s">
        <v>343</v>
      </c>
      <c r="AN115" t="s">
        <v>343</v>
      </c>
      <c r="AO115" t="s">
        <v>343</v>
      </c>
      <c r="AP115" t="s">
        <v>343</v>
      </c>
      <c r="AQ115" t="s">
        <v>343</v>
      </c>
      <c r="AR115" t="s">
        <v>343</v>
      </c>
      <c r="AS115" t="s">
        <v>343</v>
      </c>
      <c r="AT115" t="s">
        <v>305</v>
      </c>
      <c r="AU115" t="s">
        <v>305</v>
      </c>
      <c r="AV115" t="s">
        <v>305</v>
      </c>
      <c r="AW115" t="s">
        <v>305</v>
      </c>
      <c r="AX115" t="s">
        <v>305</v>
      </c>
      <c r="AY115" t="s">
        <v>305</v>
      </c>
      <c r="AZ115" t="s">
        <v>305</v>
      </c>
      <c r="BA115" t="s">
        <v>305</v>
      </c>
      <c r="BB115" t="s">
        <v>305</v>
      </c>
      <c r="BC115" t="s">
        <v>305</v>
      </c>
      <c r="BD115" t="s">
        <v>305</v>
      </c>
      <c r="BE115" t="s">
        <v>305</v>
      </c>
      <c r="BF115" t="s">
        <v>305</v>
      </c>
      <c r="BG115" t="s">
        <v>305</v>
      </c>
      <c r="BH115" t="s">
        <v>305</v>
      </c>
    </row>
    <row r="116" spans="1:60" x14ac:dyDescent="0.2">
      <c r="A116" s="11" t="s">
        <v>216</v>
      </c>
      <c r="B116" s="11" t="s">
        <v>399</v>
      </c>
      <c r="C116" s="11">
        <v>5398</v>
      </c>
      <c r="D116" s="11">
        <v>4611</v>
      </c>
      <c r="E116" s="11">
        <v>787</v>
      </c>
      <c r="F116" s="11">
        <v>0</v>
      </c>
      <c r="G116" s="11">
        <v>4447</v>
      </c>
      <c r="H116" s="11">
        <v>3660</v>
      </c>
      <c r="I116" s="11">
        <v>787</v>
      </c>
      <c r="J116" s="11">
        <v>0</v>
      </c>
      <c r="K116" s="11">
        <v>951</v>
      </c>
      <c r="L116" s="11">
        <v>951</v>
      </c>
      <c r="M116" s="11">
        <v>0</v>
      </c>
      <c r="N116" s="11">
        <v>0</v>
      </c>
      <c r="O116" s="134" t="s">
        <v>343</v>
      </c>
      <c r="P116" s="11" t="s">
        <v>216</v>
      </c>
      <c r="Q116" s="11" t="s">
        <v>217</v>
      </c>
      <c r="R116" s="11">
        <v>2676</v>
      </c>
      <c r="S116" s="11">
        <f t="shared" si="54"/>
        <v>8074</v>
      </c>
      <c r="T116" s="11">
        <v>2310</v>
      </c>
      <c r="U116" s="11">
        <f t="shared" si="55"/>
        <v>6921</v>
      </c>
      <c r="V116" s="11">
        <v>366</v>
      </c>
      <c r="W116" s="11">
        <f t="shared" si="56"/>
        <v>1153</v>
      </c>
      <c r="X116" s="11">
        <v>0</v>
      </c>
      <c r="Y116" s="11">
        <v>2499</v>
      </c>
      <c r="Z116" s="11">
        <v>2133</v>
      </c>
      <c r="AA116" s="11">
        <v>366</v>
      </c>
      <c r="AB116" s="11">
        <v>0</v>
      </c>
      <c r="AC116" s="11">
        <v>177</v>
      </c>
      <c r="AD116" s="11">
        <f t="shared" si="57"/>
        <v>1128</v>
      </c>
      <c r="AE116" s="11">
        <f t="shared" si="51"/>
        <v>0.13970770374040128</v>
      </c>
      <c r="AF116" s="11">
        <v>177</v>
      </c>
      <c r="AG116" s="11">
        <f t="shared" si="58"/>
        <v>951</v>
      </c>
      <c r="AH116" s="11">
        <f t="shared" si="52"/>
        <v>0.13740788903337667</v>
      </c>
      <c r="AI116" s="11">
        <v>0</v>
      </c>
      <c r="AJ116" s="11">
        <f t="shared" si="59"/>
        <v>0</v>
      </c>
      <c r="AK116" s="11">
        <f t="shared" si="53"/>
        <v>0</v>
      </c>
      <c r="AL116" s="11">
        <v>0</v>
      </c>
      <c r="AM116" t="s">
        <v>343</v>
      </c>
      <c r="AN116" t="s">
        <v>343</v>
      </c>
      <c r="AO116" t="s">
        <v>343</v>
      </c>
      <c r="AP116" t="s">
        <v>343</v>
      </c>
      <c r="AQ116" t="s">
        <v>343</v>
      </c>
      <c r="AR116" t="s">
        <v>343</v>
      </c>
      <c r="AS116" t="s">
        <v>343</v>
      </c>
      <c r="AT116" t="s">
        <v>305</v>
      </c>
      <c r="AU116" t="s">
        <v>305</v>
      </c>
      <c r="AV116" t="s">
        <v>305</v>
      </c>
      <c r="AW116" t="s">
        <v>305</v>
      </c>
      <c r="AX116" t="s">
        <v>305</v>
      </c>
      <c r="AY116" t="s">
        <v>305</v>
      </c>
      <c r="AZ116" t="s">
        <v>305</v>
      </c>
      <c r="BA116" t="s">
        <v>305</v>
      </c>
      <c r="BB116" t="s">
        <v>305</v>
      </c>
      <c r="BC116" t="s">
        <v>305</v>
      </c>
      <c r="BD116" t="s">
        <v>305</v>
      </c>
      <c r="BE116" t="s">
        <v>305</v>
      </c>
      <c r="BF116" t="s">
        <v>305</v>
      </c>
      <c r="BG116" t="s">
        <v>305</v>
      </c>
      <c r="BH116" t="s">
        <v>305</v>
      </c>
    </row>
    <row r="117" spans="1:60" x14ac:dyDescent="0.2">
      <c r="A117" s="11" t="s">
        <v>218</v>
      </c>
      <c r="B117" s="11" t="s">
        <v>399</v>
      </c>
      <c r="C117" s="11">
        <v>10758</v>
      </c>
      <c r="D117" s="11">
        <v>3813</v>
      </c>
      <c r="E117" s="11">
        <v>4083</v>
      </c>
      <c r="F117" s="11">
        <v>2862</v>
      </c>
      <c r="G117" s="11">
        <v>8682</v>
      </c>
      <c r="H117" s="11">
        <v>3140</v>
      </c>
      <c r="I117" s="11">
        <v>3027</v>
      </c>
      <c r="J117" s="11">
        <v>2515</v>
      </c>
      <c r="K117" s="11">
        <v>2076</v>
      </c>
      <c r="L117" s="11">
        <v>673</v>
      </c>
      <c r="M117" s="11">
        <v>1056</v>
      </c>
      <c r="N117" s="11">
        <v>347</v>
      </c>
      <c r="O117" s="134" t="s">
        <v>343</v>
      </c>
      <c r="P117" s="11" t="s">
        <v>218</v>
      </c>
      <c r="Q117" s="11" t="s">
        <v>219</v>
      </c>
      <c r="R117" s="11">
        <v>1636</v>
      </c>
      <c r="S117" s="11">
        <f t="shared" si="54"/>
        <v>12394</v>
      </c>
      <c r="T117" s="11">
        <v>702</v>
      </c>
      <c r="U117" s="11">
        <f t="shared" si="55"/>
        <v>4515</v>
      </c>
      <c r="V117" s="11">
        <v>398</v>
      </c>
      <c r="W117" s="11">
        <f t="shared" si="56"/>
        <v>4481</v>
      </c>
      <c r="X117" s="11">
        <v>536</v>
      </c>
      <c r="Y117" s="11">
        <v>1015</v>
      </c>
      <c r="Z117" s="11">
        <v>163</v>
      </c>
      <c r="AA117" s="11">
        <v>316</v>
      </c>
      <c r="AB117" s="11">
        <v>536</v>
      </c>
      <c r="AC117" s="11">
        <v>621</v>
      </c>
      <c r="AD117" s="11">
        <f t="shared" si="57"/>
        <v>2697</v>
      </c>
      <c r="AE117" s="11">
        <f t="shared" si="51"/>
        <v>0.21760529288365338</v>
      </c>
      <c r="AF117" s="11">
        <v>539</v>
      </c>
      <c r="AG117" s="11">
        <f t="shared" si="58"/>
        <v>673</v>
      </c>
      <c r="AH117" s="11">
        <f t="shared" si="52"/>
        <v>0.14905869324473975</v>
      </c>
      <c r="AI117" s="11">
        <v>82</v>
      </c>
      <c r="AJ117" s="11">
        <f t="shared" si="59"/>
        <v>1138</v>
      </c>
      <c r="AK117" s="11">
        <f t="shared" si="53"/>
        <v>0.25396116938183444</v>
      </c>
      <c r="AL117" s="11">
        <v>0</v>
      </c>
      <c r="AM117" t="s">
        <v>343</v>
      </c>
      <c r="AN117" t="s">
        <v>343</v>
      </c>
      <c r="AO117" t="s">
        <v>343</v>
      </c>
      <c r="AP117" t="s">
        <v>343</v>
      </c>
      <c r="AQ117" t="s">
        <v>343</v>
      </c>
      <c r="AR117" t="s">
        <v>343</v>
      </c>
      <c r="AS117" t="s">
        <v>343</v>
      </c>
      <c r="AT117" t="s">
        <v>305</v>
      </c>
      <c r="AU117" t="s">
        <v>305</v>
      </c>
      <c r="AV117" t="s">
        <v>305</v>
      </c>
      <c r="AW117" t="s">
        <v>305</v>
      </c>
      <c r="AX117" t="s">
        <v>305</v>
      </c>
      <c r="AY117" t="s">
        <v>305</v>
      </c>
      <c r="AZ117" t="s">
        <v>305</v>
      </c>
      <c r="BA117" t="s">
        <v>305</v>
      </c>
      <c r="BB117" t="s">
        <v>305</v>
      </c>
      <c r="BC117" t="s">
        <v>305</v>
      </c>
      <c r="BD117" t="s">
        <v>305</v>
      </c>
      <c r="BE117" t="s">
        <v>305</v>
      </c>
      <c r="BF117" t="s">
        <v>305</v>
      </c>
      <c r="BG117" t="s">
        <v>305</v>
      </c>
      <c r="BH117" t="s">
        <v>305</v>
      </c>
    </row>
    <row r="118" spans="1:60" x14ac:dyDescent="0.2">
      <c r="A118" s="11" t="s">
        <v>220</v>
      </c>
      <c r="B118" s="11" t="s">
        <v>399</v>
      </c>
      <c r="C118" s="11">
        <v>2464</v>
      </c>
      <c r="D118" s="11">
        <v>548</v>
      </c>
      <c r="E118" s="11">
        <v>1550</v>
      </c>
      <c r="F118" s="11">
        <v>366</v>
      </c>
      <c r="G118" s="11">
        <v>750</v>
      </c>
      <c r="H118" s="11">
        <v>244</v>
      </c>
      <c r="I118" s="11">
        <v>506</v>
      </c>
      <c r="J118" s="11">
        <v>0</v>
      </c>
      <c r="K118" s="11">
        <v>1714</v>
      </c>
      <c r="L118" s="11">
        <v>304</v>
      </c>
      <c r="M118" s="11">
        <v>1044</v>
      </c>
      <c r="N118" s="11">
        <v>366</v>
      </c>
      <c r="O118" s="134" t="s">
        <v>343</v>
      </c>
      <c r="P118" s="11" t="s">
        <v>220</v>
      </c>
      <c r="Q118" s="11" t="s">
        <v>221</v>
      </c>
      <c r="R118" s="11">
        <v>493</v>
      </c>
      <c r="S118" s="11">
        <f t="shared" si="54"/>
        <v>2957</v>
      </c>
      <c r="T118" s="11">
        <v>63</v>
      </c>
      <c r="U118" s="11">
        <f t="shared" si="55"/>
        <v>611</v>
      </c>
      <c r="V118" s="11">
        <v>430</v>
      </c>
      <c r="W118" s="11">
        <f t="shared" si="56"/>
        <v>1980</v>
      </c>
      <c r="X118" s="11">
        <v>0</v>
      </c>
      <c r="Y118" s="11">
        <v>184</v>
      </c>
      <c r="Z118" s="11">
        <v>63</v>
      </c>
      <c r="AA118" s="11">
        <v>121</v>
      </c>
      <c r="AB118" s="11">
        <v>0</v>
      </c>
      <c r="AC118" s="11">
        <v>309</v>
      </c>
      <c r="AD118" s="11">
        <f t="shared" si="57"/>
        <v>2023</v>
      </c>
      <c r="AE118" s="11">
        <f t="shared" si="51"/>
        <v>0.68413933040243491</v>
      </c>
      <c r="AF118" s="11">
        <v>0</v>
      </c>
      <c r="AG118" s="11">
        <f t="shared" si="58"/>
        <v>304</v>
      </c>
      <c r="AH118" s="11">
        <f t="shared" si="52"/>
        <v>0.49754500818330605</v>
      </c>
      <c r="AI118" s="11">
        <v>309</v>
      </c>
      <c r="AJ118" s="11">
        <f t="shared" si="59"/>
        <v>1353</v>
      </c>
      <c r="AK118" s="11">
        <f t="shared" si="53"/>
        <v>0.68333333333333335</v>
      </c>
      <c r="AL118" s="11">
        <v>0</v>
      </c>
      <c r="AM118" t="s">
        <v>343</v>
      </c>
      <c r="AN118" t="s">
        <v>343</v>
      </c>
      <c r="AO118" t="s">
        <v>343</v>
      </c>
      <c r="AP118" t="s">
        <v>343</v>
      </c>
      <c r="AQ118" t="s">
        <v>343</v>
      </c>
      <c r="AR118" t="s">
        <v>343</v>
      </c>
      <c r="AS118" t="s">
        <v>343</v>
      </c>
      <c r="AT118" t="s">
        <v>305</v>
      </c>
      <c r="AU118" t="s">
        <v>305</v>
      </c>
      <c r="AV118" t="s">
        <v>305</v>
      </c>
      <c r="AW118" t="s">
        <v>305</v>
      </c>
      <c r="AX118" t="s">
        <v>305</v>
      </c>
      <c r="AY118" t="s">
        <v>305</v>
      </c>
      <c r="AZ118" t="s">
        <v>305</v>
      </c>
      <c r="BA118" t="s">
        <v>305</v>
      </c>
      <c r="BB118" t="s">
        <v>305</v>
      </c>
      <c r="BC118" t="s">
        <v>305</v>
      </c>
      <c r="BD118" t="s">
        <v>305</v>
      </c>
      <c r="BE118" t="s">
        <v>305</v>
      </c>
      <c r="BF118" t="s">
        <v>305</v>
      </c>
      <c r="BG118" t="s">
        <v>305</v>
      </c>
      <c r="BH118" t="s">
        <v>305</v>
      </c>
    </row>
    <row r="119" spans="1:60" x14ac:dyDescent="0.2">
      <c r="A119" s="11" t="s">
        <v>222</v>
      </c>
      <c r="B119" s="11" t="s">
        <v>399</v>
      </c>
      <c r="C119" s="11">
        <v>3914</v>
      </c>
      <c r="D119" s="11">
        <v>2021</v>
      </c>
      <c r="E119" s="11">
        <v>1389</v>
      </c>
      <c r="F119" s="11">
        <v>504</v>
      </c>
      <c r="G119" s="11">
        <v>2753</v>
      </c>
      <c r="H119" s="11">
        <v>1599</v>
      </c>
      <c r="I119" s="11">
        <v>1154</v>
      </c>
      <c r="J119" s="11">
        <v>0</v>
      </c>
      <c r="K119" s="11">
        <v>1161</v>
      </c>
      <c r="L119" s="11">
        <v>422</v>
      </c>
      <c r="M119" s="11">
        <v>235</v>
      </c>
      <c r="N119" s="11">
        <v>504</v>
      </c>
      <c r="O119" s="134" t="s">
        <v>343</v>
      </c>
      <c r="P119" s="11" t="s">
        <v>222</v>
      </c>
      <c r="Q119" s="11" t="s">
        <v>223</v>
      </c>
      <c r="R119" s="11">
        <v>1069</v>
      </c>
      <c r="S119" s="11">
        <f t="shared" si="54"/>
        <v>4983</v>
      </c>
      <c r="T119" s="11">
        <v>0</v>
      </c>
      <c r="U119" s="11">
        <f t="shared" si="55"/>
        <v>2021</v>
      </c>
      <c r="V119" s="11">
        <v>1069</v>
      </c>
      <c r="W119" s="11">
        <f t="shared" si="56"/>
        <v>2458</v>
      </c>
      <c r="X119" s="11">
        <v>0</v>
      </c>
      <c r="Y119" s="11">
        <v>847</v>
      </c>
      <c r="Z119" s="11">
        <v>0</v>
      </c>
      <c r="AA119" s="11">
        <v>847</v>
      </c>
      <c r="AB119" s="11">
        <v>0</v>
      </c>
      <c r="AC119" s="11">
        <v>222</v>
      </c>
      <c r="AD119" s="11">
        <f t="shared" si="57"/>
        <v>1383</v>
      </c>
      <c r="AE119" s="11">
        <f t="shared" si="51"/>
        <v>0.27754364840457557</v>
      </c>
      <c r="AF119" s="11">
        <v>0</v>
      </c>
      <c r="AG119" s="11">
        <f t="shared" si="58"/>
        <v>422</v>
      </c>
      <c r="AH119" s="11">
        <f t="shared" si="52"/>
        <v>0.20880752102919348</v>
      </c>
      <c r="AI119" s="11">
        <v>222</v>
      </c>
      <c r="AJ119" s="11">
        <f t="shared" si="59"/>
        <v>457</v>
      </c>
      <c r="AK119" s="11">
        <f t="shared" si="53"/>
        <v>0.18592351505288854</v>
      </c>
      <c r="AL119" s="11">
        <v>0</v>
      </c>
      <c r="AM119" t="s">
        <v>343</v>
      </c>
      <c r="AN119" t="s">
        <v>343</v>
      </c>
      <c r="AO119" t="s">
        <v>343</v>
      </c>
      <c r="AP119" t="s">
        <v>343</v>
      </c>
      <c r="AQ119" t="s">
        <v>343</v>
      </c>
      <c r="AR119" t="s">
        <v>343</v>
      </c>
      <c r="AS119" t="s">
        <v>343</v>
      </c>
      <c r="AT119" t="s">
        <v>305</v>
      </c>
      <c r="AU119" t="s">
        <v>305</v>
      </c>
      <c r="AV119" t="s">
        <v>305</v>
      </c>
      <c r="AW119" t="s">
        <v>305</v>
      </c>
      <c r="AX119" t="s">
        <v>305</v>
      </c>
      <c r="AY119" t="s">
        <v>305</v>
      </c>
      <c r="AZ119" t="s">
        <v>305</v>
      </c>
      <c r="BA119" t="s">
        <v>305</v>
      </c>
      <c r="BB119" t="s">
        <v>305</v>
      </c>
      <c r="BC119" t="s">
        <v>305</v>
      </c>
      <c r="BD119" t="s">
        <v>305</v>
      </c>
      <c r="BE119" t="s">
        <v>305</v>
      </c>
      <c r="BF119" t="s">
        <v>305</v>
      </c>
      <c r="BG119" t="s">
        <v>305</v>
      </c>
      <c r="BH119" t="s">
        <v>305</v>
      </c>
    </row>
    <row r="120" spans="1:60" x14ac:dyDescent="0.2">
      <c r="A120" s="11" t="s">
        <v>224</v>
      </c>
      <c r="B120" s="11" t="s">
        <v>399</v>
      </c>
      <c r="C120" s="11">
        <v>11725</v>
      </c>
      <c r="D120" s="11">
        <v>3341</v>
      </c>
      <c r="E120" s="11">
        <v>6107</v>
      </c>
      <c r="F120" s="11">
        <v>2277</v>
      </c>
      <c r="G120" s="11">
        <v>9081</v>
      </c>
      <c r="H120" s="11">
        <v>2719</v>
      </c>
      <c r="I120" s="11">
        <v>4697</v>
      </c>
      <c r="J120" s="11">
        <v>1665</v>
      </c>
      <c r="K120" s="11">
        <v>2644</v>
      </c>
      <c r="L120" s="11">
        <v>622</v>
      </c>
      <c r="M120" s="11">
        <v>1410</v>
      </c>
      <c r="N120" s="11">
        <v>612</v>
      </c>
      <c r="O120" s="134" t="s">
        <v>343</v>
      </c>
      <c r="P120" s="11" t="s">
        <v>224</v>
      </c>
      <c r="Q120" s="11" t="s">
        <v>225</v>
      </c>
      <c r="R120" s="11">
        <v>55</v>
      </c>
      <c r="S120" s="11">
        <f t="shared" si="54"/>
        <v>11780</v>
      </c>
      <c r="T120" s="11">
        <v>0</v>
      </c>
      <c r="U120" s="11">
        <f t="shared" si="55"/>
        <v>3341</v>
      </c>
      <c r="V120" s="11">
        <v>0</v>
      </c>
      <c r="W120" s="11">
        <f t="shared" si="56"/>
        <v>6107</v>
      </c>
      <c r="X120" s="11">
        <v>55</v>
      </c>
      <c r="Y120" s="11">
        <v>55</v>
      </c>
      <c r="Z120" s="11">
        <v>0</v>
      </c>
      <c r="AA120" s="11">
        <v>0</v>
      </c>
      <c r="AB120" s="11">
        <v>55</v>
      </c>
      <c r="AC120" s="11">
        <v>0</v>
      </c>
      <c r="AD120" s="11">
        <f t="shared" si="57"/>
        <v>2644</v>
      </c>
      <c r="AE120" s="11">
        <f t="shared" si="51"/>
        <v>0.22444821731748726</v>
      </c>
      <c r="AF120" s="11">
        <v>0</v>
      </c>
      <c r="AG120" s="11">
        <f t="shared" si="58"/>
        <v>622</v>
      </c>
      <c r="AH120" s="11">
        <f t="shared" si="52"/>
        <v>0.18617180484884766</v>
      </c>
      <c r="AI120" s="11">
        <v>0</v>
      </c>
      <c r="AJ120" s="11">
        <f t="shared" si="59"/>
        <v>1410</v>
      </c>
      <c r="AK120" s="11">
        <f t="shared" si="53"/>
        <v>0.23088259374488293</v>
      </c>
      <c r="AL120" s="11">
        <v>0</v>
      </c>
      <c r="AM120" t="s">
        <v>343</v>
      </c>
      <c r="AN120" t="s">
        <v>343</v>
      </c>
      <c r="AO120" t="s">
        <v>343</v>
      </c>
      <c r="AP120" t="s">
        <v>343</v>
      </c>
      <c r="AQ120" t="s">
        <v>343</v>
      </c>
      <c r="AR120" t="s">
        <v>343</v>
      </c>
      <c r="AS120" t="s">
        <v>343</v>
      </c>
      <c r="AT120" t="s">
        <v>305</v>
      </c>
      <c r="AU120" t="s">
        <v>305</v>
      </c>
      <c r="AV120" t="s">
        <v>305</v>
      </c>
      <c r="AW120" t="s">
        <v>305</v>
      </c>
      <c r="AX120" t="s">
        <v>305</v>
      </c>
      <c r="AY120" t="s">
        <v>305</v>
      </c>
      <c r="AZ120" t="s">
        <v>305</v>
      </c>
      <c r="BA120" t="s">
        <v>305</v>
      </c>
      <c r="BB120" t="s">
        <v>305</v>
      </c>
      <c r="BC120" t="s">
        <v>305</v>
      </c>
      <c r="BD120" t="s">
        <v>305</v>
      </c>
      <c r="BE120" t="s">
        <v>305</v>
      </c>
      <c r="BF120" t="s">
        <v>305</v>
      </c>
      <c r="BG120" t="s">
        <v>305</v>
      </c>
      <c r="BH120" t="s">
        <v>305</v>
      </c>
    </row>
    <row r="121" spans="1:60" x14ac:dyDescent="0.2">
      <c r="A121" s="11" t="s">
        <v>226</v>
      </c>
      <c r="B121" s="11" t="s">
        <v>399</v>
      </c>
      <c r="C121" s="11">
        <v>4252</v>
      </c>
      <c r="D121" s="11">
        <v>1218</v>
      </c>
      <c r="E121" s="11">
        <v>2854</v>
      </c>
      <c r="F121" s="11">
        <v>180</v>
      </c>
      <c r="G121" s="11">
        <v>2889</v>
      </c>
      <c r="H121" s="11">
        <v>1218</v>
      </c>
      <c r="I121" s="11">
        <v>1607</v>
      </c>
      <c r="J121" s="11">
        <v>64</v>
      </c>
      <c r="K121" s="11">
        <v>1363</v>
      </c>
      <c r="L121" s="11">
        <v>0</v>
      </c>
      <c r="M121" s="11">
        <v>1247</v>
      </c>
      <c r="N121" s="11">
        <v>116</v>
      </c>
      <c r="O121" s="134" t="s">
        <v>343</v>
      </c>
      <c r="P121" s="11" t="s">
        <v>226</v>
      </c>
      <c r="Q121" s="11" t="s">
        <v>227</v>
      </c>
      <c r="R121" s="11">
        <v>846</v>
      </c>
      <c r="S121" s="11">
        <f t="shared" si="54"/>
        <v>5098</v>
      </c>
      <c r="T121" s="11">
        <v>95</v>
      </c>
      <c r="U121" s="11">
        <f t="shared" si="55"/>
        <v>1313</v>
      </c>
      <c r="V121" s="11">
        <v>751</v>
      </c>
      <c r="W121" s="11">
        <f t="shared" si="56"/>
        <v>3605</v>
      </c>
      <c r="X121" s="11">
        <v>0</v>
      </c>
      <c r="Y121" s="11">
        <v>730</v>
      </c>
      <c r="Z121" s="11">
        <v>95</v>
      </c>
      <c r="AA121" s="11">
        <v>635</v>
      </c>
      <c r="AB121" s="11">
        <v>0</v>
      </c>
      <c r="AC121" s="11">
        <v>116</v>
      </c>
      <c r="AD121" s="11">
        <f t="shared" si="57"/>
        <v>1479</v>
      </c>
      <c r="AE121" s="11">
        <f t="shared" si="51"/>
        <v>0.29011377010592387</v>
      </c>
      <c r="AF121" s="11">
        <v>0</v>
      </c>
      <c r="AG121" s="11">
        <f t="shared" si="58"/>
        <v>0</v>
      </c>
      <c r="AH121" s="11">
        <f t="shared" si="52"/>
        <v>0</v>
      </c>
      <c r="AI121" s="11">
        <v>116</v>
      </c>
      <c r="AJ121" s="11">
        <f t="shared" si="59"/>
        <v>1363</v>
      </c>
      <c r="AK121" s="11">
        <f t="shared" si="53"/>
        <v>0.37808599167822471</v>
      </c>
      <c r="AL121" s="11">
        <v>0</v>
      </c>
      <c r="AM121" t="s">
        <v>343</v>
      </c>
      <c r="AN121" t="s">
        <v>343</v>
      </c>
      <c r="AO121" t="s">
        <v>343</v>
      </c>
      <c r="AP121" t="s">
        <v>343</v>
      </c>
      <c r="AQ121" t="s">
        <v>343</v>
      </c>
      <c r="AR121" t="s">
        <v>343</v>
      </c>
      <c r="AS121" t="s">
        <v>343</v>
      </c>
      <c r="AT121" t="s">
        <v>305</v>
      </c>
      <c r="AU121" t="s">
        <v>305</v>
      </c>
      <c r="AV121" t="s">
        <v>305</v>
      </c>
      <c r="AW121" t="s">
        <v>305</v>
      </c>
      <c r="AX121" t="s">
        <v>305</v>
      </c>
      <c r="AY121" t="s">
        <v>305</v>
      </c>
      <c r="AZ121" t="s">
        <v>305</v>
      </c>
      <c r="BA121" t="s">
        <v>305</v>
      </c>
      <c r="BB121" t="s">
        <v>305</v>
      </c>
      <c r="BC121" t="s">
        <v>305</v>
      </c>
      <c r="BD121" t="s">
        <v>305</v>
      </c>
      <c r="BE121" t="s">
        <v>305</v>
      </c>
      <c r="BF121" t="s">
        <v>305</v>
      </c>
      <c r="BG121" t="s">
        <v>305</v>
      </c>
      <c r="BH121" t="s">
        <v>305</v>
      </c>
    </row>
    <row r="122" spans="1:60" x14ac:dyDescent="0.2">
      <c r="A122" s="11" t="s">
        <v>228</v>
      </c>
      <c r="B122" s="11" t="s">
        <v>399</v>
      </c>
      <c r="C122" s="11">
        <v>1197</v>
      </c>
      <c r="D122" s="11">
        <v>371</v>
      </c>
      <c r="E122" s="11">
        <v>661</v>
      </c>
      <c r="F122" s="11">
        <v>165</v>
      </c>
      <c r="G122" s="11">
        <v>1076</v>
      </c>
      <c r="H122" s="11">
        <v>371</v>
      </c>
      <c r="I122" s="11">
        <v>540</v>
      </c>
      <c r="J122" s="11">
        <v>165</v>
      </c>
      <c r="K122" s="11">
        <v>121</v>
      </c>
      <c r="L122" s="11">
        <v>0</v>
      </c>
      <c r="M122" s="11">
        <v>121</v>
      </c>
      <c r="N122" s="11">
        <v>0</v>
      </c>
      <c r="O122" s="134" t="s">
        <v>343</v>
      </c>
      <c r="P122" s="11" t="s">
        <v>228</v>
      </c>
      <c r="Q122" s="11" t="s">
        <v>229</v>
      </c>
      <c r="R122" s="11">
        <v>1336</v>
      </c>
      <c r="S122" s="11">
        <f t="shared" si="54"/>
        <v>2533</v>
      </c>
      <c r="T122" s="11">
        <v>0</v>
      </c>
      <c r="U122" s="11">
        <f t="shared" si="55"/>
        <v>371</v>
      </c>
      <c r="V122" s="11">
        <v>1136</v>
      </c>
      <c r="W122" s="11">
        <f t="shared" si="56"/>
        <v>1797</v>
      </c>
      <c r="X122" s="11">
        <v>200</v>
      </c>
      <c r="Y122" s="11">
        <v>1116</v>
      </c>
      <c r="Z122" s="11">
        <v>0</v>
      </c>
      <c r="AA122" s="11">
        <v>916</v>
      </c>
      <c r="AB122" s="11">
        <v>200</v>
      </c>
      <c r="AC122" s="11">
        <v>220</v>
      </c>
      <c r="AD122" s="11">
        <f t="shared" si="57"/>
        <v>341</v>
      </c>
      <c r="AE122" s="11">
        <f t="shared" si="51"/>
        <v>0.13462297670746151</v>
      </c>
      <c r="AF122" s="11">
        <v>0</v>
      </c>
      <c r="AG122" s="11">
        <f t="shared" si="58"/>
        <v>0</v>
      </c>
      <c r="AH122" s="11">
        <f t="shared" si="52"/>
        <v>0</v>
      </c>
      <c r="AI122" s="11">
        <v>220</v>
      </c>
      <c r="AJ122" s="11">
        <f t="shared" si="59"/>
        <v>341</v>
      </c>
      <c r="AK122" s="11">
        <f t="shared" si="53"/>
        <v>0.1897607122982749</v>
      </c>
      <c r="AL122" s="11">
        <v>0</v>
      </c>
      <c r="AM122" t="s">
        <v>343</v>
      </c>
      <c r="AN122" t="s">
        <v>343</v>
      </c>
      <c r="AO122" t="s">
        <v>343</v>
      </c>
      <c r="AP122" t="s">
        <v>343</v>
      </c>
      <c r="AQ122" t="s">
        <v>343</v>
      </c>
      <c r="AR122" t="s">
        <v>343</v>
      </c>
      <c r="AS122" t="s">
        <v>343</v>
      </c>
      <c r="AT122" t="s">
        <v>305</v>
      </c>
      <c r="AU122" t="s">
        <v>305</v>
      </c>
      <c r="AV122" t="s">
        <v>305</v>
      </c>
      <c r="AW122" t="s">
        <v>305</v>
      </c>
      <c r="AX122" t="s">
        <v>305</v>
      </c>
      <c r="AY122" t="s">
        <v>305</v>
      </c>
      <c r="AZ122" t="s">
        <v>305</v>
      </c>
      <c r="BA122" t="s">
        <v>305</v>
      </c>
      <c r="BB122" t="s">
        <v>305</v>
      </c>
      <c r="BC122" t="s">
        <v>305</v>
      </c>
      <c r="BD122" t="s">
        <v>305</v>
      </c>
      <c r="BE122" t="s">
        <v>305</v>
      </c>
      <c r="BF122" t="s">
        <v>305</v>
      </c>
      <c r="BG122" t="s">
        <v>305</v>
      </c>
      <c r="BH122" t="s">
        <v>305</v>
      </c>
    </row>
    <row r="123" spans="1:60" x14ac:dyDescent="0.2">
      <c r="A123" s="11" t="s">
        <v>230</v>
      </c>
      <c r="B123" s="11" t="s">
        <v>399</v>
      </c>
      <c r="C123" s="11">
        <v>13505</v>
      </c>
      <c r="D123" s="11">
        <v>6019</v>
      </c>
      <c r="E123" s="11">
        <v>5811</v>
      </c>
      <c r="F123" s="11">
        <v>1675</v>
      </c>
      <c r="G123" s="11">
        <v>9592</v>
      </c>
      <c r="H123" s="11">
        <v>4715</v>
      </c>
      <c r="I123" s="11">
        <v>3620</v>
      </c>
      <c r="J123" s="11">
        <v>1257</v>
      </c>
      <c r="K123" s="11">
        <v>3913</v>
      </c>
      <c r="L123" s="11">
        <v>1304</v>
      </c>
      <c r="M123" s="11">
        <v>2191</v>
      </c>
      <c r="N123" s="11">
        <v>418</v>
      </c>
      <c r="O123" s="134" t="s">
        <v>343</v>
      </c>
      <c r="P123" s="11" t="s">
        <v>230</v>
      </c>
      <c r="Q123" s="11" t="s">
        <v>231</v>
      </c>
      <c r="R123" s="11">
        <v>5404</v>
      </c>
      <c r="S123" s="11">
        <f t="shared" si="54"/>
        <v>18909</v>
      </c>
      <c r="T123" s="11">
        <v>1773</v>
      </c>
      <c r="U123" s="11">
        <f t="shared" si="55"/>
        <v>7792</v>
      </c>
      <c r="V123" s="11">
        <v>2437</v>
      </c>
      <c r="W123" s="11">
        <f t="shared" si="56"/>
        <v>8248</v>
      </c>
      <c r="X123" s="11">
        <v>1194</v>
      </c>
      <c r="Y123" s="11">
        <v>3568</v>
      </c>
      <c r="Z123" s="11">
        <v>992</v>
      </c>
      <c r="AA123" s="11">
        <v>1697</v>
      </c>
      <c r="AB123" s="11">
        <v>879</v>
      </c>
      <c r="AC123" s="11">
        <v>1836</v>
      </c>
      <c r="AD123" s="11">
        <f t="shared" si="57"/>
        <v>5749</v>
      </c>
      <c r="AE123" s="11">
        <f t="shared" si="51"/>
        <v>0.30403511555344015</v>
      </c>
      <c r="AF123" s="11">
        <v>781</v>
      </c>
      <c r="AG123" s="11">
        <f t="shared" si="58"/>
        <v>1304</v>
      </c>
      <c r="AH123" s="11">
        <f t="shared" si="52"/>
        <v>0.1673511293634497</v>
      </c>
      <c r="AI123" s="11">
        <v>740</v>
      </c>
      <c r="AJ123" s="11">
        <f t="shared" si="59"/>
        <v>2931</v>
      </c>
      <c r="AK123" s="11">
        <f t="shared" si="53"/>
        <v>0.3553588748787585</v>
      </c>
      <c r="AL123" s="11">
        <v>315</v>
      </c>
      <c r="AM123" t="s">
        <v>343</v>
      </c>
      <c r="AN123" t="s">
        <v>343</v>
      </c>
      <c r="AO123" t="s">
        <v>343</v>
      </c>
      <c r="AP123" t="s">
        <v>343</v>
      </c>
      <c r="AQ123" t="s">
        <v>343</v>
      </c>
      <c r="AR123" t="s">
        <v>343</v>
      </c>
      <c r="AS123" t="s">
        <v>343</v>
      </c>
      <c r="AT123" t="s">
        <v>305</v>
      </c>
      <c r="AU123" t="s">
        <v>305</v>
      </c>
      <c r="AV123" t="s">
        <v>305</v>
      </c>
      <c r="AW123" t="s">
        <v>305</v>
      </c>
      <c r="AX123" t="s">
        <v>305</v>
      </c>
      <c r="AY123" t="s">
        <v>305</v>
      </c>
      <c r="AZ123" t="s">
        <v>305</v>
      </c>
      <c r="BA123" t="s">
        <v>305</v>
      </c>
      <c r="BB123" t="s">
        <v>305</v>
      </c>
      <c r="BC123" t="s">
        <v>305</v>
      </c>
      <c r="BD123" t="s">
        <v>305</v>
      </c>
      <c r="BE123" t="s">
        <v>305</v>
      </c>
      <c r="BF123" t="s">
        <v>305</v>
      </c>
      <c r="BG123" t="s">
        <v>305</v>
      </c>
      <c r="BH123" t="s">
        <v>305</v>
      </c>
    </row>
    <row r="124" spans="1:60" x14ac:dyDescent="0.2">
      <c r="A124" s="11" t="s">
        <v>232</v>
      </c>
      <c r="B124" s="11" t="s">
        <v>399</v>
      </c>
      <c r="C124" s="11">
        <v>16301</v>
      </c>
      <c r="D124" s="11">
        <v>7609</v>
      </c>
      <c r="E124" s="11">
        <v>6840</v>
      </c>
      <c r="F124" s="11">
        <v>1852</v>
      </c>
      <c r="G124" s="11">
        <v>10626</v>
      </c>
      <c r="H124" s="11">
        <v>5402</v>
      </c>
      <c r="I124" s="11">
        <v>4037</v>
      </c>
      <c r="J124" s="11">
        <v>1187</v>
      </c>
      <c r="K124" s="11">
        <v>5675</v>
      </c>
      <c r="L124" s="11">
        <v>2207</v>
      </c>
      <c r="M124" s="11">
        <v>2803</v>
      </c>
      <c r="N124" s="11">
        <v>665</v>
      </c>
      <c r="O124" s="134" t="s">
        <v>343</v>
      </c>
      <c r="P124" s="11" t="s">
        <v>232</v>
      </c>
      <c r="Q124" s="11" t="s">
        <v>233</v>
      </c>
      <c r="R124" s="11">
        <v>5719</v>
      </c>
      <c r="S124" s="11">
        <f t="shared" si="54"/>
        <v>22020</v>
      </c>
      <c r="T124" s="11">
        <v>779</v>
      </c>
      <c r="U124" s="11">
        <f t="shared" si="55"/>
        <v>8388</v>
      </c>
      <c r="V124" s="11">
        <v>3886</v>
      </c>
      <c r="W124" s="11">
        <f t="shared" si="56"/>
        <v>10726</v>
      </c>
      <c r="X124" s="11">
        <v>1054</v>
      </c>
      <c r="Y124" s="11">
        <v>4080</v>
      </c>
      <c r="Z124" s="11">
        <v>542</v>
      </c>
      <c r="AA124" s="11">
        <v>2676</v>
      </c>
      <c r="AB124" s="11">
        <v>862</v>
      </c>
      <c r="AC124" s="11">
        <v>1639</v>
      </c>
      <c r="AD124" s="11">
        <f t="shared" si="57"/>
        <v>7314</v>
      </c>
      <c r="AE124" s="11">
        <f t="shared" si="51"/>
        <v>0.33215258855585833</v>
      </c>
      <c r="AF124" s="11">
        <v>237</v>
      </c>
      <c r="AG124" s="11">
        <f t="shared" si="58"/>
        <v>2207</v>
      </c>
      <c r="AH124" s="11">
        <f t="shared" si="52"/>
        <v>0.26311397234144013</v>
      </c>
      <c r="AI124" s="11">
        <v>1210</v>
      </c>
      <c r="AJ124" s="11">
        <f t="shared" si="59"/>
        <v>4013</v>
      </c>
      <c r="AK124" s="11">
        <f t="shared" si="53"/>
        <v>0.3741376095468954</v>
      </c>
      <c r="AL124" s="11">
        <v>192</v>
      </c>
      <c r="AM124" t="s">
        <v>343</v>
      </c>
      <c r="AN124" t="s">
        <v>343</v>
      </c>
      <c r="AO124" t="s">
        <v>343</v>
      </c>
      <c r="AP124" t="s">
        <v>343</v>
      </c>
      <c r="AQ124" t="s">
        <v>343</v>
      </c>
      <c r="AR124" t="s">
        <v>343</v>
      </c>
      <c r="AS124" t="s">
        <v>343</v>
      </c>
      <c r="AT124" t="s">
        <v>305</v>
      </c>
      <c r="AU124" t="s">
        <v>305</v>
      </c>
      <c r="AV124" t="s">
        <v>305</v>
      </c>
      <c r="AW124" t="s">
        <v>305</v>
      </c>
      <c r="AX124" t="s">
        <v>305</v>
      </c>
      <c r="AY124" t="s">
        <v>305</v>
      </c>
      <c r="AZ124" t="s">
        <v>305</v>
      </c>
      <c r="BA124" t="s">
        <v>305</v>
      </c>
      <c r="BB124" t="s">
        <v>305</v>
      </c>
      <c r="BC124" t="s">
        <v>305</v>
      </c>
      <c r="BD124" t="s">
        <v>305</v>
      </c>
      <c r="BE124" t="s">
        <v>305</v>
      </c>
      <c r="BF124" t="s">
        <v>305</v>
      </c>
      <c r="BG124" t="s">
        <v>305</v>
      </c>
      <c r="BH124" t="s">
        <v>305</v>
      </c>
    </row>
    <row r="125" spans="1:60" x14ac:dyDescent="0.2">
      <c r="A125" s="11" t="s">
        <v>234</v>
      </c>
      <c r="B125" s="11" t="s">
        <v>399</v>
      </c>
      <c r="C125" s="11">
        <v>14324</v>
      </c>
      <c r="D125" s="11">
        <v>2870</v>
      </c>
      <c r="E125" s="11">
        <v>8256</v>
      </c>
      <c r="F125" s="11">
        <v>3198</v>
      </c>
      <c r="G125" s="11">
        <v>10762</v>
      </c>
      <c r="H125" s="11">
        <v>2294</v>
      </c>
      <c r="I125" s="11">
        <v>6164</v>
      </c>
      <c r="J125" s="11">
        <v>2304</v>
      </c>
      <c r="K125" s="11">
        <v>3562</v>
      </c>
      <c r="L125" s="11">
        <v>576</v>
      </c>
      <c r="M125" s="11">
        <v>2092</v>
      </c>
      <c r="N125" s="11">
        <v>894</v>
      </c>
      <c r="O125" s="134" t="s">
        <v>343</v>
      </c>
      <c r="P125" s="11" t="s">
        <v>234</v>
      </c>
      <c r="Q125" s="11" t="s">
        <v>235</v>
      </c>
      <c r="R125" s="11">
        <v>10202</v>
      </c>
      <c r="S125" s="11">
        <f t="shared" si="54"/>
        <v>24526</v>
      </c>
      <c r="T125" s="11">
        <v>1192</v>
      </c>
      <c r="U125" s="11">
        <f t="shared" si="55"/>
        <v>4062</v>
      </c>
      <c r="V125" s="11">
        <v>6070</v>
      </c>
      <c r="W125" s="11">
        <f t="shared" si="56"/>
        <v>14326</v>
      </c>
      <c r="X125" s="11">
        <v>2940</v>
      </c>
      <c r="Y125" s="11">
        <v>6993</v>
      </c>
      <c r="Z125" s="11">
        <v>644</v>
      </c>
      <c r="AA125" s="11">
        <v>4019</v>
      </c>
      <c r="AB125" s="11">
        <v>2330</v>
      </c>
      <c r="AC125" s="11">
        <v>3209</v>
      </c>
      <c r="AD125" s="11">
        <f t="shared" si="57"/>
        <v>6771</v>
      </c>
      <c r="AE125" s="11">
        <f t="shared" si="51"/>
        <v>0.27607437005626684</v>
      </c>
      <c r="AF125" s="11">
        <v>548</v>
      </c>
      <c r="AG125" s="11">
        <f t="shared" si="58"/>
        <v>576</v>
      </c>
      <c r="AH125" s="11">
        <f t="shared" si="52"/>
        <v>0.14180206794682423</v>
      </c>
      <c r="AI125" s="11">
        <v>2051</v>
      </c>
      <c r="AJ125" s="11">
        <f t="shared" si="59"/>
        <v>4143</v>
      </c>
      <c r="AK125" s="11">
        <f t="shared" si="53"/>
        <v>0.28919447159011585</v>
      </c>
      <c r="AL125" s="11">
        <v>610</v>
      </c>
      <c r="AM125" t="s">
        <v>343</v>
      </c>
      <c r="AN125" t="s">
        <v>343</v>
      </c>
      <c r="AO125" t="s">
        <v>343</v>
      </c>
      <c r="AP125" t="s">
        <v>343</v>
      </c>
      <c r="AQ125" t="s">
        <v>343</v>
      </c>
      <c r="AR125" t="s">
        <v>343</v>
      </c>
      <c r="AS125" t="s">
        <v>343</v>
      </c>
      <c r="AT125" t="s">
        <v>305</v>
      </c>
      <c r="AU125" t="s">
        <v>305</v>
      </c>
      <c r="AV125" t="s">
        <v>305</v>
      </c>
      <c r="AW125" t="s">
        <v>305</v>
      </c>
      <c r="AX125" t="s">
        <v>305</v>
      </c>
      <c r="AY125" t="s">
        <v>305</v>
      </c>
      <c r="AZ125" t="s">
        <v>305</v>
      </c>
      <c r="BA125" t="s">
        <v>305</v>
      </c>
      <c r="BB125" t="s">
        <v>305</v>
      </c>
      <c r="BC125" t="s">
        <v>305</v>
      </c>
      <c r="BD125" t="s">
        <v>305</v>
      </c>
      <c r="BE125" t="s">
        <v>305</v>
      </c>
      <c r="BF125" t="s">
        <v>305</v>
      </c>
      <c r="BG125" t="s">
        <v>305</v>
      </c>
      <c r="BH125" t="s">
        <v>305</v>
      </c>
    </row>
    <row r="126" spans="1:60" x14ac:dyDescent="0.2">
      <c r="A126" s="11" t="s">
        <v>236</v>
      </c>
      <c r="B126" s="11" t="s">
        <v>399</v>
      </c>
      <c r="C126" s="11">
        <v>25472</v>
      </c>
      <c r="D126" s="11">
        <v>9894</v>
      </c>
      <c r="E126" s="11">
        <v>12313</v>
      </c>
      <c r="F126" s="11">
        <v>3265</v>
      </c>
      <c r="G126" s="11">
        <v>19491</v>
      </c>
      <c r="H126" s="11">
        <v>7470</v>
      </c>
      <c r="I126" s="11">
        <v>9409</v>
      </c>
      <c r="J126" s="11">
        <v>2612</v>
      </c>
      <c r="K126" s="11">
        <v>5981</v>
      </c>
      <c r="L126" s="11">
        <v>2424</v>
      </c>
      <c r="M126" s="11">
        <v>2904</v>
      </c>
      <c r="N126" s="11">
        <v>653</v>
      </c>
      <c r="O126" s="134" t="s">
        <v>343</v>
      </c>
      <c r="P126" s="11" t="s">
        <v>236</v>
      </c>
      <c r="Q126" s="11" t="s">
        <v>237</v>
      </c>
      <c r="R126" s="11">
        <v>6300</v>
      </c>
      <c r="S126" s="11">
        <f t="shared" si="54"/>
        <v>31772</v>
      </c>
      <c r="T126" s="11">
        <v>1035</v>
      </c>
      <c r="U126" s="11">
        <f t="shared" si="55"/>
        <v>10929</v>
      </c>
      <c r="V126" s="11">
        <v>3681</v>
      </c>
      <c r="W126" s="11">
        <f t="shared" si="56"/>
        <v>15994</v>
      </c>
      <c r="X126" s="11">
        <v>1584</v>
      </c>
      <c r="Y126" s="11">
        <v>4404</v>
      </c>
      <c r="Z126" s="11">
        <v>610</v>
      </c>
      <c r="AA126" s="11">
        <v>2490</v>
      </c>
      <c r="AB126" s="11">
        <v>1304</v>
      </c>
      <c r="AC126" s="11">
        <v>1896</v>
      </c>
      <c r="AD126" s="11">
        <f t="shared" si="57"/>
        <v>7877</v>
      </c>
      <c r="AE126" s="11">
        <f t="shared" si="51"/>
        <v>0.2479226992320282</v>
      </c>
      <c r="AF126" s="11">
        <v>425</v>
      </c>
      <c r="AG126" s="11">
        <f t="shared" si="58"/>
        <v>2424</v>
      </c>
      <c r="AH126" s="11">
        <f t="shared" si="52"/>
        <v>0.221795223716717</v>
      </c>
      <c r="AI126" s="11">
        <v>1191</v>
      </c>
      <c r="AJ126" s="11">
        <f t="shared" si="59"/>
        <v>4095</v>
      </c>
      <c r="AK126" s="11">
        <f t="shared" si="53"/>
        <v>0.25603351256721268</v>
      </c>
      <c r="AL126" s="11">
        <v>280</v>
      </c>
      <c r="AM126" t="s">
        <v>343</v>
      </c>
      <c r="AN126" t="s">
        <v>343</v>
      </c>
      <c r="AO126" t="s">
        <v>343</v>
      </c>
      <c r="AP126" t="s">
        <v>343</v>
      </c>
      <c r="AQ126" t="s">
        <v>343</v>
      </c>
      <c r="AR126" t="s">
        <v>343</v>
      </c>
      <c r="AS126" t="s">
        <v>343</v>
      </c>
      <c r="AT126" t="s">
        <v>305</v>
      </c>
      <c r="AU126" t="s">
        <v>305</v>
      </c>
      <c r="AV126" t="s">
        <v>305</v>
      </c>
      <c r="AW126" t="s">
        <v>305</v>
      </c>
      <c r="AX126" t="s">
        <v>305</v>
      </c>
      <c r="AY126" t="s">
        <v>305</v>
      </c>
      <c r="AZ126" t="s">
        <v>305</v>
      </c>
      <c r="BA126" t="s">
        <v>305</v>
      </c>
      <c r="BB126" t="s">
        <v>305</v>
      </c>
      <c r="BC126" t="s">
        <v>305</v>
      </c>
      <c r="BD126" t="s">
        <v>305</v>
      </c>
      <c r="BE126" t="s">
        <v>305</v>
      </c>
      <c r="BF126" t="s">
        <v>305</v>
      </c>
      <c r="BG126" t="s">
        <v>305</v>
      </c>
      <c r="BH126" t="s">
        <v>305</v>
      </c>
    </row>
    <row r="127" spans="1:60" x14ac:dyDescent="0.2">
      <c r="A127" s="11" t="s">
        <v>238</v>
      </c>
      <c r="B127" s="11" t="s">
        <v>399</v>
      </c>
      <c r="C127" s="11">
        <v>4188</v>
      </c>
      <c r="D127" s="11">
        <v>911</v>
      </c>
      <c r="E127" s="11">
        <v>2782</v>
      </c>
      <c r="F127" s="11">
        <v>495</v>
      </c>
      <c r="G127" s="11">
        <v>3157</v>
      </c>
      <c r="H127" s="11">
        <v>731</v>
      </c>
      <c r="I127" s="11">
        <v>2152</v>
      </c>
      <c r="J127" s="11">
        <v>274</v>
      </c>
      <c r="K127" s="11">
        <v>1031</v>
      </c>
      <c r="L127" s="11">
        <v>180</v>
      </c>
      <c r="M127" s="11">
        <v>630</v>
      </c>
      <c r="N127" s="11">
        <v>221</v>
      </c>
      <c r="O127" s="134" t="s">
        <v>343</v>
      </c>
      <c r="P127" s="11" t="s">
        <v>238</v>
      </c>
      <c r="Q127" s="11" t="s">
        <v>239</v>
      </c>
      <c r="R127" s="11">
        <v>3438</v>
      </c>
      <c r="S127" s="11">
        <f t="shared" si="54"/>
        <v>7626</v>
      </c>
      <c r="T127" s="11">
        <v>591</v>
      </c>
      <c r="U127" s="11">
        <f t="shared" si="55"/>
        <v>1502</v>
      </c>
      <c r="V127" s="11">
        <v>2316</v>
      </c>
      <c r="W127" s="11">
        <f t="shared" si="56"/>
        <v>5098</v>
      </c>
      <c r="X127" s="11">
        <v>531</v>
      </c>
      <c r="Y127" s="11">
        <v>2551</v>
      </c>
      <c r="Z127" s="11">
        <v>591</v>
      </c>
      <c r="AA127" s="11">
        <v>1429</v>
      </c>
      <c r="AB127" s="11">
        <v>531</v>
      </c>
      <c r="AC127" s="11">
        <v>887</v>
      </c>
      <c r="AD127" s="11">
        <f t="shared" si="57"/>
        <v>1918</v>
      </c>
      <c r="AE127" s="11">
        <f t="shared" si="51"/>
        <v>0.25150799895095727</v>
      </c>
      <c r="AF127" s="11">
        <v>0</v>
      </c>
      <c r="AG127" s="11">
        <f t="shared" si="58"/>
        <v>180</v>
      </c>
      <c r="AH127" s="11">
        <f t="shared" si="52"/>
        <v>0.11984021304926765</v>
      </c>
      <c r="AI127" s="11">
        <v>887</v>
      </c>
      <c r="AJ127" s="11">
        <f t="shared" si="59"/>
        <v>1517</v>
      </c>
      <c r="AK127" s="11">
        <f t="shared" si="53"/>
        <v>0.2975676735974892</v>
      </c>
      <c r="AL127" s="11">
        <v>0</v>
      </c>
      <c r="AM127" t="s">
        <v>343</v>
      </c>
      <c r="AN127" t="s">
        <v>343</v>
      </c>
      <c r="AO127" t="s">
        <v>343</v>
      </c>
      <c r="AP127" t="s">
        <v>343</v>
      </c>
      <c r="AQ127" t="s">
        <v>343</v>
      </c>
      <c r="AR127" t="s">
        <v>343</v>
      </c>
      <c r="AS127" t="s">
        <v>343</v>
      </c>
      <c r="AT127" t="s">
        <v>305</v>
      </c>
      <c r="AU127" t="s">
        <v>305</v>
      </c>
      <c r="AV127" t="s">
        <v>305</v>
      </c>
      <c r="AW127" t="s">
        <v>305</v>
      </c>
      <c r="AX127" t="s">
        <v>305</v>
      </c>
      <c r="AY127" t="s">
        <v>305</v>
      </c>
      <c r="AZ127" t="s">
        <v>305</v>
      </c>
      <c r="BA127" t="s">
        <v>305</v>
      </c>
      <c r="BB127" t="s">
        <v>305</v>
      </c>
      <c r="BC127" t="s">
        <v>305</v>
      </c>
      <c r="BD127" t="s">
        <v>305</v>
      </c>
      <c r="BE127" t="s">
        <v>305</v>
      </c>
      <c r="BF127" t="s">
        <v>305</v>
      </c>
      <c r="BG127" t="s">
        <v>305</v>
      </c>
      <c r="BH127" t="s">
        <v>305</v>
      </c>
    </row>
    <row r="128" spans="1:60" x14ac:dyDescent="0.2">
      <c r="A128" s="11" t="s">
        <v>240</v>
      </c>
      <c r="B128" s="11" t="s">
        <v>399</v>
      </c>
      <c r="C128" s="11">
        <v>6397</v>
      </c>
      <c r="D128" s="11">
        <v>3692</v>
      </c>
      <c r="E128" s="11">
        <v>2586</v>
      </c>
      <c r="F128" s="11">
        <v>119</v>
      </c>
      <c r="G128" s="11">
        <v>5476</v>
      </c>
      <c r="H128" s="11">
        <v>3049</v>
      </c>
      <c r="I128" s="11">
        <v>2361</v>
      </c>
      <c r="J128" s="11">
        <v>66</v>
      </c>
      <c r="K128" s="11">
        <v>921</v>
      </c>
      <c r="L128" s="11">
        <v>643</v>
      </c>
      <c r="M128" s="11">
        <v>225</v>
      </c>
      <c r="N128" s="11">
        <v>53</v>
      </c>
      <c r="O128" s="134" t="s">
        <v>343</v>
      </c>
      <c r="P128" s="11" t="s">
        <v>240</v>
      </c>
      <c r="Q128" s="11" t="s">
        <v>241</v>
      </c>
      <c r="R128" s="11">
        <v>1837</v>
      </c>
      <c r="S128" s="11">
        <f t="shared" si="54"/>
        <v>8234</v>
      </c>
      <c r="T128" s="11">
        <v>541</v>
      </c>
      <c r="U128" s="11">
        <f t="shared" si="55"/>
        <v>4233</v>
      </c>
      <c r="V128" s="11">
        <v>1296</v>
      </c>
      <c r="W128" s="11">
        <f t="shared" si="56"/>
        <v>3882</v>
      </c>
      <c r="X128" s="11">
        <v>0</v>
      </c>
      <c r="Y128" s="11">
        <v>1801</v>
      </c>
      <c r="Z128" s="11">
        <v>505</v>
      </c>
      <c r="AA128" s="11">
        <v>1296</v>
      </c>
      <c r="AB128" s="11">
        <v>0</v>
      </c>
      <c r="AC128" s="11">
        <v>36</v>
      </c>
      <c r="AD128" s="11">
        <f t="shared" si="57"/>
        <v>957</v>
      </c>
      <c r="AE128" s="11">
        <f t="shared" si="51"/>
        <v>0.1162254068496478</v>
      </c>
      <c r="AF128" s="11">
        <v>36</v>
      </c>
      <c r="AG128" s="11">
        <f t="shared" si="58"/>
        <v>643</v>
      </c>
      <c r="AH128" s="11">
        <f t="shared" si="52"/>
        <v>0.15190172454523979</v>
      </c>
      <c r="AI128" s="11">
        <v>0</v>
      </c>
      <c r="AJ128" s="11">
        <f t="shared" si="59"/>
        <v>225</v>
      </c>
      <c r="AK128" s="11">
        <f t="shared" si="53"/>
        <v>5.7959814528593508E-2</v>
      </c>
      <c r="AL128" s="11">
        <v>0</v>
      </c>
      <c r="AM128" t="s">
        <v>343</v>
      </c>
      <c r="AN128" t="s">
        <v>343</v>
      </c>
      <c r="AO128" t="s">
        <v>343</v>
      </c>
      <c r="AP128" t="s">
        <v>343</v>
      </c>
      <c r="AQ128" t="s">
        <v>343</v>
      </c>
      <c r="AR128" t="s">
        <v>343</v>
      </c>
      <c r="AS128" t="s">
        <v>343</v>
      </c>
      <c r="AT128" t="s">
        <v>305</v>
      </c>
      <c r="AU128" t="s">
        <v>305</v>
      </c>
      <c r="AV128" t="s">
        <v>305</v>
      </c>
      <c r="AW128" t="s">
        <v>305</v>
      </c>
      <c r="AX128" t="s">
        <v>305</v>
      </c>
      <c r="AY128" t="s">
        <v>305</v>
      </c>
      <c r="AZ128" t="s">
        <v>305</v>
      </c>
      <c r="BA128" t="s">
        <v>305</v>
      </c>
      <c r="BB128" t="s">
        <v>305</v>
      </c>
      <c r="BC128" t="s">
        <v>305</v>
      </c>
      <c r="BD128" t="s">
        <v>305</v>
      </c>
      <c r="BE128" t="s">
        <v>305</v>
      </c>
      <c r="BF128" t="s">
        <v>305</v>
      </c>
      <c r="BG128" t="s">
        <v>305</v>
      </c>
      <c r="BH128" t="s">
        <v>305</v>
      </c>
    </row>
    <row r="129" spans="1:60" x14ac:dyDescent="0.2">
      <c r="A129" s="11" t="s">
        <v>242</v>
      </c>
      <c r="B129" s="11" t="s">
        <v>399</v>
      </c>
      <c r="C129" s="11">
        <v>20243</v>
      </c>
      <c r="D129" s="11">
        <v>4839</v>
      </c>
      <c r="E129" s="11">
        <v>14061</v>
      </c>
      <c r="F129" s="11">
        <v>1343</v>
      </c>
      <c r="G129" s="11">
        <v>14158</v>
      </c>
      <c r="H129" s="11">
        <v>3860</v>
      </c>
      <c r="I129" s="11">
        <v>9729</v>
      </c>
      <c r="J129" s="11">
        <v>569</v>
      </c>
      <c r="K129" s="11">
        <v>6085</v>
      </c>
      <c r="L129" s="11">
        <v>979</v>
      </c>
      <c r="M129" s="11">
        <v>4332</v>
      </c>
      <c r="N129" s="11">
        <v>774</v>
      </c>
      <c r="O129" s="134" t="s">
        <v>343</v>
      </c>
      <c r="P129" s="11" t="s">
        <v>242</v>
      </c>
      <c r="Q129" s="11" t="s">
        <v>243</v>
      </c>
      <c r="R129" s="11">
        <v>1303</v>
      </c>
      <c r="S129" s="11">
        <f t="shared" si="54"/>
        <v>21546</v>
      </c>
      <c r="T129" s="11">
        <v>630</v>
      </c>
      <c r="U129" s="11">
        <f t="shared" si="55"/>
        <v>5469</v>
      </c>
      <c r="V129" s="11">
        <v>587</v>
      </c>
      <c r="W129" s="11">
        <f t="shared" si="56"/>
        <v>14648</v>
      </c>
      <c r="X129" s="11">
        <v>86</v>
      </c>
      <c r="Y129" s="11">
        <v>1183</v>
      </c>
      <c r="Z129" s="11">
        <v>510</v>
      </c>
      <c r="AA129" s="11">
        <v>587</v>
      </c>
      <c r="AB129" s="11">
        <v>86</v>
      </c>
      <c r="AC129" s="11">
        <v>120</v>
      </c>
      <c r="AD129" s="11">
        <f t="shared" si="57"/>
        <v>6205</v>
      </c>
      <c r="AE129" s="11">
        <f t="shared" si="51"/>
        <v>0.28798848974287572</v>
      </c>
      <c r="AF129" s="11">
        <v>120</v>
      </c>
      <c r="AG129" s="11">
        <f t="shared" si="58"/>
        <v>979</v>
      </c>
      <c r="AH129" s="11">
        <f t="shared" si="52"/>
        <v>0.17900895959041874</v>
      </c>
      <c r="AI129" s="11">
        <v>0</v>
      </c>
      <c r="AJ129" s="11">
        <f t="shared" si="59"/>
        <v>4332</v>
      </c>
      <c r="AK129" s="11">
        <f t="shared" si="53"/>
        <v>0.2957400327689787</v>
      </c>
      <c r="AL129" s="11">
        <v>0</v>
      </c>
      <c r="AM129" t="s">
        <v>343</v>
      </c>
      <c r="AN129" t="s">
        <v>343</v>
      </c>
      <c r="AO129" t="s">
        <v>343</v>
      </c>
      <c r="AP129" t="s">
        <v>343</v>
      </c>
      <c r="AQ129" t="s">
        <v>343</v>
      </c>
      <c r="AR129" t="s">
        <v>343</v>
      </c>
      <c r="AS129" t="s">
        <v>343</v>
      </c>
      <c r="AT129" t="s">
        <v>305</v>
      </c>
      <c r="AU129" t="s">
        <v>305</v>
      </c>
      <c r="AV129" t="s">
        <v>305</v>
      </c>
      <c r="AW129" t="s">
        <v>305</v>
      </c>
      <c r="AX129" t="s">
        <v>305</v>
      </c>
      <c r="AY129" t="s">
        <v>305</v>
      </c>
      <c r="AZ129" t="s">
        <v>305</v>
      </c>
      <c r="BA129" t="s">
        <v>305</v>
      </c>
      <c r="BB129" t="s">
        <v>305</v>
      </c>
      <c r="BC129" t="s">
        <v>305</v>
      </c>
      <c r="BD129" t="s">
        <v>305</v>
      </c>
      <c r="BE129" t="s">
        <v>305</v>
      </c>
      <c r="BF129" t="s">
        <v>305</v>
      </c>
      <c r="BG129" t="s">
        <v>305</v>
      </c>
      <c r="BH129" t="s">
        <v>305</v>
      </c>
    </row>
    <row r="130" spans="1:60" x14ac:dyDescent="0.2">
      <c r="A130" s="11" t="s">
        <v>244</v>
      </c>
      <c r="B130" s="11" t="s">
        <v>399</v>
      </c>
      <c r="C130" s="11">
        <v>11602</v>
      </c>
      <c r="D130" s="11">
        <v>4721</v>
      </c>
      <c r="E130" s="11">
        <v>5781</v>
      </c>
      <c r="F130" s="11">
        <v>1100</v>
      </c>
      <c r="G130" s="11">
        <v>7935</v>
      </c>
      <c r="H130" s="11">
        <v>3053</v>
      </c>
      <c r="I130" s="11">
        <v>4262</v>
      </c>
      <c r="J130" s="11">
        <v>620</v>
      </c>
      <c r="K130" s="11">
        <v>3667</v>
      </c>
      <c r="L130" s="11">
        <v>1668</v>
      </c>
      <c r="M130" s="11">
        <v>1519</v>
      </c>
      <c r="N130" s="11">
        <v>480</v>
      </c>
      <c r="O130" s="134" t="s">
        <v>343</v>
      </c>
      <c r="P130" s="11" t="s">
        <v>244</v>
      </c>
      <c r="Q130" s="11" t="s">
        <v>245</v>
      </c>
      <c r="R130" s="11">
        <v>1905</v>
      </c>
      <c r="S130" s="11">
        <f t="shared" si="54"/>
        <v>13507</v>
      </c>
      <c r="T130" s="11">
        <v>332</v>
      </c>
      <c r="U130" s="11">
        <f t="shared" si="55"/>
        <v>5053</v>
      </c>
      <c r="V130" s="11">
        <v>1519</v>
      </c>
      <c r="W130" s="11">
        <f t="shared" si="56"/>
        <v>7300</v>
      </c>
      <c r="X130" s="11">
        <v>54</v>
      </c>
      <c r="Y130" s="11">
        <v>511</v>
      </c>
      <c r="Z130" s="11">
        <v>247</v>
      </c>
      <c r="AA130" s="11">
        <v>264</v>
      </c>
      <c r="AB130" s="11">
        <v>0</v>
      </c>
      <c r="AC130" s="11">
        <v>1394</v>
      </c>
      <c r="AD130" s="11">
        <f t="shared" si="57"/>
        <v>5061</v>
      </c>
      <c r="AE130" s="11">
        <f t="shared" si="51"/>
        <v>0.37469460279854888</v>
      </c>
      <c r="AF130" s="11">
        <v>85</v>
      </c>
      <c r="AG130" s="11">
        <f t="shared" si="58"/>
        <v>1668</v>
      </c>
      <c r="AH130" s="11">
        <f t="shared" si="52"/>
        <v>0.33010093014051056</v>
      </c>
      <c r="AI130" s="11">
        <v>1255</v>
      </c>
      <c r="AJ130" s="11">
        <f t="shared" si="59"/>
        <v>2774</v>
      </c>
      <c r="AK130" s="11">
        <f t="shared" si="53"/>
        <v>0.38</v>
      </c>
      <c r="AL130" s="11">
        <v>54</v>
      </c>
      <c r="AM130" t="s">
        <v>343</v>
      </c>
      <c r="AN130" t="s">
        <v>343</v>
      </c>
      <c r="AO130" t="s">
        <v>343</v>
      </c>
      <c r="AP130" t="s">
        <v>343</v>
      </c>
      <c r="AQ130" t="s">
        <v>343</v>
      </c>
      <c r="AR130" t="s">
        <v>343</v>
      </c>
      <c r="AS130" t="s">
        <v>343</v>
      </c>
      <c r="AT130" t="s">
        <v>305</v>
      </c>
      <c r="AU130" t="s">
        <v>305</v>
      </c>
      <c r="AV130" t="s">
        <v>305</v>
      </c>
      <c r="AW130" t="s">
        <v>305</v>
      </c>
      <c r="AX130" t="s">
        <v>305</v>
      </c>
      <c r="AY130" t="s">
        <v>305</v>
      </c>
      <c r="AZ130" t="s">
        <v>305</v>
      </c>
      <c r="BA130" t="s">
        <v>305</v>
      </c>
      <c r="BB130" t="s">
        <v>305</v>
      </c>
      <c r="BC130" t="s">
        <v>305</v>
      </c>
      <c r="BD130" t="s">
        <v>305</v>
      </c>
      <c r="BE130" t="s">
        <v>305</v>
      </c>
      <c r="BF130" t="s">
        <v>305</v>
      </c>
      <c r="BG130" t="s">
        <v>305</v>
      </c>
      <c r="BH130" t="s">
        <v>305</v>
      </c>
    </row>
    <row r="131" spans="1:60" x14ac:dyDescent="0.2">
      <c r="A131" s="11" t="s">
        <v>246</v>
      </c>
      <c r="B131" s="11" t="s">
        <v>399</v>
      </c>
      <c r="C131" s="11">
        <v>10165</v>
      </c>
      <c r="D131" s="11">
        <v>3502</v>
      </c>
      <c r="E131" s="11">
        <v>5502</v>
      </c>
      <c r="F131" s="11">
        <v>1161</v>
      </c>
      <c r="G131" s="11">
        <v>7867</v>
      </c>
      <c r="H131" s="11">
        <v>3076</v>
      </c>
      <c r="I131" s="11">
        <v>4221</v>
      </c>
      <c r="J131" s="11">
        <v>570</v>
      </c>
      <c r="K131" s="11">
        <v>2298</v>
      </c>
      <c r="L131" s="11">
        <v>426</v>
      </c>
      <c r="M131" s="11">
        <v>1281</v>
      </c>
      <c r="N131" s="11">
        <v>591</v>
      </c>
      <c r="O131" s="134" t="s">
        <v>343</v>
      </c>
      <c r="P131" s="11" t="s">
        <v>246</v>
      </c>
      <c r="Q131" s="11" t="s">
        <v>247</v>
      </c>
      <c r="R131" s="11">
        <v>3826</v>
      </c>
      <c r="S131" s="11">
        <f t="shared" si="54"/>
        <v>13991</v>
      </c>
      <c r="T131" s="11">
        <v>327</v>
      </c>
      <c r="U131" s="11">
        <f t="shared" si="55"/>
        <v>3829</v>
      </c>
      <c r="V131" s="11">
        <v>2926</v>
      </c>
      <c r="W131" s="11">
        <f t="shared" si="56"/>
        <v>8428</v>
      </c>
      <c r="X131" s="11">
        <v>573</v>
      </c>
      <c r="Y131" s="11">
        <v>3315</v>
      </c>
      <c r="Z131" s="11">
        <v>271</v>
      </c>
      <c r="AA131" s="11">
        <v>2606</v>
      </c>
      <c r="AB131" s="11">
        <v>438</v>
      </c>
      <c r="AC131" s="11">
        <v>511</v>
      </c>
      <c r="AD131" s="11">
        <f t="shared" si="57"/>
        <v>2809</v>
      </c>
      <c r="AE131" s="11">
        <f t="shared" ref="AE131:AE162" si="60">AD131/S131</f>
        <v>0.20077192480880565</v>
      </c>
      <c r="AF131" s="11">
        <v>56</v>
      </c>
      <c r="AG131" s="11">
        <f t="shared" si="58"/>
        <v>426</v>
      </c>
      <c r="AH131" s="11">
        <f t="shared" ref="AH131:AH162" si="61">AG131/U131</f>
        <v>0.11125620266388091</v>
      </c>
      <c r="AI131" s="11">
        <v>320</v>
      </c>
      <c r="AJ131" s="11">
        <f t="shared" si="59"/>
        <v>1601</v>
      </c>
      <c r="AK131" s="11">
        <f t="shared" ref="AK131:AK162" si="62">AJ131/W131</f>
        <v>0.18996203132415757</v>
      </c>
      <c r="AL131" s="11">
        <v>135</v>
      </c>
      <c r="AM131" t="s">
        <v>343</v>
      </c>
      <c r="AN131" t="s">
        <v>343</v>
      </c>
      <c r="AO131" t="s">
        <v>343</v>
      </c>
      <c r="AP131" t="s">
        <v>343</v>
      </c>
      <c r="AQ131" t="s">
        <v>343</v>
      </c>
      <c r="AR131" t="s">
        <v>343</v>
      </c>
      <c r="AS131" t="s">
        <v>343</v>
      </c>
      <c r="AT131" t="s">
        <v>305</v>
      </c>
      <c r="AU131" t="s">
        <v>305</v>
      </c>
      <c r="AV131" t="s">
        <v>305</v>
      </c>
      <c r="AW131" t="s">
        <v>305</v>
      </c>
      <c r="AX131" t="s">
        <v>305</v>
      </c>
      <c r="AY131" t="s">
        <v>305</v>
      </c>
      <c r="AZ131" t="s">
        <v>305</v>
      </c>
      <c r="BA131" t="s">
        <v>305</v>
      </c>
      <c r="BB131" t="s">
        <v>305</v>
      </c>
      <c r="BC131" t="s">
        <v>305</v>
      </c>
      <c r="BD131" t="s">
        <v>305</v>
      </c>
      <c r="BE131" t="s">
        <v>305</v>
      </c>
      <c r="BF131" t="s">
        <v>305</v>
      </c>
      <c r="BG131" t="s">
        <v>305</v>
      </c>
      <c r="BH131" t="s">
        <v>305</v>
      </c>
    </row>
    <row r="132" spans="1:60" x14ac:dyDescent="0.2">
      <c r="A132" s="11" t="s">
        <v>248</v>
      </c>
      <c r="B132" s="11" t="s">
        <v>399</v>
      </c>
      <c r="C132" s="11">
        <v>3416</v>
      </c>
      <c r="D132" s="11">
        <v>292</v>
      </c>
      <c r="E132" s="11">
        <v>1514</v>
      </c>
      <c r="F132" s="11">
        <v>1610</v>
      </c>
      <c r="G132" s="11">
        <v>2765</v>
      </c>
      <c r="H132" s="11">
        <v>292</v>
      </c>
      <c r="I132" s="11">
        <v>1356</v>
      </c>
      <c r="J132" s="11">
        <v>1117</v>
      </c>
      <c r="K132" s="11">
        <v>651</v>
      </c>
      <c r="L132" s="11">
        <v>0</v>
      </c>
      <c r="M132" s="11">
        <v>158</v>
      </c>
      <c r="N132" s="11">
        <v>493</v>
      </c>
      <c r="O132" s="134" t="s">
        <v>343</v>
      </c>
      <c r="P132" s="11" t="s">
        <v>248</v>
      </c>
      <c r="Q132" s="11" t="s">
        <v>249</v>
      </c>
      <c r="R132" s="11">
        <v>1970</v>
      </c>
      <c r="S132" s="11">
        <f t="shared" si="54"/>
        <v>5386</v>
      </c>
      <c r="T132" s="11">
        <v>166</v>
      </c>
      <c r="U132" s="11">
        <f t="shared" si="55"/>
        <v>458</v>
      </c>
      <c r="V132" s="11">
        <v>1379</v>
      </c>
      <c r="W132" s="11">
        <f t="shared" si="56"/>
        <v>2893</v>
      </c>
      <c r="X132" s="11">
        <v>425</v>
      </c>
      <c r="Y132" s="11">
        <v>1059</v>
      </c>
      <c r="Z132" s="11">
        <v>166</v>
      </c>
      <c r="AA132" s="11">
        <v>824</v>
      </c>
      <c r="AB132" s="11">
        <v>69</v>
      </c>
      <c r="AC132" s="11">
        <v>911</v>
      </c>
      <c r="AD132" s="11">
        <f t="shared" si="57"/>
        <v>1562</v>
      </c>
      <c r="AE132" s="11">
        <f t="shared" si="60"/>
        <v>0.29001113999257333</v>
      </c>
      <c r="AF132" s="11">
        <v>0</v>
      </c>
      <c r="AG132" s="11">
        <f t="shared" si="58"/>
        <v>0</v>
      </c>
      <c r="AH132" s="11">
        <f t="shared" si="61"/>
        <v>0</v>
      </c>
      <c r="AI132" s="11">
        <v>555</v>
      </c>
      <c r="AJ132" s="11">
        <f t="shared" si="59"/>
        <v>713</v>
      </c>
      <c r="AK132" s="11">
        <f t="shared" si="62"/>
        <v>0.2464569650881438</v>
      </c>
      <c r="AL132" s="11">
        <v>356</v>
      </c>
      <c r="AM132" t="s">
        <v>343</v>
      </c>
      <c r="AN132" t="s">
        <v>343</v>
      </c>
      <c r="AO132" t="s">
        <v>343</v>
      </c>
      <c r="AP132" t="s">
        <v>343</v>
      </c>
      <c r="AQ132" t="s">
        <v>343</v>
      </c>
      <c r="AR132" t="s">
        <v>343</v>
      </c>
      <c r="AS132" t="s">
        <v>343</v>
      </c>
      <c r="AT132" t="s">
        <v>305</v>
      </c>
      <c r="AU132" t="s">
        <v>305</v>
      </c>
      <c r="AV132" t="s">
        <v>305</v>
      </c>
      <c r="AW132" t="s">
        <v>305</v>
      </c>
      <c r="AX132" t="s">
        <v>305</v>
      </c>
      <c r="AY132" t="s">
        <v>305</v>
      </c>
      <c r="AZ132" t="s">
        <v>305</v>
      </c>
      <c r="BA132" t="s">
        <v>305</v>
      </c>
      <c r="BB132" t="s">
        <v>305</v>
      </c>
      <c r="BC132" t="s">
        <v>305</v>
      </c>
      <c r="BD132" t="s">
        <v>305</v>
      </c>
      <c r="BE132" t="s">
        <v>305</v>
      </c>
      <c r="BF132" t="s">
        <v>305</v>
      </c>
      <c r="BG132" t="s">
        <v>305</v>
      </c>
      <c r="BH132" t="s">
        <v>305</v>
      </c>
    </row>
    <row r="133" spans="1:60" x14ac:dyDescent="0.2">
      <c r="A133" s="11" t="s">
        <v>250</v>
      </c>
      <c r="B133" s="11" t="s">
        <v>399</v>
      </c>
      <c r="C133" s="11">
        <v>2314</v>
      </c>
      <c r="D133" s="11">
        <v>492</v>
      </c>
      <c r="E133" s="11">
        <v>1361</v>
      </c>
      <c r="F133" s="11">
        <v>461</v>
      </c>
      <c r="G133" s="11">
        <v>1868</v>
      </c>
      <c r="H133" s="11">
        <v>426</v>
      </c>
      <c r="I133" s="11">
        <v>981</v>
      </c>
      <c r="J133" s="11">
        <v>461</v>
      </c>
      <c r="K133" s="11">
        <v>446</v>
      </c>
      <c r="L133" s="11">
        <v>66</v>
      </c>
      <c r="M133" s="11">
        <v>380</v>
      </c>
      <c r="N133" s="11">
        <v>0</v>
      </c>
      <c r="O133" s="134" t="s">
        <v>343</v>
      </c>
      <c r="P133" s="11" t="s">
        <v>250</v>
      </c>
      <c r="Q133" s="11" t="s">
        <v>249</v>
      </c>
      <c r="R133" s="11">
        <v>1291</v>
      </c>
      <c r="S133" s="11">
        <f t="shared" si="54"/>
        <v>3605</v>
      </c>
      <c r="T133" s="11">
        <v>103</v>
      </c>
      <c r="U133" s="11">
        <f t="shared" si="55"/>
        <v>595</v>
      </c>
      <c r="V133" s="11">
        <v>285</v>
      </c>
      <c r="W133" s="11">
        <f t="shared" si="56"/>
        <v>1646</v>
      </c>
      <c r="X133" s="11">
        <v>903</v>
      </c>
      <c r="Y133" s="11">
        <v>1291</v>
      </c>
      <c r="Z133" s="11">
        <v>103</v>
      </c>
      <c r="AA133" s="11">
        <v>285</v>
      </c>
      <c r="AB133" s="11">
        <v>903</v>
      </c>
      <c r="AC133" s="11">
        <v>0</v>
      </c>
      <c r="AD133" s="11">
        <f t="shared" si="57"/>
        <v>446</v>
      </c>
      <c r="AE133" s="11">
        <f t="shared" si="60"/>
        <v>0.12371705963938974</v>
      </c>
      <c r="AF133" s="11">
        <v>0</v>
      </c>
      <c r="AG133" s="11">
        <f t="shared" si="58"/>
        <v>66</v>
      </c>
      <c r="AH133" s="11">
        <f t="shared" si="61"/>
        <v>0.11092436974789915</v>
      </c>
      <c r="AI133" s="11">
        <v>0</v>
      </c>
      <c r="AJ133" s="11">
        <f t="shared" si="59"/>
        <v>380</v>
      </c>
      <c r="AK133" s="11">
        <f t="shared" si="62"/>
        <v>0.23086269744835966</v>
      </c>
      <c r="AL133" s="11">
        <v>0</v>
      </c>
      <c r="AM133" t="s">
        <v>343</v>
      </c>
      <c r="AN133" t="s">
        <v>343</v>
      </c>
      <c r="AO133" t="s">
        <v>343</v>
      </c>
      <c r="AP133" t="s">
        <v>343</v>
      </c>
      <c r="AQ133" t="s">
        <v>343</v>
      </c>
      <c r="AR133" t="s">
        <v>343</v>
      </c>
      <c r="AS133" t="s">
        <v>343</v>
      </c>
      <c r="AT133" t="s">
        <v>305</v>
      </c>
      <c r="AU133" t="s">
        <v>305</v>
      </c>
      <c r="AV133" t="s">
        <v>305</v>
      </c>
      <c r="AW133" t="s">
        <v>305</v>
      </c>
      <c r="AX133" t="s">
        <v>305</v>
      </c>
      <c r="AY133" t="s">
        <v>305</v>
      </c>
      <c r="AZ133" t="s">
        <v>305</v>
      </c>
      <c r="BA133" t="s">
        <v>305</v>
      </c>
      <c r="BB133" t="s">
        <v>305</v>
      </c>
      <c r="BC133" t="s">
        <v>305</v>
      </c>
      <c r="BD133" t="s">
        <v>305</v>
      </c>
      <c r="BE133" t="s">
        <v>305</v>
      </c>
      <c r="BF133" t="s">
        <v>305</v>
      </c>
      <c r="BG133" t="s">
        <v>305</v>
      </c>
      <c r="BH133" t="s">
        <v>305</v>
      </c>
    </row>
    <row r="134" spans="1:60" x14ac:dyDescent="0.2">
      <c r="A134" s="11" t="s">
        <v>251</v>
      </c>
      <c r="B134" s="11" t="s">
        <v>399</v>
      </c>
      <c r="C134" s="11">
        <v>321</v>
      </c>
      <c r="D134" s="11">
        <v>0</v>
      </c>
      <c r="E134" s="11">
        <v>254</v>
      </c>
      <c r="F134" s="11">
        <v>67</v>
      </c>
      <c r="G134" s="11">
        <v>321</v>
      </c>
      <c r="H134" s="11">
        <v>0</v>
      </c>
      <c r="I134" s="11">
        <v>254</v>
      </c>
      <c r="J134" s="11">
        <v>67</v>
      </c>
      <c r="K134" s="11">
        <v>0</v>
      </c>
      <c r="L134" s="11">
        <v>0</v>
      </c>
      <c r="M134" s="11">
        <v>0</v>
      </c>
      <c r="N134" s="11">
        <v>0</v>
      </c>
      <c r="O134" s="134" t="s">
        <v>343</v>
      </c>
      <c r="P134" s="11" t="s">
        <v>251</v>
      </c>
      <c r="Q134" s="11" t="s">
        <v>252</v>
      </c>
      <c r="R134" s="11">
        <v>1550</v>
      </c>
      <c r="S134" s="11">
        <f t="shared" si="54"/>
        <v>1871</v>
      </c>
      <c r="T134" s="11">
        <v>494</v>
      </c>
      <c r="U134" s="11">
        <f t="shared" si="55"/>
        <v>494</v>
      </c>
      <c r="V134" s="11">
        <v>792</v>
      </c>
      <c r="W134" s="11">
        <f t="shared" si="56"/>
        <v>1046</v>
      </c>
      <c r="X134" s="11">
        <v>264</v>
      </c>
      <c r="Y134" s="11">
        <v>1550</v>
      </c>
      <c r="Z134" s="11">
        <v>494</v>
      </c>
      <c r="AA134" s="11">
        <v>792</v>
      </c>
      <c r="AB134" s="11">
        <v>264</v>
      </c>
      <c r="AC134" s="11">
        <v>0</v>
      </c>
      <c r="AD134" s="11">
        <f t="shared" si="57"/>
        <v>0</v>
      </c>
      <c r="AE134" s="11">
        <f t="shared" si="60"/>
        <v>0</v>
      </c>
      <c r="AF134" s="11">
        <v>0</v>
      </c>
      <c r="AG134" s="11">
        <f t="shared" si="58"/>
        <v>0</v>
      </c>
      <c r="AH134" s="11">
        <f t="shared" si="61"/>
        <v>0</v>
      </c>
      <c r="AI134" s="11">
        <v>0</v>
      </c>
      <c r="AJ134" s="11">
        <f t="shared" si="59"/>
        <v>0</v>
      </c>
      <c r="AK134" s="11">
        <f t="shared" si="62"/>
        <v>0</v>
      </c>
      <c r="AL134" s="11">
        <v>0</v>
      </c>
      <c r="AM134" t="s">
        <v>343</v>
      </c>
      <c r="AN134" t="s">
        <v>343</v>
      </c>
      <c r="AO134" t="s">
        <v>343</v>
      </c>
      <c r="AP134" t="s">
        <v>343</v>
      </c>
      <c r="AQ134" t="s">
        <v>343</v>
      </c>
      <c r="AR134" t="s">
        <v>343</v>
      </c>
      <c r="AS134" t="s">
        <v>343</v>
      </c>
      <c r="AT134" t="s">
        <v>305</v>
      </c>
      <c r="AU134" t="s">
        <v>305</v>
      </c>
      <c r="AV134" t="s">
        <v>305</v>
      </c>
      <c r="AW134" t="s">
        <v>305</v>
      </c>
      <c r="AX134" t="s">
        <v>305</v>
      </c>
      <c r="AY134" t="s">
        <v>305</v>
      </c>
      <c r="AZ134" t="s">
        <v>305</v>
      </c>
      <c r="BA134" t="s">
        <v>305</v>
      </c>
      <c r="BB134" t="s">
        <v>305</v>
      </c>
      <c r="BC134" t="s">
        <v>305</v>
      </c>
      <c r="BD134" t="s">
        <v>305</v>
      </c>
      <c r="BE134" t="s">
        <v>305</v>
      </c>
      <c r="BF134" t="s">
        <v>305</v>
      </c>
      <c r="BG134" t="s">
        <v>305</v>
      </c>
      <c r="BH134" t="s">
        <v>305</v>
      </c>
    </row>
    <row r="135" spans="1:60" x14ac:dyDescent="0.2">
      <c r="A135" s="11" t="s">
        <v>400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34"/>
      <c r="P135" s="11"/>
      <c r="Q135" s="11"/>
      <c r="R135" s="11">
        <f t="shared" ref="R135:AD135" si="63">SUM(R80:R134)</f>
        <v>94687</v>
      </c>
      <c r="S135" s="11">
        <f t="shared" si="63"/>
        <v>538094</v>
      </c>
      <c r="T135" s="11">
        <f t="shared" si="63"/>
        <v>23954</v>
      </c>
      <c r="U135" s="11">
        <f t="shared" si="63"/>
        <v>166356</v>
      </c>
      <c r="V135" s="11">
        <f t="shared" si="63"/>
        <v>51783</v>
      </c>
      <c r="W135" s="11">
        <f t="shared" si="63"/>
        <v>278551</v>
      </c>
      <c r="X135" s="11">
        <f t="shared" si="63"/>
        <v>18950</v>
      </c>
      <c r="Y135" s="11">
        <f t="shared" si="63"/>
        <v>71344</v>
      </c>
      <c r="Z135" s="11">
        <f t="shared" si="63"/>
        <v>18987</v>
      </c>
      <c r="AA135" s="11">
        <f t="shared" si="63"/>
        <v>37273</v>
      </c>
      <c r="AB135" s="11">
        <f t="shared" si="63"/>
        <v>15084</v>
      </c>
      <c r="AC135" s="11">
        <f t="shared" si="63"/>
        <v>23343</v>
      </c>
      <c r="AD135" s="11">
        <f t="shared" si="63"/>
        <v>134715</v>
      </c>
      <c r="AE135" s="11">
        <f t="shared" si="60"/>
        <v>0.25035588577460444</v>
      </c>
      <c r="AF135" s="11">
        <f>SUM(AF80:AF134)</f>
        <v>4967</v>
      </c>
      <c r="AG135" s="11">
        <f>SUM(AG80:AG134)</f>
        <v>27171</v>
      </c>
      <c r="AH135" s="11">
        <f t="shared" si="61"/>
        <v>0.16333044795498811</v>
      </c>
      <c r="AI135" s="11">
        <f>SUM(AI80:AI134)</f>
        <v>14510</v>
      </c>
      <c r="AJ135" s="11">
        <f>SUM(AJ80:AJ134)</f>
        <v>73350</v>
      </c>
      <c r="AK135" s="11">
        <f t="shared" si="62"/>
        <v>0.26332700295457562</v>
      </c>
      <c r="AL135" s="11"/>
    </row>
    <row r="136" spans="1:60" x14ac:dyDescent="0.2">
      <c r="A136" s="7" t="s">
        <v>253</v>
      </c>
      <c r="B136" s="7" t="s">
        <v>401</v>
      </c>
      <c r="C136" s="7">
        <v>191</v>
      </c>
      <c r="D136" s="7">
        <v>0</v>
      </c>
      <c r="E136" s="7">
        <v>191</v>
      </c>
      <c r="F136" s="7">
        <v>0</v>
      </c>
      <c r="G136" s="7">
        <v>191</v>
      </c>
      <c r="H136" s="7">
        <v>0</v>
      </c>
      <c r="I136" s="7">
        <v>191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134" t="s">
        <v>343</v>
      </c>
      <c r="P136" s="7" t="s">
        <v>253</v>
      </c>
      <c r="Q136" s="7" t="s">
        <v>254</v>
      </c>
      <c r="R136" s="7">
        <v>0</v>
      </c>
      <c r="S136" s="7">
        <f>R136+C136</f>
        <v>191</v>
      </c>
      <c r="T136" s="7">
        <v>0</v>
      </c>
      <c r="U136" s="7">
        <f>T136+D136</f>
        <v>0</v>
      </c>
      <c r="V136" s="7">
        <v>0</v>
      </c>
      <c r="W136" s="7">
        <f>V136+E136</f>
        <v>191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f>AC136+K136</f>
        <v>0</v>
      </c>
      <c r="AE136" s="7">
        <f t="shared" si="60"/>
        <v>0</v>
      </c>
      <c r="AF136" s="7">
        <v>0</v>
      </c>
      <c r="AG136" s="7">
        <f>L136</f>
        <v>0</v>
      </c>
      <c r="AH136" s="7" t="e">
        <f t="shared" si="61"/>
        <v>#DIV/0!</v>
      </c>
      <c r="AI136" s="7">
        <v>0</v>
      </c>
      <c r="AJ136" s="7">
        <f>AI136+M136</f>
        <v>0</v>
      </c>
      <c r="AK136" s="7">
        <f t="shared" si="62"/>
        <v>0</v>
      </c>
      <c r="AL136" s="7">
        <v>0</v>
      </c>
      <c r="AM136" t="s">
        <v>343</v>
      </c>
      <c r="AN136" t="s">
        <v>343</v>
      </c>
      <c r="AO136" t="s">
        <v>343</v>
      </c>
      <c r="AP136" t="s">
        <v>343</v>
      </c>
      <c r="AQ136" t="s">
        <v>343</v>
      </c>
      <c r="AR136" t="s">
        <v>343</v>
      </c>
      <c r="AS136" t="s">
        <v>343</v>
      </c>
      <c r="AT136" t="s">
        <v>305</v>
      </c>
      <c r="AU136" t="s">
        <v>305</v>
      </c>
      <c r="AV136" t="s">
        <v>305</v>
      </c>
      <c r="AW136" t="s">
        <v>305</v>
      </c>
      <c r="AX136" t="s">
        <v>305</v>
      </c>
      <c r="AY136" t="s">
        <v>305</v>
      </c>
      <c r="AZ136" t="s">
        <v>305</v>
      </c>
      <c r="BA136" t="s">
        <v>305</v>
      </c>
      <c r="BB136" t="s">
        <v>305</v>
      </c>
      <c r="BC136" t="s">
        <v>305</v>
      </c>
      <c r="BD136" t="s">
        <v>305</v>
      </c>
      <c r="BE136" t="s">
        <v>305</v>
      </c>
      <c r="BF136" t="s">
        <v>305</v>
      </c>
      <c r="BG136" t="s">
        <v>305</v>
      </c>
      <c r="BH136" t="s">
        <v>305</v>
      </c>
    </row>
    <row r="137" spans="1:60" x14ac:dyDescent="0.2">
      <c r="A137" s="7" t="s">
        <v>255</v>
      </c>
      <c r="B137" s="7" t="s">
        <v>401</v>
      </c>
      <c r="C137" s="7">
        <v>188</v>
      </c>
      <c r="D137" s="7">
        <v>136</v>
      </c>
      <c r="E137" s="7">
        <v>52</v>
      </c>
      <c r="F137" s="7">
        <v>0</v>
      </c>
      <c r="G137" s="7">
        <v>136</v>
      </c>
      <c r="H137" s="7">
        <v>136</v>
      </c>
      <c r="I137" s="7">
        <v>0</v>
      </c>
      <c r="J137" s="7">
        <v>0</v>
      </c>
      <c r="K137" s="7">
        <v>52</v>
      </c>
      <c r="L137" s="7">
        <v>0</v>
      </c>
      <c r="M137" s="7">
        <v>52</v>
      </c>
      <c r="N137" s="7">
        <v>0</v>
      </c>
      <c r="O137" s="134" t="s">
        <v>343</v>
      </c>
      <c r="P137" s="7" t="s">
        <v>255</v>
      </c>
      <c r="Q137" s="7" t="s">
        <v>256</v>
      </c>
      <c r="R137" s="7">
        <v>0</v>
      </c>
      <c r="S137" s="7">
        <f>R137+C137</f>
        <v>188</v>
      </c>
      <c r="T137" s="7">
        <v>0</v>
      </c>
      <c r="U137" s="7">
        <f>T137+D137</f>
        <v>136</v>
      </c>
      <c r="V137" s="7">
        <v>0</v>
      </c>
      <c r="W137" s="7">
        <f>V137+E137</f>
        <v>52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f>AC137+K137</f>
        <v>52</v>
      </c>
      <c r="AE137" s="7">
        <f t="shared" si="60"/>
        <v>0.27659574468085107</v>
      </c>
      <c r="AF137" s="7">
        <v>0</v>
      </c>
      <c r="AG137" s="7">
        <f>L137</f>
        <v>0</v>
      </c>
      <c r="AH137" s="7">
        <f t="shared" si="61"/>
        <v>0</v>
      </c>
      <c r="AI137" s="7">
        <v>0</v>
      </c>
      <c r="AJ137" s="7">
        <f>AI137+M137</f>
        <v>52</v>
      </c>
      <c r="AK137" s="7">
        <f t="shared" si="62"/>
        <v>1</v>
      </c>
      <c r="AL137" s="7">
        <v>0</v>
      </c>
      <c r="AM137" t="s">
        <v>343</v>
      </c>
      <c r="AN137" t="s">
        <v>343</v>
      </c>
      <c r="AO137" t="s">
        <v>343</v>
      </c>
      <c r="AP137" t="s">
        <v>343</v>
      </c>
      <c r="AQ137" t="s">
        <v>343</v>
      </c>
      <c r="AR137" t="s">
        <v>343</v>
      </c>
      <c r="AS137" t="s">
        <v>343</v>
      </c>
      <c r="AT137" t="s">
        <v>305</v>
      </c>
      <c r="AU137" t="s">
        <v>305</v>
      </c>
      <c r="AV137" t="s">
        <v>305</v>
      </c>
      <c r="AW137" t="s">
        <v>305</v>
      </c>
      <c r="AX137" t="s">
        <v>305</v>
      </c>
      <c r="AY137" t="s">
        <v>305</v>
      </c>
      <c r="AZ137" t="s">
        <v>305</v>
      </c>
      <c r="BA137" t="s">
        <v>305</v>
      </c>
      <c r="BB137" t="s">
        <v>305</v>
      </c>
      <c r="BC137" t="s">
        <v>305</v>
      </c>
      <c r="BD137" t="s">
        <v>305</v>
      </c>
      <c r="BE137" t="s">
        <v>305</v>
      </c>
      <c r="BF137" t="s">
        <v>305</v>
      </c>
      <c r="BG137" t="s">
        <v>305</v>
      </c>
      <c r="BH137" t="s">
        <v>305</v>
      </c>
    </row>
    <row r="138" spans="1:60" x14ac:dyDescent="0.2">
      <c r="A138" s="7" t="s">
        <v>257</v>
      </c>
      <c r="B138" s="7" t="s">
        <v>401</v>
      </c>
      <c r="C138" s="7">
        <v>119</v>
      </c>
      <c r="D138" s="7">
        <v>0</v>
      </c>
      <c r="E138" s="7">
        <v>119</v>
      </c>
      <c r="F138" s="7">
        <v>0</v>
      </c>
      <c r="G138" s="7">
        <v>53</v>
      </c>
      <c r="H138" s="7">
        <v>0</v>
      </c>
      <c r="I138" s="7">
        <v>53</v>
      </c>
      <c r="J138" s="7">
        <v>0</v>
      </c>
      <c r="K138" s="7">
        <v>66</v>
      </c>
      <c r="L138" s="7">
        <v>0</v>
      </c>
      <c r="M138" s="7">
        <v>66</v>
      </c>
      <c r="N138" s="7">
        <v>0</v>
      </c>
      <c r="O138" s="134" t="s">
        <v>343</v>
      </c>
      <c r="P138" s="7" t="s">
        <v>257</v>
      </c>
      <c r="Q138" s="7" t="s">
        <v>258</v>
      </c>
      <c r="R138" s="7">
        <v>0</v>
      </c>
      <c r="S138" s="7">
        <f>R138+C138</f>
        <v>119</v>
      </c>
      <c r="T138" s="7">
        <v>0</v>
      </c>
      <c r="U138" s="7">
        <f>T138+D138</f>
        <v>0</v>
      </c>
      <c r="V138" s="7">
        <v>0</v>
      </c>
      <c r="W138" s="7">
        <f>V138+E138</f>
        <v>119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f>AC138+K138</f>
        <v>66</v>
      </c>
      <c r="AE138" s="7">
        <f t="shared" si="60"/>
        <v>0.55462184873949583</v>
      </c>
      <c r="AF138" s="7">
        <v>0</v>
      </c>
      <c r="AG138" s="7">
        <f>L138</f>
        <v>0</v>
      </c>
      <c r="AH138" s="7" t="e">
        <f t="shared" si="61"/>
        <v>#DIV/0!</v>
      </c>
      <c r="AI138" s="7">
        <v>0</v>
      </c>
      <c r="AJ138" s="7">
        <f>AI138+M138</f>
        <v>66</v>
      </c>
      <c r="AK138" s="7">
        <f t="shared" si="62"/>
        <v>0.55462184873949583</v>
      </c>
      <c r="AL138" s="7">
        <v>0</v>
      </c>
      <c r="AM138" t="s">
        <v>343</v>
      </c>
      <c r="AN138" t="s">
        <v>343</v>
      </c>
      <c r="AO138" t="s">
        <v>343</v>
      </c>
      <c r="AP138" t="s">
        <v>343</v>
      </c>
      <c r="AQ138" t="s">
        <v>343</v>
      </c>
      <c r="AR138" t="s">
        <v>343</v>
      </c>
      <c r="AS138" t="s">
        <v>343</v>
      </c>
      <c r="AT138" t="s">
        <v>305</v>
      </c>
      <c r="AU138" t="s">
        <v>305</v>
      </c>
      <c r="AV138" t="s">
        <v>305</v>
      </c>
      <c r="AW138" t="s">
        <v>305</v>
      </c>
      <c r="AX138" t="s">
        <v>305</v>
      </c>
      <c r="AY138" t="s">
        <v>305</v>
      </c>
      <c r="AZ138" t="s">
        <v>305</v>
      </c>
      <c r="BA138" t="s">
        <v>305</v>
      </c>
      <c r="BB138" t="s">
        <v>305</v>
      </c>
      <c r="BC138" t="s">
        <v>305</v>
      </c>
      <c r="BD138" t="s">
        <v>305</v>
      </c>
      <c r="BE138" t="s">
        <v>305</v>
      </c>
      <c r="BF138" t="s">
        <v>305</v>
      </c>
      <c r="BG138" t="s">
        <v>305</v>
      </c>
      <c r="BH138" t="s">
        <v>305</v>
      </c>
    </row>
    <row r="139" spans="1:60" x14ac:dyDescent="0.2">
      <c r="A139" s="7" t="s">
        <v>402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34"/>
      <c r="P139" s="7"/>
      <c r="Q139" s="7"/>
      <c r="R139" s="7">
        <f t="shared" ref="R139:AD139" si="64">SUM(R136:R138)</f>
        <v>0</v>
      </c>
      <c r="S139" s="7">
        <f t="shared" si="64"/>
        <v>498</v>
      </c>
      <c r="T139" s="7">
        <f t="shared" si="64"/>
        <v>0</v>
      </c>
      <c r="U139" s="7">
        <f t="shared" si="64"/>
        <v>136</v>
      </c>
      <c r="V139" s="7">
        <f t="shared" si="64"/>
        <v>0</v>
      </c>
      <c r="W139" s="7">
        <f t="shared" si="64"/>
        <v>362</v>
      </c>
      <c r="X139" s="7">
        <f t="shared" si="64"/>
        <v>0</v>
      </c>
      <c r="Y139" s="7">
        <f t="shared" si="64"/>
        <v>0</v>
      </c>
      <c r="Z139" s="7">
        <f t="shared" si="64"/>
        <v>0</v>
      </c>
      <c r="AA139" s="7">
        <f t="shared" si="64"/>
        <v>0</v>
      </c>
      <c r="AB139" s="7">
        <f t="shared" si="64"/>
        <v>0</v>
      </c>
      <c r="AC139" s="7">
        <f t="shared" si="64"/>
        <v>0</v>
      </c>
      <c r="AD139" s="7">
        <f t="shared" si="64"/>
        <v>118</v>
      </c>
      <c r="AE139" s="7">
        <f t="shared" si="60"/>
        <v>0.23694779116465864</v>
      </c>
      <c r="AF139" s="7">
        <f>SUM(AF136:AF138)</f>
        <v>0</v>
      </c>
      <c r="AG139" s="7">
        <f>SUM(AG136:AG138)</f>
        <v>0</v>
      </c>
      <c r="AH139" s="7">
        <f t="shared" si="61"/>
        <v>0</v>
      </c>
      <c r="AI139" s="7">
        <f>SUM(AI136:AI138)</f>
        <v>0</v>
      </c>
      <c r="AJ139" s="7">
        <f>SUM(AJ136:AJ138)</f>
        <v>118</v>
      </c>
      <c r="AK139" s="7">
        <f t="shared" si="62"/>
        <v>0.32596685082872928</v>
      </c>
      <c r="AL139" s="7"/>
    </row>
    <row r="140" spans="1:60" x14ac:dyDescent="0.2">
      <c r="A140" s="4" t="s">
        <v>259</v>
      </c>
      <c r="B140" s="4" t="s">
        <v>403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34" t="s">
        <v>343</v>
      </c>
      <c r="P140" s="4" t="s">
        <v>259</v>
      </c>
      <c r="Q140" s="4" t="s">
        <v>260</v>
      </c>
      <c r="R140" s="4">
        <v>0</v>
      </c>
      <c r="S140" s="4">
        <f t="shared" ref="S140:S145" si="65">R140+C140</f>
        <v>0</v>
      </c>
      <c r="T140" s="4">
        <v>0</v>
      </c>
      <c r="U140" s="4">
        <f t="shared" ref="U140:U145" si="66">T140+D140</f>
        <v>0</v>
      </c>
      <c r="V140" s="4">
        <v>0</v>
      </c>
      <c r="W140" s="4">
        <f t="shared" ref="W140:W145" si="67">V140+E140</f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f t="shared" ref="AD140:AD145" si="68">AC140+K140</f>
        <v>0</v>
      </c>
      <c r="AE140" s="4" t="e">
        <f t="shared" si="60"/>
        <v>#DIV/0!</v>
      </c>
      <c r="AF140" s="4">
        <v>0</v>
      </c>
      <c r="AG140" s="4">
        <f t="shared" ref="AG140:AG145" si="69">L140</f>
        <v>0</v>
      </c>
      <c r="AH140" s="4" t="e">
        <f t="shared" si="61"/>
        <v>#DIV/0!</v>
      </c>
      <c r="AI140" s="4">
        <v>0</v>
      </c>
      <c r="AJ140" s="4">
        <f t="shared" ref="AJ140:AJ145" si="70">AI140+M140</f>
        <v>0</v>
      </c>
      <c r="AK140" s="4" t="e">
        <f t="shared" si="62"/>
        <v>#DIV/0!</v>
      </c>
      <c r="AL140" s="4">
        <v>0</v>
      </c>
      <c r="AM140" t="s">
        <v>343</v>
      </c>
      <c r="AN140" t="s">
        <v>343</v>
      </c>
      <c r="AO140" t="s">
        <v>343</v>
      </c>
      <c r="AP140" t="s">
        <v>343</v>
      </c>
      <c r="AQ140" t="s">
        <v>343</v>
      </c>
      <c r="AR140" t="s">
        <v>343</v>
      </c>
      <c r="AS140" t="s">
        <v>343</v>
      </c>
      <c r="AT140" t="s">
        <v>305</v>
      </c>
      <c r="AU140" t="s">
        <v>305</v>
      </c>
      <c r="AV140" t="s">
        <v>305</v>
      </c>
      <c r="AW140" t="s">
        <v>305</v>
      </c>
      <c r="AX140" t="s">
        <v>305</v>
      </c>
      <c r="AY140" t="s">
        <v>305</v>
      </c>
      <c r="AZ140" t="s">
        <v>305</v>
      </c>
      <c r="BA140" t="s">
        <v>305</v>
      </c>
      <c r="BB140" t="s">
        <v>305</v>
      </c>
      <c r="BC140" t="s">
        <v>305</v>
      </c>
      <c r="BD140" t="s">
        <v>305</v>
      </c>
      <c r="BE140" t="s">
        <v>305</v>
      </c>
      <c r="BF140" t="s">
        <v>305</v>
      </c>
      <c r="BG140" t="s">
        <v>305</v>
      </c>
      <c r="BH140" t="s">
        <v>305</v>
      </c>
    </row>
    <row r="141" spans="1:60" x14ac:dyDescent="0.2">
      <c r="A141" s="4" t="s">
        <v>261</v>
      </c>
      <c r="B141" s="4" t="s">
        <v>403</v>
      </c>
      <c r="C141" s="4">
        <v>1255</v>
      </c>
      <c r="D141" s="4">
        <v>924</v>
      </c>
      <c r="E141" s="4">
        <v>331</v>
      </c>
      <c r="F141" s="4">
        <v>0</v>
      </c>
      <c r="G141" s="4">
        <v>396</v>
      </c>
      <c r="H141" s="4">
        <v>151</v>
      </c>
      <c r="I141" s="4">
        <v>245</v>
      </c>
      <c r="J141" s="4">
        <v>0</v>
      </c>
      <c r="K141" s="4">
        <v>859</v>
      </c>
      <c r="L141" s="4">
        <v>773</v>
      </c>
      <c r="M141" s="4">
        <v>86</v>
      </c>
      <c r="N141" s="4">
        <v>0</v>
      </c>
      <c r="O141" s="134" t="s">
        <v>343</v>
      </c>
      <c r="P141" s="4" t="s">
        <v>261</v>
      </c>
      <c r="Q141" s="4" t="s">
        <v>262</v>
      </c>
      <c r="R141" s="4">
        <v>70</v>
      </c>
      <c r="S141" s="4">
        <f t="shared" si="65"/>
        <v>1325</v>
      </c>
      <c r="T141" s="4">
        <v>70</v>
      </c>
      <c r="U141" s="4">
        <f t="shared" si="66"/>
        <v>994</v>
      </c>
      <c r="V141" s="4">
        <v>0</v>
      </c>
      <c r="W141" s="4">
        <f t="shared" si="67"/>
        <v>331</v>
      </c>
      <c r="X141" s="4">
        <v>0</v>
      </c>
      <c r="Y141" s="4">
        <v>70</v>
      </c>
      <c r="Z141" s="4">
        <v>70</v>
      </c>
      <c r="AA141" s="4">
        <v>0</v>
      </c>
      <c r="AB141" s="4">
        <v>0</v>
      </c>
      <c r="AC141" s="4">
        <v>0</v>
      </c>
      <c r="AD141" s="4">
        <f t="shared" si="68"/>
        <v>859</v>
      </c>
      <c r="AE141" s="4">
        <f t="shared" si="60"/>
        <v>0.64830188679245282</v>
      </c>
      <c r="AF141" s="4">
        <v>0</v>
      </c>
      <c r="AG141" s="4">
        <f t="shared" si="69"/>
        <v>773</v>
      </c>
      <c r="AH141" s="4">
        <f t="shared" si="61"/>
        <v>0.77766599597585517</v>
      </c>
      <c r="AI141" s="4">
        <v>0</v>
      </c>
      <c r="AJ141" s="4">
        <f t="shared" si="70"/>
        <v>86</v>
      </c>
      <c r="AK141" s="4">
        <f t="shared" si="62"/>
        <v>0.25981873111782477</v>
      </c>
      <c r="AL141" s="4">
        <v>0</v>
      </c>
      <c r="AM141" t="s">
        <v>343</v>
      </c>
      <c r="AN141" t="s">
        <v>343</v>
      </c>
      <c r="AO141" t="s">
        <v>343</v>
      </c>
      <c r="AP141" t="s">
        <v>343</v>
      </c>
      <c r="AQ141" t="s">
        <v>343</v>
      </c>
      <c r="AR141" t="s">
        <v>343</v>
      </c>
      <c r="AS141" t="s">
        <v>343</v>
      </c>
      <c r="AT141" t="s">
        <v>305</v>
      </c>
      <c r="AU141" t="s">
        <v>305</v>
      </c>
      <c r="AV141" t="s">
        <v>305</v>
      </c>
      <c r="AW141" t="s">
        <v>305</v>
      </c>
      <c r="AX141" t="s">
        <v>305</v>
      </c>
      <c r="AY141" t="s">
        <v>305</v>
      </c>
      <c r="AZ141" t="s">
        <v>305</v>
      </c>
      <c r="BA141" t="s">
        <v>305</v>
      </c>
      <c r="BB141" t="s">
        <v>305</v>
      </c>
      <c r="BC141" t="s">
        <v>305</v>
      </c>
      <c r="BD141" t="s">
        <v>305</v>
      </c>
      <c r="BE141" t="s">
        <v>305</v>
      </c>
      <c r="BF141" t="s">
        <v>305</v>
      </c>
      <c r="BG141" t="s">
        <v>305</v>
      </c>
      <c r="BH141" t="s">
        <v>305</v>
      </c>
    </row>
    <row r="142" spans="1:60" x14ac:dyDescent="0.2">
      <c r="A142" s="4" t="s">
        <v>263</v>
      </c>
      <c r="B142" s="4" t="s">
        <v>403</v>
      </c>
      <c r="C142" s="4">
        <v>339</v>
      </c>
      <c r="D142" s="4">
        <v>339</v>
      </c>
      <c r="E142" s="4">
        <v>0</v>
      </c>
      <c r="F142" s="4">
        <v>0</v>
      </c>
      <c r="G142" s="4">
        <v>339</v>
      </c>
      <c r="H142" s="4">
        <v>339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34" t="s">
        <v>343</v>
      </c>
      <c r="P142" s="4" t="s">
        <v>263</v>
      </c>
      <c r="Q142" s="4" t="s">
        <v>264</v>
      </c>
      <c r="R142" s="4">
        <v>0</v>
      </c>
      <c r="S142" s="4">
        <f t="shared" si="65"/>
        <v>339</v>
      </c>
      <c r="T142" s="4">
        <v>0</v>
      </c>
      <c r="U142" s="4">
        <f t="shared" si="66"/>
        <v>339</v>
      </c>
      <c r="V142" s="4">
        <v>0</v>
      </c>
      <c r="W142" s="4">
        <f t="shared" si="67"/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f t="shared" si="68"/>
        <v>0</v>
      </c>
      <c r="AE142" s="4">
        <f t="shared" si="60"/>
        <v>0</v>
      </c>
      <c r="AF142" s="4">
        <v>0</v>
      </c>
      <c r="AG142" s="4">
        <f t="shared" si="69"/>
        <v>0</v>
      </c>
      <c r="AH142" s="4">
        <f t="shared" si="61"/>
        <v>0</v>
      </c>
      <c r="AI142" s="4">
        <v>0</v>
      </c>
      <c r="AJ142" s="4">
        <f t="shared" si="70"/>
        <v>0</v>
      </c>
      <c r="AK142" s="4" t="e">
        <f t="shared" si="62"/>
        <v>#DIV/0!</v>
      </c>
      <c r="AL142" s="4">
        <v>0</v>
      </c>
      <c r="AM142" t="s">
        <v>343</v>
      </c>
      <c r="AN142" t="s">
        <v>343</v>
      </c>
      <c r="AO142" t="s">
        <v>343</v>
      </c>
      <c r="AP142" t="s">
        <v>343</v>
      </c>
      <c r="AQ142" t="s">
        <v>343</v>
      </c>
      <c r="AR142" t="s">
        <v>343</v>
      </c>
      <c r="AS142" t="s">
        <v>343</v>
      </c>
      <c r="AT142" t="s">
        <v>305</v>
      </c>
      <c r="AU142" t="s">
        <v>305</v>
      </c>
      <c r="AV142" t="s">
        <v>305</v>
      </c>
      <c r="AW142" t="s">
        <v>305</v>
      </c>
      <c r="AX142" t="s">
        <v>305</v>
      </c>
      <c r="AY142" t="s">
        <v>305</v>
      </c>
      <c r="AZ142" t="s">
        <v>305</v>
      </c>
      <c r="BA142" t="s">
        <v>305</v>
      </c>
      <c r="BB142" t="s">
        <v>305</v>
      </c>
      <c r="BC142" t="s">
        <v>305</v>
      </c>
      <c r="BD142" t="s">
        <v>305</v>
      </c>
      <c r="BE142" t="s">
        <v>305</v>
      </c>
      <c r="BF142" t="s">
        <v>305</v>
      </c>
      <c r="BG142" t="s">
        <v>305</v>
      </c>
      <c r="BH142" t="s">
        <v>305</v>
      </c>
    </row>
    <row r="143" spans="1:60" x14ac:dyDescent="0.2">
      <c r="A143" s="4" t="s">
        <v>265</v>
      </c>
      <c r="B143" s="4" t="s">
        <v>403</v>
      </c>
      <c r="C143" s="4">
        <v>605</v>
      </c>
      <c r="D143" s="4">
        <v>605</v>
      </c>
      <c r="E143" s="4">
        <v>0</v>
      </c>
      <c r="F143" s="4">
        <v>0</v>
      </c>
      <c r="G143" s="4">
        <v>605</v>
      </c>
      <c r="H143" s="4">
        <v>605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134" t="s">
        <v>343</v>
      </c>
      <c r="P143" s="4" t="s">
        <v>265</v>
      </c>
      <c r="Q143" s="4" t="s">
        <v>266</v>
      </c>
      <c r="R143" s="4">
        <v>0</v>
      </c>
      <c r="S143" s="4">
        <f t="shared" si="65"/>
        <v>605</v>
      </c>
      <c r="T143" s="4">
        <v>0</v>
      </c>
      <c r="U143" s="4">
        <f t="shared" si="66"/>
        <v>605</v>
      </c>
      <c r="V143" s="4">
        <v>0</v>
      </c>
      <c r="W143" s="4">
        <f t="shared" si="67"/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f t="shared" si="68"/>
        <v>0</v>
      </c>
      <c r="AE143" s="4">
        <f t="shared" si="60"/>
        <v>0</v>
      </c>
      <c r="AF143" s="4">
        <v>0</v>
      </c>
      <c r="AG143" s="4">
        <f t="shared" si="69"/>
        <v>0</v>
      </c>
      <c r="AH143" s="4">
        <f t="shared" si="61"/>
        <v>0</v>
      </c>
      <c r="AI143" s="4">
        <v>0</v>
      </c>
      <c r="AJ143" s="4">
        <f t="shared" si="70"/>
        <v>0</v>
      </c>
      <c r="AK143" s="4" t="e">
        <f t="shared" si="62"/>
        <v>#DIV/0!</v>
      </c>
      <c r="AL143" s="4">
        <v>0</v>
      </c>
      <c r="AM143" t="s">
        <v>343</v>
      </c>
      <c r="AN143" t="s">
        <v>343</v>
      </c>
      <c r="AO143" t="s">
        <v>343</v>
      </c>
      <c r="AP143" t="s">
        <v>343</v>
      </c>
      <c r="AQ143" t="s">
        <v>343</v>
      </c>
      <c r="AR143" t="s">
        <v>343</v>
      </c>
      <c r="AS143" t="s">
        <v>343</v>
      </c>
      <c r="AT143" t="s">
        <v>305</v>
      </c>
      <c r="AU143" t="s">
        <v>305</v>
      </c>
      <c r="AV143" t="s">
        <v>305</v>
      </c>
      <c r="AW143" t="s">
        <v>305</v>
      </c>
      <c r="AX143" t="s">
        <v>305</v>
      </c>
      <c r="AY143" t="s">
        <v>305</v>
      </c>
      <c r="AZ143" t="s">
        <v>305</v>
      </c>
      <c r="BA143" t="s">
        <v>305</v>
      </c>
      <c r="BB143" t="s">
        <v>305</v>
      </c>
      <c r="BC143" t="s">
        <v>305</v>
      </c>
      <c r="BD143" t="s">
        <v>305</v>
      </c>
      <c r="BE143" t="s">
        <v>305</v>
      </c>
      <c r="BF143" t="s">
        <v>305</v>
      </c>
      <c r="BG143" t="s">
        <v>305</v>
      </c>
      <c r="BH143" t="s">
        <v>305</v>
      </c>
    </row>
    <row r="144" spans="1:60" x14ac:dyDescent="0.2">
      <c r="A144" s="4" t="s">
        <v>267</v>
      </c>
      <c r="B144" s="4" t="s">
        <v>403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134" t="s">
        <v>343</v>
      </c>
      <c r="P144" s="4" t="s">
        <v>267</v>
      </c>
      <c r="Q144" s="4" t="s">
        <v>268</v>
      </c>
      <c r="R144" s="4">
        <v>0</v>
      </c>
      <c r="S144" s="4">
        <f t="shared" si="65"/>
        <v>0</v>
      </c>
      <c r="T144" s="4">
        <v>0</v>
      </c>
      <c r="U144" s="4">
        <f t="shared" si="66"/>
        <v>0</v>
      </c>
      <c r="V144" s="4">
        <v>0</v>
      </c>
      <c r="W144" s="4">
        <f t="shared" si="67"/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f t="shared" si="68"/>
        <v>0</v>
      </c>
      <c r="AE144" s="4" t="e">
        <f t="shared" si="60"/>
        <v>#DIV/0!</v>
      </c>
      <c r="AF144" s="4">
        <v>0</v>
      </c>
      <c r="AG144" s="4">
        <f t="shared" si="69"/>
        <v>0</v>
      </c>
      <c r="AH144" s="4" t="e">
        <f t="shared" si="61"/>
        <v>#DIV/0!</v>
      </c>
      <c r="AI144" s="4">
        <v>0</v>
      </c>
      <c r="AJ144" s="4">
        <f t="shared" si="70"/>
        <v>0</v>
      </c>
      <c r="AK144" s="4" t="e">
        <f t="shared" si="62"/>
        <v>#DIV/0!</v>
      </c>
      <c r="AL144" s="4">
        <v>0</v>
      </c>
      <c r="AM144" t="s">
        <v>343</v>
      </c>
      <c r="AN144" t="s">
        <v>343</v>
      </c>
      <c r="AO144" t="s">
        <v>343</v>
      </c>
      <c r="AP144" t="s">
        <v>343</v>
      </c>
      <c r="AQ144" t="s">
        <v>343</v>
      </c>
      <c r="AR144" t="s">
        <v>343</v>
      </c>
      <c r="AS144" t="s">
        <v>343</v>
      </c>
      <c r="AT144" t="s">
        <v>305</v>
      </c>
      <c r="AU144" t="s">
        <v>305</v>
      </c>
      <c r="AV144" t="s">
        <v>305</v>
      </c>
      <c r="AW144" t="s">
        <v>305</v>
      </c>
      <c r="AX144" t="s">
        <v>305</v>
      </c>
      <c r="AY144" t="s">
        <v>305</v>
      </c>
      <c r="AZ144" t="s">
        <v>305</v>
      </c>
      <c r="BA144" t="s">
        <v>305</v>
      </c>
      <c r="BB144" t="s">
        <v>305</v>
      </c>
      <c r="BC144" t="s">
        <v>305</v>
      </c>
      <c r="BD144" t="s">
        <v>305</v>
      </c>
      <c r="BE144" t="s">
        <v>305</v>
      </c>
      <c r="BF144" t="s">
        <v>305</v>
      </c>
      <c r="BG144" t="s">
        <v>305</v>
      </c>
      <c r="BH144" t="s">
        <v>305</v>
      </c>
    </row>
    <row r="145" spans="1:60" x14ac:dyDescent="0.2">
      <c r="A145" s="4" t="s">
        <v>269</v>
      </c>
      <c r="B145" s="4" t="s">
        <v>403</v>
      </c>
      <c r="C145" s="4">
        <v>2972</v>
      </c>
      <c r="D145" s="4">
        <v>2148</v>
      </c>
      <c r="E145" s="4">
        <v>824</v>
      </c>
      <c r="F145" s="4">
        <v>0</v>
      </c>
      <c r="G145" s="4">
        <v>2531</v>
      </c>
      <c r="H145" s="4">
        <v>1707</v>
      </c>
      <c r="I145" s="4">
        <v>824</v>
      </c>
      <c r="J145" s="4">
        <v>0</v>
      </c>
      <c r="K145" s="4">
        <v>441</v>
      </c>
      <c r="L145" s="4">
        <v>441</v>
      </c>
      <c r="M145" s="4">
        <v>0</v>
      </c>
      <c r="N145" s="4">
        <v>0</v>
      </c>
      <c r="O145" s="134" t="s">
        <v>343</v>
      </c>
      <c r="P145" s="4" t="s">
        <v>269</v>
      </c>
      <c r="Q145" s="4" t="s">
        <v>270</v>
      </c>
      <c r="R145" s="4">
        <v>73</v>
      </c>
      <c r="S145" s="4">
        <f t="shared" si="65"/>
        <v>3045</v>
      </c>
      <c r="T145" s="4">
        <v>73</v>
      </c>
      <c r="U145" s="4">
        <f t="shared" si="66"/>
        <v>2221</v>
      </c>
      <c r="V145" s="4">
        <v>0</v>
      </c>
      <c r="W145" s="4">
        <f t="shared" si="67"/>
        <v>824</v>
      </c>
      <c r="X145" s="4">
        <v>0</v>
      </c>
      <c r="Y145" s="4">
        <v>73</v>
      </c>
      <c r="Z145" s="4">
        <v>73</v>
      </c>
      <c r="AA145" s="4">
        <v>0</v>
      </c>
      <c r="AB145" s="4">
        <v>0</v>
      </c>
      <c r="AC145" s="4">
        <v>0</v>
      </c>
      <c r="AD145" s="4">
        <f t="shared" si="68"/>
        <v>441</v>
      </c>
      <c r="AE145" s="4">
        <f t="shared" si="60"/>
        <v>0.14482758620689656</v>
      </c>
      <c r="AF145" s="4">
        <v>0</v>
      </c>
      <c r="AG145" s="4">
        <f t="shared" si="69"/>
        <v>441</v>
      </c>
      <c r="AH145" s="4">
        <f t="shared" si="61"/>
        <v>0.19855920756416029</v>
      </c>
      <c r="AI145" s="4">
        <v>0</v>
      </c>
      <c r="AJ145" s="4">
        <f t="shared" si="70"/>
        <v>0</v>
      </c>
      <c r="AK145" s="4">
        <f t="shared" si="62"/>
        <v>0</v>
      </c>
      <c r="AL145" s="4">
        <v>0</v>
      </c>
      <c r="AM145" t="s">
        <v>343</v>
      </c>
      <c r="AN145" t="s">
        <v>343</v>
      </c>
      <c r="AO145" t="s">
        <v>343</v>
      </c>
      <c r="AP145" t="s">
        <v>343</v>
      </c>
      <c r="AQ145" t="s">
        <v>343</v>
      </c>
      <c r="AR145" t="s">
        <v>343</v>
      </c>
      <c r="AS145" t="s">
        <v>343</v>
      </c>
      <c r="AT145" t="s">
        <v>305</v>
      </c>
      <c r="AU145" t="s">
        <v>305</v>
      </c>
      <c r="AV145" t="s">
        <v>305</v>
      </c>
      <c r="AW145" t="s">
        <v>305</v>
      </c>
      <c r="AX145" t="s">
        <v>305</v>
      </c>
      <c r="AY145" t="s">
        <v>305</v>
      </c>
      <c r="AZ145" t="s">
        <v>305</v>
      </c>
      <c r="BA145" t="s">
        <v>305</v>
      </c>
      <c r="BB145" t="s">
        <v>305</v>
      </c>
      <c r="BC145" t="s">
        <v>305</v>
      </c>
      <c r="BD145" t="s">
        <v>305</v>
      </c>
      <c r="BE145" t="s">
        <v>305</v>
      </c>
      <c r="BF145" t="s">
        <v>305</v>
      </c>
      <c r="BG145" t="s">
        <v>305</v>
      </c>
      <c r="BH145" t="s">
        <v>305</v>
      </c>
    </row>
    <row r="146" spans="1:60" x14ac:dyDescent="0.2">
      <c r="A146" s="4" t="s">
        <v>404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34"/>
      <c r="P146" s="4"/>
      <c r="Q146" s="4"/>
      <c r="R146" s="4">
        <f t="shared" ref="R146:AD146" si="71">SUM(R140:R145)</f>
        <v>143</v>
      </c>
      <c r="S146" s="4">
        <f t="shared" si="71"/>
        <v>5314</v>
      </c>
      <c r="T146" s="4">
        <f t="shared" si="71"/>
        <v>143</v>
      </c>
      <c r="U146" s="4">
        <f t="shared" si="71"/>
        <v>4159</v>
      </c>
      <c r="V146" s="4">
        <f t="shared" si="71"/>
        <v>0</v>
      </c>
      <c r="W146" s="4">
        <f t="shared" si="71"/>
        <v>1155</v>
      </c>
      <c r="X146" s="4">
        <f t="shared" si="71"/>
        <v>0</v>
      </c>
      <c r="Y146" s="4">
        <f t="shared" si="71"/>
        <v>143</v>
      </c>
      <c r="Z146" s="4">
        <f t="shared" si="71"/>
        <v>143</v>
      </c>
      <c r="AA146" s="4">
        <f t="shared" si="71"/>
        <v>0</v>
      </c>
      <c r="AB146" s="4">
        <f t="shared" si="71"/>
        <v>0</v>
      </c>
      <c r="AC146" s="4">
        <f t="shared" si="71"/>
        <v>0</v>
      </c>
      <c r="AD146" s="4">
        <f t="shared" si="71"/>
        <v>1300</v>
      </c>
      <c r="AE146" s="4">
        <f t="shared" si="60"/>
        <v>0.24463680843056079</v>
      </c>
      <c r="AF146" s="4">
        <f>SUM(AF140:AF145)</f>
        <v>0</v>
      </c>
      <c r="AG146" s="4">
        <f>SUM(AG140:AG145)</f>
        <v>1214</v>
      </c>
      <c r="AH146" s="4">
        <f t="shared" si="61"/>
        <v>0.29189709064679009</v>
      </c>
      <c r="AI146" s="4">
        <f>SUM(AI140:AI145)</f>
        <v>0</v>
      </c>
      <c r="AJ146" s="4">
        <f>SUM(AJ140:AJ145)</f>
        <v>86</v>
      </c>
      <c r="AK146" s="4">
        <f t="shared" si="62"/>
        <v>7.4458874458874461E-2</v>
      </c>
      <c r="AL146" s="4"/>
    </row>
    <row r="147" spans="1:60" x14ac:dyDescent="0.2">
      <c r="A147" s="5" t="s">
        <v>271</v>
      </c>
      <c r="B147" s="5" t="s">
        <v>405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134" t="s">
        <v>343</v>
      </c>
      <c r="P147" s="5" t="s">
        <v>271</v>
      </c>
      <c r="Q147" s="5" t="s">
        <v>272</v>
      </c>
      <c r="R147" s="5">
        <v>0</v>
      </c>
      <c r="S147" s="5">
        <f t="shared" ref="S147:S157" si="72">R147+C147</f>
        <v>0</v>
      </c>
      <c r="T147" s="5">
        <v>0</v>
      </c>
      <c r="U147" s="5">
        <f t="shared" ref="U147:U157" si="73">T147+D147</f>
        <v>0</v>
      </c>
      <c r="V147" s="5">
        <v>0</v>
      </c>
      <c r="W147" s="5">
        <f t="shared" ref="W147:W157" si="74">V147+E147</f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f t="shared" ref="AD147:AD157" si="75">AC147+K147</f>
        <v>0</v>
      </c>
      <c r="AE147" s="5" t="e">
        <f t="shared" si="60"/>
        <v>#DIV/0!</v>
      </c>
      <c r="AF147" s="5">
        <v>0</v>
      </c>
      <c r="AG147" s="5">
        <f t="shared" ref="AG147:AG157" si="76">L147</f>
        <v>0</v>
      </c>
      <c r="AH147" s="5" t="e">
        <f t="shared" si="61"/>
        <v>#DIV/0!</v>
      </c>
      <c r="AI147" s="5">
        <v>0</v>
      </c>
      <c r="AJ147" s="5">
        <f t="shared" ref="AJ147:AJ157" si="77">AI147+M147</f>
        <v>0</v>
      </c>
      <c r="AK147" s="5" t="e">
        <f t="shared" si="62"/>
        <v>#DIV/0!</v>
      </c>
      <c r="AL147" s="5">
        <v>0</v>
      </c>
      <c r="AM147" t="s">
        <v>343</v>
      </c>
      <c r="AN147" t="s">
        <v>343</v>
      </c>
      <c r="AO147" t="s">
        <v>343</v>
      </c>
      <c r="AP147" t="s">
        <v>343</v>
      </c>
      <c r="AQ147" t="s">
        <v>343</v>
      </c>
      <c r="AR147" t="s">
        <v>343</v>
      </c>
      <c r="AS147" t="s">
        <v>343</v>
      </c>
      <c r="AT147" t="s">
        <v>305</v>
      </c>
      <c r="AU147" t="s">
        <v>305</v>
      </c>
      <c r="AV147" t="s">
        <v>305</v>
      </c>
      <c r="AW147" t="s">
        <v>305</v>
      </c>
      <c r="AX147" t="s">
        <v>305</v>
      </c>
      <c r="AY147" t="s">
        <v>305</v>
      </c>
      <c r="AZ147" t="s">
        <v>305</v>
      </c>
      <c r="BA147" t="s">
        <v>305</v>
      </c>
      <c r="BB147" t="s">
        <v>305</v>
      </c>
      <c r="BC147" t="s">
        <v>305</v>
      </c>
      <c r="BD147" t="s">
        <v>305</v>
      </c>
      <c r="BE147" t="s">
        <v>305</v>
      </c>
      <c r="BF147" t="s">
        <v>305</v>
      </c>
      <c r="BG147" t="s">
        <v>305</v>
      </c>
      <c r="BH147" t="s">
        <v>305</v>
      </c>
    </row>
    <row r="148" spans="1:60" x14ac:dyDescent="0.2">
      <c r="A148" s="5" t="s">
        <v>273</v>
      </c>
      <c r="B148" s="5" t="s">
        <v>405</v>
      </c>
      <c r="C148" s="5">
        <v>61</v>
      </c>
      <c r="D148" s="5">
        <v>0</v>
      </c>
      <c r="E148" s="5">
        <v>0</v>
      </c>
      <c r="F148" s="5">
        <v>61</v>
      </c>
      <c r="G148" s="5">
        <v>61</v>
      </c>
      <c r="H148" s="5">
        <v>0</v>
      </c>
      <c r="I148" s="5">
        <v>0</v>
      </c>
      <c r="J148" s="5">
        <v>61</v>
      </c>
      <c r="K148" s="5">
        <v>0</v>
      </c>
      <c r="L148" s="5">
        <v>0</v>
      </c>
      <c r="M148" s="5">
        <v>0</v>
      </c>
      <c r="N148" s="5">
        <v>0</v>
      </c>
      <c r="O148" s="134" t="s">
        <v>343</v>
      </c>
      <c r="P148" s="5" t="s">
        <v>273</v>
      </c>
      <c r="Q148" s="5" t="s">
        <v>274</v>
      </c>
      <c r="R148" s="5">
        <v>0</v>
      </c>
      <c r="S148" s="5">
        <f t="shared" si="72"/>
        <v>61</v>
      </c>
      <c r="T148" s="5">
        <v>0</v>
      </c>
      <c r="U148" s="5">
        <f t="shared" si="73"/>
        <v>0</v>
      </c>
      <c r="V148" s="5">
        <v>0</v>
      </c>
      <c r="W148" s="5">
        <f t="shared" si="74"/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f t="shared" si="75"/>
        <v>0</v>
      </c>
      <c r="AE148" s="5">
        <f t="shared" si="60"/>
        <v>0</v>
      </c>
      <c r="AF148" s="5">
        <v>0</v>
      </c>
      <c r="AG148" s="5">
        <f t="shared" si="76"/>
        <v>0</v>
      </c>
      <c r="AH148" s="5" t="e">
        <f t="shared" si="61"/>
        <v>#DIV/0!</v>
      </c>
      <c r="AI148" s="5">
        <v>0</v>
      </c>
      <c r="AJ148" s="5">
        <f t="shared" si="77"/>
        <v>0</v>
      </c>
      <c r="AK148" s="5" t="e">
        <f t="shared" si="62"/>
        <v>#DIV/0!</v>
      </c>
      <c r="AL148" s="5">
        <v>0</v>
      </c>
      <c r="AM148" t="s">
        <v>343</v>
      </c>
      <c r="AN148" t="s">
        <v>343</v>
      </c>
      <c r="AO148" t="s">
        <v>343</v>
      </c>
      <c r="AP148" t="s">
        <v>343</v>
      </c>
      <c r="AQ148" t="s">
        <v>343</v>
      </c>
      <c r="AR148" t="s">
        <v>343</v>
      </c>
      <c r="AS148" t="s">
        <v>343</v>
      </c>
      <c r="AT148" t="s">
        <v>305</v>
      </c>
      <c r="AU148" t="s">
        <v>305</v>
      </c>
      <c r="AV148" t="s">
        <v>305</v>
      </c>
      <c r="AW148" t="s">
        <v>305</v>
      </c>
      <c r="AX148" t="s">
        <v>305</v>
      </c>
      <c r="AY148" t="s">
        <v>305</v>
      </c>
      <c r="AZ148" t="s">
        <v>305</v>
      </c>
      <c r="BA148" t="s">
        <v>305</v>
      </c>
      <c r="BB148" t="s">
        <v>305</v>
      </c>
      <c r="BC148" t="s">
        <v>305</v>
      </c>
      <c r="BD148" t="s">
        <v>305</v>
      </c>
      <c r="BE148" t="s">
        <v>305</v>
      </c>
      <c r="BF148" t="s">
        <v>305</v>
      </c>
      <c r="BG148" t="s">
        <v>305</v>
      </c>
      <c r="BH148" t="s">
        <v>305</v>
      </c>
    </row>
    <row r="149" spans="1:60" x14ac:dyDescent="0.2">
      <c r="A149" s="5" t="s">
        <v>275</v>
      </c>
      <c r="B149" s="5" t="s">
        <v>405</v>
      </c>
      <c r="C149" s="5">
        <v>457</v>
      </c>
      <c r="D149" s="5">
        <v>345</v>
      </c>
      <c r="E149" s="5">
        <v>0</v>
      </c>
      <c r="F149" s="5">
        <v>112</v>
      </c>
      <c r="G149" s="5">
        <v>367</v>
      </c>
      <c r="H149" s="5">
        <v>255</v>
      </c>
      <c r="I149" s="5">
        <v>0</v>
      </c>
      <c r="J149" s="5">
        <v>112</v>
      </c>
      <c r="K149" s="5">
        <v>90</v>
      </c>
      <c r="L149" s="5">
        <v>90</v>
      </c>
      <c r="M149" s="5">
        <v>0</v>
      </c>
      <c r="N149" s="5">
        <v>0</v>
      </c>
      <c r="O149" s="134" t="s">
        <v>343</v>
      </c>
      <c r="P149" s="5" t="s">
        <v>275</v>
      </c>
      <c r="Q149" s="5" t="s">
        <v>276</v>
      </c>
      <c r="R149" s="5">
        <v>0</v>
      </c>
      <c r="S149" s="5">
        <f t="shared" si="72"/>
        <v>457</v>
      </c>
      <c r="T149" s="5">
        <v>0</v>
      </c>
      <c r="U149" s="5">
        <f t="shared" si="73"/>
        <v>345</v>
      </c>
      <c r="V149" s="5">
        <v>0</v>
      </c>
      <c r="W149" s="5">
        <f t="shared" si="74"/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f t="shared" si="75"/>
        <v>90</v>
      </c>
      <c r="AE149" s="5">
        <f t="shared" si="60"/>
        <v>0.19693654266958424</v>
      </c>
      <c r="AF149" s="5">
        <v>0</v>
      </c>
      <c r="AG149" s="5">
        <f t="shared" si="76"/>
        <v>90</v>
      </c>
      <c r="AH149" s="5">
        <f t="shared" si="61"/>
        <v>0.2608695652173913</v>
      </c>
      <c r="AI149" s="5">
        <v>0</v>
      </c>
      <c r="AJ149" s="5">
        <f t="shared" si="77"/>
        <v>0</v>
      </c>
      <c r="AK149" s="5" t="e">
        <f t="shared" si="62"/>
        <v>#DIV/0!</v>
      </c>
      <c r="AL149" s="5">
        <v>0</v>
      </c>
      <c r="AM149" t="s">
        <v>343</v>
      </c>
      <c r="AN149" t="s">
        <v>343</v>
      </c>
      <c r="AO149" t="s">
        <v>343</v>
      </c>
      <c r="AP149" t="s">
        <v>343</v>
      </c>
      <c r="AQ149" t="s">
        <v>343</v>
      </c>
      <c r="AR149" t="s">
        <v>343</v>
      </c>
      <c r="AS149" t="s">
        <v>343</v>
      </c>
      <c r="AT149" t="s">
        <v>305</v>
      </c>
      <c r="AU149" t="s">
        <v>305</v>
      </c>
      <c r="AV149" t="s">
        <v>305</v>
      </c>
      <c r="AW149" t="s">
        <v>305</v>
      </c>
      <c r="AX149" t="s">
        <v>305</v>
      </c>
      <c r="AY149" t="s">
        <v>305</v>
      </c>
      <c r="AZ149" t="s">
        <v>305</v>
      </c>
      <c r="BA149" t="s">
        <v>305</v>
      </c>
      <c r="BB149" t="s">
        <v>305</v>
      </c>
      <c r="BC149" t="s">
        <v>305</v>
      </c>
      <c r="BD149" t="s">
        <v>305</v>
      </c>
      <c r="BE149" t="s">
        <v>305</v>
      </c>
      <c r="BF149" t="s">
        <v>305</v>
      </c>
      <c r="BG149" t="s">
        <v>305</v>
      </c>
      <c r="BH149" t="s">
        <v>305</v>
      </c>
    </row>
    <row r="150" spans="1:60" x14ac:dyDescent="0.2">
      <c r="A150" s="5" t="s">
        <v>277</v>
      </c>
      <c r="B150" s="5" t="s">
        <v>405</v>
      </c>
      <c r="C150" s="5">
        <v>2344</v>
      </c>
      <c r="D150" s="5">
        <v>1984</v>
      </c>
      <c r="E150" s="5">
        <v>360</v>
      </c>
      <c r="F150" s="5">
        <v>0</v>
      </c>
      <c r="G150" s="5">
        <v>1260</v>
      </c>
      <c r="H150" s="5">
        <v>1194</v>
      </c>
      <c r="I150" s="5">
        <v>66</v>
      </c>
      <c r="J150" s="5">
        <v>0</v>
      </c>
      <c r="K150" s="5">
        <v>1084</v>
      </c>
      <c r="L150" s="5">
        <v>790</v>
      </c>
      <c r="M150" s="5">
        <v>294</v>
      </c>
      <c r="N150" s="5">
        <v>0</v>
      </c>
      <c r="O150" s="134" t="s">
        <v>343</v>
      </c>
      <c r="P150" s="5" t="s">
        <v>277</v>
      </c>
      <c r="Q150" s="5" t="s">
        <v>278</v>
      </c>
      <c r="R150" s="5">
        <v>0</v>
      </c>
      <c r="S150" s="5">
        <f t="shared" si="72"/>
        <v>2344</v>
      </c>
      <c r="T150" s="5">
        <v>0</v>
      </c>
      <c r="U150" s="5">
        <f t="shared" si="73"/>
        <v>1984</v>
      </c>
      <c r="V150" s="5">
        <v>0</v>
      </c>
      <c r="W150" s="5">
        <f t="shared" si="74"/>
        <v>360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f t="shared" si="75"/>
        <v>1084</v>
      </c>
      <c r="AE150" s="5">
        <f t="shared" si="60"/>
        <v>0.46245733788395904</v>
      </c>
      <c r="AF150" s="5">
        <v>0</v>
      </c>
      <c r="AG150" s="5">
        <f t="shared" si="76"/>
        <v>790</v>
      </c>
      <c r="AH150" s="5">
        <f t="shared" si="61"/>
        <v>0.39818548387096775</v>
      </c>
      <c r="AI150" s="5">
        <v>0</v>
      </c>
      <c r="AJ150" s="5">
        <f t="shared" si="77"/>
        <v>294</v>
      </c>
      <c r="AK150" s="5">
        <f t="shared" si="62"/>
        <v>0.81666666666666665</v>
      </c>
      <c r="AL150" s="5">
        <v>0</v>
      </c>
      <c r="AM150" t="s">
        <v>343</v>
      </c>
      <c r="AN150" t="s">
        <v>343</v>
      </c>
      <c r="AO150" t="s">
        <v>343</v>
      </c>
      <c r="AP150" t="s">
        <v>343</v>
      </c>
      <c r="AQ150" t="s">
        <v>343</v>
      </c>
      <c r="AR150" t="s">
        <v>343</v>
      </c>
      <c r="AS150" t="s">
        <v>343</v>
      </c>
      <c r="AT150" t="s">
        <v>305</v>
      </c>
      <c r="AU150" t="s">
        <v>305</v>
      </c>
      <c r="AV150" t="s">
        <v>305</v>
      </c>
      <c r="AW150" t="s">
        <v>305</v>
      </c>
      <c r="AX150" t="s">
        <v>305</v>
      </c>
      <c r="AY150" t="s">
        <v>305</v>
      </c>
      <c r="AZ150" t="s">
        <v>305</v>
      </c>
      <c r="BA150" t="s">
        <v>305</v>
      </c>
      <c r="BB150" t="s">
        <v>305</v>
      </c>
      <c r="BC150" t="s">
        <v>305</v>
      </c>
      <c r="BD150" t="s">
        <v>305</v>
      </c>
      <c r="BE150" t="s">
        <v>305</v>
      </c>
      <c r="BF150" t="s">
        <v>305</v>
      </c>
      <c r="BG150" t="s">
        <v>305</v>
      </c>
      <c r="BH150" t="s">
        <v>305</v>
      </c>
    </row>
    <row r="151" spans="1:60" x14ac:dyDescent="0.2">
      <c r="A151" s="5" t="s">
        <v>279</v>
      </c>
      <c r="B151" s="5" t="s">
        <v>405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134" t="s">
        <v>343</v>
      </c>
      <c r="P151" s="5" t="s">
        <v>279</v>
      </c>
      <c r="Q151" s="5" t="s">
        <v>280</v>
      </c>
      <c r="R151" s="5">
        <v>0</v>
      </c>
      <c r="S151" s="5">
        <f t="shared" si="72"/>
        <v>0</v>
      </c>
      <c r="T151" s="5">
        <v>0</v>
      </c>
      <c r="U151" s="5">
        <f t="shared" si="73"/>
        <v>0</v>
      </c>
      <c r="V151" s="5">
        <v>0</v>
      </c>
      <c r="W151" s="5">
        <f t="shared" si="74"/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f t="shared" si="75"/>
        <v>0</v>
      </c>
      <c r="AE151" s="5" t="e">
        <f t="shared" si="60"/>
        <v>#DIV/0!</v>
      </c>
      <c r="AF151" s="5">
        <v>0</v>
      </c>
      <c r="AG151" s="5">
        <f t="shared" si="76"/>
        <v>0</v>
      </c>
      <c r="AH151" s="5" t="e">
        <f t="shared" si="61"/>
        <v>#DIV/0!</v>
      </c>
      <c r="AI151" s="5">
        <v>0</v>
      </c>
      <c r="AJ151" s="5">
        <f t="shared" si="77"/>
        <v>0</v>
      </c>
      <c r="AK151" s="5" t="e">
        <f t="shared" si="62"/>
        <v>#DIV/0!</v>
      </c>
      <c r="AL151" s="5">
        <v>0</v>
      </c>
      <c r="AM151" t="s">
        <v>343</v>
      </c>
      <c r="AN151" t="s">
        <v>343</v>
      </c>
      <c r="AO151" t="s">
        <v>343</v>
      </c>
      <c r="AP151" t="s">
        <v>343</v>
      </c>
      <c r="AQ151" t="s">
        <v>343</v>
      </c>
      <c r="AR151" t="s">
        <v>343</v>
      </c>
      <c r="AS151" t="s">
        <v>343</v>
      </c>
      <c r="AT151" t="s">
        <v>305</v>
      </c>
      <c r="AU151" t="s">
        <v>305</v>
      </c>
      <c r="AV151" t="s">
        <v>305</v>
      </c>
      <c r="AW151" t="s">
        <v>305</v>
      </c>
      <c r="AX151" t="s">
        <v>305</v>
      </c>
      <c r="AY151" t="s">
        <v>305</v>
      </c>
      <c r="AZ151" t="s">
        <v>305</v>
      </c>
      <c r="BA151" t="s">
        <v>305</v>
      </c>
      <c r="BB151" t="s">
        <v>305</v>
      </c>
      <c r="BC151" t="s">
        <v>305</v>
      </c>
      <c r="BD151" t="s">
        <v>305</v>
      </c>
      <c r="BE151" t="s">
        <v>305</v>
      </c>
      <c r="BF151" t="s">
        <v>305</v>
      </c>
      <c r="BG151" t="s">
        <v>305</v>
      </c>
      <c r="BH151" t="s">
        <v>305</v>
      </c>
    </row>
    <row r="152" spans="1:60" x14ac:dyDescent="0.2">
      <c r="A152" s="5" t="s">
        <v>281</v>
      </c>
      <c r="B152" s="5" t="s">
        <v>405</v>
      </c>
      <c r="C152" s="5">
        <v>1374</v>
      </c>
      <c r="D152" s="5">
        <v>458</v>
      </c>
      <c r="E152" s="5">
        <v>916</v>
      </c>
      <c r="F152" s="5">
        <v>0</v>
      </c>
      <c r="G152" s="5">
        <v>1240</v>
      </c>
      <c r="H152" s="5">
        <v>324</v>
      </c>
      <c r="I152" s="5">
        <v>916</v>
      </c>
      <c r="J152" s="5">
        <v>0</v>
      </c>
      <c r="K152" s="5">
        <v>134</v>
      </c>
      <c r="L152" s="5">
        <v>134</v>
      </c>
      <c r="M152" s="5">
        <v>0</v>
      </c>
      <c r="N152" s="5">
        <v>0</v>
      </c>
      <c r="O152" s="134" t="s">
        <v>343</v>
      </c>
      <c r="P152" s="5" t="s">
        <v>281</v>
      </c>
      <c r="Q152" s="5" t="s">
        <v>282</v>
      </c>
      <c r="R152" s="5">
        <v>0</v>
      </c>
      <c r="S152" s="5">
        <f t="shared" si="72"/>
        <v>1374</v>
      </c>
      <c r="T152" s="5">
        <v>0</v>
      </c>
      <c r="U152" s="5">
        <f t="shared" si="73"/>
        <v>458</v>
      </c>
      <c r="V152" s="5">
        <v>0</v>
      </c>
      <c r="W152" s="5">
        <f t="shared" si="74"/>
        <v>916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f t="shared" si="75"/>
        <v>134</v>
      </c>
      <c r="AE152" s="5">
        <f t="shared" si="60"/>
        <v>9.75254730713246E-2</v>
      </c>
      <c r="AF152" s="5">
        <v>0</v>
      </c>
      <c r="AG152" s="5">
        <f t="shared" si="76"/>
        <v>134</v>
      </c>
      <c r="AH152" s="5">
        <f t="shared" si="61"/>
        <v>0.29257641921397382</v>
      </c>
      <c r="AI152" s="5">
        <v>0</v>
      </c>
      <c r="AJ152" s="5">
        <f t="shared" si="77"/>
        <v>0</v>
      </c>
      <c r="AK152" s="5">
        <f t="shared" si="62"/>
        <v>0</v>
      </c>
      <c r="AL152" s="5">
        <v>0</v>
      </c>
      <c r="AM152" t="s">
        <v>343</v>
      </c>
      <c r="AN152" t="s">
        <v>343</v>
      </c>
      <c r="AO152" t="s">
        <v>343</v>
      </c>
      <c r="AP152" t="s">
        <v>343</v>
      </c>
      <c r="AQ152" t="s">
        <v>343</v>
      </c>
      <c r="AR152" t="s">
        <v>343</v>
      </c>
      <c r="AS152" t="s">
        <v>343</v>
      </c>
      <c r="AT152" t="s">
        <v>305</v>
      </c>
      <c r="AU152" t="s">
        <v>305</v>
      </c>
      <c r="AV152" t="s">
        <v>305</v>
      </c>
      <c r="AW152" t="s">
        <v>305</v>
      </c>
      <c r="AX152" t="s">
        <v>305</v>
      </c>
      <c r="AY152" t="s">
        <v>305</v>
      </c>
      <c r="AZ152" t="s">
        <v>305</v>
      </c>
      <c r="BA152" t="s">
        <v>305</v>
      </c>
      <c r="BB152" t="s">
        <v>305</v>
      </c>
      <c r="BC152" t="s">
        <v>305</v>
      </c>
      <c r="BD152" t="s">
        <v>305</v>
      </c>
      <c r="BE152" t="s">
        <v>305</v>
      </c>
      <c r="BF152" t="s">
        <v>305</v>
      </c>
      <c r="BG152" t="s">
        <v>305</v>
      </c>
      <c r="BH152" t="s">
        <v>305</v>
      </c>
    </row>
    <row r="153" spans="1:60" x14ac:dyDescent="0.2">
      <c r="A153" s="5" t="s">
        <v>283</v>
      </c>
      <c r="B153" s="5" t="s">
        <v>405</v>
      </c>
      <c r="C153" s="5">
        <v>274</v>
      </c>
      <c r="D153" s="5">
        <v>29</v>
      </c>
      <c r="E153" s="5">
        <v>245</v>
      </c>
      <c r="F153" s="5">
        <v>0</v>
      </c>
      <c r="G153" s="5">
        <v>245</v>
      </c>
      <c r="H153" s="5">
        <v>0</v>
      </c>
      <c r="I153" s="5">
        <v>245</v>
      </c>
      <c r="J153" s="5">
        <v>0</v>
      </c>
      <c r="K153" s="5">
        <v>29</v>
      </c>
      <c r="L153" s="5">
        <v>29</v>
      </c>
      <c r="M153" s="5">
        <v>0</v>
      </c>
      <c r="N153" s="5">
        <v>0</v>
      </c>
      <c r="O153" s="134" t="s">
        <v>343</v>
      </c>
      <c r="P153" s="5" t="s">
        <v>283</v>
      </c>
      <c r="Q153" s="5" t="s">
        <v>284</v>
      </c>
      <c r="R153" s="5">
        <v>0</v>
      </c>
      <c r="S153" s="5">
        <f t="shared" si="72"/>
        <v>274</v>
      </c>
      <c r="T153" s="5">
        <v>0</v>
      </c>
      <c r="U153" s="5">
        <f t="shared" si="73"/>
        <v>29</v>
      </c>
      <c r="V153" s="5">
        <v>0</v>
      </c>
      <c r="W153" s="5">
        <f t="shared" si="74"/>
        <v>245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f t="shared" si="75"/>
        <v>29</v>
      </c>
      <c r="AE153" s="5">
        <f t="shared" si="60"/>
        <v>0.10583941605839416</v>
      </c>
      <c r="AF153" s="5">
        <v>0</v>
      </c>
      <c r="AG153" s="5">
        <f t="shared" si="76"/>
        <v>29</v>
      </c>
      <c r="AH153" s="5">
        <f t="shared" si="61"/>
        <v>1</v>
      </c>
      <c r="AI153" s="5">
        <v>0</v>
      </c>
      <c r="AJ153" s="5">
        <f t="shared" si="77"/>
        <v>0</v>
      </c>
      <c r="AK153" s="5">
        <f t="shared" si="62"/>
        <v>0</v>
      </c>
      <c r="AL153" s="5">
        <v>0</v>
      </c>
      <c r="AM153" t="s">
        <v>343</v>
      </c>
      <c r="AN153" t="s">
        <v>343</v>
      </c>
      <c r="AO153" t="s">
        <v>343</v>
      </c>
      <c r="AP153" t="s">
        <v>343</v>
      </c>
      <c r="AQ153" t="s">
        <v>343</v>
      </c>
      <c r="AR153" t="s">
        <v>343</v>
      </c>
      <c r="AS153" t="s">
        <v>343</v>
      </c>
      <c r="AT153" t="s">
        <v>305</v>
      </c>
      <c r="AU153" t="s">
        <v>305</v>
      </c>
      <c r="AV153" t="s">
        <v>305</v>
      </c>
      <c r="AW153" t="s">
        <v>305</v>
      </c>
      <c r="AX153" t="s">
        <v>305</v>
      </c>
      <c r="AY153" t="s">
        <v>305</v>
      </c>
      <c r="AZ153" t="s">
        <v>305</v>
      </c>
      <c r="BA153" t="s">
        <v>305</v>
      </c>
      <c r="BB153" t="s">
        <v>305</v>
      </c>
      <c r="BC153" t="s">
        <v>305</v>
      </c>
      <c r="BD153" t="s">
        <v>305</v>
      </c>
      <c r="BE153" t="s">
        <v>305</v>
      </c>
      <c r="BF153" t="s">
        <v>305</v>
      </c>
      <c r="BG153" t="s">
        <v>305</v>
      </c>
      <c r="BH153" t="s">
        <v>305</v>
      </c>
    </row>
    <row r="154" spans="1:60" x14ac:dyDescent="0.2">
      <c r="A154" s="5" t="s">
        <v>285</v>
      </c>
      <c r="B154" s="5" t="s">
        <v>405</v>
      </c>
      <c r="C154" s="5">
        <v>100</v>
      </c>
      <c r="D154" s="5">
        <v>0</v>
      </c>
      <c r="E154" s="5">
        <v>100</v>
      </c>
      <c r="F154" s="5">
        <v>0</v>
      </c>
      <c r="G154" s="5">
        <v>100</v>
      </c>
      <c r="H154" s="5">
        <v>0</v>
      </c>
      <c r="I154" s="5">
        <v>100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134" t="s">
        <v>343</v>
      </c>
      <c r="P154" s="5" t="s">
        <v>285</v>
      </c>
      <c r="Q154" s="5" t="s">
        <v>286</v>
      </c>
      <c r="R154" s="5">
        <v>0</v>
      </c>
      <c r="S154" s="5">
        <f t="shared" si="72"/>
        <v>100</v>
      </c>
      <c r="T154" s="5">
        <v>0</v>
      </c>
      <c r="U154" s="5">
        <f t="shared" si="73"/>
        <v>0</v>
      </c>
      <c r="V154" s="5">
        <v>0</v>
      </c>
      <c r="W154" s="5">
        <f t="shared" si="74"/>
        <v>100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f t="shared" si="75"/>
        <v>0</v>
      </c>
      <c r="AE154" s="5">
        <f t="shared" si="60"/>
        <v>0</v>
      </c>
      <c r="AF154" s="5">
        <v>0</v>
      </c>
      <c r="AG154" s="5">
        <f t="shared" si="76"/>
        <v>0</v>
      </c>
      <c r="AH154" s="5" t="e">
        <f t="shared" si="61"/>
        <v>#DIV/0!</v>
      </c>
      <c r="AI154" s="5">
        <v>0</v>
      </c>
      <c r="AJ154" s="5">
        <f t="shared" si="77"/>
        <v>0</v>
      </c>
      <c r="AK154" s="5">
        <f t="shared" si="62"/>
        <v>0</v>
      </c>
      <c r="AL154" s="5">
        <v>0</v>
      </c>
      <c r="AM154" t="s">
        <v>343</v>
      </c>
      <c r="AN154" t="s">
        <v>343</v>
      </c>
      <c r="AO154" t="s">
        <v>343</v>
      </c>
      <c r="AP154" t="s">
        <v>343</v>
      </c>
      <c r="AQ154" t="s">
        <v>343</v>
      </c>
      <c r="AR154" t="s">
        <v>343</v>
      </c>
      <c r="AS154" t="s">
        <v>343</v>
      </c>
      <c r="AT154" t="s">
        <v>305</v>
      </c>
      <c r="AU154" t="s">
        <v>305</v>
      </c>
      <c r="AV154" t="s">
        <v>305</v>
      </c>
      <c r="AW154" t="s">
        <v>305</v>
      </c>
      <c r="AX154" t="s">
        <v>305</v>
      </c>
      <c r="AY154" t="s">
        <v>305</v>
      </c>
      <c r="AZ154" t="s">
        <v>305</v>
      </c>
      <c r="BA154" t="s">
        <v>305</v>
      </c>
      <c r="BB154" t="s">
        <v>305</v>
      </c>
      <c r="BC154" t="s">
        <v>305</v>
      </c>
      <c r="BD154" t="s">
        <v>305</v>
      </c>
      <c r="BE154" t="s">
        <v>305</v>
      </c>
      <c r="BF154" t="s">
        <v>305</v>
      </c>
      <c r="BG154" t="s">
        <v>305</v>
      </c>
      <c r="BH154" t="s">
        <v>305</v>
      </c>
    </row>
    <row r="155" spans="1:60" x14ac:dyDescent="0.2">
      <c r="A155" s="5" t="s">
        <v>287</v>
      </c>
      <c r="B155" s="5" t="s">
        <v>405</v>
      </c>
      <c r="C155" s="5">
        <v>3097</v>
      </c>
      <c r="D155" s="5">
        <v>1137</v>
      </c>
      <c r="E155" s="5">
        <v>1400</v>
      </c>
      <c r="F155" s="5">
        <v>560</v>
      </c>
      <c r="G155" s="5">
        <v>2457</v>
      </c>
      <c r="H155" s="5">
        <v>927</v>
      </c>
      <c r="I155" s="5">
        <v>1339</v>
      </c>
      <c r="J155" s="5">
        <v>191</v>
      </c>
      <c r="K155" s="5">
        <v>640</v>
      </c>
      <c r="L155" s="5">
        <v>210</v>
      </c>
      <c r="M155" s="5">
        <v>61</v>
      </c>
      <c r="N155" s="5">
        <v>369</v>
      </c>
      <c r="O155" s="134" t="s">
        <v>343</v>
      </c>
      <c r="P155" s="5" t="s">
        <v>287</v>
      </c>
      <c r="Q155" s="5" t="s">
        <v>288</v>
      </c>
      <c r="R155" s="5">
        <v>118</v>
      </c>
      <c r="S155" s="5">
        <f t="shared" si="72"/>
        <v>3215</v>
      </c>
      <c r="T155" s="5">
        <v>118</v>
      </c>
      <c r="U155" s="5">
        <f t="shared" si="73"/>
        <v>1255</v>
      </c>
      <c r="V155" s="5">
        <v>0</v>
      </c>
      <c r="W155" s="5">
        <f t="shared" si="74"/>
        <v>1400</v>
      </c>
      <c r="X155" s="5">
        <v>0</v>
      </c>
      <c r="Y155" s="5">
        <v>118</v>
      </c>
      <c r="Z155" s="5">
        <v>118</v>
      </c>
      <c r="AA155" s="5">
        <v>0</v>
      </c>
      <c r="AB155" s="5">
        <v>0</v>
      </c>
      <c r="AC155" s="5">
        <v>0</v>
      </c>
      <c r="AD155" s="5">
        <f t="shared" si="75"/>
        <v>640</v>
      </c>
      <c r="AE155" s="5">
        <f t="shared" si="60"/>
        <v>0.19906687402799378</v>
      </c>
      <c r="AF155" s="5">
        <v>0</v>
      </c>
      <c r="AG155" s="5">
        <f t="shared" si="76"/>
        <v>210</v>
      </c>
      <c r="AH155" s="5">
        <f t="shared" si="61"/>
        <v>0.16733067729083664</v>
      </c>
      <c r="AI155" s="5">
        <v>0</v>
      </c>
      <c r="AJ155" s="5">
        <f t="shared" si="77"/>
        <v>61</v>
      </c>
      <c r="AK155" s="5">
        <f t="shared" si="62"/>
        <v>4.3571428571428573E-2</v>
      </c>
      <c r="AL155" s="5">
        <v>0</v>
      </c>
      <c r="AM155" t="s">
        <v>343</v>
      </c>
      <c r="AN155" t="s">
        <v>343</v>
      </c>
      <c r="AO155" t="s">
        <v>343</v>
      </c>
      <c r="AP155" t="s">
        <v>343</v>
      </c>
      <c r="AQ155" t="s">
        <v>343</v>
      </c>
      <c r="AR155" t="s">
        <v>343</v>
      </c>
      <c r="AS155" t="s">
        <v>343</v>
      </c>
      <c r="AT155" t="s">
        <v>305</v>
      </c>
      <c r="AU155" t="s">
        <v>305</v>
      </c>
      <c r="AV155" t="s">
        <v>305</v>
      </c>
      <c r="AW155" t="s">
        <v>305</v>
      </c>
      <c r="AX155" t="s">
        <v>305</v>
      </c>
      <c r="AY155" t="s">
        <v>305</v>
      </c>
      <c r="AZ155" t="s">
        <v>305</v>
      </c>
      <c r="BA155" t="s">
        <v>305</v>
      </c>
      <c r="BB155" t="s">
        <v>305</v>
      </c>
      <c r="BC155" t="s">
        <v>305</v>
      </c>
      <c r="BD155" t="s">
        <v>305</v>
      </c>
      <c r="BE155" t="s">
        <v>305</v>
      </c>
      <c r="BF155" t="s">
        <v>305</v>
      </c>
      <c r="BG155" t="s">
        <v>305</v>
      </c>
      <c r="BH155" t="s">
        <v>305</v>
      </c>
    </row>
    <row r="156" spans="1:60" x14ac:dyDescent="0.2">
      <c r="A156" s="5" t="s">
        <v>289</v>
      </c>
      <c r="B156" s="5" t="s">
        <v>405</v>
      </c>
      <c r="C156" s="5">
        <v>207</v>
      </c>
      <c r="D156" s="5">
        <v>0</v>
      </c>
      <c r="E156" s="5">
        <v>88</v>
      </c>
      <c r="F156" s="5">
        <v>119</v>
      </c>
      <c r="G156" s="5">
        <v>119</v>
      </c>
      <c r="H156" s="5">
        <v>0</v>
      </c>
      <c r="I156" s="5">
        <v>0</v>
      </c>
      <c r="J156" s="5">
        <v>119</v>
      </c>
      <c r="K156" s="5">
        <v>88</v>
      </c>
      <c r="L156" s="5">
        <v>0</v>
      </c>
      <c r="M156" s="5">
        <v>88</v>
      </c>
      <c r="N156" s="5">
        <v>0</v>
      </c>
      <c r="O156" s="134" t="s">
        <v>343</v>
      </c>
      <c r="P156" s="5" t="s">
        <v>289</v>
      </c>
      <c r="Q156" s="5" t="s">
        <v>290</v>
      </c>
      <c r="R156" s="5">
        <v>0</v>
      </c>
      <c r="S156" s="5">
        <f t="shared" si="72"/>
        <v>207</v>
      </c>
      <c r="T156" s="5">
        <v>0</v>
      </c>
      <c r="U156" s="5">
        <f t="shared" si="73"/>
        <v>0</v>
      </c>
      <c r="V156" s="5">
        <v>0</v>
      </c>
      <c r="W156" s="5">
        <f t="shared" si="74"/>
        <v>88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f t="shared" si="75"/>
        <v>88</v>
      </c>
      <c r="AE156" s="5">
        <f t="shared" si="60"/>
        <v>0.4251207729468599</v>
      </c>
      <c r="AF156" s="5">
        <v>0</v>
      </c>
      <c r="AG156" s="5">
        <f t="shared" si="76"/>
        <v>0</v>
      </c>
      <c r="AH156" s="5" t="e">
        <f t="shared" si="61"/>
        <v>#DIV/0!</v>
      </c>
      <c r="AI156" s="5">
        <v>0</v>
      </c>
      <c r="AJ156" s="5">
        <f t="shared" si="77"/>
        <v>88</v>
      </c>
      <c r="AK156" s="5">
        <f t="shared" si="62"/>
        <v>1</v>
      </c>
      <c r="AL156" s="5">
        <v>0</v>
      </c>
      <c r="AM156" t="s">
        <v>343</v>
      </c>
      <c r="AN156" t="s">
        <v>343</v>
      </c>
      <c r="AO156" t="s">
        <v>343</v>
      </c>
      <c r="AP156" t="s">
        <v>343</v>
      </c>
      <c r="AQ156" t="s">
        <v>343</v>
      </c>
      <c r="AR156" t="s">
        <v>343</v>
      </c>
      <c r="AS156" t="s">
        <v>343</v>
      </c>
      <c r="AT156" t="s">
        <v>305</v>
      </c>
      <c r="AU156" t="s">
        <v>305</v>
      </c>
      <c r="AV156" t="s">
        <v>305</v>
      </c>
      <c r="AW156" t="s">
        <v>305</v>
      </c>
      <c r="AX156" t="s">
        <v>305</v>
      </c>
      <c r="AY156" t="s">
        <v>305</v>
      </c>
      <c r="AZ156" t="s">
        <v>305</v>
      </c>
      <c r="BA156" t="s">
        <v>305</v>
      </c>
      <c r="BB156" t="s">
        <v>305</v>
      </c>
      <c r="BC156" t="s">
        <v>305</v>
      </c>
      <c r="BD156" t="s">
        <v>305</v>
      </c>
      <c r="BE156" t="s">
        <v>305</v>
      </c>
      <c r="BF156" t="s">
        <v>305</v>
      </c>
      <c r="BG156" t="s">
        <v>305</v>
      </c>
      <c r="BH156" t="s">
        <v>305</v>
      </c>
    </row>
    <row r="157" spans="1:60" x14ac:dyDescent="0.2">
      <c r="A157" s="5" t="s">
        <v>291</v>
      </c>
      <c r="B157" s="5" t="s">
        <v>405</v>
      </c>
      <c r="C157" s="5">
        <v>54</v>
      </c>
      <c r="D157" s="5">
        <v>0</v>
      </c>
      <c r="E157" s="5">
        <v>54</v>
      </c>
      <c r="F157" s="5">
        <v>0</v>
      </c>
      <c r="G157" s="5">
        <v>54</v>
      </c>
      <c r="H157" s="5">
        <v>0</v>
      </c>
      <c r="I157" s="5">
        <v>54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134" t="s">
        <v>343</v>
      </c>
      <c r="P157" s="5" t="s">
        <v>291</v>
      </c>
      <c r="Q157" s="5" t="s">
        <v>292</v>
      </c>
      <c r="R157" s="5">
        <v>0</v>
      </c>
      <c r="S157" s="5">
        <f t="shared" si="72"/>
        <v>54</v>
      </c>
      <c r="T157" s="5">
        <v>0</v>
      </c>
      <c r="U157" s="5">
        <f t="shared" si="73"/>
        <v>0</v>
      </c>
      <c r="V157" s="5">
        <v>0</v>
      </c>
      <c r="W157" s="5">
        <f t="shared" si="74"/>
        <v>54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f t="shared" si="75"/>
        <v>0</v>
      </c>
      <c r="AE157" s="5">
        <f t="shared" si="60"/>
        <v>0</v>
      </c>
      <c r="AF157" s="5">
        <v>0</v>
      </c>
      <c r="AG157" s="5">
        <f t="shared" si="76"/>
        <v>0</v>
      </c>
      <c r="AH157" s="5" t="e">
        <f t="shared" si="61"/>
        <v>#DIV/0!</v>
      </c>
      <c r="AI157" s="5">
        <v>0</v>
      </c>
      <c r="AJ157" s="5">
        <f t="shared" si="77"/>
        <v>0</v>
      </c>
      <c r="AK157" s="5">
        <f t="shared" si="62"/>
        <v>0</v>
      </c>
      <c r="AL157" s="5">
        <v>0</v>
      </c>
      <c r="AM157" t="s">
        <v>343</v>
      </c>
      <c r="AN157" t="s">
        <v>343</v>
      </c>
      <c r="AO157" t="s">
        <v>343</v>
      </c>
      <c r="AP157" t="s">
        <v>343</v>
      </c>
      <c r="AQ157" t="s">
        <v>343</v>
      </c>
      <c r="AR157" t="s">
        <v>343</v>
      </c>
      <c r="AS157" t="s">
        <v>343</v>
      </c>
      <c r="AT157" t="s">
        <v>305</v>
      </c>
      <c r="AU157" t="s">
        <v>305</v>
      </c>
      <c r="AV157" t="s">
        <v>305</v>
      </c>
      <c r="AW157" t="s">
        <v>305</v>
      </c>
      <c r="AX157" t="s">
        <v>305</v>
      </c>
      <c r="AY157" t="s">
        <v>305</v>
      </c>
      <c r="AZ157" t="s">
        <v>305</v>
      </c>
      <c r="BA157" t="s">
        <v>305</v>
      </c>
      <c r="BB157" t="s">
        <v>305</v>
      </c>
      <c r="BC157" t="s">
        <v>305</v>
      </c>
      <c r="BD157" t="s">
        <v>305</v>
      </c>
      <c r="BE157" t="s">
        <v>305</v>
      </c>
      <c r="BF157" t="s">
        <v>305</v>
      </c>
      <c r="BG157" t="s">
        <v>305</v>
      </c>
      <c r="BH157" t="s">
        <v>305</v>
      </c>
    </row>
    <row r="158" spans="1:60" x14ac:dyDescent="0.2">
      <c r="A158" s="13" t="s">
        <v>406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4"/>
      <c r="P158" s="13"/>
      <c r="Q158" s="13"/>
      <c r="R158" s="13">
        <f t="shared" ref="R158:AD158" si="78">SUM(R147:R157)</f>
        <v>118</v>
      </c>
      <c r="S158" s="13">
        <f t="shared" si="78"/>
        <v>8086</v>
      </c>
      <c r="T158" s="13">
        <f t="shared" si="78"/>
        <v>118</v>
      </c>
      <c r="U158" s="13">
        <f t="shared" si="78"/>
        <v>4071</v>
      </c>
      <c r="V158" s="13">
        <f t="shared" si="78"/>
        <v>0</v>
      </c>
      <c r="W158" s="13">
        <f t="shared" si="78"/>
        <v>3163</v>
      </c>
      <c r="X158" s="13">
        <f t="shared" si="78"/>
        <v>0</v>
      </c>
      <c r="Y158" s="13">
        <f t="shared" si="78"/>
        <v>118</v>
      </c>
      <c r="Z158" s="13">
        <f t="shared" si="78"/>
        <v>118</v>
      </c>
      <c r="AA158" s="13">
        <f t="shared" si="78"/>
        <v>0</v>
      </c>
      <c r="AB158" s="13">
        <f t="shared" si="78"/>
        <v>0</v>
      </c>
      <c r="AC158" s="13">
        <f t="shared" si="78"/>
        <v>0</v>
      </c>
      <c r="AD158" s="13">
        <f t="shared" si="78"/>
        <v>2065</v>
      </c>
      <c r="AE158" s="13">
        <f t="shared" si="60"/>
        <v>0.2553796685629483</v>
      </c>
      <c r="AF158" s="13">
        <f>SUM(AF147:AF157)</f>
        <v>0</v>
      </c>
      <c r="AG158" s="13">
        <f>SUM(AG147:AG157)</f>
        <v>1253</v>
      </c>
      <c r="AH158" s="13">
        <f t="shared" si="61"/>
        <v>0.30778678457381481</v>
      </c>
      <c r="AI158" s="13">
        <f>SUM(AI147:AI157)</f>
        <v>0</v>
      </c>
      <c r="AJ158" s="13">
        <f>SUM(AJ147:AJ157)</f>
        <v>443</v>
      </c>
      <c r="AK158" s="13">
        <f t="shared" si="62"/>
        <v>0.14005690799873538</v>
      </c>
      <c r="AL158" s="13"/>
    </row>
    <row r="159" spans="1:60" x14ac:dyDescent="0.2">
      <c r="A159" t="s">
        <v>343</v>
      </c>
      <c r="C159" s="131" t="s">
        <v>343</v>
      </c>
      <c r="D159" s="131" t="s">
        <v>343</v>
      </c>
      <c r="E159" s="131" t="s">
        <v>343</v>
      </c>
      <c r="F159" s="132" t="s">
        <v>343</v>
      </c>
      <c r="G159" s="132" t="s">
        <v>343</v>
      </c>
      <c r="H159" s="132" t="s">
        <v>343</v>
      </c>
      <c r="I159" s="132" t="s">
        <v>343</v>
      </c>
      <c r="J159" s="132" t="s">
        <v>343</v>
      </c>
      <c r="K159" s="133" t="s">
        <v>343</v>
      </c>
      <c r="L159" s="133" t="s">
        <v>343</v>
      </c>
      <c r="M159" s="133" t="s">
        <v>343</v>
      </c>
      <c r="N159" s="132" t="s">
        <v>343</v>
      </c>
      <c r="O159" s="134" t="s">
        <v>343</v>
      </c>
      <c r="P159" t="s">
        <v>343</v>
      </c>
      <c r="R159" t="s">
        <v>343</v>
      </c>
      <c r="S159" s="145" t="e">
        <f t="shared" ref="S159:S197" si="79">R159+C159</f>
        <v>#VALUE!</v>
      </c>
      <c r="T159" t="s">
        <v>343</v>
      </c>
      <c r="U159" s="145" t="e">
        <f t="shared" ref="U159:U197" si="80">T159+D159</f>
        <v>#VALUE!</v>
      </c>
      <c r="V159" t="s">
        <v>343</v>
      </c>
      <c r="W159" s="145" t="e">
        <f t="shared" ref="W159:W197" si="81">V159+E159</f>
        <v>#VALUE!</v>
      </c>
      <c r="X159" s="132" t="s">
        <v>343</v>
      </c>
      <c r="Y159" s="132" t="s">
        <v>343</v>
      </c>
      <c r="Z159" s="132" t="s">
        <v>343</v>
      </c>
      <c r="AA159" s="132" t="s">
        <v>343</v>
      </c>
      <c r="AB159" s="132" t="s">
        <v>343</v>
      </c>
      <c r="AC159" t="s">
        <v>343</v>
      </c>
      <c r="AD159" s="147" t="e">
        <f t="shared" ref="AD159:AD197" si="82">AC159+K159</f>
        <v>#VALUE!</v>
      </c>
      <c r="AE159" s="138" t="e">
        <f t="shared" si="60"/>
        <v>#VALUE!</v>
      </c>
      <c r="AF159" t="s">
        <v>343</v>
      </c>
      <c r="AG159" s="147" t="str">
        <f t="shared" ref="AG159:AG197" si="83">L159</f>
        <v xml:space="preserve">          </v>
      </c>
      <c r="AH159" s="138" t="e">
        <f t="shared" si="61"/>
        <v>#VALUE!</v>
      </c>
      <c r="AI159" t="s">
        <v>343</v>
      </c>
      <c r="AJ159" s="147" t="e">
        <f t="shared" ref="AJ159:AJ197" si="84">AI159+M159</f>
        <v>#VALUE!</v>
      </c>
      <c r="AK159" s="138" t="e">
        <f t="shared" si="62"/>
        <v>#VALUE!</v>
      </c>
      <c r="AL159" s="132" t="s">
        <v>343</v>
      </c>
      <c r="AM159" t="s">
        <v>343</v>
      </c>
      <c r="AN159" t="s">
        <v>343</v>
      </c>
      <c r="AO159" t="s">
        <v>343</v>
      </c>
      <c r="AP159" t="s">
        <v>343</v>
      </c>
      <c r="AQ159" t="s">
        <v>343</v>
      </c>
      <c r="AR159" t="s">
        <v>343</v>
      </c>
      <c r="AS159" t="s">
        <v>343</v>
      </c>
      <c r="AT159" t="s">
        <v>305</v>
      </c>
      <c r="AU159" t="s">
        <v>305</v>
      </c>
      <c r="AV159" t="s">
        <v>305</v>
      </c>
      <c r="AW159" t="s">
        <v>305</v>
      </c>
      <c r="AX159" t="s">
        <v>305</v>
      </c>
      <c r="AY159" t="s">
        <v>305</v>
      </c>
      <c r="AZ159" t="s">
        <v>305</v>
      </c>
      <c r="BA159" t="s">
        <v>305</v>
      </c>
      <c r="BB159" t="s">
        <v>305</v>
      </c>
      <c r="BC159" t="s">
        <v>305</v>
      </c>
      <c r="BD159" t="s">
        <v>305</v>
      </c>
      <c r="BE159" t="s">
        <v>305</v>
      </c>
      <c r="BF159" t="s">
        <v>305</v>
      </c>
      <c r="BG159" t="s">
        <v>305</v>
      </c>
      <c r="BH159" t="s">
        <v>305</v>
      </c>
    </row>
    <row r="160" spans="1:60" x14ac:dyDescent="0.2">
      <c r="A160" t="s">
        <v>343</v>
      </c>
      <c r="C160" s="131" t="s">
        <v>343</v>
      </c>
      <c r="D160" s="131" t="s">
        <v>343</v>
      </c>
      <c r="E160" s="131" t="s">
        <v>343</v>
      </c>
      <c r="F160" s="132" t="s">
        <v>343</v>
      </c>
      <c r="G160" s="132" t="s">
        <v>343</v>
      </c>
      <c r="H160" s="132" t="s">
        <v>343</v>
      </c>
      <c r="I160" s="132" t="s">
        <v>343</v>
      </c>
      <c r="J160" s="132" t="s">
        <v>343</v>
      </c>
      <c r="K160" s="133" t="s">
        <v>343</v>
      </c>
      <c r="L160" s="133" t="s">
        <v>343</v>
      </c>
      <c r="M160" s="133" t="s">
        <v>343</v>
      </c>
      <c r="N160" s="132" t="s">
        <v>343</v>
      </c>
      <c r="O160" s="134" t="s">
        <v>343</v>
      </c>
      <c r="P160" t="s">
        <v>343</v>
      </c>
      <c r="R160" t="s">
        <v>343</v>
      </c>
      <c r="S160" s="145" t="e">
        <f t="shared" si="79"/>
        <v>#VALUE!</v>
      </c>
      <c r="T160" t="s">
        <v>343</v>
      </c>
      <c r="U160" s="145" t="e">
        <f t="shared" si="80"/>
        <v>#VALUE!</v>
      </c>
      <c r="V160" t="s">
        <v>343</v>
      </c>
      <c r="W160" s="145" t="e">
        <f t="shared" si="81"/>
        <v>#VALUE!</v>
      </c>
      <c r="X160" s="132" t="s">
        <v>343</v>
      </c>
      <c r="Y160" s="132" t="s">
        <v>343</v>
      </c>
      <c r="Z160" s="132" t="s">
        <v>343</v>
      </c>
      <c r="AA160" s="132" t="s">
        <v>343</v>
      </c>
      <c r="AB160" s="132" t="s">
        <v>343</v>
      </c>
      <c r="AC160" t="s">
        <v>343</v>
      </c>
      <c r="AD160" s="147" t="e">
        <f t="shared" si="82"/>
        <v>#VALUE!</v>
      </c>
      <c r="AE160" s="138" t="e">
        <f t="shared" si="60"/>
        <v>#VALUE!</v>
      </c>
      <c r="AF160" t="s">
        <v>343</v>
      </c>
      <c r="AG160" s="147" t="str">
        <f t="shared" si="83"/>
        <v xml:space="preserve">          </v>
      </c>
      <c r="AH160" s="138" t="e">
        <f t="shared" si="61"/>
        <v>#VALUE!</v>
      </c>
      <c r="AI160" t="s">
        <v>343</v>
      </c>
      <c r="AJ160" s="147" t="e">
        <f t="shared" si="84"/>
        <v>#VALUE!</v>
      </c>
      <c r="AK160" s="138" t="e">
        <f t="shared" si="62"/>
        <v>#VALUE!</v>
      </c>
      <c r="AL160" s="132" t="s">
        <v>343</v>
      </c>
      <c r="AM160" t="s">
        <v>343</v>
      </c>
      <c r="AN160" t="s">
        <v>343</v>
      </c>
      <c r="AO160" t="s">
        <v>343</v>
      </c>
      <c r="AP160" t="s">
        <v>343</v>
      </c>
      <c r="AQ160" t="s">
        <v>343</v>
      </c>
      <c r="AR160" t="s">
        <v>343</v>
      </c>
      <c r="AS160" t="s">
        <v>343</v>
      </c>
      <c r="AT160" t="s">
        <v>305</v>
      </c>
      <c r="AU160" t="s">
        <v>305</v>
      </c>
      <c r="AV160" t="s">
        <v>305</v>
      </c>
      <c r="AW160" t="s">
        <v>305</v>
      </c>
      <c r="AX160" t="s">
        <v>305</v>
      </c>
      <c r="AY160" t="s">
        <v>305</v>
      </c>
      <c r="AZ160" t="s">
        <v>305</v>
      </c>
      <c r="BA160" t="s">
        <v>305</v>
      </c>
      <c r="BB160" t="s">
        <v>305</v>
      </c>
      <c r="BC160" t="s">
        <v>305</v>
      </c>
      <c r="BD160" t="s">
        <v>305</v>
      </c>
      <c r="BE160" t="s">
        <v>305</v>
      </c>
      <c r="BF160" t="s">
        <v>305</v>
      </c>
      <c r="BG160" t="s">
        <v>305</v>
      </c>
      <c r="BH160" t="s">
        <v>305</v>
      </c>
    </row>
    <row r="161" spans="1:60" x14ac:dyDescent="0.2">
      <c r="A161" t="s">
        <v>343</v>
      </c>
      <c r="C161" s="131" t="s">
        <v>343</v>
      </c>
      <c r="D161" s="131" t="s">
        <v>343</v>
      </c>
      <c r="E161" s="131" t="s">
        <v>343</v>
      </c>
      <c r="F161" s="132" t="s">
        <v>343</v>
      </c>
      <c r="G161" s="132" t="s">
        <v>343</v>
      </c>
      <c r="H161" s="132" t="s">
        <v>343</v>
      </c>
      <c r="I161" s="132" t="s">
        <v>343</v>
      </c>
      <c r="J161" s="132" t="s">
        <v>343</v>
      </c>
      <c r="K161" s="133" t="s">
        <v>343</v>
      </c>
      <c r="L161" s="133" t="s">
        <v>343</v>
      </c>
      <c r="M161" s="133" t="s">
        <v>343</v>
      </c>
      <c r="N161" s="132" t="s">
        <v>343</v>
      </c>
      <c r="O161" s="134" t="s">
        <v>343</v>
      </c>
      <c r="P161" t="s">
        <v>343</v>
      </c>
      <c r="R161" t="s">
        <v>343</v>
      </c>
      <c r="S161" s="145" t="e">
        <f t="shared" si="79"/>
        <v>#VALUE!</v>
      </c>
      <c r="T161" t="s">
        <v>343</v>
      </c>
      <c r="U161" s="145" t="e">
        <f t="shared" si="80"/>
        <v>#VALUE!</v>
      </c>
      <c r="V161" t="s">
        <v>343</v>
      </c>
      <c r="W161" s="145" t="e">
        <f t="shared" si="81"/>
        <v>#VALUE!</v>
      </c>
      <c r="X161" s="132" t="s">
        <v>343</v>
      </c>
      <c r="Y161" s="132" t="s">
        <v>343</v>
      </c>
      <c r="Z161" s="132" t="s">
        <v>343</v>
      </c>
      <c r="AA161" s="132" t="s">
        <v>343</v>
      </c>
      <c r="AB161" s="132" t="s">
        <v>343</v>
      </c>
      <c r="AC161" t="s">
        <v>343</v>
      </c>
      <c r="AD161" s="147" t="e">
        <f t="shared" si="82"/>
        <v>#VALUE!</v>
      </c>
      <c r="AE161" s="138" t="e">
        <f t="shared" si="60"/>
        <v>#VALUE!</v>
      </c>
      <c r="AF161" t="s">
        <v>343</v>
      </c>
      <c r="AG161" s="147" t="str">
        <f t="shared" si="83"/>
        <v xml:space="preserve">          </v>
      </c>
      <c r="AH161" s="138" t="e">
        <f t="shared" si="61"/>
        <v>#VALUE!</v>
      </c>
      <c r="AI161" t="s">
        <v>343</v>
      </c>
      <c r="AJ161" s="147" t="e">
        <f t="shared" si="84"/>
        <v>#VALUE!</v>
      </c>
      <c r="AK161" s="138" t="e">
        <f t="shared" si="62"/>
        <v>#VALUE!</v>
      </c>
      <c r="AL161" s="132" t="s">
        <v>343</v>
      </c>
      <c r="AM161" t="s">
        <v>343</v>
      </c>
      <c r="AN161" t="s">
        <v>343</v>
      </c>
      <c r="AO161" t="s">
        <v>343</v>
      </c>
      <c r="AP161" t="s">
        <v>343</v>
      </c>
      <c r="AQ161" t="s">
        <v>343</v>
      </c>
      <c r="AR161" t="s">
        <v>343</v>
      </c>
      <c r="AS161" t="s">
        <v>343</v>
      </c>
      <c r="AT161" t="s">
        <v>305</v>
      </c>
      <c r="AU161" t="s">
        <v>305</v>
      </c>
      <c r="AV161" t="s">
        <v>305</v>
      </c>
      <c r="AW161" t="s">
        <v>305</v>
      </c>
      <c r="AX161" t="s">
        <v>305</v>
      </c>
      <c r="AY161" t="s">
        <v>305</v>
      </c>
      <c r="AZ161" t="s">
        <v>305</v>
      </c>
      <c r="BA161" t="s">
        <v>305</v>
      </c>
      <c r="BB161" t="s">
        <v>305</v>
      </c>
      <c r="BC161" t="s">
        <v>305</v>
      </c>
      <c r="BD161" t="s">
        <v>305</v>
      </c>
      <c r="BE161" t="s">
        <v>305</v>
      </c>
      <c r="BF161" t="s">
        <v>305</v>
      </c>
      <c r="BG161" t="s">
        <v>305</v>
      </c>
      <c r="BH161" t="s">
        <v>305</v>
      </c>
    </row>
    <row r="162" spans="1:60" x14ac:dyDescent="0.2">
      <c r="A162" t="s">
        <v>343</v>
      </c>
      <c r="C162" s="131" t="s">
        <v>343</v>
      </c>
      <c r="D162" s="131" t="s">
        <v>343</v>
      </c>
      <c r="E162" s="131" t="s">
        <v>343</v>
      </c>
      <c r="F162" s="132" t="s">
        <v>343</v>
      </c>
      <c r="G162" s="132" t="s">
        <v>343</v>
      </c>
      <c r="H162" s="132" t="s">
        <v>343</v>
      </c>
      <c r="I162" s="132" t="s">
        <v>343</v>
      </c>
      <c r="J162" s="132" t="s">
        <v>343</v>
      </c>
      <c r="K162" s="133" t="s">
        <v>343</v>
      </c>
      <c r="L162" s="133" t="s">
        <v>343</v>
      </c>
      <c r="M162" s="133" t="s">
        <v>343</v>
      </c>
      <c r="N162" s="132" t="s">
        <v>343</v>
      </c>
      <c r="O162" s="134" t="s">
        <v>343</v>
      </c>
      <c r="P162" t="s">
        <v>343</v>
      </c>
      <c r="R162" t="s">
        <v>343</v>
      </c>
      <c r="S162" s="145" t="e">
        <f t="shared" si="79"/>
        <v>#VALUE!</v>
      </c>
      <c r="T162" t="s">
        <v>343</v>
      </c>
      <c r="U162" s="145" t="e">
        <f t="shared" si="80"/>
        <v>#VALUE!</v>
      </c>
      <c r="V162" t="s">
        <v>343</v>
      </c>
      <c r="W162" s="145" t="e">
        <f t="shared" si="81"/>
        <v>#VALUE!</v>
      </c>
      <c r="X162" s="132" t="s">
        <v>343</v>
      </c>
      <c r="Y162" s="132" t="s">
        <v>343</v>
      </c>
      <c r="Z162" s="132" t="s">
        <v>343</v>
      </c>
      <c r="AA162" s="132" t="s">
        <v>343</v>
      </c>
      <c r="AB162" s="132" t="s">
        <v>343</v>
      </c>
      <c r="AC162" t="s">
        <v>343</v>
      </c>
      <c r="AD162" s="147" t="e">
        <f t="shared" si="82"/>
        <v>#VALUE!</v>
      </c>
      <c r="AE162" s="138" t="e">
        <f t="shared" si="60"/>
        <v>#VALUE!</v>
      </c>
      <c r="AF162" t="s">
        <v>343</v>
      </c>
      <c r="AG162" s="147" t="str">
        <f t="shared" si="83"/>
        <v xml:space="preserve">          </v>
      </c>
      <c r="AH162" s="138" t="e">
        <f t="shared" si="61"/>
        <v>#VALUE!</v>
      </c>
      <c r="AI162" t="s">
        <v>343</v>
      </c>
      <c r="AJ162" s="147" t="e">
        <f t="shared" si="84"/>
        <v>#VALUE!</v>
      </c>
      <c r="AK162" s="138" t="e">
        <f t="shared" si="62"/>
        <v>#VALUE!</v>
      </c>
      <c r="AL162" s="132" t="s">
        <v>343</v>
      </c>
      <c r="AM162" t="s">
        <v>343</v>
      </c>
      <c r="AN162" t="s">
        <v>343</v>
      </c>
      <c r="AO162" t="s">
        <v>343</v>
      </c>
      <c r="AP162" t="s">
        <v>343</v>
      </c>
      <c r="AQ162" t="s">
        <v>343</v>
      </c>
      <c r="AR162" t="s">
        <v>343</v>
      </c>
      <c r="AS162" t="s">
        <v>343</v>
      </c>
      <c r="AT162" t="s">
        <v>305</v>
      </c>
      <c r="AU162" t="s">
        <v>305</v>
      </c>
      <c r="AV162" t="s">
        <v>305</v>
      </c>
      <c r="AW162" t="s">
        <v>305</v>
      </c>
      <c r="AX162" t="s">
        <v>305</v>
      </c>
      <c r="AY162" t="s">
        <v>305</v>
      </c>
      <c r="AZ162" t="s">
        <v>305</v>
      </c>
      <c r="BA162" t="s">
        <v>305</v>
      </c>
      <c r="BB162" t="s">
        <v>305</v>
      </c>
      <c r="BC162" t="s">
        <v>305</v>
      </c>
      <c r="BD162" t="s">
        <v>305</v>
      </c>
      <c r="BE162" t="s">
        <v>305</v>
      </c>
      <c r="BF162" t="s">
        <v>305</v>
      </c>
      <c r="BG162" t="s">
        <v>305</v>
      </c>
      <c r="BH162" t="s">
        <v>305</v>
      </c>
    </row>
    <row r="163" spans="1:60" x14ac:dyDescent="0.2">
      <c r="A163" t="s">
        <v>343</v>
      </c>
      <c r="C163" s="131" t="s">
        <v>343</v>
      </c>
      <c r="D163" s="131" t="s">
        <v>343</v>
      </c>
      <c r="E163" s="131" t="s">
        <v>343</v>
      </c>
      <c r="F163" s="132" t="s">
        <v>343</v>
      </c>
      <c r="G163" s="132" t="s">
        <v>343</v>
      </c>
      <c r="H163" s="132" t="s">
        <v>343</v>
      </c>
      <c r="I163" s="132" t="s">
        <v>343</v>
      </c>
      <c r="J163" s="132" t="s">
        <v>343</v>
      </c>
      <c r="K163" s="133" t="s">
        <v>343</v>
      </c>
      <c r="L163" s="133" t="s">
        <v>343</v>
      </c>
      <c r="M163" s="133" t="s">
        <v>343</v>
      </c>
      <c r="N163" s="132" t="s">
        <v>343</v>
      </c>
      <c r="O163" s="134" t="s">
        <v>343</v>
      </c>
      <c r="P163" t="s">
        <v>343</v>
      </c>
      <c r="R163" t="s">
        <v>343</v>
      </c>
      <c r="S163" s="145" t="e">
        <f t="shared" si="79"/>
        <v>#VALUE!</v>
      </c>
      <c r="T163" t="s">
        <v>343</v>
      </c>
      <c r="U163" s="145" t="e">
        <f t="shared" si="80"/>
        <v>#VALUE!</v>
      </c>
      <c r="V163" t="s">
        <v>343</v>
      </c>
      <c r="W163" s="145" t="e">
        <f t="shared" si="81"/>
        <v>#VALUE!</v>
      </c>
      <c r="X163" s="132" t="s">
        <v>343</v>
      </c>
      <c r="Y163" s="132" t="s">
        <v>343</v>
      </c>
      <c r="Z163" s="132" t="s">
        <v>343</v>
      </c>
      <c r="AA163" s="132" t="s">
        <v>343</v>
      </c>
      <c r="AB163" s="132" t="s">
        <v>343</v>
      </c>
      <c r="AC163" t="s">
        <v>343</v>
      </c>
      <c r="AD163" s="147" t="e">
        <f t="shared" si="82"/>
        <v>#VALUE!</v>
      </c>
      <c r="AE163" s="138" t="e">
        <f t="shared" ref="AE163:AE194" si="85">AD163/S163</f>
        <v>#VALUE!</v>
      </c>
      <c r="AF163" t="s">
        <v>343</v>
      </c>
      <c r="AG163" s="147" t="str">
        <f t="shared" si="83"/>
        <v xml:space="preserve">          </v>
      </c>
      <c r="AH163" s="138" t="e">
        <f t="shared" ref="AH163:AH194" si="86">AG163/U163</f>
        <v>#VALUE!</v>
      </c>
      <c r="AI163" t="s">
        <v>343</v>
      </c>
      <c r="AJ163" s="147" t="e">
        <f t="shared" si="84"/>
        <v>#VALUE!</v>
      </c>
      <c r="AK163" s="138" t="e">
        <f t="shared" ref="AK163:AK194" si="87">AJ163/W163</f>
        <v>#VALUE!</v>
      </c>
      <c r="AL163" s="132" t="s">
        <v>343</v>
      </c>
      <c r="AM163" t="s">
        <v>343</v>
      </c>
      <c r="AN163" t="s">
        <v>343</v>
      </c>
      <c r="AO163" t="s">
        <v>343</v>
      </c>
      <c r="AP163" t="s">
        <v>343</v>
      </c>
      <c r="AQ163" t="s">
        <v>343</v>
      </c>
      <c r="AR163" t="s">
        <v>343</v>
      </c>
      <c r="AS163" t="s">
        <v>343</v>
      </c>
      <c r="AT163" t="s">
        <v>305</v>
      </c>
      <c r="AU163" t="s">
        <v>305</v>
      </c>
      <c r="AV163" t="s">
        <v>305</v>
      </c>
      <c r="AW163" t="s">
        <v>305</v>
      </c>
      <c r="AX163" t="s">
        <v>305</v>
      </c>
      <c r="AY163" t="s">
        <v>305</v>
      </c>
      <c r="AZ163" t="s">
        <v>305</v>
      </c>
      <c r="BA163" t="s">
        <v>305</v>
      </c>
      <c r="BB163" t="s">
        <v>305</v>
      </c>
      <c r="BC163" t="s">
        <v>305</v>
      </c>
      <c r="BD163" t="s">
        <v>305</v>
      </c>
      <c r="BE163" t="s">
        <v>305</v>
      </c>
      <c r="BF163" t="s">
        <v>305</v>
      </c>
      <c r="BG163" t="s">
        <v>305</v>
      </c>
      <c r="BH163" t="s">
        <v>305</v>
      </c>
    </row>
    <row r="164" spans="1:60" x14ac:dyDescent="0.2">
      <c r="A164" t="s">
        <v>343</v>
      </c>
      <c r="C164" s="131" t="s">
        <v>343</v>
      </c>
      <c r="D164" s="131" t="s">
        <v>343</v>
      </c>
      <c r="E164" s="131" t="s">
        <v>343</v>
      </c>
      <c r="F164" s="132" t="s">
        <v>343</v>
      </c>
      <c r="G164" s="132" t="s">
        <v>343</v>
      </c>
      <c r="H164" s="132" t="s">
        <v>343</v>
      </c>
      <c r="I164" s="132" t="s">
        <v>343</v>
      </c>
      <c r="J164" s="132" t="s">
        <v>343</v>
      </c>
      <c r="K164" s="133" t="s">
        <v>343</v>
      </c>
      <c r="L164" s="133" t="s">
        <v>343</v>
      </c>
      <c r="M164" s="133" t="s">
        <v>343</v>
      </c>
      <c r="N164" s="132" t="s">
        <v>343</v>
      </c>
      <c r="O164" s="134" t="s">
        <v>343</v>
      </c>
      <c r="P164" t="s">
        <v>343</v>
      </c>
      <c r="R164" t="s">
        <v>343</v>
      </c>
      <c r="S164" s="145" t="e">
        <f t="shared" si="79"/>
        <v>#VALUE!</v>
      </c>
      <c r="T164" t="s">
        <v>343</v>
      </c>
      <c r="U164" s="145" t="e">
        <f t="shared" si="80"/>
        <v>#VALUE!</v>
      </c>
      <c r="V164" t="s">
        <v>343</v>
      </c>
      <c r="W164" s="145" t="e">
        <f t="shared" si="81"/>
        <v>#VALUE!</v>
      </c>
      <c r="X164" s="132" t="s">
        <v>343</v>
      </c>
      <c r="Y164" s="132" t="s">
        <v>343</v>
      </c>
      <c r="Z164" s="132" t="s">
        <v>343</v>
      </c>
      <c r="AA164" s="132" t="s">
        <v>343</v>
      </c>
      <c r="AB164" s="132" t="s">
        <v>343</v>
      </c>
      <c r="AC164" t="s">
        <v>343</v>
      </c>
      <c r="AD164" s="147" t="e">
        <f t="shared" si="82"/>
        <v>#VALUE!</v>
      </c>
      <c r="AE164" s="138" t="e">
        <f t="shared" si="85"/>
        <v>#VALUE!</v>
      </c>
      <c r="AF164" t="s">
        <v>343</v>
      </c>
      <c r="AG164" s="147" t="str">
        <f t="shared" si="83"/>
        <v xml:space="preserve">          </v>
      </c>
      <c r="AH164" s="138" t="e">
        <f t="shared" si="86"/>
        <v>#VALUE!</v>
      </c>
      <c r="AI164" t="s">
        <v>343</v>
      </c>
      <c r="AJ164" s="147" t="e">
        <f t="shared" si="84"/>
        <v>#VALUE!</v>
      </c>
      <c r="AK164" s="138" t="e">
        <f t="shared" si="87"/>
        <v>#VALUE!</v>
      </c>
      <c r="AL164" s="132" t="s">
        <v>343</v>
      </c>
      <c r="AM164" t="s">
        <v>343</v>
      </c>
      <c r="AN164" t="s">
        <v>343</v>
      </c>
      <c r="AO164" t="s">
        <v>343</v>
      </c>
      <c r="AP164" t="s">
        <v>343</v>
      </c>
      <c r="AQ164" t="s">
        <v>343</v>
      </c>
      <c r="AR164" t="s">
        <v>343</v>
      </c>
      <c r="AS164" t="s">
        <v>343</v>
      </c>
      <c r="AT164" t="s">
        <v>305</v>
      </c>
      <c r="AU164" t="s">
        <v>305</v>
      </c>
      <c r="AV164" t="s">
        <v>305</v>
      </c>
      <c r="AW164" t="s">
        <v>305</v>
      </c>
      <c r="AX164" t="s">
        <v>305</v>
      </c>
      <c r="AY164" t="s">
        <v>305</v>
      </c>
      <c r="AZ164" t="s">
        <v>305</v>
      </c>
      <c r="BA164" t="s">
        <v>305</v>
      </c>
      <c r="BB164" t="s">
        <v>305</v>
      </c>
      <c r="BC164" t="s">
        <v>305</v>
      </c>
      <c r="BD164" t="s">
        <v>305</v>
      </c>
      <c r="BE164" t="s">
        <v>305</v>
      </c>
      <c r="BF164" t="s">
        <v>305</v>
      </c>
      <c r="BG164" t="s">
        <v>305</v>
      </c>
      <c r="BH164" t="s">
        <v>305</v>
      </c>
    </row>
    <row r="165" spans="1:60" x14ac:dyDescent="0.2">
      <c r="A165" t="s">
        <v>343</v>
      </c>
      <c r="C165" s="131" t="s">
        <v>343</v>
      </c>
      <c r="D165" s="131" t="s">
        <v>343</v>
      </c>
      <c r="E165" s="131" t="s">
        <v>343</v>
      </c>
      <c r="F165" s="132" t="s">
        <v>343</v>
      </c>
      <c r="G165" s="132" t="s">
        <v>343</v>
      </c>
      <c r="H165" s="132" t="s">
        <v>343</v>
      </c>
      <c r="I165" s="132" t="s">
        <v>343</v>
      </c>
      <c r="J165" s="132" t="s">
        <v>343</v>
      </c>
      <c r="K165" s="133" t="s">
        <v>343</v>
      </c>
      <c r="L165" s="133" t="s">
        <v>343</v>
      </c>
      <c r="M165" s="133" t="s">
        <v>343</v>
      </c>
      <c r="N165" s="132" t="s">
        <v>343</v>
      </c>
      <c r="O165" s="134" t="s">
        <v>343</v>
      </c>
      <c r="P165" t="s">
        <v>343</v>
      </c>
      <c r="R165" t="s">
        <v>343</v>
      </c>
      <c r="S165" s="145" t="e">
        <f t="shared" si="79"/>
        <v>#VALUE!</v>
      </c>
      <c r="T165" t="s">
        <v>343</v>
      </c>
      <c r="U165" s="145" t="e">
        <f t="shared" si="80"/>
        <v>#VALUE!</v>
      </c>
      <c r="V165" t="s">
        <v>343</v>
      </c>
      <c r="W165" s="145" t="e">
        <f t="shared" si="81"/>
        <v>#VALUE!</v>
      </c>
      <c r="X165" s="132" t="s">
        <v>343</v>
      </c>
      <c r="Y165" s="132" t="s">
        <v>343</v>
      </c>
      <c r="Z165" s="132" t="s">
        <v>343</v>
      </c>
      <c r="AA165" s="132" t="s">
        <v>343</v>
      </c>
      <c r="AB165" s="132" t="s">
        <v>343</v>
      </c>
      <c r="AC165" t="s">
        <v>343</v>
      </c>
      <c r="AD165" s="147" t="e">
        <f t="shared" si="82"/>
        <v>#VALUE!</v>
      </c>
      <c r="AE165" s="138" t="e">
        <f t="shared" si="85"/>
        <v>#VALUE!</v>
      </c>
      <c r="AF165" t="s">
        <v>343</v>
      </c>
      <c r="AG165" s="147" t="str">
        <f t="shared" si="83"/>
        <v xml:space="preserve">          </v>
      </c>
      <c r="AH165" s="138" t="e">
        <f t="shared" si="86"/>
        <v>#VALUE!</v>
      </c>
      <c r="AI165" t="s">
        <v>343</v>
      </c>
      <c r="AJ165" s="147" t="e">
        <f t="shared" si="84"/>
        <v>#VALUE!</v>
      </c>
      <c r="AK165" s="138" t="e">
        <f t="shared" si="87"/>
        <v>#VALUE!</v>
      </c>
      <c r="AL165" s="132" t="s">
        <v>343</v>
      </c>
      <c r="AM165" t="s">
        <v>343</v>
      </c>
      <c r="AN165" t="s">
        <v>343</v>
      </c>
      <c r="AO165" t="s">
        <v>343</v>
      </c>
      <c r="AP165" t="s">
        <v>343</v>
      </c>
      <c r="AQ165" t="s">
        <v>343</v>
      </c>
      <c r="AR165" t="s">
        <v>343</v>
      </c>
      <c r="AS165" t="s">
        <v>343</v>
      </c>
      <c r="AT165" t="s">
        <v>305</v>
      </c>
      <c r="AU165" t="s">
        <v>305</v>
      </c>
      <c r="AV165" t="s">
        <v>305</v>
      </c>
      <c r="AW165" t="s">
        <v>305</v>
      </c>
      <c r="AX165" t="s">
        <v>305</v>
      </c>
      <c r="AY165" t="s">
        <v>305</v>
      </c>
      <c r="AZ165" t="s">
        <v>305</v>
      </c>
      <c r="BA165" t="s">
        <v>305</v>
      </c>
      <c r="BB165" t="s">
        <v>305</v>
      </c>
      <c r="BC165" t="s">
        <v>305</v>
      </c>
      <c r="BD165" t="s">
        <v>305</v>
      </c>
      <c r="BE165" t="s">
        <v>305</v>
      </c>
      <c r="BF165" t="s">
        <v>305</v>
      </c>
      <c r="BG165" t="s">
        <v>305</v>
      </c>
      <c r="BH165" t="s">
        <v>305</v>
      </c>
    </row>
    <row r="166" spans="1:60" x14ac:dyDescent="0.2">
      <c r="A166" t="s">
        <v>343</v>
      </c>
      <c r="C166" s="131" t="s">
        <v>343</v>
      </c>
      <c r="D166" s="131" t="s">
        <v>343</v>
      </c>
      <c r="E166" s="131" t="s">
        <v>343</v>
      </c>
      <c r="F166" s="132" t="s">
        <v>343</v>
      </c>
      <c r="G166" s="132" t="s">
        <v>343</v>
      </c>
      <c r="H166" s="132" t="s">
        <v>343</v>
      </c>
      <c r="I166" s="132" t="s">
        <v>343</v>
      </c>
      <c r="J166" s="132" t="s">
        <v>343</v>
      </c>
      <c r="K166" s="133" t="s">
        <v>343</v>
      </c>
      <c r="L166" s="133" t="s">
        <v>343</v>
      </c>
      <c r="M166" s="133" t="s">
        <v>343</v>
      </c>
      <c r="N166" s="132" t="s">
        <v>343</v>
      </c>
      <c r="O166" s="134" t="s">
        <v>343</v>
      </c>
      <c r="P166" t="s">
        <v>343</v>
      </c>
      <c r="R166" t="s">
        <v>343</v>
      </c>
      <c r="S166" s="145" t="e">
        <f t="shared" si="79"/>
        <v>#VALUE!</v>
      </c>
      <c r="T166" t="s">
        <v>343</v>
      </c>
      <c r="U166" s="145" t="e">
        <f t="shared" si="80"/>
        <v>#VALUE!</v>
      </c>
      <c r="V166" t="s">
        <v>343</v>
      </c>
      <c r="W166" s="145" t="e">
        <f t="shared" si="81"/>
        <v>#VALUE!</v>
      </c>
      <c r="X166" s="132" t="s">
        <v>343</v>
      </c>
      <c r="Y166" s="132" t="s">
        <v>343</v>
      </c>
      <c r="Z166" s="132" t="s">
        <v>343</v>
      </c>
      <c r="AA166" s="132" t="s">
        <v>343</v>
      </c>
      <c r="AB166" s="132" t="s">
        <v>343</v>
      </c>
      <c r="AC166" t="s">
        <v>343</v>
      </c>
      <c r="AD166" s="147" t="e">
        <f t="shared" si="82"/>
        <v>#VALUE!</v>
      </c>
      <c r="AE166" s="138" t="e">
        <f t="shared" si="85"/>
        <v>#VALUE!</v>
      </c>
      <c r="AF166" t="s">
        <v>343</v>
      </c>
      <c r="AG166" s="147" t="str">
        <f t="shared" si="83"/>
        <v xml:space="preserve">          </v>
      </c>
      <c r="AH166" s="138" t="e">
        <f t="shared" si="86"/>
        <v>#VALUE!</v>
      </c>
      <c r="AI166" t="s">
        <v>343</v>
      </c>
      <c r="AJ166" s="147" t="e">
        <f t="shared" si="84"/>
        <v>#VALUE!</v>
      </c>
      <c r="AK166" s="138" t="e">
        <f t="shared" si="87"/>
        <v>#VALUE!</v>
      </c>
      <c r="AL166" s="132" t="s">
        <v>343</v>
      </c>
      <c r="AM166" t="s">
        <v>343</v>
      </c>
      <c r="AN166" t="s">
        <v>343</v>
      </c>
      <c r="AO166" t="s">
        <v>343</v>
      </c>
      <c r="AP166" t="s">
        <v>343</v>
      </c>
      <c r="AQ166" t="s">
        <v>343</v>
      </c>
      <c r="AR166" t="s">
        <v>343</v>
      </c>
      <c r="AS166" t="s">
        <v>343</v>
      </c>
      <c r="AT166" t="s">
        <v>305</v>
      </c>
      <c r="AU166" t="s">
        <v>305</v>
      </c>
      <c r="AV166" t="s">
        <v>305</v>
      </c>
      <c r="AW166" t="s">
        <v>305</v>
      </c>
      <c r="AX166" t="s">
        <v>305</v>
      </c>
      <c r="AY166" t="s">
        <v>305</v>
      </c>
      <c r="AZ166" t="s">
        <v>305</v>
      </c>
      <c r="BA166" t="s">
        <v>305</v>
      </c>
      <c r="BB166" t="s">
        <v>305</v>
      </c>
      <c r="BC166" t="s">
        <v>305</v>
      </c>
      <c r="BD166" t="s">
        <v>305</v>
      </c>
      <c r="BE166" t="s">
        <v>305</v>
      </c>
      <c r="BF166" t="s">
        <v>305</v>
      </c>
      <c r="BG166" t="s">
        <v>305</v>
      </c>
      <c r="BH166" t="s">
        <v>305</v>
      </c>
    </row>
    <row r="167" spans="1:60" x14ac:dyDescent="0.2">
      <c r="A167" t="s">
        <v>343</v>
      </c>
      <c r="C167" s="131" t="s">
        <v>343</v>
      </c>
      <c r="D167" s="131" t="s">
        <v>343</v>
      </c>
      <c r="E167" s="131" t="s">
        <v>343</v>
      </c>
      <c r="F167" s="132" t="s">
        <v>343</v>
      </c>
      <c r="G167" s="132" t="s">
        <v>343</v>
      </c>
      <c r="H167" s="132" t="s">
        <v>343</v>
      </c>
      <c r="I167" s="132" t="s">
        <v>343</v>
      </c>
      <c r="J167" s="132" t="s">
        <v>343</v>
      </c>
      <c r="K167" s="133" t="s">
        <v>343</v>
      </c>
      <c r="L167" s="133" t="s">
        <v>343</v>
      </c>
      <c r="M167" s="133" t="s">
        <v>343</v>
      </c>
      <c r="N167" s="132" t="s">
        <v>343</v>
      </c>
      <c r="O167" s="134" t="s">
        <v>343</v>
      </c>
      <c r="P167" t="s">
        <v>343</v>
      </c>
      <c r="R167" t="s">
        <v>343</v>
      </c>
      <c r="S167" s="145" t="e">
        <f t="shared" si="79"/>
        <v>#VALUE!</v>
      </c>
      <c r="T167" t="s">
        <v>343</v>
      </c>
      <c r="U167" s="145" t="e">
        <f t="shared" si="80"/>
        <v>#VALUE!</v>
      </c>
      <c r="V167" t="s">
        <v>343</v>
      </c>
      <c r="W167" s="145" t="e">
        <f t="shared" si="81"/>
        <v>#VALUE!</v>
      </c>
      <c r="X167" s="132" t="s">
        <v>343</v>
      </c>
      <c r="Y167" s="132" t="s">
        <v>343</v>
      </c>
      <c r="Z167" s="132" t="s">
        <v>343</v>
      </c>
      <c r="AA167" s="132" t="s">
        <v>343</v>
      </c>
      <c r="AB167" s="132" t="s">
        <v>343</v>
      </c>
      <c r="AC167" t="s">
        <v>343</v>
      </c>
      <c r="AD167" s="147" t="e">
        <f t="shared" si="82"/>
        <v>#VALUE!</v>
      </c>
      <c r="AE167" s="138" t="e">
        <f t="shared" si="85"/>
        <v>#VALUE!</v>
      </c>
      <c r="AF167" t="s">
        <v>343</v>
      </c>
      <c r="AG167" s="147" t="str">
        <f t="shared" si="83"/>
        <v xml:space="preserve">          </v>
      </c>
      <c r="AH167" s="138" t="e">
        <f t="shared" si="86"/>
        <v>#VALUE!</v>
      </c>
      <c r="AI167" t="s">
        <v>343</v>
      </c>
      <c r="AJ167" s="147" t="e">
        <f t="shared" si="84"/>
        <v>#VALUE!</v>
      </c>
      <c r="AK167" s="138" t="e">
        <f t="shared" si="87"/>
        <v>#VALUE!</v>
      </c>
      <c r="AL167" s="132" t="s">
        <v>343</v>
      </c>
      <c r="AM167" t="s">
        <v>343</v>
      </c>
      <c r="AN167" t="s">
        <v>343</v>
      </c>
      <c r="AO167" t="s">
        <v>343</v>
      </c>
      <c r="AP167" t="s">
        <v>343</v>
      </c>
      <c r="AQ167" t="s">
        <v>343</v>
      </c>
      <c r="AR167" t="s">
        <v>343</v>
      </c>
      <c r="AS167" t="s">
        <v>343</v>
      </c>
      <c r="AT167" t="s">
        <v>305</v>
      </c>
      <c r="AU167" t="s">
        <v>305</v>
      </c>
      <c r="AV167" t="s">
        <v>305</v>
      </c>
      <c r="AW167" t="s">
        <v>305</v>
      </c>
      <c r="AX167" t="s">
        <v>305</v>
      </c>
      <c r="AY167" t="s">
        <v>305</v>
      </c>
      <c r="AZ167" t="s">
        <v>305</v>
      </c>
      <c r="BA167" t="s">
        <v>305</v>
      </c>
      <c r="BB167" t="s">
        <v>305</v>
      </c>
      <c r="BC167" t="s">
        <v>305</v>
      </c>
      <c r="BD167" t="s">
        <v>305</v>
      </c>
      <c r="BE167" t="s">
        <v>305</v>
      </c>
      <c r="BF167" t="s">
        <v>305</v>
      </c>
      <c r="BG167" t="s">
        <v>305</v>
      </c>
      <c r="BH167" t="s">
        <v>305</v>
      </c>
    </row>
    <row r="168" spans="1:60" x14ac:dyDescent="0.2">
      <c r="A168" t="s">
        <v>343</v>
      </c>
      <c r="C168" s="131" t="s">
        <v>343</v>
      </c>
      <c r="D168" s="131" t="s">
        <v>343</v>
      </c>
      <c r="E168" s="131" t="s">
        <v>343</v>
      </c>
      <c r="F168" s="132" t="s">
        <v>343</v>
      </c>
      <c r="G168" s="132" t="s">
        <v>343</v>
      </c>
      <c r="H168" s="132" t="s">
        <v>343</v>
      </c>
      <c r="I168" s="132" t="s">
        <v>343</v>
      </c>
      <c r="J168" s="132" t="s">
        <v>343</v>
      </c>
      <c r="K168" s="133" t="s">
        <v>343</v>
      </c>
      <c r="L168" s="133" t="s">
        <v>343</v>
      </c>
      <c r="M168" s="133" t="s">
        <v>343</v>
      </c>
      <c r="N168" s="132" t="s">
        <v>343</v>
      </c>
      <c r="O168" s="134" t="s">
        <v>343</v>
      </c>
      <c r="P168" t="s">
        <v>343</v>
      </c>
      <c r="R168" t="s">
        <v>343</v>
      </c>
      <c r="S168" s="145" t="e">
        <f t="shared" si="79"/>
        <v>#VALUE!</v>
      </c>
      <c r="T168" t="s">
        <v>343</v>
      </c>
      <c r="U168" s="145" t="e">
        <f t="shared" si="80"/>
        <v>#VALUE!</v>
      </c>
      <c r="V168" t="s">
        <v>343</v>
      </c>
      <c r="W168" s="145" t="e">
        <f t="shared" si="81"/>
        <v>#VALUE!</v>
      </c>
      <c r="X168" s="132" t="s">
        <v>343</v>
      </c>
      <c r="Y168" s="132" t="s">
        <v>343</v>
      </c>
      <c r="Z168" s="132" t="s">
        <v>343</v>
      </c>
      <c r="AA168" s="132" t="s">
        <v>343</v>
      </c>
      <c r="AB168" s="132" t="s">
        <v>343</v>
      </c>
      <c r="AC168" t="s">
        <v>343</v>
      </c>
      <c r="AD168" s="147" t="e">
        <f t="shared" si="82"/>
        <v>#VALUE!</v>
      </c>
      <c r="AE168" s="138" t="e">
        <f t="shared" si="85"/>
        <v>#VALUE!</v>
      </c>
      <c r="AF168" t="s">
        <v>343</v>
      </c>
      <c r="AG168" s="147" t="str">
        <f t="shared" si="83"/>
        <v xml:space="preserve">          </v>
      </c>
      <c r="AH168" s="138" t="e">
        <f t="shared" si="86"/>
        <v>#VALUE!</v>
      </c>
      <c r="AI168" t="s">
        <v>343</v>
      </c>
      <c r="AJ168" s="147" t="e">
        <f t="shared" si="84"/>
        <v>#VALUE!</v>
      </c>
      <c r="AK168" s="138" t="e">
        <f t="shared" si="87"/>
        <v>#VALUE!</v>
      </c>
      <c r="AL168" s="132" t="s">
        <v>343</v>
      </c>
      <c r="AM168" t="s">
        <v>343</v>
      </c>
      <c r="AN168" t="s">
        <v>343</v>
      </c>
      <c r="AO168" t="s">
        <v>343</v>
      </c>
      <c r="AP168" t="s">
        <v>343</v>
      </c>
      <c r="AQ168" t="s">
        <v>343</v>
      </c>
      <c r="AR168" t="s">
        <v>343</v>
      </c>
      <c r="AS168" t="s">
        <v>343</v>
      </c>
      <c r="AT168" t="s">
        <v>305</v>
      </c>
      <c r="AU168" t="s">
        <v>305</v>
      </c>
      <c r="AV168" t="s">
        <v>305</v>
      </c>
      <c r="AW168" t="s">
        <v>305</v>
      </c>
      <c r="AX168" t="s">
        <v>305</v>
      </c>
      <c r="AY168" t="s">
        <v>305</v>
      </c>
      <c r="AZ168" t="s">
        <v>305</v>
      </c>
      <c r="BA168" t="s">
        <v>305</v>
      </c>
      <c r="BB168" t="s">
        <v>305</v>
      </c>
      <c r="BC168" t="s">
        <v>305</v>
      </c>
      <c r="BD168" t="s">
        <v>305</v>
      </c>
      <c r="BE168" t="s">
        <v>305</v>
      </c>
      <c r="BF168" t="s">
        <v>305</v>
      </c>
      <c r="BG168" t="s">
        <v>305</v>
      </c>
      <c r="BH168" t="s">
        <v>305</v>
      </c>
    </row>
    <row r="169" spans="1:60" x14ac:dyDescent="0.2">
      <c r="A169" t="s">
        <v>343</v>
      </c>
      <c r="C169" s="131" t="s">
        <v>343</v>
      </c>
      <c r="D169" s="131" t="s">
        <v>343</v>
      </c>
      <c r="E169" s="131" t="s">
        <v>343</v>
      </c>
      <c r="F169" s="132" t="s">
        <v>343</v>
      </c>
      <c r="G169" s="132" t="s">
        <v>343</v>
      </c>
      <c r="H169" s="132" t="s">
        <v>343</v>
      </c>
      <c r="I169" s="132" t="s">
        <v>343</v>
      </c>
      <c r="J169" s="132" t="s">
        <v>343</v>
      </c>
      <c r="K169" s="133" t="s">
        <v>343</v>
      </c>
      <c r="L169" s="133" t="s">
        <v>343</v>
      </c>
      <c r="M169" s="133" t="s">
        <v>343</v>
      </c>
      <c r="N169" s="132" t="s">
        <v>343</v>
      </c>
      <c r="O169" s="134" t="s">
        <v>343</v>
      </c>
      <c r="P169" t="s">
        <v>343</v>
      </c>
      <c r="R169" t="s">
        <v>343</v>
      </c>
      <c r="S169" s="145" t="e">
        <f t="shared" si="79"/>
        <v>#VALUE!</v>
      </c>
      <c r="T169" t="s">
        <v>343</v>
      </c>
      <c r="U169" s="145" t="e">
        <f t="shared" si="80"/>
        <v>#VALUE!</v>
      </c>
      <c r="V169" t="s">
        <v>343</v>
      </c>
      <c r="W169" s="145" t="e">
        <f t="shared" si="81"/>
        <v>#VALUE!</v>
      </c>
      <c r="X169" s="132" t="s">
        <v>343</v>
      </c>
      <c r="Y169" s="132" t="s">
        <v>343</v>
      </c>
      <c r="Z169" s="132" t="s">
        <v>343</v>
      </c>
      <c r="AA169" s="132" t="s">
        <v>343</v>
      </c>
      <c r="AB169" s="132" t="s">
        <v>343</v>
      </c>
      <c r="AC169" t="s">
        <v>343</v>
      </c>
      <c r="AD169" s="147" t="e">
        <f t="shared" si="82"/>
        <v>#VALUE!</v>
      </c>
      <c r="AE169" s="138" t="e">
        <f t="shared" si="85"/>
        <v>#VALUE!</v>
      </c>
      <c r="AF169" t="s">
        <v>343</v>
      </c>
      <c r="AG169" s="147" t="str">
        <f t="shared" si="83"/>
        <v xml:space="preserve">          </v>
      </c>
      <c r="AH169" s="138" t="e">
        <f t="shared" si="86"/>
        <v>#VALUE!</v>
      </c>
      <c r="AI169" t="s">
        <v>343</v>
      </c>
      <c r="AJ169" s="147" t="e">
        <f t="shared" si="84"/>
        <v>#VALUE!</v>
      </c>
      <c r="AK169" s="138" t="e">
        <f t="shared" si="87"/>
        <v>#VALUE!</v>
      </c>
      <c r="AL169" s="132" t="s">
        <v>343</v>
      </c>
      <c r="AM169" t="s">
        <v>343</v>
      </c>
      <c r="AN169" t="s">
        <v>343</v>
      </c>
      <c r="AO169" t="s">
        <v>343</v>
      </c>
      <c r="AP169" t="s">
        <v>343</v>
      </c>
      <c r="AQ169" t="s">
        <v>343</v>
      </c>
      <c r="AR169" t="s">
        <v>343</v>
      </c>
      <c r="AS169" t="s">
        <v>343</v>
      </c>
      <c r="AT169" t="s">
        <v>305</v>
      </c>
      <c r="AU169" t="s">
        <v>305</v>
      </c>
      <c r="AV169" t="s">
        <v>305</v>
      </c>
      <c r="AW169" t="s">
        <v>305</v>
      </c>
      <c r="AX169" t="s">
        <v>305</v>
      </c>
      <c r="AY169" t="s">
        <v>305</v>
      </c>
      <c r="AZ169" t="s">
        <v>305</v>
      </c>
      <c r="BA169" t="s">
        <v>305</v>
      </c>
      <c r="BB169" t="s">
        <v>305</v>
      </c>
      <c r="BC169" t="s">
        <v>305</v>
      </c>
      <c r="BD169" t="s">
        <v>305</v>
      </c>
      <c r="BE169" t="s">
        <v>305</v>
      </c>
      <c r="BF169" t="s">
        <v>305</v>
      </c>
      <c r="BG169" t="s">
        <v>305</v>
      </c>
      <c r="BH169" t="s">
        <v>305</v>
      </c>
    </row>
    <row r="170" spans="1:60" x14ac:dyDescent="0.2">
      <c r="A170" t="s">
        <v>343</v>
      </c>
      <c r="C170" s="131" t="s">
        <v>343</v>
      </c>
      <c r="D170" s="131" t="s">
        <v>343</v>
      </c>
      <c r="E170" s="131" t="s">
        <v>343</v>
      </c>
      <c r="F170" s="132" t="s">
        <v>343</v>
      </c>
      <c r="G170" s="132" t="s">
        <v>343</v>
      </c>
      <c r="H170" s="132" t="s">
        <v>343</v>
      </c>
      <c r="I170" s="132" t="s">
        <v>343</v>
      </c>
      <c r="J170" s="132" t="s">
        <v>343</v>
      </c>
      <c r="K170" s="133" t="s">
        <v>343</v>
      </c>
      <c r="L170" s="133" t="s">
        <v>343</v>
      </c>
      <c r="M170" s="133" t="s">
        <v>343</v>
      </c>
      <c r="N170" s="132" t="s">
        <v>343</v>
      </c>
      <c r="O170" s="134" t="s">
        <v>343</v>
      </c>
      <c r="P170" t="s">
        <v>343</v>
      </c>
      <c r="R170" t="s">
        <v>343</v>
      </c>
      <c r="S170" s="145" t="e">
        <f t="shared" si="79"/>
        <v>#VALUE!</v>
      </c>
      <c r="T170" t="s">
        <v>343</v>
      </c>
      <c r="U170" s="145" t="e">
        <f t="shared" si="80"/>
        <v>#VALUE!</v>
      </c>
      <c r="V170" t="s">
        <v>343</v>
      </c>
      <c r="W170" s="145" t="e">
        <f t="shared" si="81"/>
        <v>#VALUE!</v>
      </c>
      <c r="X170" s="132" t="s">
        <v>343</v>
      </c>
      <c r="Y170" s="132" t="s">
        <v>343</v>
      </c>
      <c r="Z170" s="132" t="s">
        <v>343</v>
      </c>
      <c r="AA170" s="132" t="s">
        <v>343</v>
      </c>
      <c r="AB170" s="132" t="s">
        <v>343</v>
      </c>
      <c r="AC170" t="s">
        <v>343</v>
      </c>
      <c r="AD170" s="147" t="e">
        <f t="shared" si="82"/>
        <v>#VALUE!</v>
      </c>
      <c r="AE170" s="138" t="e">
        <f t="shared" si="85"/>
        <v>#VALUE!</v>
      </c>
      <c r="AF170" t="s">
        <v>343</v>
      </c>
      <c r="AG170" s="147" t="str">
        <f t="shared" si="83"/>
        <v xml:space="preserve">          </v>
      </c>
      <c r="AH170" s="138" t="e">
        <f t="shared" si="86"/>
        <v>#VALUE!</v>
      </c>
      <c r="AI170" t="s">
        <v>343</v>
      </c>
      <c r="AJ170" s="147" t="e">
        <f t="shared" si="84"/>
        <v>#VALUE!</v>
      </c>
      <c r="AK170" s="138" t="e">
        <f t="shared" si="87"/>
        <v>#VALUE!</v>
      </c>
      <c r="AL170" s="132" t="s">
        <v>343</v>
      </c>
      <c r="AM170" t="s">
        <v>343</v>
      </c>
      <c r="AN170" t="s">
        <v>343</v>
      </c>
      <c r="AO170" t="s">
        <v>343</v>
      </c>
      <c r="AP170" t="s">
        <v>343</v>
      </c>
      <c r="AQ170" t="s">
        <v>343</v>
      </c>
      <c r="AR170" t="s">
        <v>343</v>
      </c>
      <c r="AS170" t="s">
        <v>343</v>
      </c>
      <c r="AT170" t="s">
        <v>305</v>
      </c>
      <c r="AU170" t="s">
        <v>305</v>
      </c>
      <c r="AV170" t="s">
        <v>305</v>
      </c>
      <c r="AW170" t="s">
        <v>305</v>
      </c>
      <c r="AX170" t="s">
        <v>305</v>
      </c>
      <c r="AY170" t="s">
        <v>305</v>
      </c>
      <c r="AZ170" t="s">
        <v>305</v>
      </c>
      <c r="BA170" t="s">
        <v>305</v>
      </c>
      <c r="BB170" t="s">
        <v>305</v>
      </c>
      <c r="BC170" t="s">
        <v>305</v>
      </c>
      <c r="BD170" t="s">
        <v>305</v>
      </c>
      <c r="BE170" t="s">
        <v>305</v>
      </c>
      <c r="BF170" t="s">
        <v>305</v>
      </c>
      <c r="BG170" t="s">
        <v>305</v>
      </c>
      <c r="BH170" t="s">
        <v>305</v>
      </c>
    </row>
    <row r="171" spans="1:60" x14ac:dyDescent="0.2">
      <c r="A171" t="s">
        <v>343</v>
      </c>
      <c r="C171" s="131" t="s">
        <v>343</v>
      </c>
      <c r="D171" s="131" t="s">
        <v>343</v>
      </c>
      <c r="E171" s="131" t="s">
        <v>343</v>
      </c>
      <c r="F171" s="132" t="s">
        <v>343</v>
      </c>
      <c r="G171" s="132" t="s">
        <v>343</v>
      </c>
      <c r="H171" s="132" t="s">
        <v>343</v>
      </c>
      <c r="I171" s="132" t="s">
        <v>343</v>
      </c>
      <c r="J171" s="132" t="s">
        <v>343</v>
      </c>
      <c r="K171" s="133" t="s">
        <v>343</v>
      </c>
      <c r="L171" s="133" t="s">
        <v>343</v>
      </c>
      <c r="M171" s="133" t="s">
        <v>343</v>
      </c>
      <c r="N171" s="132" t="s">
        <v>343</v>
      </c>
      <c r="O171" s="134" t="s">
        <v>343</v>
      </c>
      <c r="P171" t="s">
        <v>343</v>
      </c>
      <c r="R171" t="s">
        <v>343</v>
      </c>
      <c r="S171" s="145" t="e">
        <f t="shared" si="79"/>
        <v>#VALUE!</v>
      </c>
      <c r="T171" t="s">
        <v>343</v>
      </c>
      <c r="U171" s="145" t="e">
        <f t="shared" si="80"/>
        <v>#VALUE!</v>
      </c>
      <c r="V171" t="s">
        <v>343</v>
      </c>
      <c r="W171" s="145" t="e">
        <f t="shared" si="81"/>
        <v>#VALUE!</v>
      </c>
      <c r="X171" s="132" t="s">
        <v>343</v>
      </c>
      <c r="Y171" s="132" t="s">
        <v>343</v>
      </c>
      <c r="Z171" s="132" t="s">
        <v>343</v>
      </c>
      <c r="AA171" s="132" t="s">
        <v>343</v>
      </c>
      <c r="AB171" s="132" t="s">
        <v>343</v>
      </c>
      <c r="AC171" t="s">
        <v>343</v>
      </c>
      <c r="AD171" s="147" t="e">
        <f t="shared" si="82"/>
        <v>#VALUE!</v>
      </c>
      <c r="AE171" s="138" t="e">
        <f t="shared" si="85"/>
        <v>#VALUE!</v>
      </c>
      <c r="AF171" t="s">
        <v>343</v>
      </c>
      <c r="AG171" s="147" t="str">
        <f t="shared" si="83"/>
        <v xml:space="preserve">          </v>
      </c>
      <c r="AH171" s="138" t="e">
        <f t="shared" si="86"/>
        <v>#VALUE!</v>
      </c>
      <c r="AI171" t="s">
        <v>343</v>
      </c>
      <c r="AJ171" s="147" t="e">
        <f t="shared" si="84"/>
        <v>#VALUE!</v>
      </c>
      <c r="AK171" s="138" t="e">
        <f t="shared" si="87"/>
        <v>#VALUE!</v>
      </c>
      <c r="AL171" s="132" t="s">
        <v>343</v>
      </c>
      <c r="AM171" t="s">
        <v>343</v>
      </c>
      <c r="AN171" t="s">
        <v>343</v>
      </c>
      <c r="AO171" t="s">
        <v>343</v>
      </c>
      <c r="AP171" t="s">
        <v>343</v>
      </c>
      <c r="AQ171" t="s">
        <v>343</v>
      </c>
      <c r="AR171" t="s">
        <v>343</v>
      </c>
      <c r="AS171" t="s">
        <v>343</v>
      </c>
      <c r="AT171" t="s">
        <v>305</v>
      </c>
      <c r="AU171" t="s">
        <v>305</v>
      </c>
      <c r="AV171" t="s">
        <v>305</v>
      </c>
      <c r="AW171" t="s">
        <v>305</v>
      </c>
      <c r="AX171" t="s">
        <v>305</v>
      </c>
      <c r="AY171" t="s">
        <v>305</v>
      </c>
      <c r="AZ171" t="s">
        <v>305</v>
      </c>
      <c r="BA171" t="s">
        <v>305</v>
      </c>
      <c r="BB171" t="s">
        <v>305</v>
      </c>
      <c r="BC171" t="s">
        <v>305</v>
      </c>
      <c r="BD171" t="s">
        <v>305</v>
      </c>
      <c r="BE171" t="s">
        <v>305</v>
      </c>
      <c r="BF171" t="s">
        <v>305</v>
      </c>
      <c r="BG171" t="s">
        <v>305</v>
      </c>
      <c r="BH171" t="s">
        <v>305</v>
      </c>
    </row>
    <row r="172" spans="1:60" x14ac:dyDescent="0.2">
      <c r="A172" t="s">
        <v>343</v>
      </c>
      <c r="C172" s="131" t="s">
        <v>343</v>
      </c>
      <c r="D172" s="131" t="s">
        <v>343</v>
      </c>
      <c r="E172" s="131" t="s">
        <v>343</v>
      </c>
      <c r="F172" s="132" t="s">
        <v>343</v>
      </c>
      <c r="G172" s="132" t="s">
        <v>343</v>
      </c>
      <c r="H172" s="132" t="s">
        <v>343</v>
      </c>
      <c r="I172" s="132" t="s">
        <v>343</v>
      </c>
      <c r="J172" s="132" t="s">
        <v>343</v>
      </c>
      <c r="K172" s="133" t="s">
        <v>343</v>
      </c>
      <c r="L172" s="133" t="s">
        <v>343</v>
      </c>
      <c r="M172" s="133" t="s">
        <v>343</v>
      </c>
      <c r="N172" s="132" t="s">
        <v>343</v>
      </c>
      <c r="O172" s="134" t="s">
        <v>343</v>
      </c>
      <c r="P172" t="s">
        <v>343</v>
      </c>
      <c r="R172" t="s">
        <v>343</v>
      </c>
      <c r="S172" s="145" t="e">
        <f t="shared" si="79"/>
        <v>#VALUE!</v>
      </c>
      <c r="T172" t="s">
        <v>343</v>
      </c>
      <c r="U172" s="145" t="e">
        <f t="shared" si="80"/>
        <v>#VALUE!</v>
      </c>
      <c r="V172" t="s">
        <v>343</v>
      </c>
      <c r="W172" s="145" t="e">
        <f t="shared" si="81"/>
        <v>#VALUE!</v>
      </c>
      <c r="X172" s="132" t="s">
        <v>343</v>
      </c>
      <c r="Y172" s="132" t="s">
        <v>343</v>
      </c>
      <c r="Z172" s="132" t="s">
        <v>343</v>
      </c>
      <c r="AA172" s="132" t="s">
        <v>343</v>
      </c>
      <c r="AB172" s="132" t="s">
        <v>343</v>
      </c>
      <c r="AC172" t="s">
        <v>343</v>
      </c>
      <c r="AD172" s="147" t="e">
        <f t="shared" si="82"/>
        <v>#VALUE!</v>
      </c>
      <c r="AE172" s="138" t="e">
        <f t="shared" si="85"/>
        <v>#VALUE!</v>
      </c>
      <c r="AF172" t="s">
        <v>343</v>
      </c>
      <c r="AG172" s="147" t="str">
        <f t="shared" si="83"/>
        <v xml:space="preserve">          </v>
      </c>
      <c r="AH172" s="138" t="e">
        <f t="shared" si="86"/>
        <v>#VALUE!</v>
      </c>
      <c r="AI172" t="s">
        <v>343</v>
      </c>
      <c r="AJ172" s="147" t="e">
        <f t="shared" si="84"/>
        <v>#VALUE!</v>
      </c>
      <c r="AK172" s="138" t="e">
        <f t="shared" si="87"/>
        <v>#VALUE!</v>
      </c>
      <c r="AL172" s="132" t="s">
        <v>343</v>
      </c>
      <c r="AM172" t="s">
        <v>343</v>
      </c>
      <c r="AN172" t="s">
        <v>343</v>
      </c>
      <c r="AO172" t="s">
        <v>343</v>
      </c>
      <c r="AP172" t="s">
        <v>343</v>
      </c>
      <c r="AQ172" t="s">
        <v>343</v>
      </c>
      <c r="AR172" t="s">
        <v>343</v>
      </c>
      <c r="AS172" t="s">
        <v>343</v>
      </c>
      <c r="AT172" t="s">
        <v>305</v>
      </c>
      <c r="AU172" t="s">
        <v>305</v>
      </c>
      <c r="AV172" t="s">
        <v>305</v>
      </c>
      <c r="AW172" t="s">
        <v>305</v>
      </c>
      <c r="AX172" t="s">
        <v>305</v>
      </c>
      <c r="AY172" t="s">
        <v>305</v>
      </c>
      <c r="AZ172" t="s">
        <v>305</v>
      </c>
      <c r="BA172" t="s">
        <v>305</v>
      </c>
      <c r="BB172" t="s">
        <v>305</v>
      </c>
      <c r="BC172" t="s">
        <v>305</v>
      </c>
      <c r="BD172" t="s">
        <v>305</v>
      </c>
      <c r="BE172" t="s">
        <v>305</v>
      </c>
      <c r="BF172" t="s">
        <v>305</v>
      </c>
      <c r="BG172" t="s">
        <v>305</v>
      </c>
      <c r="BH172" t="s">
        <v>305</v>
      </c>
    </row>
    <row r="173" spans="1:60" x14ac:dyDescent="0.2">
      <c r="A173" t="s">
        <v>343</v>
      </c>
      <c r="C173" s="131" t="s">
        <v>343</v>
      </c>
      <c r="D173" s="131" t="s">
        <v>343</v>
      </c>
      <c r="E173" s="131" t="s">
        <v>343</v>
      </c>
      <c r="F173" s="132" t="s">
        <v>343</v>
      </c>
      <c r="G173" s="132" t="s">
        <v>343</v>
      </c>
      <c r="H173" s="132" t="s">
        <v>343</v>
      </c>
      <c r="I173" s="132" t="s">
        <v>343</v>
      </c>
      <c r="J173" s="132" t="s">
        <v>343</v>
      </c>
      <c r="K173" s="133" t="s">
        <v>343</v>
      </c>
      <c r="L173" s="133" t="s">
        <v>343</v>
      </c>
      <c r="M173" s="133" t="s">
        <v>343</v>
      </c>
      <c r="N173" s="132" t="s">
        <v>343</v>
      </c>
      <c r="O173" s="134" t="s">
        <v>343</v>
      </c>
      <c r="P173" t="s">
        <v>343</v>
      </c>
      <c r="R173" t="s">
        <v>343</v>
      </c>
      <c r="S173" s="145" t="e">
        <f t="shared" si="79"/>
        <v>#VALUE!</v>
      </c>
      <c r="T173" t="s">
        <v>343</v>
      </c>
      <c r="U173" s="145" t="e">
        <f t="shared" si="80"/>
        <v>#VALUE!</v>
      </c>
      <c r="V173" t="s">
        <v>343</v>
      </c>
      <c r="W173" s="145" t="e">
        <f t="shared" si="81"/>
        <v>#VALUE!</v>
      </c>
      <c r="X173" s="132" t="s">
        <v>343</v>
      </c>
      <c r="Y173" s="132" t="s">
        <v>343</v>
      </c>
      <c r="Z173" s="132" t="s">
        <v>343</v>
      </c>
      <c r="AA173" s="132" t="s">
        <v>343</v>
      </c>
      <c r="AB173" s="132" t="s">
        <v>343</v>
      </c>
      <c r="AC173" t="s">
        <v>343</v>
      </c>
      <c r="AD173" s="147" t="e">
        <f t="shared" si="82"/>
        <v>#VALUE!</v>
      </c>
      <c r="AE173" s="138" t="e">
        <f t="shared" si="85"/>
        <v>#VALUE!</v>
      </c>
      <c r="AF173" t="s">
        <v>343</v>
      </c>
      <c r="AG173" s="147" t="str">
        <f t="shared" si="83"/>
        <v xml:space="preserve">          </v>
      </c>
      <c r="AH173" s="138" t="e">
        <f t="shared" si="86"/>
        <v>#VALUE!</v>
      </c>
      <c r="AI173" t="s">
        <v>343</v>
      </c>
      <c r="AJ173" s="147" t="e">
        <f t="shared" si="84"/>
        <v>#VALUE!</v>
      </c>
      <c r="AK173" s="138" t="e">
        <f t="shared" si="87"/>
        <v>#VALUE!</v>
      </c>
      <c r="AL173" s="132" t="s">
        <v>343</v>
      </c>
      <c r="AM173" t="s">
        <v>343</v>
      </c>
      <c r="AN173" t="s">
        <v>343</v>
      </c>
      <c r="AO173" t="s">
        <v>343</v>
      </c>
      <c r="AP173" t="s">
        <v>343</v>
      </c>
      <c r="AQ173" t="s">
        <v>343</v>
      </c>
      <c r="AR173" t="s">
        <v>343</v>
      </c>
      <c r="AS173" t="s">
        <v>343</v>
      </c>
      <c r="AT173" t="s">
        <v>305</v>
      </c>
      <c r="AU173" t="s">
        <v>305</v>
      </c>
      <c r="AV173" t="s">
        <v>305</v>
      </c>
      <c r="AW173" t="s">
        <v>305</v>
      </c>
      <c r="AX173" t="s">
        <v>305</v>
      </c>
      <c r="AY173" t="s">
        <v>305</v>
      </c>
      <c r="AZ173" t="s">
        <v>305</v>
      </c>
      <c r="BA173" t="s">
        <v>305</v>
      </c>
      <c r="BB173" t="s">
        <v>305</v>
      </c>
      <c r="BC173" t="s">
        <v>305</v>
      </c>
      <c r="BD173" t="s">
        <v>305</v>
      </c>
      <c r="BE173" t="s">
        <v>305</v>
      </c>
      <c r="BF173" t="s">
        <v>305</v>
      </c>
      <c r="BG173" t="s">
        <v>305</v>
      </c>
      <c r="BH173" t="s">
        <v>305</v>
      </c>
    </row>
    <row r="174" spans="1:60" x14ac:dyDescent="0.2">
      <c r="A174" t="s">
        <v>343</v>
      </c>
      <c r="C174" s="131" t="s">
        <v>343</v>
      </c>
      <c r="D174" s="131" t="s">
        <v>343</v>
      </c>
      <c r="E174" s="131" t="s">
        <v>343</v>
      </c>
      <c r="F174" s="132" t="s">
        <v>343</v>
      </c>
      <c r="G174" s="132" t="s">
        <v>343</v>
      </c>
      <c r="H174" s="132" t="s">
        <v>343</v>
      </c>
      <c r="I174" s="132" t="s">
        <v>343</v>
      </c>
      <c r="J174" s="132" t="s">
        <v>343</v>
      </c>
      <c r="K174" s="133" t="s">
        <v>343</v>
      </c>
      <c r="L174" s="133" t="s">
        <v>343</v>
      </c>
      <c r="M174" s="133" t="s">
        <v>343</v>
      </c>
      <c r="N174" s="132" t="s">
        <v>343</v>
      </c>
      <c r="O174" s="134" t="s">
        <v>343</v>
      </c>
      <c r="P174" t="s">
        <v>343</v>
      </c>
      <c r="R174" t="s">
        <v>343</v>
      </c>
      <c r="S174" s="145" t="e">
        <f t="shared" si="79"/>
        <v>#VALUE!</v>
      </c>
      <c r="T174" t="s">
        <v>343</v>
      </c>
      <c r="U174" s="145" t="e">
        <f t="shared" si="80"/>
        <v>#VALUE!</v>
      </c>
      <c r="V174" t="s">
        <v>343</v>
      </c>
      <c r="W174" s="145" t="e">
        <f t="shared" si="81"/>
        <v>#VALUE!</v>
      </c>
      <c r="X174" s="132" t="s">
        <v>343</v>
      </c>
      <c r="Y174" s="132" t="s">
        <v>343</v>
      </c>
      <c r="Z174" s="132" t="s">
        <v>343</v>
      </c>
      <c r="AA174" s="132" t="s">
        <v>343</v>
      </c>
      <c r="AB174" s="132" t="s">
        <v>343</v>
      </c>
      <c r="AC174" t="s">
        <v>343</v>
      </c>
      <c r="AD174" s="147" t="e">
        <f t="shared" si="82"/>
        <v>#VALUE!</v>
      </c>
      <c r="AE174" s="138" t="e">
        <f t="shared" si="85"/>
        <v>#VALUE!</v>
      </c>
      <c r="AF174" t="s">
        <v>343</v>
      </c>
      <c r="AG174" s="147" t="str">
        <f t="shared" si="83"/>
        <v xml:space="preserve">          </v>
      </c>
      <c r="AH174" s="138" t="e">
        <f t="shared" si="86"/>
        <v>#VALUE!</v>
      </c>
      <c r="AI174" t="s">
        <v>343</v>
      </c>
      <c r="AJ174" s="147" t="e">
        <f t="shared" si="84"/>
        <v>#VALUE!</v>
      </c>
      <c r="AK174" s="138" t="e">
        <f t="shared" si="87"/>
        <v>#VALUE!</v>
      </c>
      <c r="AL174" s="132" t="s">
        <v>343</v>
      </c>
      <c r="AM174" t="s">
        <v>343</v>
      </c>
      <c r="AN174" t="s">
        <v>343</v>
      </c>
      <c r="AO174" t="s">
        <v>343</v>
      </c>
      <c r="AP174" t="s">
        <v>343</v>
      </c>
      <c r="AQ174" t="s">
        <v>343</v>
      </c>
      <c r="AR174" t="s">
        <v>343</v>
      </c>
      <c r="AS174" t="s">
        <v>343</v>
      </c>
      <c r="AT174" t="s">
        <v>305</v>
      </c>
      <c r="AU174" t="s">
        <v>305</v>
      </c>
      <c r="AV174" t="s">
        <v>305</v>
      </c>
      <c r="AW174" t="s">
        <v>305</v>
      </c>
      <c r="AX174" t="s">
        <v>305</v>
      </c>
      <c r="AY174" t="s">
        <v>305</v>
      </c>
      <c r="AZ174" t="s">
        <v>305</v>
      </c>
      <c r="BA174" t="s">
        <v>305</v>
      </c>
      <c r="BB174" t="s">
        <v>305</v>
      </c>
      <c r="BC174" t="s">
        <v>305</v>
      </c>
      <c r="BD174" t="s">
        <v>305</v>
      </c>
      <c r="BE174" t="s">
        <v>305</v>
      </c>
      <c r="BF174" t="s">
        <v>305</v>
      </c>
      <c r="BG174" t="s">
        <v>305</v>
      </c>
      <c r="BH174" t="s">
        <v>305</v>
      </c>
    </row>
    <row r="175" spans="1:60" x14ac:dyDescent="0.2">
      <c r="A175" t="s">
        <v>343</v>
      </c>
      <c r="C175" s="131" t="s">
        <v>343</v>
      </c>
      <c r="D175" s="131" t="s">
        <v>343</v>
      </c>
      <c r="E175" s="131" t="s">
        <v>343</v>
      </c>
      <c r="F175" s="132" t="s">
        <v>343</v>
      </c>
      <c r="G175" s="132" t="s">
        <v>343</v>
      </c>
      <c r="H175" s="132" t="s">
        <v>343</v>
      </c>
      <c r="I175" s="132" t="s">
        <v>343</v>
      </c>
      <c r="J175" s="132" t="s">
        <v>343</v>
      </c>
      <c r="K175" s="133" t="s">
        <v>343</v>
      </c>
      <c r="L175" s="133" t="s">
        <v>343</v>
      </c>
      <c r="M175" s="133" t="s">
        <v>343</v>
      </c>
      <c r="N175" s="132" t="s">
        <v>343</v>
      </c>
      <c r="O175" s="134" t="s">
        <v>343</v>
      </c>
      <c r="P175" t="s">
        <v>343</v>
      </c>
      <c r="R175" t="s">
        <v>343</v>
      </c>
      <c r="S175" s="145" t="e">
        <f t="shared" si="79"/>
        <v>#VALUE!</v>
      </c>
      <c r="T175" t="s">
        <v>343</v>
      </c>
      <c r="U175" s="145" t="e">
        <f t="shared" si="80"/>
        <v>#VALUE!</v>
      </c>
      <c r="V175" t="s">
        <v>343</v>
      </c>
      <c r="W175" s="145" t="e">
        <f t="shared" si="81"/>
        <v>#VALUE!</v>
      </c>
      <c r="X175" s="132" t="s">
        <v>343</v>
      </c>
      <c r="Y175" s="132" t="s">
        <v>343</v>
      </c>
      <c r="Z175" s="132" t="s">
        <v>343</v>
      </c>
      <c r="AA175" s="132" t="s">
        <v>343</v>
      </c>
      <c r="AB175" s="132" t="s">
        <v>343</v>
      </c>
      <c r="AC175" t="s">
        <v>343</v>
      </c>
      <c r="AD175" s="147" t="e">
        <f t="shared" si="82"/>
        <v>#VALUE!</v>
      </c>
      <c r="AE175" s="138" t="e">
        <f t="shared" si="85"/>
        <v>#VALUE!</v>
      </c>
      <c r="AF175" t="s">
        <v>343</v>
      </c>
      <c r="AG175" s="147" t="str">
        <f t="shared" si="83"/>
        <v xml:space="preserve">          </v>
      </c>
      <c r="AH175" s="138" t="e">
        <f t="shared" si="86"/>
        <v>#VALUE!</v>
      </c>
      <c r="AI175" t="s">
        <v>343</v>
      </c>
      <c r="AJ175" s="147" t="e">
        <f t="shared" si="84"/>
        <v>#VALUE!</v>
      </c>
      <c r="AK175" s="138" t="e">
        <f t="shared" si="87"/>
        <v>#VALUE!</v>
      </c>
      <c r="AL175" s="132" t="s">
        <v>343</v>
      </c>
      <c r="AM175" t="s">
        <v>343</v>
      </c>
      <c r="AN175" t="s">
        <v>343</v>
      </c>
      <c r="AO175" t="s">
        <v>343</v>
      </c>
      <c r="AP175" t="s">
        <v>343</v>
      </c>
      <c r="AQ175" t="s">
        <v>343</v>
      </c>
      <c r="AR175" t="s">
        <v>343</v>
      </c>
      <c r="AS175" t="s">
        <v>343</v>
      </c>
      <c r="AT175" t="s">
        <v>305</v>
      </c>
      <c r="AU175" t="s">
        <v>305</v>
      </c>
      <c r="AV175" t="s">
        <v>305</v>
      </c>
      <c r="AW175" t="s">
        <v>305</v>
      </c>
      <c r="AX175" t="s">
        <v>305</v>
      </c>
      <c r="AY175" t="s">
        <v>305</v>
      </c>
      <c r="AZ175" t="s">
        <v>305</v>
      </c>
      <c r="BA175" t="s">
        <v>305</v>
      </c>
      <c r="BB175" t="s">
        <v>305</v>
      </c>
      <c r="BC175" t="s">
        <v>305</v>
      </c>
      <c r="BD175" t="s">
        <v>305</v>
      </c>
      <c r="BE175" t="s">
        <v>305</v>
      </c>
      <c r="BF175" t="s">
        <v>305</v>
      </c>
      <c r="BG175" t="s">
        <v>305</v>
      </c>
      <c r="BH175" t="s">
        <v>305</v>
      </c>
    </row>
    <row r="176" spans="1:60" x14ac:dyDescent="0.2">
      <c r="A176" t="s">
        <v>343</v>
      </c>
      <c r="C176" s="131" t="s">
        <v>343</v>
      </c>
      <c r="D176" s="131" t="s">
        <v>343</v>
      </c>
      <c r="E176" s="131" t="s">
        <v>343</v>
      </c>
      <c r="F176" s="132" t="s">
        <v>343</v>
      </c>
      <c r="G176" s="132" t="s">
        <v>343</v>
      </c>
      <c r="H176" s="132" t="s">
        <v>343</v>
      </c>
      <c r="I176" s="132" t="s">
        <v>343</v>
      </c>
      <c r="J176" s="132" t="s">
        <v>343</v>
      </c>
      <c r="K176" s="133" t="s">
        <v>343</v>
      </c>
      <c r="L176" s="133" t="s">
        <v>343</v>
      </c>
      <c r="M176" s="133" t="s">
        <v>343</v>
      </c>
      <c r="N176" s="132" t="s">
        <v>343</v>
      </c>
      <c r="O176" s="134" t="s">
        <v>343</v>
      </c>
      <c r="P176" t="s">
        <v>343</v>
      </c>
      <c r="R176" t="s">
        <v>343</v>
      </c>
      <c r="S176" s="145" t="e">
        <f t="shared" si="79"/>
        <v>#VALUE!</v>
      </c>
      <c r="T176" t="s">
        <v>343</v>
      </c>
      <c r="U176" s="145" t="e">
        <f t="shared" si="80"/>
        <v>#VALUE!</v>
      </c>
      <c r="V176" t="s">
        <v>343</v>
      </c>
      <c r="W176" s="145" t="e">
        <f t="shared" si="81"/>
        <v>#VALUE!</v>
      </c>
      <c r="X176" s="132" t="s">
        <v>343</v>
      </c>
      <c r="Y176" s="132" t="s">
        <v>343</v>
      </c>
      <c r="Z176" s="132" t="s">
        <v>343</v>
      </c>
      <c r="AA176" s="132" t="s">
        <v>343</v>
      </c>
      <c r="AB176" s="132" t="s">
        <v>343</v>
      </c>
      <c r="AC176" t="s">
        <v>343</v>
      </c>
      <c r="AD176" s="147" t="e">
        <f t="shared" si="82"/>
        <v>#VALUE!</v>
      </c>
      <c r="AE176" s="138" t="e">
        <f t="shared" si="85"/>
        <v>#VALUE!</v>
      </c>
      <c r="AF176" t="s">
        <v>343</v>
      </c>
      <c r="AG176" s="147" t="str">
        <f t="shared" si="83"/>
        <v xml:space="preserve">          </v>
      </c>
      <c r="AH176" s="138" t="e">
        <f t="shared" si="86"/>
        <v>#VALUE!</v>
      </c>
      <c r="AI176" t="s">
        <v>343</v>
      </c>
      <c r="AJ176" s="147" t="e">
        <f t="shared" si="84"/>
        <v>#VALUE!</v>
      </c>
      <c r="AK176" s="138" t="e">
        <f t="shared" si="87"/>
        <v>#VALUE!</v>
      </c>
      <c r="AL176" s="132" t="s">
        <v>343</v>
      </c>
      <c r="AM176" t="s">
        <v>343</v>
      </c>
      <c r="AN176" t="s">
        <v>343</v>
      </c>
      <c r="AO176" t="s">
        <v>343</v>
      </c>
      <c r="AP176" t="s">
        <v>343</v>
      </c>
      <c r="AQ176" t="s">
        <v>343</v>
      </c>
      <c r="AR176" t="s">
        <v>343</v>
      </c>
      <c r="AS176" t="s">
        <v>343</v>
      </c>
      <c r="AT176" t="s">
        <v>305</v>
      </c>
      <c r="AU176" t="s">
        <v>305</v>
      </c>
      <c r="AV176" t="s">
        <v>305</v>
      </c>
      <c r="AW176" t="s">
        <v>305</v>
      </c>
      <c r="AX176" t="s">
        <v>305</v>
      </c>
      <c r="AY176" t="s">
        <v>305</v>
      </c>
      <c r="AZ176" t="s">
        <v>305</v>
      </c>
      <c r="BA176" t="s">
        <v>305</v>
      </c>
      <c r="BB176" t="s">
        <v>305</v>
      </c>
      <c r="BC176" t="s">
        <v>305</v>
      </c>
      <c r="BD176" t="s">
        <v>305</v>
      </c>
      <c r="BE176" t="s">
        <v>305</v>
      </c>
      <c r="BF176" t="s">
        <v>305</v>
      </c>
      <c r="BG176" t="s">
        <v>305</v>
      </c>
      <c r="BH176" t="s">
        <v>305</v>
      </c>
    </row>
    <row r="177" spans="1:60" x14ac:dyDescent="0.2">
      <c r="A177" t="s">
        <v>343</v>
      </c>
      <c r="C177" s="131" t="s">
        <v>343</v>
      </c>
      <c r="D177" s="131" t="s">
        <v>343</v>
      </c>
      <c r="E177" s="131" t="s">
        <v>343</v>
      </c>
      <c r="F177" s="132" t="s">
        <v>343</v>
      </c>
      <c r="G177" s="132" t="s">
        <v>343</v>
      </c>
      <c r="H177" s="132" t="s">
        <v>343</v>
      </c>
      <c r="I177" s="132" t="s">
        <v>343</v>
      </c>
      <c r="J177" s="132" t="s">
        <v>343</v>
      </c>
      <c r="K177" s="133" t="s">
        <v>343</v>
      </c>
      <c r="L177" s="133" t="s">
        <v>343</v>
      </c>
      <c r="M177" s="133" t="s">
        <v>343</v>
      </c>
      <c r="N177" s="132" t="s">
        <v>343</v>
      </c>
      <c r="O177" s="134" t="s">
        <v>343</v>
      </c>
      <c r="P177" t="s">
        <v>343</v>
      </c>
      <c r="R177" t="s">
        <v>343</v>
      </c>
      <c r="S177" s="145" t="e">
        <f t="shared" si="79"/>
        <v>#VALUE!</v>
      </c>
      <c r="T177" t="s">
        <v>343</v>
      </c>
      <c r="U177" s="145" t="e">
        <f t="shared" si="80"/>
        <v>#VALUE!</v>
      </c>
      <c r="V177" t="s">
        <v>343</v>
      </c>
      <c r="W177" s="145" t="e">
        <f t="shared" si="81"/>
        <v>#VALUE!</v>
      </c>
      <c r="X177" s="132" t="s">
        <v>343</v>
      </c>
      <c r="Y177" s="132" t="s">
        <v>343</v>
      </c>
      <c r="Z177" s="132" t="s">
        <v>343</v>
      </c>
      <c r="AA177" s="132" t="s">
        <v>343</v>
      </c>
      <c r="AB177" s="132" t="s">
        <v>343</v>
      </c>
      <c r="AC177" t="s">
        <v>343</v>
      </c>
      <c r="AD177" s="147" t="e">
        <f t="shared" si="82"/>
        <v>#VALUE!</v>
      </c>
      <c r="AE177" s="138" t="e">
        <f t="shared" si="85"/>
        <v>#VALUE!</v>
      </c>
      <c r="AF177" t="s">
        <v>343</v>
      </c>
      <c r="AG177" s="147" t="str">
        <f t="shared" si="83"/>
        <v xml:space="preserve">          </v>
      </c>
      <c r="AH177" s="138" t="e">
        <f t="shared" si="86"/>
        <v>#VALUE!</v>
      </c>
      <c r="AI177" t="s">
        <v>343</v>
      </c>
      <c r="AJ177" s="147" t="e">
        <f t="shared" si="84"/>
        <v>#VALUE!</v>
      </c>
      <c r="AK177" s="138" t="e">
        <f t="shared" si="87"/>
        <v>#VALUE!</v>
      </c>
      <c r="AL177" s="132" t="s">
        <v>343</v>
      </c>
      <c r="AM177" t="s">
        <v>343</v>
      </c>
      <c r="AN177" t="s">
        <v>343</v>
      </c>
      <c r="AO177" t="s">
        <v>343</v>
      </c>
      <c r="AP177" t="s">
        <v>343</v>
      </c>
      <c r="AQ177" t="s">
        <v>343</v>
      </c>
      <c r="AR177" t="s">
        <v>343</v>
      </c>
      <c r="AS177" t="s">
        <v>343</v>
      </c>
      <c r="AT177" t="s">
        <v>305</v>
      </c>
      <c r="AU177" t="s">
        <v>305</v>
      </c>
      <c r="AV177" t="s">
        <v>305</v>
      </c>
      <c r="AW177" t="s">
        <v>305</v>
      </c>
      <c r="AX177" t="s">
        <v>305</v>
      </c>
      <c r="AY177" t="s">
        <v>305</v>
      </c>
      <c r="AZ177" t="s">
        <v>305</v>
      </c>
      <c r="BA177" t="s">
        <v>305</v>
      </c>
      <c r="BB177" t="s">
        <v>305</v>
      </c>
      <c r="BC177" t="s">
        <v>305</v>
      </c>
      <c r="BD177" t="s">
        <v>305</v>
      </c>
      <c r="BE177" t="s">
        <v>305</v>
      </c>
      <c r="BF177" t="s">
        <v>305</v>
      </c>
      <c r="BG177" t="s">
        <v>305</v>
      </c>
      <c r="BH177" t="s">
        <v>305</v>
      </c>
    </row>
    <row r="178" spans="1:60" x14ac:dyDescent="0.2">
      <c r="A178" t="s">
        <v>343</v>
      </c>
      <c r="C178" s="131" t="s">
        <v>343</v>
      </c>
      <c r="D178" s="131" t="s">
        <v>343</v>
      </c>
      <c r="E178" s="131" t="s">
        <v>343</v>
      </c>
      <c r="F178" s="132" t="s">
        <v>343</v>
      </c>
      <c r="G178" s="132" t="s">
        <v>343</v>
      </c>
      <c r="H178" s="132" t="s">
        <v>343</v>
      </c>
      <c r="I178" s="132" t="s">
        <v>343</v>
      </c>
      <c r="J178" s="132" t="s">
        <v>343</v>
      </c>
      <c r="K178" s="133" t="s">
        <v>343</v>
      </c>
      <c r="L178" s="133" t="s">
        <v>343</v>
      </c>
      <c r="M178" s="133" t="s">
        <v>343</v>
      </c>
      <c r="N178" s="132" t="s">
        <v>343</v>
      </c>
      <c r="O178" s="134" t="s">
        <v>343</v>
      </c>
      <c r="P178" t="s">
        <v>343</v>
      </c>
      <c r="R178" t="s">
        <v>343</v>
      </c>
      <c r="S178" s="145" t="e">
        <f t="shared" si="79"/>
        <v>#VALUE!</v>
      </c>
      <c r="T178" t="s">
        <v>343</v>
      </c>
      <c r="U178" s="145" t="e">
        <f t="shared" si="80"/>
        <v>#VALUE!</v>
      </c>
      <c r="V178" t="s">
        <v>343</v>
      </c>
      <c r="W178" s="145" t="e">
        <f t="shared" si="81"/>
        <v>#VALUE!</v>
      </c>
      <c r="X178" s="132" t="s">
        <v>343</v>
      </c>
      <c r="Y178" s="132" t="s">
        <v>343</v>
      </c>
      <c r="Z178" s="132" t="s">
        <v>343</v>
      </c>
      <c r="AA178" s="132" t="s">
        <v>343</v>
      </c>
      <c r="AB178" s="132" t="s">
        <v>343</v>
      </c>
      <c r="AC178" t="s">
        <v>343</v>
      </c>
      <c r="AD178" s="147" t="e">
        <f t="shared" si="82"/>
        <v>#VALUE!</v>
      </c>
      <c r="AE178" s="138" t="e">
        <f t="shared" si="85"/>
        <v>#VALUE!</v>
      </c>
      <c r="AF178" t="s">
        <v>343</v>
      </c>
      <c r="AG178" s="147" t="str">
        <f t="shared" si="83"/>
        <v xml:space="preserve">          </v>
      </c>
      <c r="AH178" s="138" t="e">
        <f t="shared" si="86"/>
        <v>#VALUE!</v>
      </c>
      <c r="AI178" t="s">
        <v>343</v>
      </c>
      <c r="AJ178" s="147" t="e">
        <f t="shared" si="84"/>
        <v>#VALUE!</v>
      </c>
      <c r="AK178" s="138" t="e">
        <f t="shared" si="87"/>
        <v>#VALUE!</v>
      </c>
      <c r="AL178" s="132" t="s">
        <v>343</v>
      </c>
      <c r="AM178" t="s">
        <v>343</v>
      </c>
      <c r="AN178" t="s">
        <v>343</v>
      </c>
      <c r="AO178" t="s">
        <v>343</v>
      </c>
      <c r="AP178" t="s">
        <v>343</v>
      </c>
      <c r="AQ178" t="s">
        <v>343</v>
      </c>
      <c r="AR178" t="s">
        <v>343</v>
      </c>
      <c r="AS178" t="s">
        <v>343</v>
      </c>
      <c r="AT178" t="s">
        <v>305</v>
      </c>
      <c r="AU178" t="s">
        <v>305</v>
      </c>
      <c r="AV178" t="s">
        <v>305</v>
      </c>
      <c r="AW178" t="s">
        <v>305</v>
      </c>
      <c r="AX178" t="s">
        <v>305</v>
      </c>
      <c r="AY178" t="s">
        <v>305</v>
      </c>
      <c r="AZ178" t="s">
        <v>305</v>
      </c>
      <c r="BA178" t="s">
        <v>305</v>
      </c>
      <c r="BB178" t="s">
        <v>305</v>
      </c>
      <c r="BC178" t="s">
        <v>305</v>
      </c>
      <c r="BD178" t="s">
        <v>305</v>
      </c>
      <c r="BE178" t="s">
        <v>305</v>
      </c>
      <c r="BF178" t="s">
        <v>305</v>
      </c>
      <c r="BG178" t="s">
        <v>305</v>
      </c>
      <c r="BH178" t="s">
        <v>305</v>
      </c>
    </row>
    <row r="179" spans="1:60" x14ac:dyDescent="0.2">
      <c r="A179" t="s">
        <v>343</v>
      </c>
      <c r="C179" s="131" t="s">
        <v>343</v>
      </c>
      <c r="D179" s="131" t="s">
        <v>343</v>
      </c>
      <c r="E179" s="131" t="s">
        <v>343</v>
      </c>
      <c r="F179" s="132" t="s">
        <v>343</v>
      </c>
      <c r="G179" s="132" t="s">
        <v>343</v>
      </c>
      <c r="H179" s="132" t="s">
        <v>343</v>
      </c>
      <c r="I179" s="132" t="s">
        <v>343</v>
      </c>
      <c r="J179" s="132" t="s">
        <v>343</v>
      </c>
      <c r="K179" s="133" t="s">
        <v>343</v>
      </c>
      <c r="L179" s="133" t="s">
        <v>343</v>
      </c>
      <c r="M179" s="133" t="s">
        <v>343</v>
      </c>
      <c r="N179" s="132" t="s">
        <v>343</v>
      </c>
      <c r="O179" s="134" t="s">
        <v>343</v>
      </c>
      <c r="P179" t="s">
        <v>343</v>
      </c>
      <c r="R179" t="s">
        <v>343</v>
      </c>
      <c r="S179" s="145" t="e">
        <f t="shared" si="79"/>
        <v>#VALUE!</v>
      </c>
      <c r="T179" t="s">
        <v>343</v>
      </c>
      <c r="U179" s="145" t="e">
        <f t="shared" si="80"/>
        <v>#VALUE!</v>
      </c>
      <c r="V179" t="s">
        <v>343</v>
      </c>
      <c r="W179" s="145" t="e">
        <f t="shared" si="81"/>
        <v>#VALUE!</v>
      </c>
      <c r="X179" s="132" t="s">
        <v>343</v>
      </c>
      <c r="Y179" s="132" t="s">
        <v>343</v>
      </c>
      <c r="Z179" s="132" t="s">
        <v>343</v>
      </c>
      <c r="AA179" s="132" t="s">
        <v>343</v>
      </c>
      <c r="AB179" s="132" t="s">
        <v>343</v>
      </c>
      <c r="AC179" t="s">
        <v>343</v>
      </c>
      <c r="AD179" s="147" t="e">
        <f t="shared" si="82"/>
        <v>#VALUE!</v>
      </c>
      <c r="AE179" s="138" t="e">
        <f t="shared" si="85"/>
        <v>#VALUE!</v>
      </c>
      <c r="AF179" t="s">
        <v>343</v>
      </c>
      <c r="AG179" s="147" t="str">
        <f t="shared" si="83"/>
        <v xml:space="preserve">          </v>
      </c>
      <c r="AH179" s="138" t="e">
        <f t="shared" si="86"/>
        <v>#VALUE!</v>
      </c>
      <c r="AI179" t="s">
        <v>343</v>
      </c>
      <c r="AJ179" s="147" t="e">
        <f t="shared" si="84"/>
        <v>#VALUE!</v>
      </c>
      <c r="AK179" s="138" t="e">
        <f t="shared" si="87"/>
        <v>#VALUE!</v>
      </c>
      <c r="AL179" s="132" t="s">
        <v>343</v>
      </c>
      <c r="AM179" t="s">
        <v>343</v>
      </c>
      <c r="AN179" t="s">
        <v>343</v>
      </c>
      <c r="AO179" t="s">
        <v>343</v>
      </c>
      <c r="AP179" t="s">
        <v>343</v>
      </c>
      <c r="AQ179" t="s">
        <v>343</v>
      </c>
      <c r="AR179" t="s">
        <v>343</v>
      </c>
      <c r="AS179" t="s">
        <v>343</v>
      </c>
      <c r="AT179" t="s">
        <v>305</v>
      </c>
      <c r="AU179" t="s">
        <v>305</v>
      </c>
      <c r="AV179" t="s">
        <v>305</v>
      </c>
      <c r="AW179" t="s">
        <v>305</v>
      </c>
      <c r="AX179" t="s">
        <v>305</v>
      </c>
      <c r="AY179" t="s">
        <v>305</v>
      </c>
      <c r="AZ179" t="s">
        <v>305</v>
      </c>
      <c r="BA179" t="s">
        <v>305</v>
      </c>
      <c r="BB179" t="s">
        <v>305</v>
      </c>
      <c r="BC179" t="s">
        <v>305</v>
      </c>
      <c r="BD179" t="s">
        <v>305</v>
      </c>
      <c r="BE179" t="s">
        <v>305</v>
      </c>
      <c r="BF179" t="s">
        <v>305</v>
      </c>
      <c r="BG179" t="s">
        <v>305</v>
      </c>
      <c r="BH179" t="s">
        <v>305</v>
      </c>
    </row>
    <row r="180" spans="1:60" x14ac:dyDescent="0.2">
      <c r="A180" t="s">
        <v>343</v>
      </c>
      <c r="C180" s="131" t="s">
        <v>343</v>
      </c>
      <c r="D180" s="131" t="s">
        <v>343</v>
      </c>
      <c r="E180" s="131" t="s">
        <v>343</v>
      </c>
      <c r="F180" s="132" t="s">
        <v>343</v>
      </c>
      <c r="G180" s="132" t="s">
        <v>343</v>
      </c>
      <c r="H180" s="132" t="s">
        <v>343</v>
      </c>
      <c r="I180" s="132" t="s">
        <v>343</v>
      </c>
      <c r="J180" s="132" t="s">
        <v>343</v>
      </c>
      <c r="K180" s="133" t="s">
        <v>343</v>
      </c>
      <c r="L180" s="133" t="s">
        <v>343</v>
      </c>
      <c r="M180" s="133" t="s">
        <v>343</v>
      </c>
      <c r="N180" s="132" t="s">
        <v>343</v>
      </c>
      <c r="O180" s="134" t="s">
        <v>343</v>
      </c>
      <c r="P180" t="s">
        <v>343</v>
      </c>
      <c r="R180" t="s">
        <v>343</v>
      </c>
      <c r="S180" s="145" t="e">
        <f t="shared" si="79"/>
        <v>#VALUE!</v>
      </c>
      <c r="T180" t="s">
        <v>343</v>
      </c>
      <c r="U180" s="145" t="e">
        <f t="shared" si="80"/>
        <v>#VALUE!</v>
      </c>
      <c r="V180" t="s">
        <v>343</v>
      </c>
      <c r="W180" s="145" t="e">
        <f t="shared" si="81"/>
        <v>#VALUE!</v>
      </c>
      <c r="X180" s="132" t="s">
        <v>343</v>
      </c>
      <c r="Y180" s="132" t="s">
        <v>343</v>
      </c>
      <c r="Z180" s="132" t="s">
        <v>343</v>
      </c>
      <c r="AA180" s="132" t="s">
        <v>343</v>
      </c>
      <c r="AB180" s="132" t="s">
        <v>343</v>
      </c>
      <c r="AC180" t="s">
        <v>343</v>
      </c>
      <c r="AD180" s="147" t="e">
        <f t="shared" si="82"/>
        <v>#VALUE!</v>
      </c>
      <c r="AE180" s="138" t="e">
        <f t="shared" si="85"/>
        <v>#VALUE!</v>
      </c>
      <c r="AF180" t="s">
        <v>343</v>
      </c>
      <c r="AG180" s="147" t="str">
        <f t="shared" si="83"/>
        <v xml:space="preserve">          </v>
      </c>
      <c r="AH180" s="138" t="e">
        <f t="shared" si="86"/>
        <v>#VALUE!</v>
      </c>
      <c r="AI180" t="s">
        <v>343</v>
      </c>
      <c r="AJ180" s="147" t="e">
        <f t="shared" si="84"/>
        <v>#VALUE!</v>
      </c>
      <c r="AK180" s="138" t="e">
        <f t="shared" si="87"/>
        <v>#VALUE!</v>
      </c>
      <c r="AL180" s="132" t="s">
        <v>343</v>
      </c>
      <c r="AM180" t="s">
        <v>343</v>
      </c>
      <c r="AN180" t="s">
        <v>343</v>
      </c>
      <c r="AO180" t="s">
        <v>343</v>
      </c>
      <c r="AP180" t="s">
        <v>343</v>
      </c>
      <c r="AQ180" t="s">
        <v>343</v>
      </c>
      <c r="AR180" t="s">
        <v>343</v>
      </c>
      <c r="AS180" t="s">
        <v>343</v>
      </c>
      <c r="AT180" t="s">
        <v>305</v>
      </c>
      <c r="AU180" t="s">
        <v>305</v>
      </c>
      <c r="AV180" t="s">
        <v>305</v>
      </c>
      <c r="AW180" t="s">
        <v>305</v>
      </c>
      <c r="AX180" t="s">
        <v>305</v>
      </c>
      <c r="AY180" t="s">
        <v>305</v>
      </c>
      <c r="AZ180" t="s">
        <v>305</v>
      </c>
      <c r="BA180" t="s">
        <v>305</v>
      </c>
      <c r="BB180" t="s">
        <v>305</v>
      </c>
      <c r="BC180" t="s">
        <v>305</v>
      </c>
      <c r="BD180" t="s">
        <v>305</v>
      </c>
      <c r="BE180" t="s">
        <v>305</v>
      </c>
      <c r="BF180" t="s">
        <v>305</v>
      </c>
      <c r="BG180" t="s">
        <v>305</v>
      </c>
      <c r="BH180" t="s">
        <v>305</v>
      </c>
    </row>
    <row r="181" spans="1:60" x14ac:dyDescent="0.2">
      <c r="A181" t="s">
        <v>343</v>
      </c>
      <c r="C181" s="131" t="s">
        <v>343</v>
      </c>
      <c r="D181" s="131" t="s">
        <v>343</v>
      </c>
      <c r="E181" s="131" t="s">
        <v>343</v>
      </c>
      <c r="F181" s="132" t="s">
        <v>343</v>
      </c>
      <c r="G181" s="132" t="s">
        <v>343</v>
      </c>
      <c r="H181" s="132" t="s">
        <v>343</v>
      </c>
      <c r="I181" s="132" t="s">
        <v>343</v>
      </c>
      <c r="J181" s="132" t="s">
        <v>343</v>
      </c>
      <c r="K181" s="133" t="s">
        <v>343</v>
      </c>
      <c r="L181" s="133" t="s">
        <v>343</v>
      </c>
      <c r="M181" s="133" t="s">
        <v>343</v>
      </c>
      <c r="N181" s="132" t="s">
        <v>343</v>
      </c>
      <c r="O181" s="134" t="s">
        <v>343</v>
      </c>
      <c r="P181" t="s">
        <v>343</v>
      </c>
      <c r="R181" t="s">
        <v>343</v>
      </c>
      <c r="S181" s="145" t="e">
        <f t="shared" si="79"/>
        <v>#VALUE!</v>
      </c>
      <c r="T181" t="s">
        <v>343</v>
      </c>
      <c r="U181" s="145" t="e">
        <f t="shared" si="80"/>
        <v>#VALUE!</v>
      </c>
      <c r="V181" t="s">
        <v>343</v>
      </c>
      <c r="W181" s="145" t="e">
        <f t="shared" si="81"/>
        <v>#VALUE!</v>
      </c>
      <c r="X181" s="132" t="s">
        <v>343</v>
      </c>
      <c r="Y181" s="132" t="s">
        <v>343</v>
      </c>
      <c r="Z181" s="132" t="s">
        <v>343</v>
      </c>
      <c r="AA181" s="132" t="s">
        <v>343</v>
      </c>
      <c r="AB181" s="132" t="s">
        <v>343</v>
      </c>
      <c r="AC181" t="s">
        <v>343</v>
      </c>
      <c r="AD181" s="147" t="e">
        <f t="shared" si="82"/>
        <v>#VALUE!</v>
      </c>
      <c r="AE181" s="138" t="e">
        <f t="shared" si="85"/>
        <v>#VALUE!</v>
      </c>
      <c r="AF181" t="s">
        <v>343</v>
      </c>
      <c r="AG181" s="147" t="str">
        <f t="shared" si="83"/>
        <v xml:space="preserve">          </v>
      </c>
      <c r="AH181" s="138" t="e">
        <f t="shared" si="86"/>
        <v>#VALUE!</v>
      </c>
      <c r="AI181" t="s">
        <v>343</v>
      </c>
      <c r="AJ181" s="147" t="e">
        <f t="shared" si="84"/>
        <v>#VALUE!</v>
      </c>
      <c r="AK181" s="138" t="e">
        <f t="shared" si="87"/>
        <v>#VALUE!</v>
      </c>
      <c r="AL181" s="132" t="s">
        <v>343</v>
      </c>
      <c r="AM181" t="s">
        <v>343</v>
      </c>
      <c r="AN181" t="s">
        <v>343</v>
      </c>
      <c r="AO181" t="s">
        <v>343</v>
      </c>
      <c r="AP181" t="s">
        <v>343</v>
      </c>
      <c r="AQ181" t="s">
        <v>343</v>
      </c>
      <c r="AR181" t="s">
        <v>343</v>
      </c>
      <c r="AS181" t="s">
        <v>343</v>
      </c>
      <c r="AT181" t="s">
        <v>305</v>
      </c>
      <c r="AU181" t="s">
        <v>305</v>
      </c>
      <c r="AV181" t="s">
        <v>305</v>
      </c>
      <c r="AW181" t="s">
        <v>305</v>
      </c>
      <c r="AX181" t="s">
        <v>305</v>
      </c>
      <c r="AY181" t="s">
        <v>305</v>
      </c>
      <c r="AZ181" t="s">
        <v>305</v>
      </c>
      <c r="BA181" t="s">
        <v>305</v>
      </c>
      <c r="BB181" t="s">
        <v>305</v>
      </c>
      <c r="BC181" t="s">
        <v>305</v>
      </c>
      <c r="BD181" t="s">
        <v>305</v>
      </c>
      <c r="BE181" t="s">
        <v>305</v>
      </c>
      <c r="BF181" t="s">
        <v>305</v>
      </c>
      <c r="BG181" t="s">
        <v>305</v>
      </c>
      <c r="BH181" t="s">
        <v>305</v>
      </c>
    </row>
    <row r="182" spans="1:60" x14ac:dyDescent="0.2">
      <c r="A182" t="s">
        <v>343</v>
      </c>
      <c r="C182" s="131" t="s">
        <v>343</v>
      </c>
      <c r="D182" s="131" t="s">
        <v>343</v>
      </c>
      <c r="E182" s="131" t="s">
        <v>343</v>
      </c>
      <c r="F182" s="132" t="s">
        <v>343</v>
      </c>
      <c r="G182" s="132" t="s">
        <v>343</v>
      </c>
      <c r="H182" s="132" t="s">
        <v>343</v>
      </c>
      <c r="I182" s="132" t="s">
        <v>343</v>
      </c>
      <c r="J182" s="132" t="s">
        <v>343</v>
      </c>
      <c r="K182" s="133" t="s">
        <v>343</v>
      </c>
      <c r="L182" s="133" t="s">
        <v>343</v>
      </c>
      <c r="M182" s="133" t="s">
        <v>343</v>
      </c>
      <c r="N182" s="132" t="s">
        <v>343</v>
      </c>
      <c r="O182" s="134" t="s">
        <v>343</v>
      </c>
      <c r="P182" t="s">
        <v>343</v>
      </c>
      <c r="R182" t="s">
        <v>343</v>
      </c>
      <c r="S182" s="145" t="e">
        <f t="shared" si="79"/>
        <v>#VALUE!</v>
      </c>
      <c r="T182" t="s">
        <v>343</v>
      </c>
      <c r="U182" s="145" t="e">
        <f t="shared" si="80"/>
        <v>#VALUE!</v>
      </c>
      <c r="V182" t="s">
        <v>343</v>
      </c>
      <c r="W182" s="145" t="e">
        <f t="shared" si="81"/>
        <v>#VALUE!</v>
      </c>
      <c r="X182" s="132" t="s">
        <v>343</v>
      </c>
      <c r="Y182" s="132" t="s">
        <v>343</v>
      </c>
      <c r="Z182" s="132" t="s">
        <v>343</v>
      </c>
      <c r="AA182" s="132" t="s">
        <v>343</v>
      </c>
      <c r="AB182" s="132" t="s">
        <v>343</v>
      </c>
      <c r="AC182" t="s">
        <v>343</v>
      </c>
      <c r="AD182" s="147" t="e">
        <f t="shared" si="82"/>
        <v>#VALUE!</v>
      </c>
      <c r="AE182" s="138" t="e">
        <f t="shared" si="85"/>
        <v>#VALUE!</v>
      </c>
      <c r="AF182" t="s">
        <v>343</v>
      </c>
      <c r="AG182" s="147" t="str">
        <f t="shared" si="83"/>
        <v xml:space="preserve">          </v>
      </c>
      <c r="AH182" s="138" t="e">
        <f t="shared" si="86"/>
        <v>#VALUE!</v>
      </c>
      <c r="AI182" t="s">
        <v>343</v>
      </c>
      <c r="AJ182" s="147" t="e">
        <f t="shared" si="84"/>
        <v>#VALUE!</v>
      </c>
      <c r="AK182" s="138" t="e">
        <f t="shared" si="87"/>
        <v>#VALUE!</v>
      </c>
      <c r="AL182" s="132" t="s">
        <v>343</v>
      </c>
      <c r="AM182" t="s">
        <v>343</v>
      </c>
      <c r="AN182" t="s">
        <v>343</v>
      </c>
      <c r="AO182" t="s">
        <v>343</v>
      </c>
      <c r="AP182" t="s">
        <v>343</v>
      </c>
      <c r="AQ182" t="s">
        <v>343</v>
      </c>
      <c r="AR182" t="s">
        <v>343</v>
      </c>
      <c r="AS182" t="s">
        <v>343</v>
      </c>
      <c r="AT182" t="s">
        <v>305</v>
      </c>
      <c r="AU182" t="s">
        <v>305</v>
      </c>
      <c r="AV182" t="s">
        <v>305</v>
      </c>
      <c r="AW182" t="s">
        <v>305</v>
      </c>
      <c r="AX182" t="s">
        <v>305</v>
      </c>
      <c r="AY182" t="s">
        <v>305</v>
      </c>
      <c r="AZ182" t="s">
        <v>305</v>
      </c>
      <c r="BA182" t="s">
        <v>305</v>
      </c>
      <c r="BB182" t="s">
        <v>305</v>
      </c>
      <c r="BC182" t="s">
        <v>305</v>
      </c>
      <c r="BD182" t="s">
        <v>305</v>
      </c>
      <c r="BE182" t="s">
        <v>305</v>
      </c>
      <c r="BF182" t="s">
        <v>305</v>
      </c>
      <c r="BG182" t="s">
        <v>305</v>
      </c>
      <c r="BH182" t="s">
        <v>305</v>
      </c>
    </row>
    <row r="183" spans="1:60" x14ac:dyDescent="0.2">
      <c r="A183" t="s">
        <v>343</v>
      </c>
      <c r="C183" s="131" t="s">
        <v>343</v>
      </c>
      <c r="D183" s="131" t="s">
        <v>343</v>
      </c>
      <c r="E183" s="131" t="s">
        <v>343</v>
      </c>
      <c r="F183" s="132" t="s">
        <v>343</v>
      </c>
      <c r="G183" s="132" t="s">
        <v>343</v>
      </c>
      <c r="H183" s="132" t="s">
        <v>343</v>
      </c>
      <c r="I183" s="132" t="s">
        <v>343</v>
      </c>
      <c r="J183" s="132" t="s">
        <v>343</v>
      </c>
      <c r="K183" s="133" t="s">
        <v>343</v>
      </c>
      <c r="L183" s="133" t="s">
        <v>343</v>
      </c>
      <c r="M183" s="133" t="s">
        <v>343</v>
      </c>
      <c r="N183" s="132" t="s">
        <v>343</v>
      </c>
      <c r="O183" s="134" t="s">
        <v>343</v>
      </c>
      <c r="P183" t="s">
        <v>343</v>
      </c>
      <c r="R183" t="s">
        <v>343</v>
      </c>
      <c r="S183" s="145" t="e">
        <f t="shared" si="79"/>
        <v>#VALUE!</v>
      </c>
      <c r="T183" t="s">
        <v>343</v>
      </c>
      <c r="U183" s="145" t="e">
        <f t="shared" si="80"/>
        <v>#VALUE!</v>
      </c>
      <c r="V183" t="s">
        <v>343</v>
      </c>
      <c r="W183" s="145" t="e">
        <f t="shared" si="81"/>
        <v>#VALUE!</v>
      </c>
      <c r="X183" s="132" t="s">
        <v>343</v>
      </c>
      <c r="Y183" s="132" t="s">
        <v>343</v>
      </c>
      <c r="Z183" s="132" t="s">
        <v>343</v>
      </c>
      <c r="AA183" s="132" t="s">
        <v>343</v>
      </c>
      <c r="AB183" s="132" t="s">
        <v>343</v>
      </c>
      <c r="AC183" t="s">
        <v>343</v>
      </c>
      <c r="AD183" s="147" t="e">
        <f t="shared" si="82"/>
        <v>#VALUE!</v>
      </c>
      <c r="AE183" s="138" t="e">
        <f t="shared" si="85"/>
        <v>#VALUE!</v>
      </c>
      <c r="AF183" t="s">
        <v>343</v>
      </c>
      <c r="AG183" s="147" t="str">
        <f t="shared" si="83"/>
        <v xml:space="preserve">          </v>
      </c>
      <c r="AH183" s="138" t="e">
        <f t="shared" si="86"/>
        <v>#VALUE!</v>
      </c>
      <c r="AI183" t="s">
        <v>343</v>
      </c>
      <c r="AJ183" s="147" t="e">
        <f t="shared" si="84"/>
        <v>#VALUE!</v>
      </c>
      <c r="AK183" s="138" t="e">
        <f t="shared" si="87"/>
        <v>#VALUE!</v>
      </c>
      <c r="AL183" s="132" t="s">
        <v>343</v>
      </c>
      <c r="AM183" t="s">
        <v>343</v>
      </c>
      <c r="AN183" t="s">
        <v>343</v>
      </c>
      <c r="AO183" t="s">
        <v>343</v>
      </c>
      <c r="AP183" t="s">
        <v>343</v>
      </c>
      <c r="AQ183" t="s">
        <v>343</v>
      </c>
      <c r="AR183" t="s">
        <v>343</v>
      </c>
      <c r="AS183" t="s">
        <v>343</v>
      </c>
      <c r="AT183" t="s">
        <v>305</v>
      </c>
      <c r="AU183" t="s">
        <v>305</v>
      </c>
      <c r="AV183" t="s">
        <v>305</v>
      </c>
      <c r="AW183" t="s">
        <v>305</v>
      </c>
      <c r="AX183" t="s">
        <v>305</v>
      </c>
      <c r="AY183" t="s">
        <v>305</v>
      </c>
      <c r="AZ183" t="s">
        <v>305</v>
      </c>
      <c r="BA183" t="s">
        <v>305</v>
      </c>
      <c r="BB183" t="s">
        <v>305</v>
      </c>
      <c r="BC183" t="s">
        <v>305</v>
      </c>
      <c r="BD183" t="s">
        <v>305</v>
      </c>
      <c r="BE183" t="s">
        <v>305</v>
      </c>
      <c r="BF183" t="s">
        <v>305</v>
      </c>
      <c r="BG183" t="s">
        <v>305</v>
      </c>
      <c r="BH183" t="s">
        <v>305</v>
      </c>
    </row>
    <row r="184" spans="1:60" x14ac:dyDescent="0.2">
      <c r="A184" t="s">
        <v>343</v>
      </c>
      <c r="C184" s="131" t="s">
        <v>343</v>
      </c>
      <c r="D184" s="131" t="s">
        <v>343</v>
      </c>
      <c r="E184" s="131" t="s">
        <v>343</v>
      </c>
      <c r="F184" s="132" t="s">
        <v>343</v>
      </c>
      <c r="G184" s="132" t="s">
        <v>343</v>
      </c>
      <c r="H184" s="132" t="s">
        <v>343</v>
      </c>
      <c r="I184" s="132" t="s">
        <v>343</v>
      </c>
      <c r="J184" s="132" t="s">
        <v>343</v>
      </c>
      <c r="K184" s="133" t="s">
        <v>343</v>
      </c>
      <c r="L184" s="133" t="s">
        <v>343</v>
      </c>
      <c r="M184" s="133" t="s">
        <v>343</v>
      </c>
      <c r="N184" s="132" t="s">
        <v>343</v>
      </c>
      <c r="O184" s="134" t="s">
        <v>343</v>
      </c>
      <c r="P184" t="s">
        <v>343</v>
      </c>
      <c r="R184" t="s">
        <v>343</v>
      </c>
      <c r="S184" s="145" t="e">
        <f t="shared" si="79"/>
        <v>#VALUE!</v>
      </c>
      <c r="T184" t="s">
        <v>343</v>
      </c>
      <c r="U184" s="145" t="e">
        <f t="shared" si="80"/>
        <v>#VALUE!</v>
      </c>
      <c r="V184" t="s">
        <v>343</v>
      </c>
      <c r="W184" s="145" t="e">
        <f t="shared" si="81"/>
        <v>#VALUE!</v>
      </c>
      <c r="X184" s="132" t="s">
        <v>343</v>
      </c>
      <c r="Y184" s="132" t="s">
        <v>343</v>
      </c>
      <c r="Z184" s="132" t="s">
        <v>343</v>
      </c>
      <c r="AA184" s="132" t="s">
        <v>343</v>
      </c>
      <c r="AB184" s="132" t="s">
        <v>343</v>
      </c>
      <c r="AC184" t="s">
        <v>343</v>
      </c>
      <c r="AD184" s="147" t="e">
        <f t="shared" si="82"/>
        <v>#VALUE!</v>
      </c>
      <c r="AE184" s="138" t="e">
        <f t="shared" si="85"/>
        <v>#VALUE!</v>
      </c>
      <c r="AF184" t="s">
        <v>343</v>
      </c>
      <c r="AG184" s="147" t="str">
        <f t="shared" si="83"/>
        <v xml:space="preserve">          </v>
      </c>
      <c r="AH184" s="138" t="e">
        <f t="shared" si="86"/>
        <v>#VALUE!</v>
      </c>
      <c r="AI184" t="s">
        <v>343</v>
      </c>
      <c r="AJ184" s="147" t="e">
        <f t="shared" si="84"/>
        <v>#VALUE!</v>
      </c>
      <c r="AK184" s="138" t="e">
        <f t="shared" si="87"/>
        <v>#VALUE!</v>
      </c>
      <c r="AL184" s="132" t="s">
        <v>343</v>
      </c>
      <c r="AM184" t="s">
        <v>343</v>
      </c>
      <c r="AN184" t="s">
        <v>343</v>
      </c>
      <c r="AO184" t="s">
        <v>343</v>
      </c>
      <c r="AP184" t="s">
        <v>343</v>
      </c>
      <c r="AQ184" t="s">
        <v>343</v>
      </c>
      <c r="AR184" t="s">
        <v>343</v>
      </c>
      <c r="AS184" t="s">
        <v>343</v>
      </c>
      <c r="AT184" t="s">
        <v>305</v>
      </c>
      <c r="AU184" t="s">
        <v>305</v>
      </c>
      <c r="AV184" t="s">
        <v>305</v>
      </c>
      <c r="AW184" t="s">
        <v>305</v>
      </c>
      <c r="AX184" t="s">
        <v>305</v>
      </c>
      <c r="AY184" t="s">
        <v>305</v>
      </c>
      <c r="AZ184" t="s">
        <v>305</v>
      </c>
      <c r="BA184" t="s">
        <v>305</v>
      </c>
      <c r="BB184" t="s">
        <v>305</v>
      </c>
      <c r="BC184" t="s">
        <v>305</v>
      </c>
      <c r="BD184" t="s">
        <v>305</v>
      </c>
      <c r="BE184" t="s">
        <v>305</v>
      </c>
      <c r="BF184" t="s">
        <v>305</v>
      </c>
      <c r="BG184" t="s">
        <v>305</v>
      </c>
      <c r="BH184" t="s">
        <v>305</v>
      </c>
    </row>
    <row r="185" spans="1:60" x14ac:dyDescent="0.2">
      <c r="A185" t="s">
        <v>343</v>
      </c>
      <c r="C185" s="131" t="s">
        <v>343</v>
      </c>
      <c r="D185" s="131" t="s">
        <v>343</v>
      </c>
      <c r="E185" s="131" t="s">
        <v>343</v>
      </c>
      <c r="F185" s="132" t="s">
        <v>343</v>
      </c>
      <c r="G185" s="132" t="s">
        <v>343</v>
      </c>
      <c r="H185" s="132" t="s">
        <v>343</v>
      </c>
      <c r="I185" s="132" t="s">
        <v>343</v>
      </c>
      <c r="J185" s="132" t="s">
        <v>343</v>
      </c>
      <c r="K185" s="133" t="s">
        <v>343</v>
      </c>
      <c r="L185" s="133" t="s">
        <v>343</v>
      </c>
      <c r="M185" s="133" t="s">
        <v>343</v>
      </c>
      <c r="N185" s="132" t="s">
        <v>343</v>
      </c>
      <c r="O185" s="134" t="s">
        <v>343</v>
      </c>
      <c r="P185" t="s">
        <v>343</v>
      </c>
      <c r="R185" t="s">
        <v>343</v>
      </c>
      <c r="S185" s="145" t="e">
        <f t="shared" si="79"/>
        <v>#VALUE!</v>
      </c>
      <c r="T185" t="s">
        <v>343</v>
      </c>
      <c r="U185" s="145" t="e">
        <f t="shared" si="80"/>
        <v>#VALUE!</v>
      </c>
      <c r="V185" t="s">
        <v>343</v>
      </c>
      <c r="W185" s="145" t="e">
        <f t="shared" si="81"/>
        <v>#VALUE!</v>
      </c>
      <c r="X185" s="132" t="s">
        <v>343</v>
      </c>
      <c r="Y185" s="132" t="s">
        <v>343</v>
      </c>
      <c r="Z185" s="132" t="s">
        <v>343</v>
      </c>
      <c r="AA185" s="132" t="s">
        <v>343</v>
      </c>
      <c r="AB185" s="132" t="s">
        <v>343</v>
      </c>
      <c r="AC185" t="s">
        <v>343</v>
      </c>
      <c r="AD185" s="147" t="e">
        <f t="shared" si="82"/>
        <v>#VALUE!</v>
      </c>
      <c r="AE185" s="138" t="e">
        <f t="shared" si="85"/>
        <v>#VALUE!</v>
      </c>
      <c r="AF185" t="s">
        <v>343</v>
      </c>
      <c r="AG185" s="147" t="str">
        <f t="shared" si="83"/>
        <v xml:space="preserve">          </v>
      </c>
      <c r="AH185" s="138" t="e">
        <f t="shared" si="86"/>
        <v>#VALUE!</v>
      </c>
      <c r="AI185" t="s">
        <v>343</v>
      </c>
      <c r="AJ185" s="147" t="e">
        <f t="shared" si="84"/>
        <v>#VALUE!</v>
      </c>
      <c r="AK185" s="138" t="e">
        <f t="shared" si="87"/>
        <v>#VALUE!</v>
      </c>
      <c r="AL185" s="132" t="s">
        <v>343</v>
      </c>
      <c r="AM185" t="s">
        <v>343</v>
      </c>
      <c r="AN185" t="s">
        <v>343</v>
      </c>
      <c r="AO185" t="s">
        <v>343</v>
      </c>
      <c r="AP185" t="s">
        <v>343</v>
      </c>
      <c r="AQ185" t="s">
        <v>343</v>
      </c>
      <c r="AR185" t="s">
        <v>343</v>
      </c>
      <c r="AS185" t="s">
        <v>343</v>
      </c>
      <c r="AT185" t="s">
        <v>305</v>
      </c>
      <c r="AU185" t="s">
        <v>305</v>
      </c>
      <c r="AV185" t="s">
        <v>305</v>
      </c>
      <c r="AW185" t="s">
        <v>305</v>
      </c>
      <c r="AX185" t="s">
        <v>305</v>
      </c>
      <c r="AY185" t="s">
        <v>305</v>
      </c>
      <c r="AZ185" t="s">
        <v>305</v>
      </c>
      <c r="BA185" t="s">
        <v>305</v>
      </c>
      <c r="BB185" t="s">
        <v>305</v>
      </c>
      <c r="BC185" t="s">
        <v>305</v>
      </c>
      <c r="BD185" t="s">
        <v>305</v>
      </c>
      <c r="BE185" t="s">
        <v>305</v>
      </c>
      <c r="BF185" t="s">
        <v>305</v>
      </c>
      <c r="BG185" t="s">
        <v>305</v>
      </c>
      <c r="BH185" t="s">
        <v>305</v>
      </c>
    </row>
    <row r="186" spans="1:60" x14ac:dyDescent="0.2">
      <c r="A186" t="s">
        <v>343</v>
      </c>
      <c r="C186" s="131" t="s">
        <v>343</v>
      </c>
      <c r="D186" s="131" t="s">
        <v>343</v>
      </c>
      <c r="E186" s="131" t="s">
        <v>343</v>
      </c>
      <c r="F186" s="132" t="s">
        <v>343</v>
      </c>
      <c r="G186" s="132" t="s">
        <v>343</v>
      </c>
      <c r="H186" s="132" t="s">
        <v>343</v>
      </c>
      <c r="I186" s="132" t="s">
        <v>343</v>
      </c>
      <c r="J186" s="132" t="s">
        <v>343</v>
      </c>
      <c r="K186" s="133" t="s">
        <v>343</v>
      </c>
      <c r="L186" s="133" t="s">
        <v>343</v>
      </c>
      <c r="M186" s="133" t="s">
        <v>343</v>
      </c>
      <c r="N186" s="132" t="s">
        <v>343</v>
      </c>
      <c r="O186" s="134" t="s">
        <v>343</v>
      </c>
      <c r="P186" t="s">
        <v>343</v>
      </c>
      <c r="R186" t="s">
        <v>343</v>
      </c>
      <c r="S186" s="145" t="e">
        <f t="shared" si="79"/>
        <v>#VALUE!</v>
      </c>
      <c r="T186" t="s">
        <v>343</v>
      </c>
      <c r="U186" s="145" t="e">
        <f t="shared" si="80"/>
        <v>#VALUE!</v>
      </c>
      <c r="V186" t="s">
        <v>343</v>
      </c>
      <c r="W186" s="145" t="e">
        <f t="shared" si="81"/>
        <v>#VALUE!</v>
      </c>
      <c r="X186" s="132" t="s">
        <v>343</v>
      </c>
      <c r="Y186" s="132" t="s">
        <v>343</v>
      </c>
      <c r="Z186" s="132" t="s">
        <v>343</v>
      </c>
      <c r="AA186" s="132" t="s">
        <v>343</v>
      </c>
      <c r="AB186" s="132" t="s">
        <v>343</v>
      </c>
      <c r="AC186" t="s">
        <v>343</v>
      </c>
      <c r="AD186" s="147" t="e">
        <f t="shared" si="82"/>
        <v>#VALUE!</v>
      </c>
      <c r="AE186" s="138" t="e">
        <f t="shared" si="85"/>
        <v>#VALUE!</v>
      </c>
      <c r="AF186" t="s">
        <v>343</v>
      </c>
      <c r="AG186" s="147" t="str">
        <f t="shared" si="83"/>
        <v xml:space="preserve">          </v>
      </c>
      <c r="AH186" s="138" t="e">
        <f t="shared" si="86"/>
        <v>#VALUE!</v>
      </c>
      <c r="AI186" t="s">
        <v>343</v>
      </c>
      <c r="AJ186" s="147" t="e">
        <f t="shared" si="84"/>
        <v>#VALUE!</v>
      </c>
      <c r="AK186" s="138" t="e">
        <f t="shared" si="87"/>
        <v>#VALUE!</v>
      </c>
      <c r="AL186" s="132" t="s">
        <v>343</v>
      </c>
      <c r="AM186" t="s">
        <v>343</v>
      </c>
      <c r="AN186" t="s">
        <v>343</v>
      </c>
      <c r="AO186" t="s">
        <v>343</v>
      </c>
      <c r="AP186" t="s">
        <v>343</v>
      </c>
      <c r="AQ186" t="s">
        <v>343</v>
      </c>
      <c r="AR186" t="s">
        <v>343</v>
      </c>
      <c r="AS186" t="s">
        <v>343</v>
      </c>
      <c r="AT186" t="s">
        <v>305</v>
      </c>
      <c r="AU186" t="s">
        <v>305</v>
      </c>
      <c r="AV186" t="s">
        <v>305</v>
      </c>
      <c r="AW186" t="s">
        <v>305</v>
      </c>
      <c r="AX186" t="s">
        <v>305</v>
      </c>
      <c r="AY186" t="s">
        <v>305</v>
      </c>
      <c r="AZ186" t="s">
        <v>305</v>
      </c>
      <c r="BA186" t="s">
        <v>305</v>
      </c>
      <c r="BB186" t="s">
        <v>305</v>
      </c>
      <c r="BC186" t="s">
        <v>305</v>
      </c>
      <c r="BD186" t="s">
        <v>305</v>
      </c>
      <c r="BE186" t="s">
        <v>305</v>
      </c>
      <c r="BF186" t="s">
        <v>305</v>
      </c>
      <c r="BG186" t="s">
        <v>305</v>
      </c>
      <c r="BH186" t="s">
        <v>305</v>
      </c>
    </row>
    <row r="187" spans="1:60" x14ac:dyDescent="0.2">
      <c r="A187" t="s">
        <v>343</v>
      </c>
      <c r="C187" s="131" t="s">
        <v>343</v>
      </c>
      <c r="D187" s="131" t="s">
        <v>343</v>
      </c>
      <c r="E187" s="131" t="s">
        <v>343</v>
      </c>
      <c r="F187" s="132" t="s">
        <v>343</v>
      </c>
      <c r="G187" s="132" t="s">
        <v>343</v>
      </c>
      <c r="H187" s="132" t="s">
        <v>343</v>
      </c>
      <c r="I187" s="132" t="s">
        <v>343</v>
      </c>
      <c r="J187" s="132" t="s">
        <v>343</v>
      </c>
      <c r="K187" s="133" t="s">
        <v>343</v>
      </c>
      <c r="L187" s="133" t="s">
        <v>343</v>
      </c>
      <c r="M187" s="133" t="s">
        <v>343</v>
      </c>
      <c r="N187" s="132" t="s">
        <v>343</v>
      </c>
      <c r="O187" s="134" t="s">
        <v>343</v>
      </c>
      <c r="P187" t="s">
        <v>343</v>
      </c>
      <c r="R187" t="s">
        <v>343</v>
      </c>
      <c r="S187" s="145" t="e">
        <f t="shared" si="79"/>
        <v>#VALUE!</v>
      </c>
      <c r="T187" t="s">
        <v>343</v>
      </c>
      <c r="U187" s="145" t="e">
        <f t="shared" si="80"/>
        <v>#VALUE!</v>
      </c>
      <c r="V187" t="s">
        <v>343</v>
      </c>
      <c r="W187" s="145" t="e">
        <f t="shared" si="81"/>
        <v>#VALUE!</v>
      </c>
      <c r="X187" s="132" t="s">
        <v>343</v>
      </c>
      <c r="Y187" s="132" t="s">
        <v>343</v>
      </c>
      <c r="Z187" s="132" t="s">
        <v>343</v>
      </c>
      <c r="AA187" s="132" t="s">
        <v>343</v>
      </c>
      <c r="AB187" s="132" t="s">
        <v>343</v>
      </c>
      <c r="AC187" t="s">
        <v>343</v>
      </c>
      <c r="AD187" s="147" t="e">
        <f t="shared" si="82"/>
        <v>#VALUE!</v>
      </c>
      <c r="AE187" s="138" t="e">
        <f t="shared" si="85"/>
        <v>#VALUE!</v>
      </c>
      <c r="AF187" t="s">
        <v>343</v>
      </c>
      <c r="AG187" s="147" t="str">
        <f t="shared" si="83"/>
        <v xml:space="preserve">          </v>
      </c>
      <c r="AH187" s="138" t="e">
        <f t="shared" si="86"/>
        <v>#VALUE!</v>
      </c>
      <c r="AI187" t="s">
        <v>343</v>
      </c>
      <c r="AJ187" s="147" t="e">
        <f t="shared" si="84"/>
        <v>#VALUE!</v>
      </c>
      <c r="AK187" s="138" t="e">
        <f t="shared" si="87"/>
        <v>#VALUE!</v>
      </c>
      <c r="AL187" s="132" t="s">
        <v>343</v>
      </c>
      <c r="AM187" t="s">
        <v>343</v>
      </c>
      <c r="AN187" t="s">
        <v>343</v>
      </c>
      <c r="AO187" t="s">
        <v>343</v>
      </c>
      <c r="AP187" t="s">
        <v>343</v>
      </c>
      <c r="AQ187" t="s">
        <v>343</v>
      </c>
      <c r="AR187" t="s">
        <v>343</v>
      </c>
      <c r="AS187" t="s">
        <v>343</v>
      </c>
      <c r="AT187" t="s">
        <v>305</v>
      </c>
      <c r="AU187" t="s">
        <v>305</v>
      </c>
      <c r="AV187" t="s">
        <v>305</v>
      </c>
      <c r="AW187" t="s">
        <v>305</v>
      </c>
      <c r="AX187" t="s">
        <v>305</v>
      </c>
      <c r="AY187" t="s">
        <v>305</v>
      </c>
      <c r="AZ187" t="s">
        <v>305</v>
      </c>
      <c r="BA187" t="s">
        <v>305</v>
      </c>
      <c r="BB187" t="s">
        <v>305</v>
      </c>
      <c r="BC187" t="s">
        <v>305</v>
      </c>
      <c r="BD187" t="s">
        <v>305</v>
      </c>
      <c r="BE187" t="s">
        <v>305</v>
      </c>
      <c r="BF187" t="s">
        <v>305</v>
      </c>
      <c r="BG187" t="s">
        <v>305</v>
      </c>
      <c r="BH187" t="s">
        <v>305</v>
      </c>
    </row>
    <row r="188" spans="1:60" x14ac:dyDescent="0.2">
      <c r="A188" t="s">
        <v>343</v>
      </c>
      <c r="C188" s="131" t="s">
        <v>343</v>
      </c>
      <c r="D188" s="131" t="s">
        <v>343</v>
      </c>
      <c r="E188" s="131" t="s">
        <v>343</v>
      </c>
      <c r="F188" s="132" t="s">
        <v>343</v>
      </c>
      <c r="G188" s="132" t="s">
        <v>343</v>
      </c>
      <c r="H188" s="132" t="s">
        <v>343</v>
      </c>
      <c r="I188" s="132" t="s">
        <v>343</v>
      </c>
      <c r="J188" s="132" t="s">
        <v>343</v>
      </c>
      <c r="K188" s="133" t="s">
        <v>343</v>
      </c>
      <c r="L188" s="133" t="s">
        <v>343</v>
      </c>
      <c r="M188" s="133" t="s">
        <v>343</v>
      </c>
      <c r="N188" s="132" t="s">
        <v>343</v>
      </c>
      <c r="O188" s="134" t="s">
        <v>343</v>
      </c>
      <c r="P188" t="s">
        <v>343</v>
      </c>
      <c r="R188" t="s">
        <v>343</v>
      </c>
      <c r="S188" s="145" t="e">
        <f t="shared" si="79"/>
        <v>#VALUE!</v>
      </c>
      <c r="T188" t="s">
        <v>343</v>
      </c>
      <c r="U188" s="145" t="e">
        <f t="shared" si="80"/>
        <v>#VALUE!</v>
      </c>
      <c r="V188" t="s">
        <v>343</v>
      </c>
      <c r="W188" s="145" t="e">
        <f t="shared" si="81"/>
        <v>#VALUE!</v>
      </c>
      <c r="X188" s="132" t="s">
        <v>343</v>
      </c>
      <c r="Y188" s="132" t="s">
        <v>343</v>
      </c>
      <c r="Z188" s="132" t="s">
        <v>343</v>
      </c>
      <c r="AA188" s="132" t="s">
        <v>343</v>
      </c>
      <c r="AB188" s="132" t="s">
        <v>343</v>
      </c>
      <c r="AC188" t="s">
        <v>343</v>
      </c>
      <c r="AD188" s="147" t="e">
        <f t="shared" si="82"/>
        <v>#VALUE!</v>
      </c>
      <c r="AE188" s="138" t="e">
        <f t="shared" si="85"/>
        <v>#VALUE!</v>
      </c>
      <c r="AF188" t="s">
        <v>343</v>
      </c>
      <c r="AG188" s="147" t="str">
        <f t="shared" si="83"/>
        <v xml:space="preserve">          </v>
      </c>
      <c r="AH188" s="138" t="e">
        <f t="shared" si="86"/>
        <v>#VALUE!</v>
      </c>
      <c r="AI188" t="s">
        <v>343</v>
      </c>
      <c r="AJ188" s="147" t="e">
        <f t="shared" si="84"/>
        <v>#VALUE!</v>
      </c>
      <c r="AK188" s="138" t="e">
        <f t="shared" si="87"/>
        <v>#VALUE!</v>
      </c>
      <c r="AL188" s="132" t="s">
        <v>343</v>
      </c>
      <c r="AM188" t="s">
        <v>343</v>
      </c>
      <c r="AN188" t="s">
        <v>343</v>
      </c>
      <c r="AO188" t="s">
        <v>343</v>
      </c>
      <c r="AP188" t="s">
        <v>343</v>
      </c>
      <c r="AQ188" t="s">
        <v>343</v>
      </c>
      <c r="AR188" t="s">
        <v>343</v>
      </c>
      <c r="AS188" t="s">
        <v>343</v>
      </c>
      <c r="AT188" t="s">
        <v>305</v>
      </c>
      <c r="AU188" t="s">
        <v>305</v>
      </c>
      <c r="AV188" t="s">
        <v>305</v>
      </c>
      <c r="AW188" t="s">
        <v>305</v>
      </c>
      <c r="AX188" t="s">
        <v>305</v>
      </c>
      <c r="AY188" t="s">
        <v>305</v>
      </c>
      <c r="AZ188" t="s">
        <v>305</v>
      </c>
      <c r="BA188" t="s">
        <v>305</v>
      </c>
      <c r="BB188" t="s">
        <v>305</v>
      </c>
      <c r="BC188" t="s">
        <v>305</v>
      </c>
      <c r="BD188" t="s">
        <v>305</v>
      </c>
      <c r="BE188" t="s">
        <v>305</v>
      </c>
      <c r="BF188" t="s">
        <v>305</v>
      </c>
      <c r="BG188" t="s">
        <v>305</v>
      </c>
      <c r="BH188" t="s">
        <v>305</v>
      </c>
    </row>
    <row r="189" spans="1:60" x14ac:dyDescent="0.2">
      <c r="A189" t="s">
        <v>343</v>
      </c>
      <c r="C189" s="131" t="s">
        <v>343</v>
      </c>
      <c r="D189" s="131" t="s">
        <v>343</v>
      </c>
      <c r="E189" s="131" t="s">
        <v>343</v>
      </c>
      <c r="F189" s="132" t="s">
        <v>343</v>
      </c>
      <c r="G189" s="132" t="s">
        <v>343</v>
      </c>
      <c r="H189" s="132" t="s">
        <v>343</v>
      </c>
      <c r="I189" s="132" t="s">
        <v>343</v>
      </c>
      <c r="J189" s="132" t="s">
        <v>343</v>
      </c>
      <c r="K189" s="133" t="s">
        <v>343</v>
      </c>
      <c r="L189" s="133" t="s">
        <v>343</v>
      </c>
      <c r="M189" s="133" t="s">
        <v>343</v>
      </c>
      <c r="N189" s="132" t="s">
        <v>343</v>
      </c>
      <c r="O189" s="134" t="s">
        <v>343</v>
      </c>
      <c r="P189" t="s">
        <v>343</v>
      </c>
      <c r="R189" t="s">
        <v>343</v>
      </c>
      <c r="S189" s="145" t="e">
        <f t="shared" si="79"/>
        <v>#VALUE!</v>
      </c>
      <c r="T189" t="s">
        <v>343</v>
      </c>
      <c r="U189" s="145" t="e">
        <f t="shared" si="80"/>
        <v>#VALUE!</v>
      </c>
      <c r="V189" t="s">
        <v>343</v>
      </c>
      <c r="W189" s="145" t="e">
        <f t="shared" si="81"/>
        <v>#VALUE!</v>
      </c>
      <c r="X189" s="132" t="s">
        <v>343</v>
      </c>
      <c r="Y189" s="132" t="s">
        <v>343</v>
      </c>
      <c r="Z189" s="132" t="s">
        <v>343</v>
      </c>
      <c r="AA189" s="132" t="s">
        <v>343</v>
      </c>
      <c r="AB189" s="132" t="s">
        <v>343</v>
      </c>
      <c r="AC189" t="s">
        <v>343</v>
      </c>
      <c r="AD189" s="147" t="e">
        <f t="shared" si="82"/>
        <v>#VALUE!</v>
      </c>
      <c r="AE189" s="138" t="e">
        <f t="shared" si="85"/>
        <v>#VALUE!</v>
      </c>
      <c r="AF189" t="s">
        <v>343</v>
      </c>
      <c r="AG189" s="147" t="str">
        <f t="shared" si="83"/>
        <v xml:space="preserve">          </v>
      </c>
      <c r="AH189" s="138" t="e">
        <f t="shared" si="86"/>
        <v>#VALUE!</v>
      </c>
      <c r="AI189" t="s">
        <v>343</v>
      </c>
      <c r="AJ189" s="147" t="e">
        <f t="shared" si="84"/>
        <v>#VALUE!</v>
      </c>
      <c r="AK189" s="138" t="e">
        <f t="shared" si="87"/>
        <v>#VALUE!</v>
      </c>
      <c r="AL189" s="132" t="s">
        <v>343</v>
      </c>
      <c r="AM189" t="s">
        <v>343</v>
      </c>
      <c r="AN189" t="s">
        <v>343</v>
      </c>
      <c r="AO189" t="s">
        <v>343</v>
      </c>
      <c r="AP189" t="s">
        <v>343</v>
      </c>
      <c r="AQ189" t="s">
        <v>343</v>
      </c>
      <c r="AR189" t="s">
        <v>343</v>
      </c>
      <c r="AS189" t="s">
        <v>343</v>
      </c>
      <c r="AT189" t="s">
        <v>305</v>
      </c>
      <c r="AU189" t="s">
        <v>305</v>
      </c>
      <c r="AV189" t="s">
        <v>305</v>
      </c>
      <c r="AW189" t="s">
        <v>305</v>
      </c>
      <c r="AX189" t="s">
        <v>305</v>
      </c>
      <c r="AY189" t="s">
        <v>305</v>
      </c>
      <c r="AZ189" t="s">
        <v>305</v>
      </c>
      <c r="BA189" t="s">
        <v>305</v>
      </c>
      <c r="BB189" t="s">
        <v>305</v>
      </c>
      <c r="BC189" t="s">
        <v>305</v>
      </c>
      <c r="BD189" t="s">
        <v>305</v>
      </c>
      <c r="BE189" t="s">
        <v>305</v>
      </c>
      <c r="BF189" t="s">
        <v>305</v>
      </c>
      <c r="BG189" t="s">
        <v>305</v>
      </c>
      <c r="BH189" t="s">
        <v>305</v>
      </c>
    </row>
    <row r="190" spans="1:60" x14ac:dyDescent="0.2">
      <c r="A190" t="s">
        <v>343</v>
      </c>
      <c r="C190" s="131" t="s">
        <v>343</v>
      </c>
      <c r="D190" s="131" t="s">
        <v>343</v>
      </c>
      <c r="E190" s="131" t="s">
        <v>343</v>
      </c>
      <c r="F190" s="132" t="s">
        <v>343</v>
      </c>
      <c r="G190" s="132" t="s">
        <v>343</v>
      </c>
      <c r="H190" s="132" t="s">
        <v>343</v>
      </c>
      <c r="I190" s="132" t="s">
        <v>343</v>
      </c>
      <c r="J190" s="132" t="s">
        <v>343</v>
      </c>
      <c r="K190" s="133" t="s">
        <v>343</v>
      </c>
      <c r="L190" s="133" t="s">
        <v>343</v>
      </c>
      <c r="M190" s="133" t="s">
        <v>343</v>
      </c>
      <c r="N190" s="132" t="s">
        <v>343</v>
      </c>
      <c r="O190" s="134" t="s">
        <v>343</v>
      </c>
      <c r="P190" t="s">
        <v>343</v>
      </c>
      <c r="R190" t="s">
        <v>343</v>
      </c>
      <c r="S190" s="145" t="e">
        <f t="shared" si="79"/>
        <v>#VALUE!</v>
      </c>
      <c r="T190" t="s">
        <v>343</v>
      </c>
      <c r="U190" s="145" t="e">
        <f t="shared" si="80"/>
        <v>#VALUE!</v>
      </c>
      <c r="V190" t="s">
        <v>343</v>
      </c>
      <c r="W190" s="145" t="e">
        <f t="shared" si="81"/>
        <v>#VALUE!</v>
      </c>
      <c r="X190" s="132" t="s">
        <v>343</v>
      </c>
      <c r="Y190" s="132" t="s">
        <v>343</v>
      </c>
      <c r="Z190" s="132" t="s">
        <v>343</v>
      </c>
      <c r="AA190" s="132" t="s">
        <v>343</v>
      </c>
      <c r="AB190" s="132" t="s">
        <v>343</v>
      </c>
      <c r="AC190" t="s">
        <v>343</v>
      </c>
      <c r="AD190" s="147" t="e">
        <f t="shared" si="82"/>
        <v>#VALUE!</v>
      </c>
      <c r="AE190" s="138" t="e">
        <f t="shared" si="85"/>
        <v>#VALUE!</v>
      </c>
      <c r="AF190" t="s">
        <v>343</v>
      </c>
      <c r="AG190" s="147" t="str">
        <f t="shared" si="83"/>
        <v xml:space="preserve">          </v>
      </c>
      <c r="AH190" s="138" t="e">
        <f t="shared" si="86"/>
        <v>#VALUE!</v>
      </c>
      <c r="AI190" t="s">
        <v>343</v>
      </c>
      <c r="AJ190" s="147" t="e">
        <f t="shared" si="84"/>
        <v>#VALUE!</v>
      </c>
      <c r="AK190" s="138" t="e">
        <f t="shared" si="87"/>
        <v>#VALUE!</v>
      </c>
      <c r="AL190" s="132" t="s">
        <v>343</v>
      </c>
      <c r="AM190" t="s">
        <v>343</v>
      </c>
      <c r="AN190" t="s">
        <v>343</v>
      </c>
      <c r="AO190" t="s">
        <v>343</v>
      </c>
      <c r="AP190" t="s">
        <v>343</v>
      </c>
      <c r="AQ190" t="s">
        <v>343</v>
      </c>
      <c r="AR190" t="s">
        <v>343</v>
      </c>
      <c r="AS190" t="s">
        <v>343</v>
      </c>
      <c r="AT190" t="s">
        <v>305</v>
      </c>
      <c r="AU190" t="s">
        <v>305</v>
      </c>
      <c r="AV190" t="s">
        <v>305</v>
      </c>
      <c r="AW190" t="s">
        <v>305</v>
      </c>
      <c r="AX190" t="s">
        <v>305</v>
      </c>
      <c r="AY190" t="s">
        <v>305</v>
      </c>
      <c r="AZ190" t="s">
        <v>305</v>
      </c>
      <c r="BA190" t="s">
        <v>305</v>
      </c>
      <c r="BB190" t="s">
        <v>305</v>
      </c>
      <c r="BC190" t="s">
        <v>305</v>
      </c>
      <c r="BD190" t="s">
        <v>305</v>
      </c>
      <c r="BE190" t="s">
        <v>305</v>
      </c>
      <c r="BF190" t="s">
        <v>305</v>
      </c>
      <c r="BG190" t="s">
        <v>305</v>
      </c>
      <c r="BH190" t="s">
        <v>305</v>
      </c>
    </row>
    <row r="191" spans="1:60" x14ac:dyDescent="0.2">
      <c r="A191" t="s">
        <v>343</v>
      </c>
      <c r="C191" s="131" t="s">
        <v>343</v>
      </c>
      <c r="D191" s="131" t="s">
        <v>343</v>
      </c>
      <c r="E191" s="131" t="s">
        <v>343</v>
      </c>
      <c r="F191" s="132" t="s">
        <v>343</v>
      </c>
      <c r="G191" s="132" t="s">
        <v>343</v>
      </c>
      <c r="H191" s="132" t="s">
        <v>343</v>
      </c>
      <c r="I191" s="132" t="s">
        <v>343</v>
      </c>
      <c r="J191" s="132" t="s">
        <v>343</v>
      </c>
      <c r="K191" s="133" t="s">
        <v>343</v>
      </c>
      <c r="L191" s="133" t="s">
        <v>343</v>
      </c>
      <c r="M191" s="133" t="s">
        <v>343</v>
      </c>
      <c r="N191" s="132" t="s">
        <v>343</v>
      </c>
      <c r="O191" s="134" t="s">
        <v>343</v>
      </c>
      <c r="P191" t="s">
        <v>343</v>
      </c>
      <c r="R191" t="s">
        <v>343</v>
      </c>
      <c r="S191" s="145" t="e">
        <f t="shared" si="79"/>
        <v>#VALUE!</v>
      </c>
      <c r="T191" t="s">
        <v>343</v>
      </c>
      <c r="U191" s="145" t="e">
        <f t="shared" si="80"/>
        <v>#VALUE!</v>
      </c>
      <c r="V191" t="s">
        <v>343</v>
      </c>
      <c r="W191" s="145" t="e">
        <f t="shared" si="81"/>
        <v>#VALUE!</v>
      </c>
      <c r="X191" s="132" t="s">
        <v>343</v>
      </c>
      <c r="Y191" s="132" t="s">
        <v>343</v>
      </c>
      <c r="Z191" s="132" t="s">
        <v>343</v>
      </c>
      <c r="AA191" s="132" t="s">
        <v>343</v>
      </c>
      <c r="AB191" s="132" t="s">
        <v>343</v>
      </c>
      <c r="AC191" t="s">
        <v>343</v>
      </c>
      <c r="AD191" s="147" t="e">
        <f t="shared" si="82"/>
        <v>#VALUE!</v>
      </c>
      <c r="AE191" s="138" t="e">
        <f t="shared" si="85"/>
        <v>#VALUE!</v>
      </c>
      <c r="AF191" t="s">
        <v>343</v>
      </c>
      <c r="AG191" s="147" t="str">
        <f t="shared" si="83"/>
        <v xml:space="preserve">          </v>
      </c>
      <c r="AH191" s="138" t="e">
        <f t="shared" si="86"/>
        <v>#VALUE!</v>
      </c>
      <c r="AI191" t="s">
        <v>343</v>
      </c>
      <c r="AJ191" s="147" t="e">
        <f t="shared" si="84"/>
        <v>#VALUE!</v>
      </c>
      <c r="AK191" s="138" t="e">
        <f t="shared" si="87"/>
        <v>#VALUE!</v>
      </c>
      <c r="AL191" s="132" t="s">
        <v>343</v>
      </c>
      <c r="AM191" t="s">
        <v>343</v>
      </c>
      <c r="AN191" t="s">
        <v>343</v>
      </c>
      <c r="AO191" t="s">
        <v>343</v>
      </c>
      <c r="AP191" t="s">
        <v>343</v>
      </c>
      <c r="AQ191" t="s">
        <v>343</v>
      </c>
      <c r="AR191" t="s">
        <v>343</v>
      </c>
      <c r="AS191" t="s">
        <v>343</v>
      </c>
      <c r="AT191" t="s">
        <v>305</v>
      </c>
      <c r="AU191" t="s">
        <v>305</v>
      </c>
      <c r="AV191" t="s">
        <v>305</v>
      </c>
      <c r="AW191" t="s">
        <v>305</v>
      </c>
      <c r="AX191" t="s">
        <v>305</v>
      </c>
      <c r="AY191" t="s">
        <v>305</v>
      </c>
      <c r="AZ191" t="s">
        <v>305</v>
      </c>
      <c r="BA191" t="s">
        <v>305</v>
      </c>
      <c r="BB191" t="s">
        <v>305</v>
      </c>
      <c r="BC191" t="s">
        <v>305</v>
      </c>
      <c r="BD191" t="s">
        <v>305</v>
      </c>
      <c r="BE191" t="s">
        <v>305</v>
      </c>
      <c r="BF191" t="s">
        <v>305</v>
      </c>
      <c r="BG191" t="s">
        <v>305</v>
      </c>
      <c r="BH191" t="s">
        <v>305</v>
      </c>
    </row>
    <row r="192" spans="1:60" x14ac:dyDescent="0.2">
      <c r="A192" t="s">
        <v>343</v>
      </c>
      <c r="C192" s="131" t="s">
        <v>343</v>
      </c>
      <c r="D192" s="131" t="s">
        <v>343</v>
      </c>
      <c r="E192" s="131" t="s">
        <v>343</v>
      </c>
      <c r="F192" s="132" t="s">
        <v>343</v>
      </c>
      <c r="G192" s="132" t="s">
        <v>343</v>
      </c>
      <c r="H192" s="132" t="s">
        <v>343</v>
      </c>
      <c r="I192" s="132" t="s">
        <v>343</v>
      </c>
      <c r="J192" s="132" t="s">
        <v>343</v>
      </c>
      <c r="K192" s="133" t="s">
        <v>343</v>
      </c>
      <c r="L192" s="133" t="s">
        <v>343</v>
      </c>
      <c r="M192" s="133" t="s">
        <v>343</v>
      </c>
      <c r="N192" s="132" t="s">
        <v>343</v>
      </c>
      <c r="O192" s="134" t="s">
        <v>343</v>
      </c>
      <c r="P192" t="s">
        <v>343</v>
      </c>
      <c r="R192" t="s">
        <v>343</v>
      </c>
      <c r="S192" s="145" t="e">
        <f t="shared" si="79"/>
        <v>#VALUE!</v>
      </c>
      <c r="T192" t="s">
        <v>343</v>
      </c>
      <c r="U192" s="145" t="e">
        <f t="shared" si="80"/>
        <v>#VALUE!</v>
      </c>
      <c r="V192" t="s">
        <v>343</v>
      </c>
      <c r="W192" s="145" t="e">
        <f t="shared" si="81"/>
        <v>#VALUE!</v>
      </c>
      <c r="X192" s="132" t="s">
        <v>343</v>
      </c>
      <c r="Y192" s="132" t="s">
        <v>343</v>
      </c>
      <c r="Z192" s="132" t="s">
        <v>343</v>
      </c>
      <c r="AA192" s="132" t="s">
        <v>343</v>
      </c>
      <c r="AB192" s="132" t="s">
        <v>343</v>
      </c>
      <c r="AC192" t="s">
        <v>343</v>
      </c>
      <c r="AD192" s="147" t="e">
        <f t="shared" si="82"/>
        <v>#VALUE!</v>
      </c>
      <c r="AE192" s="138" t="e">
        <f t="shared" si="85"/>
        <v>#VALUE!</v>
      </c>
      <c r="AF192" t="s">
        <v>343</v>
      </c>
      <c r="AG192" s="147" t="str">
        <f t="shared" si="83"/>
        <v xml:space="preserve">          </v>
      </c>
      <c r="AH192" s="138" t="e">
        <f t="shared" si="86"/>
        <v>#VALUE!</v>
      </c>
      <c r="AI192" t="s">
        <v>343</v>
      </c>
      <c r="AJ192" s="147" t="e">
        <f t="shared" si="84"/>
        <v>#VALUE!</v>
      </c>
      <c r="AK192" s="138" t="e">
        <f t="shared" si="87"/>
        <v>#VALUE!</v>
      </c>
      <c r="AL192" s="132" t="s">
        <v>343</v>
      </c>
      <c r="AM192" t="s">
        <v>343</v>
      </c>
      <c r="AN192" t="s">
        <v>343</v>
      </c>
      <c r="AO192" t="s">
        <v>343</v>
      </c>
      <c r="AP192" t="s">
        <v>343</v>
      </c>
      <c r="AQ192" t="s">
        <v>343</v>
      </c>
      <c r="AR192" t="s">
        <v>343</v>
      </c>
      <c r="AS192" t="s">
        <v>343</v>
      </c>
      <c r="AT192" t="s">
        <v>305</v>
      </c>
      <c r="AU192" t="s">
        <v>305</v>
      </c>
      <c r="AV192" t="s">
        <v>305</v>
      </c>
      <c r="AW192" t="s">
        <v>305</v>
      </c>
      <c r="AX192" t="s">
        <v>305</v>
      </c>
      <c r="AY192" t="s">
        <v>305</v>
      </c>
      <c r="AZ192" t="s">
        <v>305</v>
      </c>
      <c r="BA192" t="s">
        <v>305</v>
      </c>
      <c r="BB192" t="s">
        <v>305</v>
      </c>
      <c r="BC192" t="s">
        <v>305</v>
      </c>
      <c r="BD192" t="s">
        <v>305</v>
      </c>
      <c r="BE192" t="s">
        <v>305</v>
      </c>
      <c r="BF192" t="s">
        <v>305</v>
      </c>
      <c r="BG192" t="s">
        <v>305</v>
      </c>
      <c r="BH192" t="s">
        <v>305</v>
      </c>
    </row>
    <row r="193" spans="1:60" x14ac:dyDescent="0.2">
      <c r="A193" t="s">
        <v>343</v>
      </c>
      <c r="C193" s="131" t="s">
        <v>343</v>
      </c>
      <c r="D193" s="131" t="s">
        <v>343</v>
      </c>
      <c r="E193" s="131" t="s">
        <v>343</v>
      </c>
      <c r="F193" s="132" t="s">
        <v>343</v>
      </c>
      <c r="G193" s="132" t="s">
        <v>343</v>
      </c>
      <c r="H193" s="132" t="s">
        <v>343</v>
      </c>
      <c r="I193" s="132" t="s">
        <v>343</v>
      </c>
      <c r="J193" s="132" t="s">
        <v>343</v>
      </c>
      <c r="K193" s="133" t="s">
        <v>343</v>
      </c>
      <c r="L193" s="133" t="s">
        <v>343</v>
      </c>
      <c r="M193" s="133" t="s">
        <v>343</v>
      </c>
      <c r="N193" s="132" t="s">
        <v>343</v>
      </c>
      <c r="O193" s="134" t="s">
        <v>343</v>
      </c>
      <c r="P193" t="s">
        <v>343</v>
      </c>
      <c r="R193" t="s">
        <v>343</v>
      </c>
      <c r="S193" s="145" t="e">
        <f t="shared" si="79"/>
        <v>#VALUE!</v>
      </c>
      <c r="T193" t="s">
        <v>343</v>
      </c>
      <c r="U193" s="145" t="e">
        <f t="shared" si="80"/>
        <v>#VALUE!</v>
      </c>
      <c r="V193" t="s">
        <v>343</v>
      </c>
      <c r="W193" s="145" t="e">
        <f t="shared" si="81"/>
        <v>#VALUE!</v>
      </c>
      <c r="X193" s="132" t="s">
        <v>343</v>
      </c>
      <c r="Y193" s="132" t="s">
        <v>343</v>
      </c>
      <c r="Z193" s="132" t="s">
        <v>343</v>
      </c>
      <c r="AA193" s="132" t="s">
        <v>343</v>
      </c>
      <c r="AB193" s="132" t="s">
        <v>343</v>
      </c>
      <c r="AC193" t="s">
        <v>343</v>
      </c>
      <c r="AD193" s="147" t="e">
        <f t="shared" si="82"/>
        <v>#VALUE!</v>
      </c>
      <c r="AE193" s="138" t="e">
        <f t="shared" si="85"/>
        <v>#VALUE!</v>
      </c>
      <c r="AF193" t="s">
        <v>343</v>
      </c>
      <c r="AG193" s="147" t="str">
        <f t="shared" si="83"/>
        <v xml:space="preserve">          </v>
      </c>
      <c r="AH193" s="138" t="e">
        <f t="shared" si="86"/>
        <v>#VALUE!</v>
      </c>
      <c r="AI193" t="s">
        <v>343</v>
      </c>
      <c r="AJ193" s="147" t="e">
        <f t="shared" si="84"/>
        <v>#VALUE!</v>
      </c>
      <c r="AK193" s="138" t="e">
        <f t="shared" si="87"/>
        <v>#VALUE!</v>
      </c>
      <c r="AL193" s="132" t="s">
        <v>343</v>
      </c>
      <c r="AM193" t="s">
        <v>343</v>
      </c>
      <c r="AN193" t="s">
        <v>343</v>
      </c>
      <c r="AO193" t="s">
        <v>343</v>
      </c>
      <c r="AP193" t="s">
        <v>343</v>
      </c>
      <c r="AQ193" t="s">
        <v>343</v>
      </c>
      <c r="AR193" t="s">
        <v>343</v>
      </c>
      <c r="AS193" t="s">
        <v>343</v>
      </c>
      <c r="AT193" t="s">
        <v>305</v>
      </c>
      <c r="AU193" t="s">
        <v>305</v>
      </c>
      <c r="AV193" t="s">
        <v>305</v>
      </c>
      <c r="AW193" t="s">
        <v>305</v>
      </c>
      <c r="AX193" t="s">
        <v>305</v>
      </c>
      <c r="AY193" t="s">
        <v>305</v>
      </c>
      <c r="AZ193" t="s">
        <v>305</v>
      </c>
      <c r="BA193" t="s">
        <v>305</v>
      </c>
      <c r="BB193" t="s">
        <v>305</v>
      </c>
      <c r="BC193" t="s">
        <v>305</v>
      </c>
      <c r="BD193" t="s">
        <v>305</v>
      </c>
      <c r="BE193" t="s">
        <v>305</v>
      </c>
      <c r="BF193" t="s">
        <v>305</v>
      </c>
      <c r="BG193" t="s">
        <v>305</v>
      </c>
      <c r="BH193" t="s">
        <v>305</v>
      </c>
    </row>
    <row r="194" spans="1:60" x14ac:dyDescent="0.2">
      <c r="A194" t="s">
        <v>343</v>
      </c>
      <c r="C194" s="131" t="s">
        <v>343</v>
      </c>
      <c r="D194" s="131" t="s">
        <v>343</v>
      </c>
      <c r="E194" s="131" t="s">
        <v>343</v>
      </c>
      <c r="F194" s="132" t="s">
        <v>343</v>
      </c>
      <c r="G194" s="132" t="s">
        <v>343</v>
      </c>
      <c r="H194" s="132" t="s">
        <v>343</v>
      </c>
      <c r="I194" s="132" t="s">
        <v>343</v>
      </c>
      <c r="J194" s="132" t="s">
        <v>343</v>
      </c>
      <c r="K194" s="133" t="s">
        <v>343</v>
      </c>
      <c r="L194" s="133" t="s">
        <v>343</v>
      </c>
      <c r="M194" s="133" t="s">
        <v>343</v>
      </c>
      <c r="N194" s="132" t="s">
        <v>343</v>
      </c>
      <c r="O194" s="134" t="s">
        <v>343</v>
      </c>
      <c r="P194" t="s">
        <v>343</v>
      </c>
      <c r="R194" t="s">
        <v>343</v>
      </c>
      <c r="S194" s="145" t="e">
        <f t="shared" si="79"/>
        <v>#VALUE!</v>
      </c>
      <c r="T194" t="s">
        <v>343</v>
      </c>
      <c r="U194" s="145" t="e">
        <f t="shared" si="80"/>
        <v>#VALUE!</v>
      </c>
      <c r="V194" t="s">
        <v>343</v>
      </c>
      <c r="W194" s="145" t="e">
        <f t="shared" si="81"/>
        <v>#VALUE!</v>
      </c>
      <c r="X194" s="132" t="s">
        <v>343</v>
      </c>
      <c r="Y194" s="132" t="s">
        <v>343</v>
      </c>
      <c r="Z194" s="132" t="s">
        <v>343</v>
      </c>
      <c r="AA194" s="132" t="s">
        <v>343</v>
      </c>
      <c r="AB194" s="132" t="s">
        <v>343</v>
      </c>
      <c r="AC194" t="s">
        <v>343</v>
      </c>
      <c r="AD194" s="147" t="e">
        <f t="shared" si="82"/>
        <v>#VALUE!</v>
      </c>
      <c r="AE194" s="138" t="e">
        <f t="shared" si="85"/>
        <v>#VALUE!</v>
      </c>
      <c r="AF194" t="s">
        <v>343</v>
      </c>
      <c r="AG194" s="147" t="str">
        <f t="shared" si="83"/>
        <v xml:space="preserve">          </v>
      </c>
      <c r="AH194" s="138" t="e">
        <f t="shared" si="86"/>
        <v>#VALUE!</v>
      </c>
      <c r="AI194" t="s">
        <v>343</v>
      </c>
      <c r="AJ194" s="147" t="e">
        <f t="shared" si="84"/>
        <v>#VALUE!</v>
      </c>
      <c r="AK194" s="138" t="e">
        <f t="shared" si="87"/>
        <v>#VALUE!</v>
      </c>
      <c r="AL194" s="132" t="s">
        <v>343</v>
      </c>
      <c r="AM194" t="s">
        <v>343</v>
      </c>
      <c r="AN194" t="s">
        <v>343</v>
      </c>
      <c r="AO194" t="s">
        <v>343</v>
      </c>
      <c r="AP194" t="s">
        <v>343</v>
      </c>
      <c r="AQ194" t="s">
        <v>343</v>
      </c>
      <c r="AR194" t="s">
        <v>343</v>
      </c>
      <c r="AS194" t="s">
        <v>343</v>
      </c>
      <c r="AT194" t="s">
        <v>305</v>
      </c>
      <c r="AU194" t="s">
        <v>305</v>
      </c>
      <c r="AV194" t="s">
        <v>305</v>
      </c>
      <c r="AW194" t="s">
        <v>305</v>
      </c>
      <c r="AX194" t="s">
        <v>305</v>
      </c>
      <c r="AY194" t="s">
        <v>305</v>
      </c>
      <c r="AZ194" t="s">
        <v>305</v>
      </c>
      <c r="BA194" t="s">
        <v>305</v>
      </c>
      <c r="BB194" t="s">
        <v>305</v>
      </c>
      <c r="BC194" t="s">
        <v>305</v>
      </c>
      <c r="BD194" t="s">
        <v>305</v>
      </c>
      <c r="BE194" t="s">
        <v>305</v>
      </c>
      <c r="BF194" t="s">
        <v>305</v>
      </c>
      <c r="BG194" t="s">
        <v>305</v>
      </c>
      <c r="BH194" t="s">
        <v>305</v>
      </c>
    </row>
    <row r="195" spans="1:60" x14ac:dyDescent="0.2">
      <c r="A195" t="s">
        <v>343</v>
      </c>
      <c r="C195" s="131" t="s">
        <v>343</v>
      </c>
      <c r="D195" s="131" t="s">
        <v>343</v>
      </c>
      <c r="E195" s="131" t="s">
        <v>343</v>
      </c>
      <c r="F195" s="132" t="s">
        <v>343</v>
      </c>
      <c r="G195" s="132" t="s">
        <v>343</v>
      </c>
      <c r="H195" s="132" t="s">
        <v>343</v>
      </c>
      <c r="I195" s="132" t="s">
        <v>343</v>
      </c>
      <c r="J195" s="132" t="s">
        <v>343</v>
      </c>
      <c r="K195" s="133" t="s">
        <v>343</v>
      </c>
      <c r="L195" s="133" t="s">
        <v>343</v>
      </c>
      <c r="M195" s="133" t="s">
        <v>343</v>
      </c>
      <c r="N195" s="132" t="s">
        <v>343</v>
      </c>
      <c r="O195" s="134" t="s">
        <v>343</v>
      </c>
      <c r="P195" t="s">
        <v>343</v>
      </c>
      <c r="R195" t="s">
        <v>343</v>
      </c>
      <c r="S195" s="145" t="e">
        <f t="shared" si="79"/>
        <v>#VALUE!</v>
      </c>
      <c r="T195" t="s">
        <v>343</v>
      </c>
      <c r="U195" s="145" t="e">
        <f t="shared" si="80"/>
        <v>#VALUE!</v>
      </c>
      <c r="V195" t="s">
        <v>343</v>
      </c>
      <c r="W195" s="145" t="e">
        <f t="shared" si="81"/>
        <v>#VALUE!</v>
      </c>
      <c r="X195" s="132" t="s">
        <v>343</v>
      </c>
      <c r="Y195" s="132" t="s">
        <v>343</v>
      </c>
      <c r="Z195" s="132" t="s">
        <v>343</v>
      </c>
      <c r="AA195" s="132" t="s">
        <v>343</v>
      </c>
      <c r="AB195" s="132" t="s">
        <v>343</v>
      </c>
      <c r="AC195" t="s">
        <v>343</v>
      </c>
      <c r="AD195" s="147" t="e">
        <f t="shared" si="82"/>
        <v>#VALUE!</v>
      </c>
      <c r="AE195" s="138" t="e">
        <f t="shared" ref="AE195:AE197" si="88">AD195/S195</f>
        <v>#VALUE!</v>
      </c>
      <c r="AF195" t="s">
        <v>343</v>
      </c>
      <c r="AG195" s="147" t="str">
        <f t="shared" si="83"/>
        <v xml:space="preserve">          </v>
      </c>
      <c r="AH195" s="138" t="e">
        <f t="shared" ref="AH195:AH197" si="89">AG195/U195</f>
        <v>#VALUE!</v>
      </c>
      <c r="AI195" t="s">
        <v>343</v>
      </c>
      <c r="AJ195" s="147" t="e">
        <f t="shared" si="84"/>
        <v>#VALUE!</v>
      </c>
      <c r="AK195" s="138" t="e">
        <f t="shared" ref="AK195:AK197" si="90">AJ195/W195</f>
        <v>#VALUE!</v>
      </c>
      <c r="AL195" s="132" t="s">
        <v>343</v>
      </c>
      <c r="AM195" t="s">
        <v>343</v>
      </c>
      <c r="AN195" t="s">
        <v>343</v>
      </c>
      <c r="AO195" t="s">
        <v>343</v>
      </c>
      <c r="AP195" t="s">
        <v>343</v>
      </c>
      <c r="AQ195" t="s">
        <v>343</v>
      </c>
      <c r="AR195" t="s">
        <v>343</v>
      </c>
      <c r="AS195" t="s">
        <v>343</v>
      </c>
      <c r="AT195" t="s">
        <v>305</v>
      </c>
      <c r="AU195" t="s">
        <v>305</v>
      </c>
      <c r="AV195" t="s">
        <v>305</v>
      </c>
      <c r="AW195" t="s">
        <v>305</v>
      </c>
      <c r="AX195" t="s">
        <v>305</v>
      </c>
      <c r="AY195" t="s">
        <v>305</v>
      </c>
      <c r="AZ195" t="s">
        <v>305</v>
      </c>
      <c r="BA195" t="s">
        <v>305</v>
      </c>
      <c r="BB195" t="s">
        <v>305</v>
      </c>
      <c r="BC195" t="s">
        <v>305</v>
      </c>
      <c r="BD195" t="s">
        <v>305</v>
      </c>
      <c r="BE195" t="s">
        <v>305</v>
      </c>
      <c r="BF195" t="s">
        <v>305</v>
      </c>
      <c r="BG195" t="s">
        <v>305</v>
      </c>
      <c r="BH195" t="s">
        <v>305</v>
      </c>
    </row>
    <row r="196" spans="1:60" x14ac:dyDescent="0.2">
      <c r="A196" t="s">
        <v>343</v>
      </c>
      <c r="C196" s="131" t="s">
        <v>343</v>
      </c>
      <c r="D196" s="131" t="s">
        <v>343</v>
      </c>
      <c r="E196" s="131" t="s">
        <v>343</v>
      </c>
      <c r="F196" s="132" t="s">
        <v>343</v>
      </c>
      <c r="G196" s="132" t="s">
        <v>343</v>
      </c>
      <c r="H196" s="132" t="s">
        <v>343</v>
      </c>
      <c r="I196" s="132" t="s">
        <v>343</v>
      </c>
      <c r="J196" s="132" t="s">
        <v>343</v>
      </c>
      <c r="K196" s="133" t="s">
        <v>343</v>
      </c>
      <c r="L196" s="133" t="s">
        <v>343</v>
      </c>
      <c r="M196" s="133" t="s">
        <v>343</v>
      </c>
      <c r="N196" s="132" t="s">
        <v>343</v>
      </c>
      <c r="O196" s="134" t="s">
        <v>343</v>
      </c>
      <c r="P196" t="s">
        <v>343</v>
      </c>
      <c r="R196" t="s">
        <v>343</v>
      </c>
      <c r="S196" s="145" t="e">
        <f t="shared" si="79"/>
        <v>#VALUE!</v>
      </c>
      <c r="T196" t="s">
        <v>343</v>
      </c>
      <c r="U196" s="145" t="e">
        <f t="shared" si="80"/>
        <v>#VALUE!</v>
      </c>
      <c r="V196" t="s">
        <v>343</v>
      </c>
      <c r="W196" s="145" t="e">
        <f t="shared" si="81"/>
        <v>#VALUE!</v>
      </c>
      <c r="X196" s="132" t="s">
        <v>343</v>
      </c>
      <c r="Y196" s="132" t="s">
        <v>343</v>
      </c>
      <c r="Z196" s="132" t="s">
        <v>343</v>
      </c>
      <c r="AA196" s="132" t="s">
        <v>343</v>
      </c>
      <c r="AB196" s="132" t="s">
        <v>343</v>
      </c>
      <c r="AC196" t="s">
        <v>343</v>
      </c>
      <c r="AD196" s="147" t="e">
        <f t="shared" si="82"/>
        <v>#VALUE!</v>
      </c>
      <c r="AE196" s="138" t="e">
        <f t="shared" si="88"/>
        <v>#VALUE!</v>
      </c>
      <c r="AF196" t="s">
        <v>343</v>
      </c>
      <c r="AG196" s="147" t="str">
        <f t="shared" si="83"/>
        <v xml:space="preserve">          </v>
      </c>
      <c r="AH196" s="138" t="e">
        <f t="shared" si="89"/>
        <v>#VALUE!</v>
      </c>
      <c r="AI196" t="s">
        <v>343</v>
      </c>
      <c r="AJ196" s="147" t="e">
        <f t="shared" si="84"/>
        <v>#VALUE!</v>
      </c>
      <c r="AK196" s="138" t="e">
        <f t="shared" si="90"/>
        <v>#VALUE!</v>
      </c>
      <c r="AL196" s="132" t="s">
        <v>343</v>
      </c>
      <c r="AM196" t="s">
        <v>343</v>
      </c>
      <c r="AN196" t="s">
        <v>343</v>
      </c>
      <c r="AO196" t="s">
        <v>343</v>
      </c>
      <c r="AP196" t="s">
        <v>343</v>
      </c>
      <c r="AQ196" t="s">
        <v>343</v>
      </c>
      <c r="AR196" t="s">
        <v>343</v>
      </c>
      <c r="AS196" t="s">
        <v>343</v>
      </c>
      <c r="AT196" t="s">
        <v>305</v>
      </c>
      <c r="AU196" t="s">
        <v>305</v>
      </c>
      <c r="AV196" t="s">
        <v>305</v>
      </c>
      <c r="AW196" t="s">
        <v>305</v>
      </c>
      <c r="AX196" t="s">
        <v>305</v>
      </c>
      <c r="AY196" t="s">
        <v>305</v>
      </c>
      <c r="AZ196" t="s">
        <v>305</v>
      </c>
      <c r="BA196" t="s">
        <v>305</v>
      </c>
      <c r="BB196" t="s">
        <v>305</v>
      </c>
      <c r="BC196" t="s">
        <v>305</v>
      </c>
      <c r="BD196" t="s">
        <v>305</v>
      </c>
      <c r="BE196" t="s">
        <v>305</v>
      </c>
      <c r="BF196" t="s">
        <v>305</v>
      </c>
      <c r="BG196" t="s">
        <v>305</v>
      </c>
      <c r="BH196" t="s">
        <v>305</v>
      </c>
    </row>
    <row r="197" spans="1:60" x14ac:dyDescent="0.2">
      <c r="A197" t="s">
        <v>343</v>
      </c>
      <c r="C197" s="131" t="s">
        <v>343</v>
      </c>
      <c r="D197" s="131" t="s">
        <v>343</v>
      </c>
      <c r="E197" s="131" t="s">
        <v>343</v>
      </c>
      <c r="F197" s="132" t="s">
        <v>343</v>
      </c>
      <c r="G197" s="132" t="s">
        <v>343</v>
      </c>
      <c r="H197" s="132" t="s">
        <v>343</v>
      </c>
      <c r="I197" s="132" t="s">
        <v>343</v>
      </c>
      <c r="J197" s="132" t="s">
        <v>343</v>
      </c>
      <c r="K197" s="133" t="s">
        <v>343</v>
      </c>
      <c r="L197" s="133" t="s">
        <v>343</v>
      </c>
      <c r="M197" s="133" t="s">
        <v>343</v>
      </c>
      <c r="N197" s="132" t="s">
        <v>343</v>
      </c>
      <c r="O197" s="134" t="s">
        <v>343</v>
      </c>
      <c r="P197" t="s">
        <v>343</v>
      </c>
      <c r="R197" t="s">
        <v>343</v>
      </c>
      <c r="S197" s="145" t="e">
        <f t="shared" si="79"/>
        <v>#VALUE!</v>
      </c>
      <c r="T197" t="s">
        <v>343</v>
      </c>
      <c r="U197" s="145" t="e">
        <f t="shared" si="80"/>
        <v>#VALUE!</v>
      </c>
      <c r="V197" t="s">
        <v>343</v>
      </c>
      <c r="W197" s="145" t="e">
        <f t="shared" si="81"/>
        <v>#VALUE!</v>
      </c>
      <c r="X197" s="132" t="s">
        <v>343</v>
      </c>
      <c r="Y197" s="132" t="s">
        <v>343</v>
      </c>
      <c r="Z197" s="132" t="s">
        <v>343</v>
      </c>
      <c r="AA197" s="132" t="s">
        <v>343</v>
      </c>
      <c r="AB197" s="132" t="s">
        <v>343</v>
      </c>
      <c r="AC197" t="s">
        <v>343</v>
      </c>
      <c r="AD197" s="147" t="e">
        <f t="shared" si="82"/>
        <v>#VALUE!</v>
      </c>
      <c r="AE197" s="138" t="e">
        <f t="shared" si="88"/>
        <v>#VALUE!</v>
      </c>
      <c r="AF197" t="s">
        <v>343</v>
      </c>
      <c r="AG197" s="147" t="str">
        <f t="shared" si="83"/>
        <v xml:space="preserve">          </v>
      </c>
      <c r="AH197" s="138" t="e">
        <f t="shared" si="89"/>
        <v>#VALUE!</v>
      </c>
      <c r="AI197" t="s">
        <v>343</v>
      </c>
      <c r="AJ197" s="147" t="e">
        <f t="shared" si="84"/>
        <v>#VALUE!</v>
      </c>
      <c r="AK197" s="138" t="e">
        <f t="shared" si="90"/>
        <v>#VALUE!</v>
      </c>
      <c r="AL197" s="132" t="s">
        <v>343</v>
      </c>
      <c r="AM197" t="s">
        <v>343</v>
      </c>
      <c r="AN197" t="s">
        <v>343</v>
      </c>
      <c r="AO197" t="s">
        <v>343</v>
      </c>
      <c r="AP197" t="s">
        <v>343</v>
      </c>
      <c r="AQ197" t="s">
        <v>343</v>
      </c>
      <c r="AR197" t="s">
        <v>343</v>
      </c>
      <c r="AS197" t="s">
        <v>343</v>
      </c>
      <c r="AT197" t="s">
        <v>305</v>
      </c>
      <c r="AU197" t="s">
        <v>305</v>
      </c>
      <c r="AV197" t="s">
        <v>305</v>
      </c>
      <c r="AW197" t="s">
        <v>305</v>
      </c>
      <c r="AX197" t="s">
        <v>305</v>
      </c>
      <c r="AY197" t="s">
        <v>305</v>
      </c>
      <c r="AZ197" t="s">
        <v>305</v>
      </c>
      <c r="BA197" t="s">
        <v>305</v>
      </c>
      <c r="BB197" t="s">
        <v>305</v>
      </c>
      <c r="BC197" t="s">
        <v>305</v>
      </c>
      <c r="BD197" t="s">
        <v>305</v>
      </c>
      <c r="BE197" t="s">
        <v>305</v>
      </c>
      <c r="BF197" t="s">
        <v>305</v>
      </c>
      <c r="BG197" t="s">
        <v>305</v>
      </c>
      <c r="BH197" t="s">
        <v>305</v>
      </c>
    </row>
    <row r="198" spans="1:60" x14ac:dyDescent="0.2">
      <c r="A198" t="s">
        <v>305</v>
      </c>
      <c r="C198" t="s">
        <v>305</v>
      </c>
      <c r="D198" t="s">
        <v>305</v>
      </c>
      <c r="E198" t="s">
        <v>305</v>
      </c>
      <c r="F198" t="s">
        <v>305</v>
      </c>
      <c r="G198" t="s">
        <v>305</v>
      </c>
      <c r="H198" t="s">
        <v>305</v>
      </c>
      <c r="I198" t="s">
        <v>305</v>
      </c>
      <c r="J198" t="s">
        <v>305</v>
      </c>
      <c r="K198" t="s">
        <v>305</v>
      </c>
      <c r="L198" t="s">
        <v>305</v>
      </c>
      <c r="M198" t="s">
        <v>305</v>
      </c>
      <c r="N198" t="s">
        <v>305</v>
      </c>
      <c r="O198" t="s">
        <v>305</v>
      </c>
      <c r="P198" t="s">
        <v>305</v>
      </c>
      <c r="R198" t="s">
        <v>305</v>
      </c>
      <c r="S198" t="s">
        <v>305</v>
      </c>
      <c r="T198" t="s">
        <v>305</v>
      </c>
      <c r="U198" t="s">
        <v>305</v>
      </c>
      <c r="V198" t="s">
        <v>305</v>
      </c>
      <c r="W198" t="s">
        <v>305</v>
      </c>
      <c r="X198" t="s">
        <v>305</v>
      </c>
      <c r="Y198" t="s">
        <v>305</v>
      </c>
      <c r="Z198" t="s">
        <v>305</v>
      </c>
      <c r="AA198" t="s">
        <v>305</v>
      </c>
      <c r="AB198" t="s">
        <v>305</v>
      </c>
      <c r="AC198" t="s">
        <v>305</v>
      </c>
      <c r="AD198" t="s">
        <v>305</v>
      </c>
      <c r="AE198" t="s">
        <v>305</v>
      </c>
      <c r="AF198" t="s">
        <v>305</v>
      </c>
      <c r="AG198" t="s">
        <v>305</v>
      </c>
      <c r="AH198" t="s">
        <v>305</v>
      </c>
      <c r="AI198" t="s">
        <v>305</v>
      </c>
      <c r="AJ198" t="s">
        <v>305</v>
      </c>
      <c r="AK198" t="s">
        <v>305</v>
      </c>
      <c r="AL198" t="s">
        <v>305</v>
      </c>
      <c r="AM198" t="s">
        <v>305</v>
      </c>
      <c r="AN198" t="s">
        <v>305</v>
      </c>
      <c r="AO198" t="s">
        <v>305</v>
      </c>
      <c r="AP198" t="s">
        <v>305</v>
      </c>
      <c r="AQ198" t="s">
        <v>305</v>
      </c>
      <c r="AR198" t="s">
        <v>305</v>
      </c>
      <c r="AS198" t="s">
        <v>305</v>
      </c>
      <c r="AT198" t="s">
        <v>305</v>
      </c>
      <c r="AU198" t="s">
        <v>305</v>
      </c>
      <c r="AV198" t="s">
        <v>305</v>
      </c>
      <c r="AW198" t="s">
        <v>305</v>
      </c>
      <c r="AX198" t="s">
        <v>305</v>
      </c>
      <c r="AY198" t="s">
        <v>305</v>
      </c>
      <c r="AZ198" t="s">
        <v>305</v>
      </c>
      <c r="BA198" t="s">
        <v>305</v>
      </c>
      <c r="BB198" t="s">
        <v>305</v>
      </c>
      <c r="BC198" t="s">
        <v>305</v>
      </c>
      <c r="BD198" t="s">
        <v>305</v>
      </c>
      <c r="BE198" t="s">
        <v>305</v>
      </c>
      <c r="BF198" t="s">
        <v>305</v>
      </c>
      <c r="BG198" t="s">
        <v>305</v>
      </c>
      <c r="BH198" t="s">
        <v>305</v>
      </c>
    </row>
  </sheetData>
  <sortState ref="A4:N148">
    <sortCondition sortBy="cellColor" ref="A4:A148" dxfId="19"/>
    <sortCondition sortBy="cellColor" ref="A4:A148" dxfId="18"/>
    <sortCondition sortBy="cellColor" ref="A4:A148" dxfId="17"/>
    <sortCondition sortBy="cellColor" ref="A4:A148" dxfId="16"/>
    <sortCondition sortBy="cellColor" ref="A4:A148" dxfId="15"/>
    <sortCondition sortBy="cellColor" ref="A4:A148" dxfId="14"/>
    <sortCondition sortBy="cellColor" ref="A4:A148" dxfId="13"/>
    <sortCondition sortBy="cellColor" ref="A4:A148" dxfId="12"/>
    <sortCondition sortBy="cellColor" ref="A4:A148" dxfId="11"/>
    <sortCondition sortBy="cellColor" ref="A4:A148" dxfId="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workbookViewId="0">
      <selection activeCell="A4" sqref="A4:B158"/>
    </sheetView>
  </sheetViews>
  <sheetFormatPr baseColWidth="10" defaultColWidth="8.83203125" defaultRowHeight="15" x14ac:dyDescent="0.2"/>
  <cols>
    <col min="1" max="1" width="21.33203125" customWidth="1"/>
    <col min="2" max="2" width="5.6640625" bestFit="1" customWidth="1"/>
    <col min="3" max="3" width="11.6640625" customWidth="1"/>
    <col min="6" max="6" width="8.83203125" style="26"/>
    <col min="9" max="9" width="8.83203125" style="26"/>
  </cols>
  <sheetData>
    <row r="1" spans="1:23" x14ac:dyDescent="0.2">
      <c r="C1" s="186" t="s">
        <v>300</v>
      </c>
      <c r="D1" s="186"/>
      <c r="E1" s="186"/>
      <c r="F1" s="186" t="s">
        <v>323</v>
      </c>
      <c r="G1" s="186"/>
      <c r="H1" s="186"/>
      <c r="I1" s="186"/>
      <c r="J1" s="186" t="s">
        <v>310</v>
      </c>
      <c r="K1" s="186"/>
      <c r="L1" s="186"/>
      <c r="M1" s="186" t="s">
        <v>324</v>
      </c>
      <c r="N1" s="186"/>
      <c r="O1" s="186"/>
      <c r="P1" s="186"/>
      <c r="Q1" s="186" t="s">
        <v>311</v>
      </c>
      <c r="R1" s="186"/>
      <c r="S1" s="186"/>
      <c r="T1" s="186" t="s">
        <v>325</v>
      </c>
      <c r="U1" s="186"/>
      <c r="V1" s="186"/>
      <c r="W1" s="186"/>
    </row>
    <row r="2" spans="1:23" x14ac:dyDescent="0.2">
      <c r="C2" t="s">
        <v>312</v>
      </c>
      <c r="D2" s="121" t="s">
        <v>313</v>
      </c>
      <c r="E2" s="120" t="s">
        <v>2</v>
      </c>
      <c r="F2" t="s">
        <v>312</v>
      </c>
      <c r="G2" s="121" t="s">
        <v>313</v>
      </c>
      <c r="H2" s="120" t="s">
        <v>2</v>
      </c>
      <c r="I2" s="122" t="s">
        <v>297</v>
      </c>
      <c r="J2" t="s">
        <v>312</v>
      </c>
      <c r="K2" t="s">
        <v>313</v>
      </c>
      <c r="L2" t="s">
        <v>2</v>
      </c>
      <c r="M2" t="s">
        <v>312</v>
      </c>
      <c r="N2" t="s">
        <v>313</v>
      </c>
      <c r="O2" t="s">
        <v>2</v>
      </c>
      <c r="P2" s="123" t="s">
        <v>297</v>
      </c>
      <c r="Q2" t="s">
        <v>312</v>
      </c>
      <c r="R2" t="s">
        <v>313</v>
      </c>
      <c r="S2" t="s">
        <v>2</v>
      </c>
      <c r="T2" t="s">
        <v>312</v>
      </c>
      <c r="U2" s="124" t="s">
        <v>313</v>
      </c>
      <c r="V2" t="s">
        <v>2</v>
      </c>
      <c r="W2" s="123" t="s">
        <v>297</v>
      </c>
    </row>
    <row r="3" spans="1:23" x14ac:dyDescent="0.2">
      <c r="A3" t="s">
        <v>3</v>
      </c>
      <c r="C3" s="1">
        <v>972891</v>
      </c>
      <c r="D3" s="1">
        <v>220315</v>
      </c>
      <c r="E3" s="1">
        <f t="shared" ref="E3:E11" si="0">C3+D3</f>
        <v>1193206</v>
      </c>
      <c r="F3" s="1">
        <v>578436</v>
      </c>
      <c r="G3" s="1">
        <v>125028</v>
      </c>
      <c r="H3" s="1">
        <f t="shared" ref="H3:H11" si="1">F3+G3</f>
        <v>703464</v>
      </c>
      <c r="I3" s="125">
        <f t="shared" ref="I3:I34" si="2">H3/E3</f>
        <v>0.58955788019838984</v>
      </c>
      <c r="J3" s="1">
        <v>387476</v>
      </c>
      <c r="K3" s="1">
        <v>58808</v>
      </c>
      <c r="L3" s="1">
        <f t="shared" ref="L3:L11" si="3">J3+K3</f>
        <v>446284</v>
      </c>
      <c r="M3" s="1">
        <v>238404</v>
      </c>
      <c r="N3" s="1">
        <v>37697</v>
      </c>
      <c r="O3" s="1">
        <f t="shared" ref="O3:O11" si="4">M3+N3</f>
        <v>276101</v>
      </c>
      <c r="P3" s="125">
        <f t="shared" ref="P3:P34" si="5">O3/L3</f>
        <v>0.61866658898817795</v>
      </c>
      <c r="Q3" s="1">
        <v>448483</v>
      </c>
      <c r="R3" s="1">
        <v>117432</v>
      </c>
      <c r="S3" s="1">
        <f t="shared" ref="S3:S11" si="6">Q3+R3</f>
        <v>565915</v>
      </c>
      <c r="T3" s="1">
        <v>272869</v>
      </c>
      <c r="U3" s="1">
        <v>68986</v>
      </c>
      <c r="V3" s="1">
        <f t="shared" ref="V3:V11" si="7">T3+U3</f>
        <v>341855</v>
      </c>
      <c r="W3" s="125">
        <f t="shared" ref="W3:W29" si="8">V3/S3</f>
        <v>0.60407481688946219</v>
      </c>
    </row>
    <row r="4" spans="1:23" x14ac:dyDescent="0.2">
      <c r="A4" s="3" t="s">
        <v>4</v>
      </c>
      <c r="B4" s="3" t="s">
        <v>387</v>
      </c>
      <c r="C4" s="3">
        <v>1780</v>
      </c>
      <c r="D4" s="3">
        <v>0</v>
      </c>
      <c r="E4" s="3">
        <f t="shared" si="0"/>
        <v>1780</v>
      </c>
      <c r="F4" s="3">
        <v>1175</v>
      </c>
      <c r="G4" s="3">
        <v>0</v>
      </c>
      <c r="H4" s="3">
        <f t="shared" si="1"/>
        <v>1175</v>
      </c>
      <c r="I4" s="3">
        <f t="shared" si="2"/>
        <v>0.6601123595505618</v>
      </c>
      <c r="J4" s="3">
        <v>1137</v>
      </c>
      <c r="K4" s="3">
        <v>0</v>
      </c>
      <c r="L4" s="3">
        <f t="shared" si="3"/>
        <v>1137</v>
      </c>
      <c r="M4" s="3">
        <v>716</v>
      </c>
      <c r="N4" s="3">
        <v>0</v>
      </c>
      <c r="O4" s="3">
        <f t="shared" si="4"/>
        <v>716</v>
      </c>
      <c r="P4" s="3">
        <f t="shared" si="5"/>
        <v>0.6297273526824978</v>
      </c>
      <c r="Q4" s="3">
        <v>269</v>
      </c>
      <c r="R4" s="3">
        <v>0</v>
      </c>
      <c r="S4" s="3">
        <f t="shared" si="6"/>
        <v>269</v>
      </c>
      <c r="T4" s="3">
        <v>269</v>
      </c>
      <c r="U4" s="3">
        <v>0</v>
      </c>
      <c r="V4" s="3">
        <f t="shared" si="7"/>
        <v>269</v>
      </c>
      <c r="W4" s="3">
        <f t="shared" si="8"/>
        <v>1</v>
      </c>
    </row>
    <row r="5" spans="1:23" x14ac:dyDescent="0.2">
      <c r="A5" s="3" t="s">
        <v>6</v>
      </c>
      <c r="B5" s="3" t="s">
        <v>387</v>
      </c>
      <c r="C5" s="3">
        <v>5293</v>
      </c>
      <c r="D5" s="3">
        <v>60</v>
      </c>
      <c r="E5" s="3">
        <f t="shared" si="0"/>
        <v>5353</v>
      </c>
      <c r="F5" s="3">
        <v>2970</v>
      </c>
      <c r="G5" s="3">
        <v>60</v>
      </c>
      <c r="H5" s="3">
        <f t="shared" si="1"/>
        <v>3030</v>
      </c>
      <c r="I5" s="3">
        <f t="shared" si="2"/>
        <v>0.56603773584905659</v>
      </c>
      <c r="J5" s="3">
        <v>3825</v>
      </c>
      <c r="K5" s="3">
        <v>60</v>
      </c>
      <c r="L5" s="3">
        <f t="shared" si="3"/>
        <v>3885</v>
      </c>
      <c r="M5" s="3">
        <v>1774</v>
      </c>
      <c r="N5" s="3">
        <v>60</v>
      </c>
      <c r="O5" s="3">
        <f t="shared" si="4"/>
        <v>1834</v>
      </c>
      <c r="P5" s="3">
        <f t="shared" si="5"/>
        <v>0.47207207207207208</v>
      </c>
      <c r="Q5" s="3">
        <v>1468</v>
      </c>
      <c r="R5" s="3">
        <v>0</v>
      </c>
      <c r="S5" s="3">
        <f t="shared" si="6"/>
        <v>1468</v>
      </c>
      <c r="T5" s="3">
        <v>1196</v>
      </c>
      <c r="U5" s="3">
        <v>0</v>
      </c>
      <c r="V5" s="3">
        <f t="shared" si="7"/>
        <v>1196</v>
      </c>
      <c r="W5" s="3">
        <f t="shared" si="8"/>
        <v>0.81471389645776571</v>
      </c>
    </row>
    <row r="6" spans="1:23" x14ac:dyDescent="0.2">
      <c r="A6" s="3" t="s">
        <v>8</v>
      </c>
      <c r="B6" s="3" t="s">
        <v>387</v>
      </c>
      <c r="C6" s="3">
        <v>904</v>
      </c>
      <c r="D6" s="3">
        <v>255</v>
      </c>
      <c r="E6" s="3">
        <f t="shared" si="0"/>
        <v>1159</v>
      </c>
      <c r="F6" s="3">
        <v>814</v>
      </c>
      <c r="G6" s="3">
        <v>129</v>
      </c>
      <c r="H6" s="3">
        <f t="shared" si="1"/>
        <v>943</v>
      </c>
      <c r="I6" s="3">
        <f t="shared" si="2"/>
        <v>0.81363244176013805</v>
      </c>
      <c r="J6" s="3">
        <v>300</v>
      </c>
      <c r="K6" s="3">
        <v>129</v>
      </c>
      <c r="L6" s="3">
        <f t="shared" si="3"/>
        <v>429</v>
      </c>
      <c r="M6" s="3">
        <v>300</v>
      </c>
      <c r="N6" s="3">
        <v>129</v>
      </c>
      <c r="O6" s="3">
        <f t="shared" si="4"/>
        <v>429</v>
      </c>
      <c r="P6" s="3">
        <f t="shared" si="5"/>
        <v>1</v>
      </c>
      <c r="Q6" s="3">
        <v>604</v>
      </c>
      <c r="R6" s="3">
        <v>126</v>
      </c>
      <c r="S6" s="3">
        <f t="shared" si="6"/>
        <v>730</v>
      </c>
      <c r="T6" s="3">
        <v>514</v>
      </c>
      <c r="U6" s="3">
        <v>0</v>
      </c>
      <c r="V6" s="3">
        <f t="shared" si="7"/>
        <v>514</v>
      </c>
      <c r="W6" s="3">
        <f t="shared" si="8"/>
        <v>0.70410958904109588</v>
      </c>
    </row>
    <row r="7" spans="1:23" x14ac:dyDescent="0.2">
      <c r="A7" s="3" t="s">
        <v>10</v>
      </c>
      <c r="B7" s="3" t="s">
        <v>387</v>
      </c>
      <c r="C7" s="3">
        <v>1784</v>
      </c>
      <c r="D7" s="3">
        <v>28</v>
      </c>
      <c r="E7" s="3">
        <f t="shared" si="0"/>
        <v>1812</v>
      </c>
      <c r="F7" s="3">
        <v>611</v>
      </c>
      <c r="G7" s="3">
        <v>0</v>
      </c>
      <c r="H7" s="3">
        <f t="shared" si="1"/>
        <v>611</v>
      </c>
      <c r="I7" s="3">
        <f t="shared" si="2"/>
        <v>0.33719646799116998</v>
      </c>
      <c r="J7" s="3">
        <v>1044</v>
      </c>
      <c r="K7" s="3">
        <v>28</v>
      </c>
      <c r="L7" s="3">
        <f t="shared" si="3"/>
        <v>1072</v>
      </c>
      <c r="M7" s="3">
        <v>0</v>
      </c>
      <c r="N7" s="3">
        <v>0</v>
      </c>
      <c r="O7" s="3">
        <f t="shared" si="4"/>
        <v>0</v>
      </c>
      <c r="P7" s="3">
        <f t="shared" si="5"/>
        <v>0</v>
      </c>
      <c r="Q7" s="3">
        <v>248</v>
      </c>
      <c r="R7" s="3">
        <v>0</v>
      </c>
      <c r="S7" s="3">
        <f t="shared" si="6"/>
        <v>248</v>
      </c>
      <c r="T7" s="3">
        <v>248</v>
      </c>
      <c r="U7" s="3">
        <v>0</v>
      </c>
      <c r="V7" s="3">
        <f t="shared" si="7"/>
        <v>248</v>
      </c>
      <c r="W7" s="3">
        <f t="shared" si="8"/>
        <v>1</v>
      </c>
    </row>
    <row r="8" spans="1:23" x14ac:dyDescent="0.2">
      <c r="A8" s="3" t="s">
        <v>12</v>
      </c>
      <c r="B8" s="3" t="s">
        <v>387</v>
      </c>
      <c r="C8" s="3">
        <v>419</v>
      </c>
      <c r="D8" s="3">
        <v>287</v>
      </c>
      <c r="E8" s="3">
        <f t="shared" si="0"/>
        <v>706</v>
      </c>
      <c r="F8" s="3">
        <v>225</v>
      </c>
      <c r="G8" s="3">
        <v>201</v>
      </c>
      <c r="H8" s="3">
        <f t="shared" si="1"/>
        <v>426</v>
      </c>
      <c r="I8" s="3">
        <f t="shared" si="2"/>
        <v>0.60339943342776203</v>
      </c>
      <c r="J8" s="3">
        <v>231</v>
      </c>
      <c r="K8" s="3">
        <v>51</v>
      </c>
      <c r="L8" s="3">
        <f t="shared" si="3"/>
        <v>282</v>
      </c>
      <c r="M8" s="3">
        <v>125</v>
      </c>
      <c r="N8" s="3">
        <v>24</v>
      </c>
      <c r="O8" s="3">
        <f t="shared" si="4"/>
        <v>149</v>
      </c>
      <c r="P8" s="3">
        <f t="shared" si="5"/>
        <v>0.52836879432624118</v>
      </c>
      <c r="Q8" s="3">
        <v>188</v>
      </c>
      <c r="R8" s="3">
        <v>236</v>
      </c>
      <c r="S8" s="3">
        <f t="shared" si="6"/>
        <v>424</v>
      </c>
      <c r="T8" s="3">
        <v>100</v>
      </c>
      <c r="U8" s="3">
        <v>177</v>
      </c>
      <c r="V8" s="3">
        <f t="shared" si="7"/>
        <v>277</v>
      </c>
      <c r="W8" s="3">
        <f t="shared" si="8"/>
        <v>0.65330188679245282</v>
      </c>
    </row>
    <row r="9" spans="1:23" x14ac:dyDescent="0.2">
      <c r="A9" s="3" t="s">
        <v>14</v>
      </c>
      <c r="B9" s="3" t="s">
        <v>387</v>
      </c>
      <c r="C9" s="3">
        <v>1608</v>
      </c>
      <c r="D9" s="3">
        <v>217</v>
      </c>
      <c r="E9" s="3">
        <f t="shared" si="0"/>
        <v>1825</v>
      </c>
      <c r="F9" s="3">
        <v>739</v>
      </c>
      <c r="G9" s="3">
        <v>217</v>
      </c>
      <c r="H9" s="3">
        <f t="shared" si="1"/>
        <v>956</v>
      </c>
      <c r="I9" s="3">
        <f t="shared" si="2"/>
        <v>0.52383561643835619</v>
      </c>
      <c r="J9" s="3">
        <v>1380</v>
      </c>
      <c r="K9" s="3">
        <v>35</v>
      </c>
      <c r="L9" s="3">
        <f t="shared" si="3"/>
        <v>1415</v>
      </c>
      <c r="M9" s="3">
        <v>547</v>
      </c>
      <c r="N9" s="3">
        <v>35</v>
      </c>
      <c r="O9" s="3">
        <f t="shared" si="4"/>
        <v>582</v>
      </c>
      <c r="P9" s="3">
        <f t="shared" si="5"/>
        <v>0.41130742049469965</v>
      </c>
      <c r="Q9" s="3">
        <v>228</v>
      </c>
      <c r="R9" s="3">
        <v>182</v>
      </c>
      <c r="S9" s="3">
        <f t="shared" si="6"/>
        <v>410</v>
      </c>
      <c r="T9" s="3">
        <v>192</v>
      </c>
      <c r="U9" s="3">
        <v>182</v>
      </c>
      <c r="V9" s="3">
        <f t="shared" si="7"/>
        <v>374</v>
      </c>
      <c r="W9" s="3">
        <f t="shared" si="8"/>
        <v>0.91219512195121955</v>
      </c>
    </row>
    <row r="10" spans="1:23" x14ac:dyDescent="0.2">
      <c r="A10" s="3" t="s">
        <v>16</v>
      </c>
      <c r="B10" s="3" t="s">
        <v>387</v>
      </c>
      <c r="C10" s="3">
        <v>2214</v>
      </c>
      <c r="D10" s="3">
        <v>0</v>
      </c>
      <c r="E10" s="3">
        <f t="shared" si="0"/>
        <v>2214</v>
      </c>
      <c r="F10" s="3">
        <v>1458</v>
      </c>
      <c r="G10" s="3">
        <v>0</v>
      </c>
      <c r="H10" s="3">
        <f t="shared" si="1"/>
        <v>1458</v>
      </c>
      <c r="I10" s="3">
        <f t="shared" si="2"/>
        <v>0.65853658536585369</v>
      </c>
      <c r="J10" s="3">
        <v>1011</v>
      </c>
      <c r="K10" s="3">
        <v>0</v>
      </c>
      <c r="L10" s="3">
        <f t="shared" si="3"/>
        <v>1011</v>
      </c>
      <c r="M10" s="3">
        <v>497</v>
      </c>
      <c r="N10" s="3">
        <v>0</v>
      </c>
      <c r="O10" s="3">
        <f t="shared" si="4"/>
        <v>497</v>
      </c>
      <c r="P10" s="3">
        <f t="shared" si="5"/>
        <v>0.49159248269040556</v>
      </c>
      <c r="Q10" s="3">
        <v>529</v>
      </c>
      <c r="R10" s="3">
        <v>0</v>
      </c>
      <c r="S10" s="3">
        <f t="shared" si="6"/>
        <v>529</v>
      </c>
      <c r="T10" s="3">
        <v>467</v>
      </c>
      <c r="U10" s="3">
        <v>0</v>
      </c>
      <c r="V10" s="3">
        <f t="shared" si="7"/>
        <v>467</v>
      </c>
      <c r="W10" s="3">
        <f t="shared" si="8"/>
        <v>0.8827977315689981</v>
      </c>
    </row>
    <row r="11" spans="1:23" x14ac:dyDescent="0.2">
      <c r="A11" s="3" t="s">
        <v>18</v>
      </c>
      <c r="B11" s="3" t="s">
        <v>387</v>
      </c>
      <c r="C11" s="3">
        <v>249</v>
      </c>
      <c r="D11" s="3">
        <v>0</v>
      </c>
      <c r="E11" s="3">
        <f t="shared" si="0"/>
        <v>249</v>
      </c>
      <c r="F11" s="3">
        <v>142</v>
      </c>
      <c r="G11" s="3">
        <v>0</v>
      </c>
      <c r="H11" s="3">
        <f t="shared" si="1"/>
        <v>142</v>
      </c>
      <c r="I11" s="3">
        <f t="shared" si="2"/>
        <v>0.57028112449799195</v>
      </c>
      <c r="J11" s="3">
        <v>91</v>
      </c>
      <c r="K11" s="3">
        <v>0</v>
      </c>
      <c r="L11" s="3">
        <f t="shared" si="3"/>
        <v>91</v>
      </c>
      <c r="M11" s="3">
        <v>91</v>
      </c>
      <c r="N11" s="3">
        <v>0</v>
      </c>
      <c r="O11" s="3">
        <f t="shared" si="4"/>
        <v>91</v>
      </c>
      <c r="P11" s="3">
        <f t="shared" si="5"/>
        <v>1</v>
      </c>
      <c r="Q11" s="3">
        <v>107</v>
      </c>
      <c r="R11" s="3">
        <v>0</v>
      </c>
      <c r="S11" s="3">
        <f t="shared" si="6"/>
        <v>107</v>
      </c>
      <c r="T11" s="3">
        <v>0</v>
      </c>
      <c r="U11" s="3">
        <v>0</v>
      </c>
      <c r="V11" s="3">
        <f t="shared" si="7"/>
        <v>0</v>
      </c>
      <c r="W11" s="3">
        <f t="shared" si="8"/>
        <v>0</v>
      </c>
    </row>
    <row r="12" spans="1:23" x14ac:dyDescent="0.2">
      <c r="A12" s="3" t="s">
        <v>388</v>
      </c>
      <c r="B12" s="3"/>
      <c r="C12" s="3">
        <f t="shared" ref="C12:H12" si="9">SUM(C4:C11)</f>
        <v>14251</v>
      </c>
      <c r="D12" s="3">
        <f t="shared" si="9"/>
        <v>847</v>
      </c>
      <c r="E12" s="3">
        <f t="shared" si="9"/>
        <v>15098</v>
      </c>
      <c r="F12" s="3">
        <f t="shared" si="9"/>
        <v>8134</v>
      </c>
      <c r="G12" s="3">
        <f t="shared" si="9"/>
        <v>607</v>
      </c>
      <c r="H12" s="3">
        <f t="shared" si="9"/>
        <v>8741</v>
      </c>
      <c r="I12" s="3">
        <f t="shared" si="2"/>
        <v>0.5789508544178037</v>
      </c>
      <c r="J12" s="3">
        <f t="shared" ref="J12:O12" si="10">SUM(J4:J11)</f>
        <v>9019</v>
      </c>
      <c r="K12" s="3">
        <f t="shared" si="10"/>
        <v>303</v>
      </c>
      <c r="L12" s="3">
        <f t="shared" si="10"/>
        <v>9322</v>
      </c>
      <c r="M12" s="3">
        <f t="shared" si="10"/>
        <v>4050</v>
      </c>
      <c r="N12" s="3">
        <f t="shared" si="10"/>
        <v>248</v>
      </c>
      <c r="O12" s="3">
        <f t="shared" si="10"/>
        <v>4298</v>
      </c>
      <c r="P12" s="3">
        <f t="shared" si="5"/>
        <v>0.4610598583994851</v>
      </c>
      <c r="Q12" s="3">
        <f t="shared" ref="Q12:V12" si="11">SUM(Q4:Q11)</f>
        <v>3641</v>
      </c>
      <c r="R12" s="3">
        <f t="shared" si="11"/>
        <v>544</v>
      </c>
      <c r="S12" s="3">
        <f t="shared" si="11"/>
        <v>4185</v>
      </c>
      <c r="T12" s="3">
        <f t="shared" si="11"/>
        <v>2986</v>
      </c>
      <c r="U12" s="3">
        <f t="shared" si="11"/>
        <v>359</v>
      </c>
      <c r="V12" s="3">
        <f t="shared" si="11"/>
        <v>3345</v>
      </c>
      <c r="W12" s="3">
        <f t="shared" si="8"/>
        <v>0.79928315412186379</v>
      </c>
    </row>
    <row r="13" spans="1:23" x14ac:dyDescent="0.2">
      <c r="A13" s="6" t="s">
        <v>20</v>
      </c>
      <c r="B13" s="6" t="s">
        <v>389</v>
      </c>
      <c r="C13" s="6">
        <v>290</v>
      </c>
      <c r="D13" s="6">
        <v>64</v>
      </c>
      <c r="E13" s="6">
        <f t="shared" ref="E13:E18" si="12">C13+D13</f>
        <v>354</v>
      </c>
      <c r="F13" s="6">
        <v>178</v>
      </c>
      <c r="G13" s="6">
        <v>64</v>
      </c>
      <c r="H13" s="6">
        <f t="shared" ref="H13:H18" si="13">F13+G13</f>
        <v>242</v>
      </c>
      <c r="I13" s="6">
        <f t="shared" si="2"/>
        <v>0.68361581920903958</v>
      </c>
      <c r="J13" s="6">
        <v>133</v>
      </c>
      <c r="K13" s="6">
        <v>0</v>
      </c>
      <c r="L13" s="6">
        <f t="shared" ref="L13:L18" si="14">J13+K13</f>
        <v>133</v>
      </c>
      <c r="M13" s="6">
        <v>62</v>
      </c>
      <c r="N13" s="6">
        <v>0</v>
      </c>
      <c r="O13" s="6">
        <f t="shared" ref="O13:O18" si="15">M13+N13</f>
        <v>62</v>
      </c>
      <c r="P13" s="6">
        <f t="shared" si="5"/>
        <v>0.46616541353383456</v>
      </c>
      <c r="Q13" s="6">
        <v>157</v>
      </c>
      <c r="R13" s="6">
        <v>64</v>
      </c>
      <c r="S13" s="6">
        <f t="shared" ref="S13:S18" si="16">Q13+R13</f>
        <v>221</v>
      </c>
      <c r="T13" s="6">
        <v>116</v>
      </c>
      <c r="U13" s="6">
        <v>64</v>
      </c>
      <c r="V13" s="6">
        <f t="shared" ref="V13:V18" si="17">T13+U13</f>
        <v>180</v>
      </c>
      <c r="W13" s="6">
        <f t="shared" si="8"/>
        <v>0.81447963800904977</v>
      </c>
    </row>
    <row r="14" spans="1:23" x14ac:dyDescent="0.2">
      <c r="A14" s="6" t="s">
        <v>22</v>
      </c>
      <c r="B14" s="6" t="s">
        <v>389</v>
      </c>
      <c r="C14" s="6">
        <v>82</v>
      </c>
      <c r="D14" s="6">
        <v>15</v>
      </c>
      <c r="E14" s="6">
        <f t="shared" si="12"/>
        <v>97</v>
      </c>
      <c r="F14" s="6">
        <v>43</v>
      </c>
      <c r="G14" s="6">
        <v>15</v>
      </c>
      <c r="H14" s="6">
        <f t="shared" si="13"/>
        <v>58</v>
      </c>
      <c r="I14" s="6">
        <f t="shared" si="2"/>
        <v>0.59793814432989689</v>
      </c>
      <c r="J14" s="6">
        <v>0</v>
      </c>
      <c r="K14" s="6">
        <v>0</v>
      </c>
      <c r="L14" s="6">
        <f t="shared" si="14"/>
        <v>0</v>
      </c>
      <c r="M14" s="6">
        <v>0</v>
      </c>
      <c r="N14" s="6">
        <v>0</v>
      </c>
      <c r="O14" s="6">
        <f t="shared" si="15"/>
        <v>0</v>
      </c>
      <c r="P14" s="6" t="e">
        <f t="shared" si="5"/>
        <v>#DIV/0!</v>
      </c>
      <c r="Q14" s="6">
        <v>82</v>
      </c>
      <c r="R14" s="6">
        <v>0</v>
      </c>
      <c r="S14" s="6">
        <f t="shared" si="16"/>
        <v>82</v>
      </c>
      <c r="T14" s="6">
        <v>43</v>
      </c>
      <c r="U14" s="6">
        <v>0</v>
      </c>
      <c r="V14" s="6">
        <f t="shared" si="17"/>
        <v>43</v>
      </c>
      <c r="W14" s="6">
        <f t="shared" si="8"/>
        <v>0.52439024390243905</v>
      </c>
    </row>
    <row r="15" spans="1:23" x14ac:dyDescent="0.2">
      <c r="A15" s="6" t="s">
        <v>24</v>
      </c>
      <c r="B15" s="6" t="s">
        <v>389</v>
      </c>
      <c r="C15" s="6">
        <v>1504</v>
      </c>
      <c r="D15" s="6">
        <v>149</v>
      </c>
      <c r="E15" s="6">
        <f t="shared" si="12"/>
        <v>1653</v>
      </c>
      <c r="F15" s="6">
        <v>1038</v>
      </c>
      <c r="G15" s="6">
        <v>149</v>
      </c>
      <c r="H15" s="6">
        <f t="shared" si="13"/>
        <v>1187</v>
      </c>
      <c r="I15" s="6">
        <f t="shared" si="2"/>
        <v>0.71808832425892322</v>
      </c>
      <c r="J15" s="6">
        <v>1310</v>
      </c>
      <c r="K15" s="6">
        <v>90</v>
      </c>
      <c r="L15" s="6">
        <f t="shared" si="14"/>
        <v>1400</v>
      </c>
      <c r="M15" s="6">
        <v>844</v>
      </c>
      <c r="N15" s="6">
        <v>90</v>
      </c>
      <c r="O15" s="6">
        <f t="shared" si="15"/>
        <v>934</v>
      </c>
      <c r="P15" s="6">
        <f t="shared" si="5"/>
        <v>0.66714285714285715</v>
      </c>
      <c r="Q15" s="6">
        <v>194</v>
      </c>
      <c r="R15" s="6">
        <v>59</v>
      </c>
      <c r="S15" s="6">
        <f t="shared" si="16"/>
        <v>253</v>
      </c>
      <c r="T15" s="6">
        <v>194</v>
      </c>
      <c r="U15" s="6">
        <v>59</v>
      </c>
      <c r="V15" s="6">
        <f t="shared" si="17"/>
        <v>253</v>
      </c>
      <c r="W15" s="6">
        <f t="shared" si="8"/>
        <v>1</v>
      </c>
    </row>
    <row r="16" spans="1:23" x14ac:dyDescent="0.2">
      <c r="A16" s="6" t="s">
        <v>26</v>
      </c>
      <c r="B16" s="6" t="s">
        <v>389</v>
      </c>
      <c r="C16" s="6">
        <v>4794</v>
      </c>
      <c r="D16" s="6">
        <v>1176</v>
      </c>
      <c r="E16" s="6">
        <f t="shared" si="12"/>
        <v>5970</v>
      </c>
      <c r="F16" s="6">
        <v>1166</v>
      </c>
      <c r="G16" s="6">
        <v>43</v>
      </c>
      <c r="H16" s="6">
        <f t="shared" si="13"/>
        <v>1209</v>
      </c>
      <c r="I16" s="6">
        <f t="shared" si="2"/>
        <v>0.20251256281407035</v>
      </c>
      <c r="J16" s="6">
        <v>2078</v>
      </c>
      <c r="K16" s="6">
        <v>594</v>
      </c>
      <c r="L16" s="6">
        <f t="shared" si="14"/>
        <v>2672</v>
      </c>
      <c r="M16" s="6">
        <v>269</v>
      </c>
      <c r="N16" s="6">
        <v>43</v>
      </c>
      <c r="O16" s="6">
        <f t="shared" si="15"/>
        <v>312</v>
      </c>
      <c r="P16" s="6">
        <f t="shared" si="5"/>
        <v>0.11676646706586827</v>
      </c>
      <c r="Q16" s="6">
        <v>1828</v>
      </c>
      <c r="R16" s="6">
        <v>582</v>
      </c>
      <c r="S16" s="6">
        <f t="shared" si="16"/>
        <v>2410</v>
      </c>
      <c r="T16" s="6">
        <v>671</v>
      </c>
      <c r="U16" s="6">
        <v>0</v>
      </c>
      <c r="V16" s="6">
        <f t="shared" si="17"/>
        <v>671</v>
      </c>
      <c r="W16" s="6">
        <f t="shared" si="8"/>
        <v>0.27842323651452283</v>
      </c>
    </row>
    <row r="17" spans="1:23" x14ac:dyDescent="0.2">
      <c r="A17" s="6" t="s">
        <v>28</v>
      </c>
      <c r="B17" s="6" t="s">
        <v>389</v>
      </c>
      <c r="C17" s="6">
        <v>1327</v>
      </c>
      <c r="D17" s="6">
        <v>93</v>
      </c>
      <c r="E17" s="6">
        <f t="shared" si="12"/>
        <v>1420</v>
      </c>
      <c r="F17" s="6">
        <v>1182</v>
      </c>
      <c r="G17" s="6">
        <v>0</v>
      </c>
      <c r="H17" s="6">
        <f t="shared" si="13"/>
        <v>1182</v>
      </c>
      <c r="I17" s="6">
        <f t="shared" si="2"/>
        <v>0.8323943661971831</v>
      </c>
      <c r="J17" s="6">
        <v>755</v>
      </c>
      <c r="K17" s="6">
        <v>0</v>
      </c>
      <c r="L17" s="6">
        <f t="shared" si="14"/>
        <v>755</v>
      </c>
      <c r="M17" s="6">
        <v>656</v>
      </c>
      <c r="N17" s="6">
        <v>0</v>
      </c>
      <c r="O17" s="6">
        <f t="shared" si="15"/>
        <v>656</v>
      </c>
      <c r="P17" s="6">
        <f t="shared" si="5"/>
        <v>0.8688741721854305</v>
      </c>
      <c r="Q17" s="6">
        <v>526</v>
      </c>
      <c r="R17" s="6">
        <v>93</v>
      </c>
      <c r="S17" s="6">
        <f t="shared" si="16"/>
        <v>619</v>
      </c>
      <c r="T17" s="6">
        <v>526</v>
      </c>
      <c r="U17" s="6">
        <v>0</v>
      </c>
      <c r="V17" s="6">
        <f t="shared" si="17"/>
        <v>526</v>
      </c>
      <c r="W17" s="6">
        <f t="shared" si="8"/>
        <v>0.84975767366720512</v>
      </c>
    </row>
    <row r="18" spans="1:23" x14ac:dyDescent="0.2">
      <c r="A18" s="6" t="s">
        <v>30</v>
      </c>
      <c r="B18" s="6" t="s">
        <v>389</v>
      </c>
      <c r="C18" s="6">
        <v>334</v>
      </c>
      <c r="D18" s="6">
        <v>89</v>
      </c>
      <c r="E18" s="6">
        <f t="shared" si="12"/>
        <v>423</v>
      </c>
      <c r="F18" s="6">
        <v>220</v>
      </c>
      <c r="G18" s="6">
        <v>89</v>
      </c>
      <c r="H18" s="6">
        <f t="shared" si="13"/>
        <v>309</v>
      </c>
      <c r="I18" s="6">
        <f t="shared" si="2"/>
        <v>0.73049645390070927</v>
      </c>
      <c r="J18" s="6">
        <v>33</v>
      </c>
      <c r="K18" s="6">
        <v>0</v>
      </c>
      <c r="L18" s="6">
        <f t="shared" si="14"/>
        <v>33</v>
      </c>
      <c r="M18" s="6">
        <v>33</v>
      </c>
      <c r="N18" s="6">
        <v>0</v>
      </c>
      <c r="O18" s="6">
        <f t="shared" si="15"/>
        <v>33</v>
      </c>
      <c r="P18" s="6">
        <f t="shared" si="5"/>
        <v>1</v>
      </c>
      <c r="Q18" s="6">
        <v>301</v>
      </c>
      <c r="R18" s="6">
        <v>89</v>
      </c>
      <c r="S18" s="6">
        <f t="shared" si="16"/>
        <v>390</v>
      </c>
      <c r="T18" s="6">
        <v>187</v>
      </c>
      <c r="U18" s="6">
        <v>89</v>
      </c>
      <c r="V18" s="6">
        <f t="shared" si="17"/>
        <v>276</v>
      </c>
      <c r="W18" s="6">
        <f t="shared" si="8"/>
        <v>0.70769230769230773</v>
      </c>
    </row>
    <row r="19" spans="1:23" x14ac:dyDescent="0.2">
      <c r="A19" s="6" t="s">
        <v>390</v>
      </c>
      <c r="B19" s="6"/>
      <c r="C19" s="6">
        <f t="shared" ref="C19:H19" si="18">SUM(C13:C18)</f>
        <v>8331</v>
      </c>
      <c r="D19" s="6">
        <f t="shared" si="18"/>
        <v>1586</v>
      </c>
      <c r="E19" s="6">
        <f t="shared" si="18"/>
        <v>9917</v>
      </c>
      <c r="F19" s="6">
        <f t="shared" si="18"/>
        <v>3827</v>
      </c>
      <c r="G19" s="6">
        <f t="shared" si="18"/>
        <v>360</v>
      </c>
      <c r="H19" s="6">
        <f t="shared" si="18"/>
        <v>4187</v>
      </c>
      <c r="I19" s="6">
        <f t="shared" si="2"/>
        <v>0.42220429565392759</v>
      </c>
      <c r="J19" s="6">
        <f t="shared" ref="J19:O19" si="19">SUM(J13:J18)</f>
        <v>4309</v>
      </c>
      <c r="K19" s="6">
        <f t="shared" si="19"/>
        <v>684</v>
      </c>
      <c r="L19" s="6">
        <f t="shared" si="19"/>
        <v>4993</v>
      </c>
      <c r="M19" s="6">
        <f t="shared" si="19"/>
        <v>1864</v>
      </c>
      <c r="N19" s="6">
        <f t="shared" si="19"/>
        <v>133</v>
      </c>
      <c r="O19" s="6">
        <f t="shared" si="19"/>
        <v>1997</v>
      </c>
      <c r="P19" s="6">
        <f t="shared" si="5"/>
        <v>0.39995994392149009</v>
      </c>
      <c r="Q19" s="6">
        <f t="shared" ref="Q19:V19" si="20">SUM(Q13:Q18)</f>
        <v>3088</v>
      </c>
      <c r="R19" s="6">
        <f t="shared" si="20"/>
        <v>887</v>
      </c>
      <c r="S19" s="6">
        <f t="shared" si="20"/>
        <v>3975</v>
      </c>
      <c r="T19" s="6">
        <f t="shared" si="20"/>
        <v>1737</v>
      </c>
      <c r="U19" s="6">
        <f t="shared" si="20"/>
        <v>212</v>
      </c>
      <c r="V19" s="6">
        <f t="shared" si="20"/>
        <v>1949</v>
      </c>
      <c r="W19" s="6">
        <f t="shared" si="8"/>
        <v>0.49031446540880502</v>
      </c>
    </row>
    <row r="20" spans="1:23" x14ac:dyDescent="0.2">
      <c r="A20" s="9" t="s">
        <v>32</v>
      </c>
      <c r="B20" s="9" t="s">
        <v>391</v>
      </c>
      <c r="C20" s="9">
        <v>383</v>
      </c>
      <c r="D20" s="9">
        <v>78</v>
      </c>
      <c r="E20" s="9">
        <f t="shared" ref="E20:E29" si="21">C20+D20</f>
        <v>461</v>
      </c>
      <c r="F20" s="9">
        <v>279</v>
      </c>
      <c r="G20" s="9">
        <v>20</v>
      </c>
      <c r="H20" s="9">
        <f t="shared" ref="H20:H29" si="22">F20+G20</f>
        <v>299</v>
      </c>
      <c r="I20" s="9">
        <f t="shared" si="2"/>
        <v>0.64859002169197399</v>
      </c>
      <c r="J20" s="9">
        <v>83</v>
      </c>
      <c r="K20" s="9">
        <v>0</v>
      </c>
      <c r="L20" s="9">
        <f t="shared" ref="L20:L29" si="23">J20+K20</f>
        <v>83</v>
      </c>
      <c r="M20" s="9">
        <v>69</v>
      </c>
      <c r="N20" s="9">
        <v>0</v>
      </c>
      <c r="O20" s="9">
        <f t="shared" ref="O20:O29" si="24">M20+N20</f>
        <v>69</v>
      </c>
      <c r="P20" s="9">
        <f t="shared" si="5"/>
        <v>0.83132530120481929</v>
      </c>
      <c r="Q20" s="9">
        <v>202</v>
      </c>
      <c r="R20" s="9">
        <v>50</v>
      </c>
      <c r="S20" s="9">
        <f t="shared" ref="S20:S29" si="25">Q20+R20</f>
        <v>252</v>
      </c>
      <c r="T20" s="9">
        <v>156</v>
      </c>
      <c r="U20" s="9">
        <v>20</v>
      </c>
      <c r="V20" s="9">
        <f t="shared" ref="V20:V29" si="26">T20+U20</f>
        <v>176</v>
      </c>
      <c r="W20" s="9">
        <f t="shared" si="8"/>
        <v>0.69841269841269837</v>
      </c>
    </row>
    <row r="21" spans="1:23" x14ac:dyDescent="0.2">
      <c r="A21" s="9" t="s">
        <v>34</v>
      </c>
      <c r="B21" s="9" t="s">
        <v>391</v>
      </c>
      <c r="C21" s="9">
        <v>473</v>
      </c>
      <c r="D21" s="9">
        <v>84</v>
      </c>
      <c r="E21" s="9">
        <f t="shared" si="21"/>
        <v>557</v>
      </c>
      <c r="F21" s="9">
        <v>354</v>
      </c>
      <c r="G21" s="9">
        <v>84</v>
      </c>
      <c r="H21" s="9">
        <f t="shared" si="22"/>
        <v>438</v>
      </c>
      <c r="I21" s="9">
        <f t="shared" si="2"/>
        <v>0.78635547576301612</v>
      </c>
      <c r="J21" s="9">
        <v>107</v>
      </c>
      <c r="K21" s="9">
        <v>0</v>
      </c>
      <c r="L21" s="9">
        <f t="shared" si="23"/>
        <v>107</v>
      </c>
      <c r="M21" s="9">
        <v>107</v>
      </c>
      <c r="N21" s="9">
        <v>0</v>
      </c>
      <c r="O21" s="9">
        <f t="shared" si="24"/>
        <v>107</v>
      </c>
      <c r="P21" s="9">
        <f t="shared" si="5"/>
        <v>1</v>
      </c>
      <c r="Q21" s="9">
        <v>366</v>
      </c>
      <c r="R21" s="9">
        <v>0</v>
      </c>
      <c r="S21" s="9">
        <f t="shared" si="25"/>
        <v>366</v>
      </c>
      <c r="T21" s="9">
        <v>247</v>
      </c>
      <c r="U21" s="9">
        <v>0</v>
      </c>
      <c r="V21" s="9">
        <f t="shared" si="26"/>
        <v>247</v>
      </c>
      <c r="W21" s="9">
        <f t="shared" si="8"/>
        <v>0.67486338797814205</v>
      </c>
    </row>
    <row r="22" spans="1:23" x14ac:dyDescent="0.2">
      <c r="A22" s="9" t="s">
        <v>36</v>
      </c>
      <c r="B22" s="9" t="s">
        <v>391</v>
      </c>
      <c r="C22" s="9">
        <v>1613</v>
      </c>
      <c r="D22" s="9">
        <v>125</v>
      </c>
      <c r="E22" s="9">
        <f t="shared" si="21"/>
        <v>1738</v>
      </c>
      <c r="F22" s="9">
        <v>1354</v>
      </c>
      <c r="G22" s="9">
        <v>125</v>
      </c>
      <c r="H22" s="9">
        <f t="shared" si="22"/>
        <v>1479</v>
      </c>
      <c r="I22" s="9">
        <f t="shared" si="2"/>
        <v>0.85097813578826242</v>
      </c>
      <c r="J22" s="9">
        <v>677</v>
      </c>
      <c r="K22" s="9">
        <v>125</v>
      </c>
      <c r="L22" s="9">
        <f t="shared" si="23"/>
        <v>802</v>
      </c>
      <c r="M22" s="9">
        <v>509</v>
      </c>
      <c r="N22" s="9">
        <v>125</v>
      </c>
      <c r="O22" s="9">
        <f t="shared" si="24"/>
        <v>634</v>
      </c>
      <c r="P22" s="9">
        <f t="shared" si="5"/>
        <v>0.79052369077306728</v>
      </c>
      <c r="Q22" s="9">
        <v>936</v>
      </c>
      <c r="R22" s="9">
        <v>0</v>
      </c>
      <c r="S22" s="9">
        <f t="shared" si="25"/>
        <v>936</v>
      </c>
      <c r="T22" s="9">
        <v>845</v>
      </c>
      <c r="U22" s="9">
        <v>0</v>
      </c>
      <c r="V22" s="9">
        <f t="shared" si="26"/>
        <v>845</v>
      </c>
      <c r="W22" s="9">
        <f t="shared" si="8"/>
        <v>0.90277777777777779</v>
      </c>
    </row>
    <row r="23" spans="1:23" x14ac:dyDescent="0.2">
      <c r="A23" s="9" t="s">
        <v>38</v>
      </c>
      <c r="B23" s="9" t="s">
        <v>391</v>
      </c>
      <c r="C23" s="9">
        <v>1621</v>
      </c>
      <c r="D23" s="9">
        <v>718</v>
      </c>
      <c r="E23" s="9">
        <f t="shared" si="21"/>
        <v>2339</v>
      </c>
      <c r="F23" s="9">
        <v>969</v>
      </c>
      <c r="G23" s="9">
        <v>489</v>
      </c>
      <c r="H23" s="9">
        <f t="shared" si="22"/>
        <v>1458</v>
      </c>
      <c r="I23" s="9">
        <f t="shared" si="2"/>
        <v>0.62334330910645575</v>
      </c>
      <c r="J23" s="9">
        <v>265</v>
      </c>
      <c r="K23" s="9">
        <v>136</v>
      </c>
      <c r="L23" s="9">
        <f t="shared" si="23"/>
        <v>401</v>
      </c>
      <c r="M23" s="9">
        <v>134</v>
      </c>
      <c r="N23" s="9">
        <v>136</v>
      </c>
      <c r="O23" s="9">
        <f t="shared" si="24"/>
        <v>270</v>
      </c>
      <c r="P23" s="9">
        <f t="shared" si="5"/>
        <v>0.67331670822942646</v>
      </c>
      <c r="Q23" s="9">
        <v>1031</v>
      </c>
      <c r="R23" s="9">
        <v>343</v>
      </c>
      <c r="S23" s="9">
        <f t="shared" si="25"/>
        <v>1374</v>
      </c>
      <c r="T23" s="9">
        <v>664</v>
      </c>
      <c r="U23" s="9">
        <v>300</v>
      </c>
      <c r="V23" s="9">
        <f t="shared" si="26"/>
        <v>964</v>
      </c>
      <c r="W23" s="9">
        <f t="shared" si="8"/>
        <v>0.7016011644832606</v>
      </c>
    </row>
    <row r="24" spans="1:23" x14ac:dyDescent="0.2">
      <c r="A24" s="9" t="s">
        <v>40</v>
      </c>
      <c r="B24" s="9" t="s">
        <v>391</v>
      </c>
      <c r="C24" s="9">
        <v>2754</v>
      </c>
      <c r="D24" s="9">
        <v>148</v>
      </c>
      <c r="E24" s="9">
        <f t="shared" si="21"/>
        <v>2902</v>
      </c>
      <c r="F24" s="9">
        <v>606</v>
      </c>
      <c r="G24" s="9">
        <v>148</v>
      </c>
      <c r="H24" s="9">
        <f t="shared" si="22"/>
        <v>754</v>
      </c>
      <c r="I24" s="9">
        <f t="shared" si="2"/>
        <v>0.25982081323225364</v>
      </c>
      <c r="J24" s="9">
        <v>717</v>
      </c>
      <c r="K24" s="9">
        <v>148</v>
      </c>
      <c r="L24" s="9">
        <f t="shared" si="23"/>
        <v>865</v>
      </c>
      <c r="M24" s="9">
        <v>170</v>
      </c>
      <c r="N24" s="9">
        <v>148</v>
      </c>
      <c r="O24" s="9">
        <f t="shared" si="24"/>
        <v>318</v>
      </c>
      <c r="P24" s="9">
        <f t="shared" si="5"/>
        <v>0.36763005780346819</v>
      </c>
      <c r="Q24" s="9">
        <v>1805</v>
      </c>
      <c r="R24" s="9">
        <v>0</v>
      </c>
      <c r="S24" s="9">
        <f t="shared" si="25"/>
        <v>1805</v>
      </c>
      <c r="T24" s="9">
        <v>312</v>
      </c>
      <c r="U24" s="9">
        <v>0</v>
      </c>
      <c r="V24" s="9">
        <f t="shared" si="26"/>
        <v>312</v>
      </c>
      <c r="W24" s="9">
        <f t="shared" si="8"/>
        <v>0.17285318559556787</v>
      </c>
    </row>
    <row r="25" spans="1:23" x14ac:dyDescent="0.2">
      <c r="A25" s="9" t="s">
        <v>42</v>
      </c>
      <c r="B25" s="9" t="s">
        <v>391</v>
      </c>
      <c r="C25" s="9">
        <v>1537</v>
      </c>
      <c r="D25" s="9">
        <v>427</v>
      </c>
      <c r="E25" s="9">
        <f t="shared" si="21"/>
        <v>1964</v>
      </c>
      <c r="F25" s="9">
        <v>644</v>
      </c>
      <c r="G25" s="9">
        <v>427</v>
      </c>
      <c r="H25" s="9">
        <f t="shared" si="22"/>
        <v>1071</v>
      </c>
      <c r="I25" s="9">
        <f t="shared" si="2"/>
        <v>0.54531568228105909</v>
      </c>
      <c r="J25" s="9">
        <v>981</v>
      </c>
      <c r="K25" s="9">
        <v>0</v>
      </c>
      <c r="L25" s="9">
        <f t="shared" si="23"/>
        <v>981</v>
      </c>
      <c r="M25" s="9">
        <v>88</v>
      </c>
      <c r="N25" s="9">
        <v>0</v>
      </c>
      <c r="O25" s="9">
        <f t="shared" si="24"/>
        <v>88</v>
      </c>
      <c r="P25" s="9">
        <f t="shared" si="5"/>
        <v>8.9704383282364936E-2</v>
      </c>
      <c r="Q25" s="9">
        <v>330</v>
      </c>
      <c r="R25" s="9">
        <v>427</v>
      </c>
      <c r="S25" s="9">
        <f t="shared" si="25"/>
        <v>757</v>
      </c>
      <c r="T25" s="9">
        <v>330</v>
      </c>
      <c r="U25" s="9">
        <v>427</v>
      </c>
      <c r="V25" s="9">
        <f t="shared" si="26"/>
        <v>757</v>
      </c>
      <c r="W25" s="9">
        <f t="shared" si="8"/>
        <v>1</v>
      </c>
    </row>
    <row r="26" spans="1:23" x14ac:dyDescent="0.2">
      <c r="A26" s="9" t="s">
        <v>44</v>
      </c>
      <c r="B26" s="9" t="s">
        <v>391</v>
      </c>
      <c r="C26" s="9">
        <v>497</v>
      </c>
      <c r="D26" s="9">
        <v>0</v>
      </c>
      <c r="E26" s="9">
        <f t="shared" si="21"/>
        <v>497</v>
      </c>
      <c r="F26" s="9">
        <v>385</v>
      </c>
      <c r="G26" s="9">
        <v>0</v>
      </c>
      <c r="H26" s="9">
        <f t="shared" si="22"/>
        <v>385</v>
      </c>
      <c r="I26" s="9">
        <f t="shared" si="2"/>
        <v>0.77464788732394363</v>
      </c>
      <c r="J26" s="9">
        <v>222</v>
      </c>
      <c r="K26" s="9">
        <v>0</v>
      </c>
      <c r="L26" s="9">
        <f t="shared" si="23"/>
        <v>222</v>
      </c>
      <c r="M26" s="9">
        <v>222</v>
      </c>
      <c r="N26" s="9">
        <v>0</v>
      </c>
      <c r="O26" s="9">
        <f t="shared" si="24"/>
        <v>222</v>
      </c>
      <c r="P26" s="9">
        <f t="shared" si="5"/>
        <v>1</v>
      </c>
      <c r="Q26" s="9">
        <v>275</v>
      </c>
      <c r="R26" s="9">
        <v>0</v>
      </c>
      <c r="S26" s="9">
        <f t="shared" si="25"/>
        <v>275</v>
      </c>
      <c r="T26" s="9">
        <v>163</v>
      </c>
      <c r="U26" s="9">
        <v>0</v>
      </c>
      <c r="V26" s="9">
        <f t="shared" si="26"/>
        <v>163</v>
      </c>
      <c r="W26" s="9">
        <f t="shared" si="8"/>
        <v>0.59272727272727277</v>
      </c>
    </row>
    <row r="27" spans="1:23" x14ac:dyDescent="0.2">
      <c r="A27" s="9" t="s">
        <v>46</v>
      </c>
      <c r="B27" s="9" t="s">
        <v>391</v>
      </c>
      <c r="C27" s="9">
        <v>4607</v>
      </c>
      <c r="D27" s="9">
        <v>387</v>
      </c>
      <c r="E27" s="9">
        <f t="shared" si="21"/>
        <v>4994</v>
      </c>
      <c r="F27" s="9">
        <v>2291</v>
      </c>
      <c r="G27" s="9">
        <v>387</v>
      </c>
      <c r="H27" s="9">
        <f t="shared" si="22"/>
        <v>2678</v>
      </c>
      <c r="I27" s="9">
        <f t="shared" si="2"/>
        <v>0.53624349219062872</v>
      </c>
      <c r="J27" s="9">
        <v>3568</v>
      </c>
      <c r="K27" s="9">
        <v>193</v>
      </c>
      <c r="L27" s="9">
        <f t="shared" si="23"/>
        <v>3761</v>
      </c>
      <c r="M27" s="9">
        <v>1431</v>
      </c>
      <c r="N27" s="9">
        <v>193</v>
      </c>
      <c r="O27" s="9">
        <f t="shared" si="24"/>
        <v>1624</v>
      </c>
      <c r="P27" s="9">
        <f t="shared" si="5"/>
        <v>0.43180005317734643</v>
      </c>
      <c r="Q27" s="9">
        <v>584</v>
      </c>
      <c r="R27" s="9">
        <v>194</v>
      </c>
      <c r="S27" s="9">
        <f t="shared" si="25"/>
        <v>778</v>
      </c>
      <c r="T27" s="9">
        <v>584</v>
      </c>
      <c r="U27" s="9">
        <v>194</v>
      </c>
      <c r="V27" s="9">
        <f t="shared" si="26"/>
        <v>778</v>
      </c>
      <c r="W27" s="9">
        <f t="shared" si="8"/>
        <v>1</v>
      </c>
    </row>
    <row r="28" spans="1:23" x14ac:dyDescent="0.2">
      <c r="A28" s="9" t="s">
        <v>48</v>
      </c>
      <c r="B28" s="9" t="s">
        <v>391</v>
      </c>
      <c r="C28" s="9">
        <v>898</v>
      </c>
      <c r="D28" s="9">
        <v>0</v>
      </c>
      <c r="E28" s="9">
        <f t="shared" si="21"/>
        <v>898</v>
      </c>
      <c r="F28" s="9">
        <v>652</v>
      </c>
      <c r="G28" s="9">
        <v>0</v>
      </c>
      <c r="H28" s="9">
        <f t="shared" si="22"/>
        <v>652</v>
      </c>
      <c r="I28" s="9">
        <f t="shared" si="2"/>
        <v>0.72605790645879731</v>
      </c>
      <c r="J28" s="9">
        <v>121</v>
      </c>
      <c r="K28" s="9">
        <v>0</v>
      </c>
      <c r="L28" s="9">
        <f t="shared" si="23"/>
        <v>121</v>
      </c>
      <c r="M28" s="9">
        <v>121</v>
      </c>
      <c r="N28" s="9">
        <v>0</v>
      </c>
      <c r="O28" s="9">
        <f t="shared" si="24"/>
        <v>121</v>
      </c>
      <c r="P28" s="9">
        <f t="shared" si="5"/>
        <v>1</v>
      </c>
      <c r="Q28" s="9">
        <v>777</v>
      </c>
      <c r="R28" s="9">
        <v>0</v>
      </c>
      <c r="S28" s="9">
        <f t="shared" si="25"/>
        <v>777</v>
      </c>
      <c r="T28" s="9">
        <v>531</v>
      </c>
      <c r="U28" s="9">
        <v>0</v>
      </c>
      <c r="V28" s="9">
        <f t="shared" si="26"/>
        <v>531</v>
      </c>
      <c r="W28" s="9">
        <f t="shared" si="8"/>
        <v>0.68339768339768336</v>
      </c>
    </row>
    <row r="29" spans="1:23" x14ac:dyDescent="0.2">
      <c r="A29" s="9" t="s">
        <v>50</v>
      </c>
      <c r="B29" s="9" t="s">
        <v>391</v>
      </c>
      <c r="C29" s="9">
        <v>1276</v>
      </c>
      <c r="D29" s="9">
        <v>80</v>
      </c>
      <c r="E29" s="9">
        <f t="shared" si="21"/>
        <v>1356</v>
      </c>
      <c r="F29" s="9">
        <v>885</v>
      </c>
      <c r="G29" s="9">
        <v>80</v>
      </c>
      <c r="H29" s="9">
        <f t="shared" si="22"/>
        <v>965</v>
      </c>
      <c r="I29" s="9">
        <f t="shared" si="2"/>
        <v>0.71165191740412981</v>
      </c>
      <c r="J29" s="9">
        <v>708</v>
      </c>
      <c r="K29" s="9">
        <v>80</v>
      </c>
      <c r="L29" s="9">
        <f t="shared" si="23"/>
        <v>788</v>
      </c>
      <c r="M29" s="9">
        <v>317</v>
      </c>
      <c r="N29" s="9">
        <v>80</v>
      </c>
      <c r="O29" s="9">
        <f t="shared" si="24"/>
        <v>397</v>
      </c>
      <c r="P29" s="9">
        <f t="shared" si="5"/>
        <v>0.50380710659898476</v>
      </c>
      <c r="Q29" s="9">
        <v>422</v>
      </c>
      <c r="R29" s="9">
        <v>0</v>
      </c>
      <c r="S29" s="9">
        <f t="shared" si="25"/>
        <v>422</v>
      </c>
      <c r="T29" s="9">
        <v>422</v>
      </c>
      <c r="U29" s="9">
        <v>0</v>
      </c>
      <c r="V29" s="9">
        <f t="shared" si="26"/>
        <v>422</v>
      </c>
      <c r="W29" s="9">
        <f t="shared" si="8"/>
        <v>1</v>
      </c>
    </row>
    <row r="30" spans="1:23" x14ac:dyDescent="0.2">
      <c r="A30" s="9" t="s">
        <v>392</v>
      </c>
      <c r="B30" s="9"/>
      <c r="C30" s="9">
        <f t="shared" ref="C30:H30" si="27">SUM(C20:C29)</f>
        <v>15659</v>
      </c>
      <c r="D30" s="9">
        <f t="shared" si="27"/>
        <v>2047</v>
      </c>
      <c r="E30" s="9">
        <f t="shared" si="27"/>
        <v>17706</v>
      </c>
      <c r="F30" s="9">
        <f t="shared" si="27"/>
        <v>8419</v>
      </c>
      <c r="G30" s="9">
        <f t="shared" si="27"/>
        <v>1760</v>
      </c>
      <c r="H30" s="9">
        <f t="shared" si="27"/>
        <v>10179</v>
      </c>
      <c r="I30" s="9">
        <f t="shared" si="2"/>
        <v>0.57488986784140972</v>
      </c>
      <c r="J30" s="9">
        <f t="shared" ref="J30:O30" si="28">SUM(J20:J29)</f>
        <v>7449</v>
      </c>
      <c r="K30" s="9">
        <f t="shared" si="28"/>
        <v>682</v>
      </c>
      <c r="L30" s="9">
        <f t="shared" si="28"/>
        <v>8131</v>
      </c>
      <c r="M30" s="9">
        <f t="shared" si="28"/>
        <v>3168</v>
      </c>
      <c r="N30" s="9">
        <f t="shared" si="28"/>
        <v>682</v>
      </c>
      <c r="O30" s="9">
        <f t="shared" si="28"/>
        <v>3850</v>
      </c>
      <c r="P30" s="9">
        <f t="shared" si="5"/>
        <v>0.47349649489607676</v>
      </c>
      <c r="Q30" s="9"/>
      <c r="R30" s="9"/>
      <c r="S30" s="9"/>
      <c r="T30" s="9"/>
      <c r="U30" s="9"/>
      <c r="V30" s="9"/>
      <c r="W30" s="9"/>
    </row>
    <row r="31" spans="1:23" x14ac:dyDescent="0.2">
      <c r="A31" s="10" t="s">
        <v>52</v>
      </c>
      <c r="B31" s="10" t="s">
        <v>393</v>
      </c>
      <c r="C31" s="10">
        <v>1322</v>
      </c>
      <c r="D31" s="10">
        <v>574</v>
      </c>
      <c r="E31" s="10">
        <f t="shared" ref="E31:E55" si="29">C31+D31</f>
        <v>1896</v>
      </c>
      <c r="F31" s="10">
        <v>1140</v>
      </c>
      <c r="G31" s="10">
        <v>515</v>
      </c>
      <c r="H31" s="10">
        <f t="shared" ref="H31:H55" si="30">F31+G31</f>
        <v>1655</v>
      </c>
      <c r="I31" s="10">
        <f t="shared" si="2"/>
        <v>0.87289029535864981</v>
      </c>
      <c r="J31" s="10">
        <v>701</v>
      </c>
      <c r="K31" s="10">
        <v>59</v>
      </c>
      <c r="L31" s="10">
        <f t="shared" ref="L31:L55" si="31">J31+K31</f>
        <v>760</v>
      </c>
      <c r="M31" s="10">
        <v>701</v>
      </c>
      <c r="N31" s="10">
        <v>0</v>
      </c>
      <c r="O31" s="10">
        <f t="shared" ref="O31:O55" si="32">M31+N31</f>
        <v>701</v>
      </c>
      <c r="P31" s="10">
        <f t="shared" si="5"/>
        <v>0.92236842105263162</v>
      </c>
      <c r="Q31" s="10">
        <v>508</v>
      </c>
      <c r="R31" s="10">
        <v>108</v>
      </c>
      <c r="S31" s="10">
        <f t="shared" ref="S31:S55" si="33">Q31+R31</f>
        <v>616</v>
      </c>
      <c r="T31" s="10">
        <v>439</v>
      </c>
      <c r="U31" s="10">
        <v>108</v>
      </c>
      <c r="V31" s="10">
        <f t="shared" ref="V31:V55" si="34">T31+U31</f>
        <v>547</v>
      </c>
      <c r="W31" s="10">
        <f t="shared" ref="W31:W55" si="35">V31/S31</f>
        <v>0.88798701298701299</v>
      </c>
    </row>
    <row r="32" spans="1:23" x14ac:dyDescent="0.2">
      <c r="A32" s="10" t="s">
        <v>54</v>
      </c>
      <c r="B32" s="10" t="s">
        <v>393</v>
      </c>
      <c r="C32" s="10">
        <v>7712</v>
      </c>
      <c r="D32" s="10">
        <v>1839</v>
      </c>
      <c r="E32" s="10">
        <f t="shared" si="29"/>
        <v>9551</v>
      </c>
      <c r="F32" s="10">
        <v>3486</v>
      </c>
      <c r="G32" s="10">
        <v>1040</v>
      </c>
      <c r="H32" s="10">
        <f t="shared" si="30"/>
        <v>4526</v>
      </c>
      <c r="I32" s="10">
        <f t="shared" si="2"/>
        <v>0.4738770809339336</v>
      </c>
      <c r="J32" s="10">
        <v>1292</v>
      </c>
      <c r="K32" s="10">
        <v>318</v>
      </c>
      <c r="L32" s="10">
        <f t="shared" si="31"/>
        <v>1610</v>
      </c>
      <c r="M32" s="10">
        <v>708</v>
      </c>
      <c r="N32" s="10">
        <v>318</v>
      </c>
      <c r="O32" s="10">
        <f t="shared" si="32"/>
        <v>1026</v>
      </c>
      <c r="P32" s="10">
        <f t="shared" si="5"/>
        <v>0.63726708074534166</v>
      </c>
      <c r="Q32" s="10">
        <v>3806</v>
      </c>
      <c r="R32" s="10">
        <v>924</v>
      </c>
      <c r="S32" s="10">
        <f t="shared" si="33"/>
        <v>4730</v>
      </c>
      <c r="T32" s="10">
        <v>2205</v>
      </c>
      <c r="U32" s="10">
        <v>510</v>
      </c>
      <c r="V32" s="10">
        <f t="shared" si="34"/>
        <v>2715</v>
      </c>
      <c r="W32" s="10">
        <f t="shared" si="35"/>
        <v>0.57399577167019022</v>
      </c>
    </row>
    <row r="33" spans="1:23" x14ac:dyDescent="0.2">
      <c r="A33" s="10" t="s">
        <v>56</v>
      </c>
      <c r="B33" s="10" t="s">
        <v>393</v>
      </c>
      <c r="C33" s="10">
        <v>6281</v>
      </c>
      <c r="D33" s="10">
        <v>1294</v>
      </c>
      <c r="E33" s="10">
        <f t="shared" si="29"/>
        <v>7575</v>
      </c>
      <c r="F33" s="10">
        <v>3243</v>
      </c>
      <c r="G33" s="10">
        <v>979</v>
      </c>
      <c r="H33" s="10">
        <f t="shared" si="30"/>
        <v>4222</v>
      </c>
      <c r="I33" s="10">
        <f t="shared" si="2"/>
        <v>0.55735973597359734</v>
      </c>
      <c r="J33" s="10">
        <v>1825</v>
      </c>
      <c r="K33" s="10">
        <v>498</v>
      </c>
      <c r="L33" s="10">
        <f t="shared" si="31"/>
        <v>2323</v>
      </c>
      <c r="M33" s="10">
        <v>983</v>
      </c>
      <c r="N33" s="10">
        <v>364</v>
      </c>
      <c r="O33" s="10">
        <f t="shared" si="32"/>
        <v>1347</v>
      </c>
      <c r="P33" s="10">
        <f t="shared" si="5"/>
        <v>0.57985363753766683</v>
      </c>
      <c r="Q33" s="10">
        <v>3546</v>
      </c>
      <c r="R33" s="10">
        <v>796</v>
      </c>
      <c r="S33" s="10">
        <f t="shared" si="33"/>
        <v>4342</v>
      </c>
      <c r="T33" s="10">
        <v>2086</v>
      </c>
      <c r="U33" s="10">
        <v>615</v>
      </c>
      <c r="V33" s="10">
        <f t="shared" si="34"/>
        <v>2701</v>
      </c>
      <c r="W33" s="10">
        <f t="shared" si="35"/>
        <v>0.62206356517733763</v>
      </c>
    </row>
    <row r="34" spans="1:23" x14ac:dyDescent="0.2">
      <c r="A34" s="10" t="s">
        <v>58</v>
      </c>
      <c r="B34" s="10" t="s">
        <v>393</v>
      </c>
      <c r="C34" s="10">
        <v>7788</v>
      </c>
      <c r="D34" s="10">
        <v>1759</v>
      </c>
      <c r="E34" s="10">
        <f t="shared" si="29"/>
        <v>9547</v>
      </c>
      <c r="F34" s="10">
        <v>5403</v>
      </c>
      <c r="G34" s="10">
        <v>1759</v>
      </c>
      <c r="H34" s="10">
        <f t="shared" si="30"/>
        <v>7162</v>
      </c>
      <c r="I34" s="10">
        <f t="shared" si="2"/>
        <v>0.7501833036555986</v>
      </c>
      <c r="J34" s="10">
        <v>4718</v>
      </c>
      <c r="K34" s="10">
        <v>832</v>
      </c>
      <c r="L34" s="10">
        <f t="shared" si="31"/>
        <v>5550</v>
      </c>
      <c r="M34" s="10">
        <v>3261</v>
      </c>
      <c r="N34" s="10">
        <v>832</v>
      </c>
      <c r="O34" s="10">
        <f t="shared" si="32"/>
        <v>4093</v>
      </c>
      <c r="P34" s="10">
        <f t="shared" si="5"/>
        <v>0.73747747747747749</v>
      </c>
      <c r="Q34" s="10">
        <v>1792</v>
      </c>
      <c r="R34" s="10">
        <v>530</v>
      </c>
      <c r="S34" s="10">
        <f t="shared" si="33"/>
        <v>2322</v>
      </c>
      <c r="T34" s="10">
        <v>1331</v>
      </c>
      <c r="U34" s="10">
        <v>530</v>
      </c>
      <c r="V34" s="10">
        <f t="shared" si="34"/>
        <v>1861</v>
      </c>
      <c r="W34" s="10">
        <f t="shared" si="35"/>
        <v>0.80146425495262708</v>
      </c>
    </row>
    <row r="35" spans="1:23" x14ac:dyDescent="0.2">
      <c r="A35" s="10" t="s">
        <v>60</v>
      </c>
      <c r="B35" s="10" t="s">
        <v>393</v>
      </c>
      <c r="C35" s="10">
        <v>6646</v>
      </c>
      <c r="D35" s="10">
        <v>390</v>
      </c>
      <c r="E35" s="10">
        <f t="shared" si="29"/>
        <v>7036</v>
      </c>
      <c r="F35" s="10">
        <v>3893</v>
      </c>
      <c r="G35" s="10">
        <v>243</v>
      </c>
      <c r="H35" s="10">
        <f t="shared" si="30"/>
        <v>4136</v>
      </c>
      <c r="I35" s="10">
        <f t="shared" ref="I35:I66" si="36">H35/E35</f>
        <v>0.58783399658897095</v>
      </c>
      <c r="J35" s="10">
        <v>3572</v>
      </c>
      <c r="K35" s="10">
        <v>283</v>
      </c>
      <c r="L35" s="10">
        <f t="shared" si="31"/>
        <v>3855</v>
      </c>
      <c r="M35" s="10">
        <v>2567</v>
      </c>
      <c r="N35" s="10">
        <v>173</v>
      </c>
      <c r="O35" s="10">
        <f t="shared" si="32"/>
        <v>2740</v>
      </c>
      <c r="P35" s="10">
        <f t="shared" ref="P35:P55" si="37">O35/L35</f>
        <v>0.71076523994811935</v>
      </c>
      <c r="Q35" s="10">
        <v>1360</v>
      </c>
      <c r="R35" s="10">
        <v>70</v>
      </c>
      <c r="S35" s="10">
        <f t="shared" si="33"/>
        <v>1430</v>
      </c>
      <c r="T35" s="10">
        <v>959</v>
      </c>
      <c r="U35" s="10">
        <v>70</v>
      </c>
      <c r="V35" s="10">
        <f t="shared" si="34"/>
        <v>1029</v>
      </c>
      <c r="W35" s="10">
        <f t="shared" si="35"/>
        <v>0.71958041958041963</v>
      </c>
    </row>
    <row r="36" spans="1:23" x14ac:dyDescent="0.2">
      <c r="A36" s="10" t="s">
        <v>62</v>
      </c>
      <c r="B36" s="10" t="s">
        <v>393</v>
      </c>
      <c r="C36" s="10">
        <v>6147</v>
      </c>
      <c r="D36" s="10">
        <v>1818</v>
      </c>
      <c r="E36" s="10">
        <f t="shared" si="29"/>
        <v>7965</v>
      </c>
      <c r="F36" s="10">
        <v>4657</v>
      </c>
      <c r="G36" s="10">
        <v>1580</v>
      </c>
      <c r="H36" s="10">
        <f t="shared" si="30"/>
        <v>6237</v>
      </c>
      <c r="I36" s="10">
        <f t="shared" si="36"/>
        <v>0.7830508474576271</v>
      </c>
      <c r="J36" s="10">
        <v>4913</v>
      </c>
      <c r="K36" s="10">
        <v>100</v>
      </c>
      <c r="L36" s="10">
        <f t="shared" si="31"/>
        <v>5013</v>
      </c>
      <c r="M36" s="10">
        <v>3531</v>
      </c>
      <c r="N36" s="10">
        <v>100</v>
      </c>
      <c r="O36" s="10">
        <f t="shared" si="32"/>
        <v>3631</v>
      </c>
      <c r="P36" s="10">
        <f t="shared" si="37"/>
        <v>0.72431677638140834</v>
      </c>
      <c r="Q36" s="10">
        <v>1166</v>
      </c>
      <c r="R36" s="10">
        <v>1718</v>
      </c>
      <c r="S36" s="10">
        <f t="shared" si="33"/>
        <v>2884</v>
      </c>
      <c r="T36" s="10">
        <v>1058</v>
      </c>
      <c r="U36" s="10">
        <v>1480</v>
      </c>
      <c r="V36" s="10">
        <f t="shared" si="34"/>
        <v>2538</v>
      </c>
      <c r="W36" s="10">
        <f t="shared" si="35"/>
        <v>0.88002773925104028</v>
      </c>
    </row>
    <row r="37" spans="1:23" x14ac:dyDescent="0.2">
      <c r="A37" s="10" t="s">
        <v>64</v>
      </c>
      <c r="B37" s="10" t="s">
        <v>393</v>
      </c>
      <c r="C37" s="10">
        <v>3208</v>
      </c>
      <c r="D37" s="10">
        <v>1466</v>
      </c>
      <c r="E37" s="10">
        <f t="shared" si="29"/>
        <v>4674</v>
      </c>
      <c r="F37" s="10">
        <v>2540</v>
      </c>
      <c r="G37" s="10">
        <v>857</v>
      </c>
      <c r="H37" s="10">
        <f t="shared" si="30"/>
        <v>3397</v>
      </c>
      <c r="I37" s="10">
        <f t="shared" si="36"/>
        <v>0.72678647839109967</v>
      </c>
      <c r="J37" s="10">
        <v>1353</v>
      </c>
      <c r="K37" s="10">
        <v>215</v>
      </c>
      <c r="L37" s="10">
        <f t="shared" si="31"/>
        <v>1568</v>
      </c>
      <c r="M37" s="10">
        <v>1015</v>
      </c>
      <c r="N37" s="10">
        <v>215</v>
      </c>
      <c r="O37" s="10">
        <f t="shared" si="32"/>
        <v>1230</v>
      </c>
      <c r="P37" s="10">
        <f t="shared" si="37"/>
        <v>0.78443877551020413</v>
      </c>
      <c r="Q37" s="10">
        <v>1556</v>
      </c>
      <c r="R37" s="10">
        <v>1105</v>
      </c>
      <c r="S37" s="10">
        <f t="shared" si="33"/>
        <v>2661</v>
      </c>
      <c r="T37" s="10">
        <v>1329</v>
      </c>
      <c r="U37" s="10">
        <v>642</v>
      </c>
      <c r="V37" s="10">
        <f t="shared" si="34"/>
        <v>1971</v>
      </c>
      <c r="W37" s="10">
        <f t="shared" si="35"/>
        <v>0.7406989853438557</v>
      </c>
    </row>
    <row r="38" spans="1:23" x14ac:dyDescent="0.2">
      <c r="A38" s="10" t="s">
        <v>66</v>
      </c>
      <c r="B38" s="10" t="s">
        <v>393</v>
      </c>
      <c r="C38" s="10">
        <v>976</v>
      </c>
      <c r="D38" s="10">
        <v>2517</v>
      </c>
      <c r="E38" s="10">
        <f t="shared" si="29"/>
        <v>3493</v>
      </c>
      <c r="F38" s="10">
        <v>698</v>
      </c>
      <c r="G38" s="10">
        <v>1073</v>
      </c>
      <c r="H38" s="10">
        <f t="shared" si="30"/>
        <v>1771</v>
      </c>
      <c r="I38" s="10">
        <f t="shared" si="36"/>
        <v>0.50701402805611218</v>
      </c>
      <c r="J38" s="10">
        <v>301</v>
      </c>
      <c r="K38" s="10">
        <v>304</v>
      </c>
      <c r="L38" s="10">
        <f t="shared" si="31"/>
        <v>605</v>
      </c>
      <c r="M38" s="10">
        <v>235</v>
      </c>
      <c r="N38" s="10">
        <v>304</v>
      </c>
      <c r="O38" s="10">
        <f t="shared" si="32"/>
        <v>539</v>
      </c>
      <c r="P38" s="10">
        <f t="shared" si="37"/>
        <v>0.89090909090909087</v>
      </c>
      <c r="Q38" s="10">
        <v>574</v>
      </c>
      <c r="R38" s="10">
        <v>2213</v>
      </c>
      <c r="S38" s="10">
        <f t="shared" si="33"/>
        <v>2787</v>
      </c>
      <c r="T38" s="10">
        <v>463</v>
      </c>
      <c r="U38" s="10">
        <v>769</v>
      </c>
      <c r="V38" s="10">
        <f t="shared" si="34"/>
        <v>1232</v>
      </c>
      <c r="W38" s="10">
        <f t="shared" si="35"/>
        <v>0.44205238607822028</v>
      </c>
    </row>
    <row r="39" spans="1:23" x14ac:dyDescent="0.2">
      <c r="A39" s="10" t="s">
        <v>68</v>
      </c>
      <c r="B39" s="10" t="s">
        <v>393</v>
      </c>
      <c r="C39" s="10">
        <v>3379</v>
      </c>
      <c r="D39" s="10">
        <v>3097</v>
      </c>
      <c r="E39" s="10">
        <f t="shared" si="29"/>
        <v>6476</v>
      </c>
      <c r="F39" s="10">
        <v>3379</v>
      </c>
      <c r="G39" s="10">
        <v>2428</v>
      </c>
      <c r="H39" s="10">
        <f t="shared" si="30"/>
        <v>5807</v>
      </c>
      <c r="I39" s="10">
        <f t="shared" si="36"/>
        <v>0.89669549104385426</v>
      </c>
      <c r="J39" s="10">
        <v>1152</v>
      </c>
      <c r="K39" s="10">
        <v>1615</v>
      </c>
      <c r="L39" s="10">
        <f t="shared" si="31"/>
        <v>2767</v>
      </c>
      <c r="M39" s="10">
        <v>1152</v>
      </c>
      <c r="N39" s="10">
        <v>1368</v>
      </c>
      <c r="O39" s="10">
        <f t="shared" si="32"/>
        <v>2520</v>
      </c>
      <c r="P39" s="10">
        <f t="shared" si="37"/>
        <v>0.91073364654860856</v>
      </c>
      <c r="Q39" s="10">
        <v>1259</v>
      </c>
      <c r="R39" s="10">
        <v>1482</v>
      </c>
      <c r="S39" s="10">
        <f t="shared" si="33"/>
        <v>2741</v>
      </c>
      <c r="T39" s="10">
        <v>1259</v>
      </c>
      <c r="U39" s="10">
        <v>1060</v>
      </c>
      <c r="V39" s="10">
        <f t="shared" si="34"/>
        <v>2319</v>
      </c>
      <c r="W39" s="10">
        <f t="shared" si="35"/>
        <v>0.8460415906603429</v>
      </c>
    </row>
    <row r="40" spans="1:23" x14ac:dyDescent="0.2">
      <c r="A40" s="10" t="s">
        <v>70</v>
      </c>
      <c r="B40" s="10" t="s">
        <v>393</v>
      </c>
      <c r="C40" s="10">
        <v>10140</v>
      </c>
      <c r="D40" s="10">
        <v>1478</v>
      </c>
      <c r="E40" s="10">
        <f t="shared" si="29"/>
        <v>11618</v>
      </c>
      <c r="F40" s="10">
        <v>8627</v>
      </c>
      <c r="G40" s="10">
        <v>1478</v>
      </c>
      <c r="H40" s="10">
        <f t="shared" si="30"/>
        <v>10105</v>
      </c>
      <c r="I40" s="10">
        <f t="shared" si="36"/>
        <v>0.86977104493028057</v>
      </c>
      <c r="J40" s="10">
        <v>4154</v>
      </c>
      <c r="K40" s="10">
        <v>662</v>
      </c>
      <c r="L40" s="10">
        <f t="shared" si="31"/>
        <v>4816</v>
      </c>
      <c r="M40" s="10">
        <v>3518</v>
      </c>
      <c r="N40" s="10">
        <v>662</v>
      </c>
      <c r="O40" s="10">
        <f t="shared" si="32"/>
        <v>4180</v>
      </c>
      <c r="P40" s="10">
        <f t="shared" si="37"/>
        <v>0.86794019933554822</v>
      </c>
      <c r="Q40" s="10">
        <v>4961</v>
      </c>
      <c r="R40" s="10">
        <v>661</v>
      </c>
      <c r="S40" s="10">
        <f t="shared" si="33"/>
        <v>5622</v>
      </c>
      <c r="T40" s="10">
        <v>4151</v>
      </c>
      <c r="U40" s="10">
        <v>661</v>
      </c>
      <c r="V40" s="10">
        <f t="shared" si="34"/>
        <v>4812</v>
      </c>
      <c r="W40" s="10">
        <f t="shared" si="35"/>
        <v>0.85592315901814298</v>
      </c>
    </row>
    <row r="41" spans="1:23" x14ac:dyDescent="0.2">
      <c r="A41" s="10" t="s">
        <v>72</v>
      </c>
      <c r="B41" s="10" t="s">
        <v>393</v>
      </c>
      <c r="C41" s="10">
        <v>7957</v>
      </c>
      <c r="D41" s="10">
        <v>1254</v>
      </c>
      <c r="E41" s="10">
        <f t="shared" si="29"/>
        <v>9211</v>
      </c>
      <c r="F41" s="10">
        <v>6237</v>
      </c>
      <c r="G41" s="10">
        <v>1254</v>
      </c>
      <c r="H41" s="10">
        <f t="shared" si="30"/>
        <v>7491</v>
      </c>
      <c r="I41" s="10">
        <f t="shared" si="36"/>
        <v>0.81326674628161977</v>
      </c>
      <c r="J41" s="10">
        <v>3622</v>
      </c>
      <c r="K41" s="10">
        <v>163</v>
      </c>
      <c r="L41" s="10">
        <f t="shared" si="31"/>
        <v>3785</v>
      </c>
      <c r="M41" s="10">
        <v>2248</v>
      </c>
      <c r="N41" s="10">
        <v>163</v>
      </c>
      <c r="O41" s="10">
        <f t="shared" si="32"/>
        <v>2411</v>
      </c>
      <c r="P41" s="10">
        <f t="shared" si="37"/>
        <v>0.63698811096433294</v>
      </c>
      <c r="Q41" s="10">
        <v>4181</v>
      </c>
      <c r="R41" s="10">
        <v>1091</v>
      </c>
      <c r="S41" s="10">
        <f t="shared" si="33"/>
        <v>5272</v>
      </c>
      <c r="T41" s="10">
        <v>3835</v>
      </c>
      <c r="U41" s="10">
        <v>1091</v>
      </c>
      <c r="V41" s="10">
        <f t="shared" si="34"/>
        <v>4926</v>
      </c>
      <c r="W41" s="10">
        <f t="shared" si="35"/>
        <v>0.9343702579666161</v>
      </c>
    </row>
    <row r="42" spans="1:23" x14ac:dyDescent="0.2">
      <c r="A42" s="10" t="s">
        <v>74</v>
      </c>
      <c r="B42" s="10" t="s">
        <v>393</v>
      </c>
      <c r="C42" s="10">
        <v>13174</v>
      </c>
      <c r="D42" s="10">
        <v>1721</v>
      </c>
      <c r="E42" s="10">
        <f t="shared" si="29"/>
        <v>14895</v>
      </c>
      <c r="F42" s="10">
        <v>10083</v>
      </c>
      <c r="G42" s="10">
        <v>597</v>
      </c>
      <c r="H42" s="10">
        <f t="shared" si="30"/>
        <v>10680</v>
      </c>
      <c r="I42" s="10">
        <f t="shared" si="36"/>
        <v>0.71701913393756289</v>
      </c>
      <c r="J42" s="10">
        <v>8622</v>
      </c>
      <c r="K42" s="10">
        <v>130</v>
      </c>
      <c r="L42" s="10">
        <f t="shared" si="31"/>
        <v>8752</v>
      </c>
      <c r="M42" s="10">
        <v>6540</v>
      </c>
      <c r="N42" s="10">
        <v>130</v>
      </c>
      <c r="O42" s="10">
        <f t="shared" si="32"/>
        <v>6670</v>
      </c>
      <c r="P42" s="10">
        <f t="shared" si="37"/>
        <v>0.76211151736745886</v>
      </c>
      <c r="Q42" s="10">
        <v>3656</v>
      </c>
      <c r="R42" s="10">
        <v>1135</v>
      </c>
      <c r="S42" s="10">
        <f t="shared" si="33"/>
        <v>4791</v>
      </c>
      <c r="T42" s="10">
        <v>2796</v>
      </c>
      <c r="U42" s="10">
        <v>279</v>
      </c>
      <c r="V42" s="10">
        <f t="shared" si="34"/>
        <v>3075</v>
      </c>
      <c r="W42" s="10">
        <f t="shared" si="35"/>
        <v>0.6418284283030683</v>
      </c>
    </row>
    <row r="43" spans="1:23" x14ac:dyDescent="0.2">
      <c r="A43" s="10" t="s">
        <v>76</v>
      </c>
      <c r="B43" s="10" t="s">
        <v>393</v>
      </c>
      <c r="C43" s="10">
        <v>3264</v>
      </c>
      <c r="D43" s="10">
        <v>3386</v>
      </c>
      <c r="E43" s="10">
        <f t="shared" si="29"/>
        <v>6650</v>
      </c>
      <c r="F43" s="10">
        <v>1402</v>
      </c>
      <c r="G43" s="10">
        <v>2918</v>
      </c>
      <c r="H43" s="10">
        <f t="shared" si="30"/>
        <v>4320</v>
      </c>
      <c r="I43" s="10">
        <f t="shared" si="36"/>
        <v>0.64962406015037599</v>
      </c>
      <c r="J43" s="10">
        <v>1752</v>
      </c>
      <c r="K43" s="10">
        <v>841</v>
      </c>
      <c r="L43" s="10">
        <f t="shared" si="31"/>
        <v>2593</v>
      </c>
      <c r="M43" s="10">
        <v>996</v>
      </c>
      <c r="N43" s="10">
        <v>687</v>
      </c>
      <c r="O43" s="10">
        <f t="shared" si="32"/>
        <v>1683</v>
      </c>
      <c r="P43" s="10">
        <f t="shared" si="37"/>
        <v>0.6490551484766679</v>
      </c>
      <c r="Q43" s="10">
        <v>1512</v>
      </c>
      <c r="R43" s="10">
        <v>2365</v>
      </c>
      <c r="S43" s="10">
        <f t="shared" si="33"/>
        <v>3877</v>
      </c>
      <c r="T43" s="10">
        <v>406</v>
      </c>
      <c r="U43" s="10">
        <v>2231</v>
      </c>
      <c r="V43" s="10">
        <f t="shared" si="34"/>
        <v>2637</v>
      </c>
      <c r="W43" s="10">
        <f t="shared" si="35"/>
        <v>0.68016507608976018</v>
      </c>
    </row>
    <row r="44" spans="1:23" x14ac:dyDescent="0.2">
      <c r="A44" s="10" t="s">
        <v>78</v>
      </c>
      <c r="B44" s="10" t="s">
        <v>393</v>
      </c>
      <c r="C44" s="10">
        <v>2543</v>
      </c>
      <c r="D44" s="10">
        <v>1409</v>
      </c>
      <c r="E44" s="10">
        <f t="shared" si="29"/>
        <v>3952</v>
      </c>
      <c r="F44" s="10">
        <v>1177</v>
      </c>
      <c r="G44" s="10">
        <v>1055</v>
      </c>
      <c r="H44" s="10">
        <f t="shared" si="30"/>
        <v>2232</v>
      </c>
      <c r="I44" s="10">
        <f t="shared" si="36"/>
        <v>0.56477732793522262</v>
      </c>
      <c r="J44" s="10">
        <v>1326</v>
      </c>
      <c r="K44" s="10">
        <v>0</v>
      </c>
      <c r="L44" s="10">
        <f t="shared" si="31"/>
        <v>1326</v>
      </c>
      <c r="M44" s="10">
        <v>1004</v>
      </c>
      <c r="N44" s="10">
        <v>0</v>
      </c>
      <c r="O44" s="10">
        <f t="shared" si="32"/>
        <v>1004</v>
      </c>
      <c r="P44" s="10">
        <f t="shared" si="37"/>
        <v>0.75716440422322773</v>
      </c>
      <c r="Q44" s="10">
        <v>1217</v>
      </c>
      <c r="R44" s="10">
        <v>571</v>
      </c>
      <c r="S44" s="10">
        <f t="shared" si="33"/>
        <v>1788</v>
      </c>
      <c r="T44" s="10">
        <v>173</v>
      </c>
      <c r="U44" s="10">
        <v>384</v>
      </c>
      <c r="V44" s="10">
        <f t="shared" si="34"/>
        <v>557</v>
      </c>
      <c r="W44" s="10">
        <f t="shared" si="35"/>
        <v>0.31152125279642057</v>
      </c>
    </row>
    <row r="45" spans="1:23" x14ac:dyDescent="0.2">
      <c r="A45" s="10" t="s">
        <v>80</v>
      </c>
      <c r="B45" s="10" t="s">
        <v>393</v>
      </c>
      <c r="C45" s="10">
        <v>694</v>
      </c>
      <c r="D45" s="10">
        <v>847</v>
      </c>
      <c r="E45" s="10">
        <f t="shared" si="29"/>
        <v>1541</v>
      </c>
      <c r="F45" s="10">
        <v>448</v>
      </c>
      <c r="G45" s="10">
        <v>847</v>
      </c>
      <c r="H45" s="10">
        <f t="shared" si="30"/>
        <v>1295</v>
      </c>
      <c r="I45" s="10">
        <f t="shared" si="36"/>
        <v>0.84036340038935753</v>
      </c>
      <c r="J45" s="10">
        <v>345</v>
      </c>
      <c r="K45" s="10">
        <v>111</v>
      </c>
      <c r="L45" s="10">
        <f t="shared" si="31"/>
        <v>456</v>
      </c>
      <c r="M45" s="10">
        <v>252</v>
      </c>
      <c r="N45" s="10">
        <v>111</v>
      </c>
      <c r="O45" s="10">
        <f t="shared" si="32"/>
        <v>363</v>
      </c>
      <c r="P45" s="10">
        <f t="shared" si="37"/>
        <v>0.79605263157894735</v>
      </c>
      <c r="Q45" s="10">
        <v>270</v>
      </c>
      <c r="R45" s="10">
        <v>396</v>
      </c>
      <c r="S45" s="10">
        <f t="shared" si="33"/>
        <v>666</v>
      </c>
      <c r="T45" s="10">
        <v>196</v>
      </c>
      <c r="U45" s="10">
        <v>396</v>
      </c>
      <c r="V45" s="10">
        <f t="shared" si="34"/>
        <v>592</v>
      </c>
      <c r="W45" s="10">
        <f t="shared" si="35"/>
        <v>0.88888888888888884</v>
      </c>
    </row>
    <row r="46" spans="1:23" x14ac:dyDescent="0.2">
      <c r="A46" s="10" t="s">
        <v>82</v>
      </c>
      <c r="B46" s="10" t="s">
        <v>393</v>
      </c>
      <c r="C46" s="10">
        <v>11067</v>
      </c>
      <c r="D46" s="10">
        <v>9654</v>
      </c>
      <c r="E46" s="10">
        <f t="shared" si="29"/>
        <v>20721</v>
      </c>
      <c r="F46" s="10">
        <v>7695</v>
      </c>
      <c r="G46" s="10">
        <v>4291</v>
      </c>
      <c r="H46" s="10">
        <f t="shared" si="30"/>
        <v>11986</v>
      </c>
      <c r="I46" s="10">
        <f t="shared" si="36"/>
        <v>0.57844698614931711</v>
      </c>
      <c r="J46" s="10">
        <v>1919</v>
      </c>
      <c r="K46" s="10">
        <v>921</v>
      </c>
      <c r="L46" s="10">
        <f t="shared" si="31"/>
        <v>2840</v>
      </c>
      <c r="M46" s="10">
        <v>1615</v>
      </c>
      <c r="N46" s="10">
        <v>219</v>
      </c>
      <c r="O46" s="10">
        <f t="shared" si="32"/>
        <v>1834</v>
      </c>
      <c r="P46" s="10">
        <f t="shared" si="37"/>
        <v>0.64577464788732397</v>
      </c>
      <c r="Q46" s="10">
        <v>7811</v>
      </c>
      <c r="R46" s="10">
        <v>6522</v>
      </c>
      <c r="S46" s="10">
        <f t="shared" si="33"/>
        <v>14333</v>
      </c>
      <c r="T46" s="10">
        <v>4972</v>
      </c>
      <c r="U46" s="10">
        <v>3103</v>
      </c>
      <c r="V46" s="10">
        <f t="shared" si="34"/>
        <v>8075</v>
      </c>
      <c r="W46" s="10">
        <f t="shared" si="35"/>
        <v>0.56338519500453499</v>
      </c>
    </row>
    <row r="47" spans="1:23" x14ac:dyDescent="0.2">
      <c r="A47" s="10" t="s">
        <v>84</v>
      </c>
      <c r="B47" s="10" t="s">
        <v>393</v>
      </c>
      <c r="C47" s="10">
        <v>1388</v>
      </c>
      <c r="D47" s="10">
        <v>3340</v>
      </c>
      <c r="E47" s="10">
        <f t="shared" si="29"/>
        <v>4728</v>
      </c>
      <c r="F47" s="10">
        <v>731</v>
      </c>
      <c r="G47" s="10">
        <v>584</v>
      </c>
      <c r="H47" s="10">
        <f t="shared" si="30"/>
        <v>1315</v>
      </c>
      <c r="I47" s="10">
        <f t="shared" si="36"/>
        <v>0.27813028764805414</v>
      </c>
      <c r="J47" s="10">
        <v>425</v>
      </c>
      <c r="K47" s="10">
        <v>309</v>
      </c>
      <c r="L47" s="10">
        <f t="shared" si="31"/>
        <v>734</v>
      </c>
      <c r="M47" s="10">
        <v>255</v>
      </c>
      <c r="N47" s="10">
        <v>309</v>
      </c>
      <c r="O47" s="10">
        <f t="shared" si="32"/>
        <v>564</v>
      </c>
      <c r="P47" s="10">
        <f t="shared" si="37"/>
        <v>0.76839237057220711</v>
      </c>
      <c r="Q47" s="10">
        <v>565</v>
      </c>
      <c r="R47" s="10">
        <v>2180</v>
      </c>
      <c r="S47" s="10">
        <f t="shared" si="33"/>
        <v>2745</v>
      </c>
      <c r="T47" s="10">
        <v>209</v>
      </c>
      <c r="U47" s="10">
        <v>83</v>
      </c>
      <c r="V47" s="10">
        <f t="shared" si="34"/>
        <v>292</v>
      </c>
      <c r="W47" s="10">
        <f t="shared" si="35"/>
        <v>0.1063752276867031</v>
      </c>
    </row>
    <row r="48" spans="1:23" x14ac:dyDescent="0.2">
      <c r="A48" s="10" t="s">
        <v>86</v>
      </c>
      <c r="B48" s="10" t="s">
        <v>393</v>
      </c>
      <c r="C48" s="10">
        <v>2120</v>
      </c>
      <c r="D48" s="10">
        <v>653</v>
      </c>
      <c r="E48" s="10">
        <f t="shared" si="29"/>
        <v>2773</v>
      </c>
      <c r="F48" s="10">
        <v>1018</v>
      </c>
      <c r="G48" s="10">
        <v>469</v>
      </c>
      <c r="H48" s="10">
        <f t="shared" si="30"/>
        <v>1487</v>
      </c>
      <c r="I48" s="10">
        <f t="shared" si="36"/>
        <v>0.5362423368193292</v>
      </c>
      <c r="J48" s="10">
        <v>1786</v>
      </c>
      <c r="K48" s="10">
        <v>248</v>
      </c>
      <c r="L48" s="10">
        <f t="shared" si="31"/>
        <v>2034</v>
      </c>
      <c r="M48" s="10">
        <v>727</v>
      </c>
      <c r="N48" s="10">
        <v>64</v>
      </c>
      <c r="O48" s="10">
        <f t="shared" si="32"/>
        <v>791</v>
      </c>
      <c r="P48" s="10">
        <f t="shared" si="37"/>
        <v>0.3888888888888889</v>
      </c>
      <c r="Q48" s="10">
        <v>334</v>
      </c>
      <c r="R48" s="10">
        <v>405</v>
      </c>
      <c r="S48" s="10">
        <f t="shared" si="33"/>
        <v>739</v>
      </c>
      <c r="T48" s="10">
        <v>291</v>
      </c>
      <c r="U48" s="10">
        <v>405</v>
      </c>
      <c r="V48" s="10">
        <f t="shared" si="34"/>
        <v>696</v>
      </c>
      <c r="W48" s="10">
        <f t="shared" si="35"/>
        <v>0.94181326116373476</v>
      </c>
    </row>
    <row r="49" spans="1:23" x14ac:dyDescent="0.2">
      <c r="A49" s="10" t="s">
        <v>88</v>
      </c>
      <c r="B49" s="10" t="s">
        <v>393</v>
      </c>
      <c r="C49" s="10">
        <v>3089</v>
      </c>
      <c r="D49" s="10">
        <v>2413</v>
      </c>
      <c r="E49" s="10">
        <f t="shared" si="29"/>
        <v>5502</v>
      </c>
      <c r="F49" s="10">
        <v>2238</v>
      </c>
      <c r="G49" s="10">
        <v>985</v>
      </c>
      <c r="H49" s="10">
        <f t="shared" si="30"/>
        <v>3223</v>
      </c>
      <c r="I49" s="10">
        <f t="shared" si="36"/>
        <v>0.58578698655034533</v>
      </c>
      <c r="J49" s="10">
        <v>872</v>
      </c>
      <c r="K49" s="10">
        <v>594</v>
      </c>
      <c r="L49" s="10">
        <f t="shared" si="31"/>
        <v>1466</v>
      </c>
      <c r="M49" s="10">
        <v>631</v>
      </c>
      <c r="N49" s="10">
        <v>64</v>
      </c>
      <c r="O49" s="10">
        <f t="shared" si="32"/>
        <v>695</v>
      </c>
      <c r="P49" s="10">
        <f t="shared" si="37"/>
        <v>0.47407912687585269</v>
      </c>
      <c r="Q49" s="10">
        <v>1221</v>
      </c>
      <c r="R49" s="10">
        <v>883</v>
      </c>
      <c r="S49" s="10">
        <f t="shared" si="33"/>
        <v>2104</v>
      </c>
      <c r="T49" s="10">
        <v>1053</v>
      </c>
      <c r="U49" s="10">
        <v>451</v>
      </c>
      <c r="V49" s="10">
        <f t="shared" si="34"/>
        <v>1504</v>
      </c>
      <c r="W49" s="10">
        <f t="shared" si="35"/>
        <v>0.71482889733840305</v>
      </c>
    </row>
    <row r="50" spans="1:23" x14ac:dyDescent="0.2">
      <c r="A50" s="10" t="s">
        <v>90</v>
      </c>
      <c r="B50" s="10" t="s">
        <v>393</v>
      </c>
      <c r="C50" s="10">
        <v>4044</v>
      </c>
      <c r="D50" s="10">
        <v>849</v>
      </c>
      <c r="E50" s="10">
        <f t="shared" si="29"/>
        <v>4893</v>
      </c>
      <c r="F50" s="10">
        <v>3597</v>
      </c>
      <c r="G50" s="10">
        <v>524</v>
      </c>
      <c r="H50" s="10">
        <f t="shared" si="30"/>
        <v>4121</v>
      </c>
      <c r="I50" s="10">
        <f t="shared" si="36"/>
        <v>0.84222358471285508</v>
      </c>
      <c r="J50" s="10">
        <v>1910</v>
      </c>
      <c r="K50" s="10">
        <v>0</v>
      </c>
      <c r="L50" s="10">
        <f t="shared" si="31"/>
        <v>1910</v>
      </c>
      <c r="M50" s="10">
        <v>1834</v>
      </c>
      <c r="N50" s="10">
        <v>0</v>
      </c>
      <c r="O50" s="10">
        <f t="shared" si="32"/>
        <v>1834</v>
      </c>
      <c r="P50" s="10">
        <f t="shared" si="37"/>
        <v>0.96020942408376964</v>
      </c>
      <c r="Q50" s="10">
        <v>1808</v>
      </c>
      <c r="R50" s="10">
        <v>676</v>
      </c>
      <c r="S50" s="10">
        <f t="shared" si="33"/>
        <v>2484</v>
      </c>
      <c r="T50" s="10">
        <v>1503</v>
      </c>
      <c r="U50" s="10">
        <v>351</v>
      </c>
      <c r="V50" s="10">
        <f t="shared" si="34"/>
        <v>1854</v>
      </c>
      <c r="W50" s="10">
        <f t="shared" si="35"/>
        <v>0.74637681159420288</v>
      </c>
    </row>
    <row r="51" spans="1:23" x14ac:dyDescent="0.2">
      <c r="A51" s="10" t="s">
        <v>92</v>
      </c>
      <c r="B51" s="10" t="s">
        <v>393</v>
      </c>
      <c r="C51" s="10">
        <v>1614</v>
      </c>
      <c r="D51" s="10">
        <v>400</v>
      </c>
      <c r="E51" s="10">
        <f t="shared" si="29"/>
        <v>2014</v>
      </c>
      <c r="F51" s="10">
        <v>846</v>
      </c>
      <c r="G51" s="10">
        <v>166</v>
      </c>
      <c r="H51" s="10">
        <f t="shared" si="30"/>
        <v>1012</v>
      </c>
      <c r="I51" s="10">
        <f t="shared" si="36"/>
        <v>0.5024826216484608</v>
      </c>
      <c r="J51" s="10">
        <v>673</v>
      </c>
      <c r="K51" s="10">
        <v>103</v>
      </c>
      <c r="L51" s="10">
        <f t="shared" si="31"/>
        <v>776</v>
      </c>
      <c r="M51" s="10">
        <v>151</v>
      </c>
      <c r="N51" s="10">
        <v>103</v>
      </c>
      <c r="O51" s="10">
        <f t="shared" si="32"/>
        <v>254</v>
      </c>
      <c r="P51" s="10">
        <f t="shared" si="37"/>
        <v>0.32731958762886598</v>
      </c>
      <c r="Q51" s="10">
        <v>695</v>
      </c>
      <c r="R51" s="10">
        <v>297</v>
      </c>
      <c r="S51" s="10">
        <f t="shared" si="33"/>
        <v>992</v>
      </c>
      <c r="T51" s="10">
        <v>695</v>
      </c>
      <c r="U51" s="10">
        <v>63</v>
      </c>
      <c r="V51" s="10">
        <f t="shared" si="34"/>
        <v>758</v>
      </c>
      <c r="W51" s="10">
        <f t="shared" si="35"/>
        <v>0.76411290322580649</v>
      </c>
    </row>
    <row r="52" spans="1:23" x14ac:dyDescent="0.2">
      <c r="A52" s="10" t="s">
        <v>94</v>
      </c>
      <c r="B52" s="10" t="s">
        <v>393</v>
      </c>
      <c r="C52" s="10">
        <v>1291</v>
      </c>
      <c r="D52" s="10">
        <v>2468</v>
      </c>
      <c r="E52" s="10">
        <f t="shared" si="29"/>
        <v>3759</v>
      </c>
      <c r="F52" s="10">
        <v>541</v>
      </c>
      <c r="G52" s="10">
        <v>287</v>
      </c>
      <c r="H52" s="10">
        <f t="shared" si="30"/>
        <v>828</v>
      </c>
      <c r="I52" s="10">
        <f t="shared" si="36"/>
        <v>0.22027134876296889</v>
      </c>
      <c r="J52" s="10">
        <v>690</v>
      </c>
      <c r="K52" s="10">
        <v>98</v>
      </c>
      <c r="L52" s="10">
        <f t="shared" si="31"/>
        <v>788</v>
      </c>
      <c r="M52" s="10">
        <v>284</v>
      </c>
      <c r="N52" s="10">
        <v>0</v>
      </c>
      <c r="O52" s="10">
        <f t="shared" si="32"/>
        <v>284</v>
      </c>
      <c r="P52" s="10">
        <f t="shared" si="37"/>
        <v>0.3604060913705584</v>
      </c>
      <c r="Q52" s="10">
        <v>490</v>
      </c>
      <c r="R52" s="10">
        <v>1825</v>
      </c>
      <c r="S52" s="10">
        <f t="shared" si="33"/>
        <v>2315</v>
      </c>
      <c r="T52" s="10">
        <v>257</v>
      </c>
      <c r="U52" s="10">
        <v>287</v>
      </c>
      <c r="V52" s="10">
        <f t="shared" si="34"/>
        <v>544</v>
      </c>
      <c r="W52" s="10">
        <f t="shared" si="35"/>
        <v>0.23498920086393088</v>
      </c>
    </row>
    <row r="53" spans="1:23" x14ac:dyDescent="0.2">
      <c r="A53" s="10" t="s">
        <v>96</v>
      </c>
      <c r="B53" s="10" t="s">
        <v>393</v>
      </c>
      <c r="C53" s="10">
        <v>2802</v>
      </c>
      <c r="D53" s="10">
        <v>614</v>
      </c>
      <c r="E53" s="10">
        <f t="shared" si="29"/>
        <v>3416</v>
      </c>
      <c r="F53" s="10">
        <v>1708</v>
      </c>
      <c r="G53" s="10">
        <v>525</v>
      </c>
      <c r="H53" s="10">
        <f t="shared" si="30"/>
        <v>2233</v>
      </c>
      <c r="I53" s="10">
        <f t="shared" si="36"/>
        <v>0.65368852459016391</v>
      </c>
      <c r="J53" s="10">
        <v>1086</v>
      </c>
      <c r="K53" s="10">
        <v>177</v>
      </c>
      <c r="L53" s="10">
        <f t="shared" si="31"/>
        <v>1263</v>
      </c>
      <c r="M53" s="10">
        <v>986</v>
      </c>
      <c r="N53" s="10">
        <v>88</v>
      </c>
      <c r="O53" s="10">
        <f t="shared" si="32"/>
        <v>1074</v>
      </c>
      <c r="P53" s="10">
        <f t="shared" si="37"/>
        <v>0.85035629453681705</v>
      </c>
      <c r="Q53" s="10">
        <v>973</v>
      </c>
      <c r="R53" s="10">
        <v>437</v>
      </c>
      <c r="S53" s="10">
        <f t="shared" si="33"/>
        <v>1410</v>
      </c>
      <c r="T53" s="10">
        <v>624</v>
      </c>
      <c r="U53" s="10">
        <v>437</v>
      </c>
      <c r="V53" s="10">
        <f t="shared" si="34"/>
        <v>1061</v>
      </c>
      <c r="W53" s="10">
        <f t="shared" si="35"/>
        <v>0.75248226950354613</v>
      </c>
    </row>
    <row r="54" spans="1:23" x14ac:dyDescent="0.2">
      <c r="A54" s="10" t="s">
        <v>98</v>
      </c>
      <c r="B54" s="10" t="s">
        <v>393</v>
      </c>
      <c r="C54" s="10">
        <v>2279</v>
      </c>
      <c r="D54" s="10">
        <v>1498</v>
      </c>
      <c r="E54" s="10">
        <f t="shared" si="29"/>
        <v>3777</v>
      </c>
      <c r="F54" s="10">
        <v>1925</v>
      </c>
      <c r="G54" s="10">
        <v>888</v>
      </c>
      <c r="H54" s="10">
        <f t="shared" si="30"/>
        <v>2813</v>
      </c>
      <c r="I54" s="10">
        <f t="shared" si="36"/>
        <v>0.74477098226105376</v>
      </c>
      <c r="J54" s="10">
        <v>494</v>
      </c>
      <c r="K54" s="10">
        <v>820</v>
      </c>
      <c r="L54" s="10">
        <f t="shared" si="31"/>
        <v>1314</v>
      </c>
      <c r="M54" s="10">
        <v>494</v>
      </c>
      <c r="N54" s="10">
        <v>538</v>
      </c>
      <c r="O54" s="10">
        <f t="shared" si="32"/>
        <v>1032</v>
      </c>
      <c r="P54" s="10">
        <f t="shared" si="37"/>
        <v>0.78538812785388123</v>
      </c>
      <c r="Q54" s="10">
        <v>1491</v>
      </c>
      <c r="R54" s="10">
        <v>236</v>
      </c>
      <c r="S54" s="10">
        <f t="shared" si="33"/>
        <v>1727</v>
      </c>
      <c r="T54" s="10">
        <v>1137</v>
      </c>
      <c r="U54" s="10">
        <v>69</v>
      </c>
      <c r="V54" s="10">
        <f t="shared" si="34"/>
        <v>1206</v>
      </c>
      <c r="W54" s="10">
        <f t="shared" si="35"/>
        <v>0.69832078749276205</v>
      </c>
    </row>
    <row r="55" spans="1:23" x14ac:dyDescent="0.2">
      <c r="A55" s="10" t="s">
        <v>100</v>
      </c>
      <c r="B55" s="10" t="s">
        <v>393</v>
      </c>
      <c r="C55" s="10">
        <v>6996</v>
      </c>
      <c r="D55" s="10">
        <v>1142</v>
      </c>
      <c r="E55" s="10">
        <f t="shared" si="29"/>
        <v>8138</v>
      </c>
      <c r="F55" s="10">
        <v>4468</v>
      </c>
      <c r="G55" s="10">
        <v>593</v>
      </c>
      <c r="H55" s="10">
        <f t="shared" si="30"/>
        <v>5061</v>
      </c>
      <c r="I55" s="10">
        <f t="shared" si="36"/>
        <v>0.6218972720570165</v>
      </c>
      <c r="J55" s="10">
        <v>1454</v>
      </c>
      <c r="K55" s="10">
        <v>121</v>
      </c>
      <c r="L55" s="10">
        <f t="shared" si="31"/>
        <v>1575</v>
      </c>
      <c r="M55" s="10">
        <v>1313</v>
      </c>
      <c r="N55" s="10">
        <v>121</v>
      </c>
      <c r="O55" s="10">
        <f t="shared" si="32"/>
        <v>1434</v>
      </c>
      <c r="P55" s="10">
        <f t="shared" si="37"/>
        <v>0.91047619047619044</v>
      </c>
      <c r="Q55" s="10">
        <v>4238</v>
      </c>
      <c r="R55" s="10">
        <v>333</v>
      </c>
      <c r="S55" s="10">
        <f t="shared" si="33"/>
        <v>4571</v>
      </c>
      <c r="T55" s="10">
        <v>2938</v>
      </c>
      <c r="U55" s="10">
        <v>285</v>
      </c>
      <c r="V55" s="10">
        <f t="shared" si="34"/>
        <v>3223</v>
      </c>
      <c r="W55" s="10">
        <f t="shared" si="35"/>
        <v>0.70509735287683217</v>
      </c>
    </row>
    <row r="56" spans="1:23" x14ac:dyDescent="0.2">
      <c r="A56" s="10" t="s">
        <v>394</v>
      </c>
      <c r="B56" s="10"/>
      <c r="C56" s="10">
        <f t="shared" ref="C56:H56" si="38">SUM(C31:C55)</f>
        <v>117921</v>
      </c>
      <c r="D56" s="10">
        <f t="shared" si="38"/>
        <v>47880</v>
      </c>
      <c r="E56" s="10">
        <f t="shared" si="38"/>
        <v>165801</v>
      </c>
      <c r="F56" s="10">
        <f t="shared" si="38"/>
        <v>81180</v>
      </c>
      <c r="G56" s="10">
        <f t="shared" si="38"/>
        <v>27935</v>
      </c>
      <c r="H56" s="10">
        <f t="shared" si="38"/>
        <v>109115</v>
      </c>
      <c r="I56" s="10">
        <f t="shared" si="36"/>
        <v>0.65810821406384767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2">
      <c r="A57" s="8" t="s">
        <v>102</v>
      </c>
      <c r="B57" s="8" t="s">
        <v>395</v>
      </c>
      <c r="C57" s="8">
        <v>2502</v>
      </c>
      <c r="D57" s="8">
        <v>1264</v>
      </c>
      <c r="E57" s="8">
        <f t="shared" ref="E57:E73" si="39">C57+D57</f>
        <v>3766</v>
      </c>
      <c r="F57" s="8">
        <v>1347</v>
      </c>
      <c r="G57" s="8">
        <v>195</v>
      </c>
      <c r="H57" s="8">
        <f t="shared" ref="H57:H73" si="40">F57+G57</f>
        <v>1542</v>
      </c>
      <c r="I57" s="8">
        <f t="shared" si="36"/>
        <v>0.40945300053106742</v>
      </c>
      <c r="J57" s="8">
        <v>839</v>
      </c>
      <c r="K57" s="8">
        <v>98</v>
      </c>
      <c r="L57" s="8">
        <f t="shared" ref="L57:L73" si="41">J57+K57</f>
        <v>937</v>
      </c>
      <c r="M57" s="8">
        <v>431</v>
      </c>
      <c r="N57" s="8">
        <v>0</v>
      </c>
      <c r="O57" s="8">
        <f t="shared" ref="O57:O73" si="42">M57+N57</f>
        <v>431</v>
      </c>
      <c r="P57" s="8">
        <f t="shared" ref="P57:P73" si="43">O57/L57</f>
        <v>0.45997865528281751</v>
      </c>
      <c r="Q57" s="8">
        <v>1348</v>
      </c>
      <c r="R57" s="8">
        <v>697</v>
      </c>
      <c r="S57" s="8">
        <f t="shared" ref="S57:S73" si="44">Q57+R57</f>
        <v>2045</v>
      </c>
      <c r="T57" s="8">
        <v>916</v>
      </c>
      <c r="U57" s="8">
        <v>195</v>
      </c>
      <c r="V57" s="8">
        <f t="shared" ref="V57:V73" si="45">T57+U57</f>
        <v>1111</v>
      </c>
      <c r="W57" s="8">
        <f t="shared" ref="W57:W73" si="46">V57/S57</f>
        <v>0.54327628361858193</v>
      </c>
    </row>
    <row r="58" spans="1:23" x14ac:dyDescent="0.2">
      <c r="A58" s="8" t="s">
        <v>104</v>
      </c>
      <c r="B58" s="8" t="s">
        <v>395</v>
      </c>
      <c r="C58" s="8">
        <v>7131</v>
      </c>
      <c r="D58" s="8">
        <v>1043</v>
      </c>
      <c r="E58" s="8">
        <f t="shared" si="39"/>
        <v>8174</v>
      </c>
      <c r="F58" s="8">
        <v>5072</v>
      </c>
      <c r="G58" s="8">
        <v>412</v>
      </c>
      <c r="H58" s="8">
        <f t="shared" si="40"/>
        <v>5484</v>
      </c>
      <c r="I58" s="8">
        <f t="shared" si="36"/>
        <v>0.67090775630046484</v>
      </c>
      <c r="J58" s="8">
        <v>3900</v>
      </c>
      <c r="K58" s="8">
        <v>366</v>
      </c>
      <c r="L58" s="8">
        <f t="shared" si="41"/>
        <v>4266</v>
      </c>
      <c r="M58" s="8">
        <v>3274</v>
      </c>
      <c r="N58" s="8">
        <v>274</v>
      </c>
      <c r="O58" s="8">
        <f t="shared" si="42"/>
        <v>3548</v>
      </c>
      <c r="P58" s="8">
        <f t="shared" si="43"/>
        <v>0.83169245194561647</v>
      </c>
      <c r="Q58" s="8">
        <v>2640</v>
      </c>
      <c r="R58" s="8">
        <v>218</v>
      </c>
      <c r="S58" s="8">
        <f t="shared" si="44"/>
        <v>2858</v>
      </c>
      <c r="T58" s="8">
        <v>1386</v>
      </c>
      <c r="U58" s="8">
        <v>0</v>
      </c>
      <c r="V58" s="8">
        <f t="shared" si="45"/>
        <v>1386</v>
      </c>
      <c r="W58" s="8">
        <f t="shared" si="46"/>
        <v>0.48495451364590625</v>
      </c>
    </row>
    <row r="59" spans="1:23" x14ac:dyDescent="0.2">
      <c r="A59" s="8" t="s">
        <v>106</v>
      </c>
      <c r="B59" s="8" t="s">
        <v>395</v>
      </c>
      <c r="C59" s="8">
        <v>2321</v>
      </c>
      <c r="D59" s="8">
        <v>1122</v>
      </c>
      <c r="E59" s="8">
        <f t="shared" si="39"/>
        <v>3443</v>
      </c>
      <c r="F59" s="8">
        <v>1084</v>
      </c>
      <c r="G59" s="8">
        <v>631</v>
      </c>
      <c r="H59" s="8">
        <f t="shared" si="40"/>
        <v>1715</v>
      </c>
      <c r="I59" s="8">
        <f t="shared" si="36"/>
        <v>0.49811211153064189</v>
      </c>
      <c r="J59" s="8">
        <v>574</v>
      </c>
      <c r="K59" s="8">
        <v>410</v>
      </c>
      <c r="L59" s="8">
        <f t="shared" si="41"/>
        <v>984</v>
      </c>
      <c r="M59" s="8">
        <v>135</v>
      </c>
      <c r="N59" s="8">
        <v>325</v>
      </c>
      <c r="O59" s="8">
        <f t="shared" si="42"/>
        <v>460</v>
      </c>
      <c r="P59" s="8">
        <f t="shared" si="43"/>
        <v>0.46747967479674796</v>
      </c>
      <c r="Q59" s="8">
        <v>1215</v>
      </c>
      <c r="R59" s="8">
        <v>197</v>
      </c>
      <c r="S59" s="8">
        <f t="shared" si="44"/>
        <v>1412</v>
      </c>
      <c r="T59" s="8">
        <v>571</v>
      </c>
      <c r="U59" s="8">
        <v>147</v>
      </c>
      <c r="V59" s="8">
        <f t="shared" si="45"/>
        <v>718</v>
      </c>
      <c r="W59" s="8">
        <f t="shared" si="46"/>
        <v>0.50849858356940514</v>
      </c>
    </row>
    <row r="60" spans="1:23" x14ac:dyDescent="0.2">
      <c r="A60" s="8" t="s">
        <v>108</v>
      </c>
      <c r="B60" s="8" t="s">
        <v>395</v>
      </c>
      <c r="C60" s="8">
        <v>2871</v>
      </c>
      <c r="D60" s="8">
        <v>605</v>
      </c>
      <c r="E60" s="8">
        <f t="shared" si="39"/>
        <v>3476</v>
      </c>
      <c r="F60" s="8">
        <v>2101</v>
      </c>
      <c r="G60" s="8">
        <v>436</v>
      </c>
      <c r="H60" s="8">
        <f t="shared" si="40"/>
        <v>2537</v>
      </c>
      <c r="I60" s="8">
        <f t="shared" si="36"/>
        <v>0.72986191024165703</v>
      </c>
      <c r="J60" s="8">
        <v>1178</v>
      </c>
      <c r="K60" s="8">
        <v>233</v>
      </c>
      <c r="L60" s="8">
        <f t="shared" si="41"/>
        <v>1411</v>
      </c>
      <c r="M60" s="8">
        <v>748</v>
      </c>
      <c r="N60" s="8">
        <v>233</v>
      </c>
      <c r="O60" s="8">
        <f t="shared" si="42"/>
        <v>981</v>
      </c>
      <c r="P60" s="8">
        <f t="shared" si="43"/>
        <v>0.69525159461374908</v>
      </c>
      <c r="Q60" s="8">
        <v>1501</v>
      </c>
      <c r="R60" s="8">
        <v>372</v>
      </c>
      <c r="S60" s="8">
        <f t="shared" si="44"/>
        <v>1873</v>
      </c>
      <c r="T60" s="8">
        <v>1353</v>
      </c>
      <c r="U60" s="8">
        <v>203</v>
      </c>
      <c r="V60" s="8">
        <f t="shared" si="45"/>
        <v>1556</v>
      </c>
      <c r="W60" s="8">
        <f t="shared" si="46"/>
        <v>0.83075280298985588</v>
      </c>
    </row>
    <row r="61" spans="1:23" x14ac:dyDescent="0.2">
      <c r="A61" s="8" t="s">
        <v>110</v>
      </c>
      <c r="B61" s="8" t="s">
        <v>395</v>
      </c>
      <c r="C61" s="8">
        <v>2615</v>
      </c>
      <c r="D61" s="8">
        <v>876</v>
      </c>
      <c r="E61" s="8">
        <f t="shared" si="39"/>
        <v>3491</v>
      </c>
      <c r="F61" s="8">
        <v>1468</v>
      </c>
      <c r="G61" s="8">
        <v>788</v>
      </c>
      <c r="H61" s="8">
        <f t="shared" si="40"/>
        <v>2256</v>
      </c>
      <c r="I61" s="8">
        <f t="shared" si="36"/>
        <v>0.64623317101117161</v>
      </c>
      <c r="J61" s="8">
        <v>1346</v>
      </c>
      <c r="K61" s="8">
        <v>219</v>
      </c>
      <c r="L61" s="8">
        <f t="shared" si="41"/>
        <v>1565</v>
      </c>
      <c r="M61" s="8">
        <v>851</v>
      </c>
      <c r="N61" s="8">
        <v>219</v>
      </c>
      <c r="O61" s="8">
        <f t="shared" si="42"/>
        <v>1070</v>
      </c>
      <c r="P61" s="8">
        <f t="shared" si="43"/>
        <v>0.68370607028753994</v>
      </c>
      <c r="Q61" s="8">
        <v>835</v>
      </c>
      <c r="R61" s="8">
        <v>657</v>
      </c>
      <c r="S61" s="8">
        <f t="shared" si="44"/>
        <v>1492</v>
      </c>
      <c r="T61" s="8">
        <v>617</v>
      </c>
      <c r="U61" s="8">
        <v>569</v>
      </c>
      <c r="V61" s="8">
        <f t="shared" si="45"/>
        <v>1186</v>
      </c>
      <c r="W61" s="8">
        <f t="shared" si="46"/>
        <v>0.79490616621983912</v>
      </c>
    </row>
    <row r="62" spans="1:23" x14ac:dyDescent="0.2">
      <c r="A62" s="8" t="s">
        <v>112</v>
      </c>
      <c r="B62" s="8" t="s">
        <v>395</v>
      </c>
      <c r="C62" s="8">
        <v>2753</v>
      </c>
      <c r="D62" s="8">
        <v>2001</v>
      </c>
      <c r="E62" s="8">
        <f t="shared" si="39"/>
        <v>4754</v>
      </c>
      <c r="F62" s="8">
        <v>1565</v>
      </c>
      <c r="G62" s="8">
        <v>353</v>
      </c>
      <c r="H62" s="8">
        <f t="shared" si="40"/>
        <v>1918</v>
      </c>
      <c r="I62" s="8">
        <f t="shared" si="36"/>
        <v>0.40344972654606648</v>
      </c>
      <c r="J62" s="8">
        <v>1925</v>
      </c>
      <c r="K62" s="8">
        <v>0</v>
      </c>
      <c r="L62" s="8">
        <f t="shared" si="41"/>
        <v>1925</v>
      </c>
      <c r="M62" s="8">
        <v>1010</v>
      </c>
      <c r="N62" s="8">
        <v>0</v>
      </c>
      <c r="O62" s="8">
        <f t="shared" si="42"/>
        <v>1010</v>
      </c>
      <c r="P62" s="8">
        <f t="shared" si="43"/>
        <v>0.52467532467532463</v>
      </c>
      <c r="Q62" s="8">
        <v>579</v>
      </c>
      <c r="R62" s="8">
        <v>1117</v>
      </c>
      <c r="S62" s="8">
        <f t="shared" si="44"/>
        <v>1696</v>
      </c>
      <c r="T62" s="8">
        <v>505</v>
      </c>
      <c r="U62" s="8">
        <v>197</v>
      </c>
      <c r="V62" s="8">
        <f t="shared" si="45"/>
        <v>702</v>
      </c>
      <c r="W62" s="8">
        <f t="shared" si="46"/>
        <v>0.41391509433962265</v>
      </c>
    </row>
    <row r="63" spans="1:23" x14ac:dyDescent="0.2">
      <c r="A63" s="8" t="s">
        <v>114</v>
      </c>
      <c r="B63" s="8" t="s">
        <v>395</v>
      </c>
      <c r="C63" s="8">
        <v>7245</v>
      </c>
      <c r="D63" s="8">
        <v>1853</v>
      </c>
      <c r="E63" s="8">
        <f t="shared" si="39"/>
        <v>9098</v>
      </c>
      <c r="F63" s="8">
        <v>4269</v>
      </c>
      <c r="G63" s="8">
        <v>1151</v>
      </c>
      <c r="H63" s="8">
        <f t="shared" si="40"/>
        <v>5420</v>
      </c>
      <c r="I63" s="8">
        <f t="shared" si="36"/>
        <v>0.59573532644537264</v>
      </c>
      <c r="J63" s="8">
        <v>2725</v>
      </c>
      <c r="K63" s="8">
        <v>560</v>
      </c>
      <c r="L63" s="8">
        <f t="shared" si="41"/>
        <v>3285</v>
      </c>
      <c r="M63" s="8">
        <v>2430</v>
      </c>
      <c r="N63" s="8">
        <v>135</v>
      </c>
      <c r="O63" s="8">
        <f t="shared" si="42"/>
        <v>2565</v>
      </c>
      <c r="P63" s="8">
        <f t="shared" si="43"/>
        <v>0.78082191780821919</v>
      </c>
      <c r="Q63" s="8">
        <v>3653</v>
      </c>
      <c r="R63" s="8">
        <v>691</v>
      </c>
      <c r="S63" s="8">
        <f t="shared" si="44"/>
        <v>4344</v>
      </c>
      <c r="T63" s="8">
        <v>1613</v>
      </c>
      <c r="U63" s="8">
        <v>691</v>
      </c>
      <c r="V63" s="8">
        <f t="shared" si="45"/>
        <v>2304</v>
      </c>
      <c r="W63" s="8">
        <f t="shared" si="46"/>
        <v>0.53038674033149169</v>
      </c>
    </row>
    <row r="64" spans="1:23" x14ac:dyDescent="0.2">
      <c r="A64" s="8" t="s">
        <v>116</v>
      </c>
      <c r="B64" s="8" t="s">
        <v>395</v>
      </c>
      <c r="C64" s="8">
        <v>5899</v>
      </c>
      <c r="D64" s="8">
        <v>617</v>
      </c>
      <c r="E64" s="8">
        <f t="shared" si="39"/>
        <v>6516</v>
      </c>
      <c r="F64" s="8">
        <v>4692</v>
      </c>
      <c r="G64" s="8">
        <v>334</v>
      </c>
      <c r="H64" s="8">
        <f t="shared" si="40"/>
        <v>5026</v>
      </c>
      <c r="I64" s="8">
        <f t="shared" si="36"/>
        <v>0.77133210558624921</v>
      </c>
      <c r="J64" s="8">
        <v>3103</v>
      </c>
      <c r="K64" s="8">
        <v>144</v>
      </c>
      <c r="L64" s="8">
        <f t="shared" si="41"/>
        <v>3247</v>
      </c>
      <c r="M64" s="8">
        <v>2713</v>
      </c>
      <c r="N64" s="8">
        <v>144</v>
      </c>
      <c r="O64" s="8">
        <f t="shared" si="42"/>
        <v>2857</v>
      </c>
      <c r="P64" s="8">
        <f t="shared" si="43"/>
        <v>0.87988912842623956</v>
      </c>
      <c r="Q64" s="8">
        <v>2443</v>
      </c>
      <c r="R64" s="8">
        <v>190</v>
      </c>
      <c r="S64" s="8">
        <f t="shared" si="44"/>
        <v>2633</v>
      </c>
      <c r="T64" s="8">
        <v>1979</v>
      </c>
      <c r="U64" s="8">
        <v>190</v>
      </c>
      <c r="V64" s="8">
        <f t="shared" si="45"/>
        <v>2169</v>
      </c>
      <c r="W64" s="8">
        <f t="shared" si="46"/>
        <v>0.82377516141283702</v>
      </c>
    </row>
    <row r="65" spans="1:23" x14ac:dyDescent="0.2">
      <c r="A65" s="8" t="s">
        <v>118</v>
      </c>
      <c r="B65" s="8" t="s">
        <v>395</v>
      </c>
      <c r="C65" s="8">
        <v>7090</v>
      </c>
      <c r="D65" s="8">
        <v>1324</v>
      </c>
      <c r="E65" s="8">
        <f t="shared" si="39"/>
        <v>8414</v>
      </c>
      <c r="F65" s="8">
        <v>4277</v>
      </c>
      <c r="G65" s="8">
        <v>1015</v>
      </c>
      <c r="H65" s="8">
        <f t="shared" si="40"/>
        <v>5292</v>
      </c>
      <c r="I65" s="8">
        <f t="shared" si="36"/>
        <v>0.62895174708818635</v>
      </c>
      <c r="J65" s="8">
        <v>2213</v>
      </c>
      <c r="K65" s="8">
        <v>0</v>
      </c>
      <c r="L65" s="8">
        <f t="shared" si="41"/>
        <v>2213</v>
      </c>
      <c r="M65" s="8">
        <v>1634</v>
      </c>
      <c r="N65" s="8">
        <v>0</v>
      </c>
      <c r="O65" s="8">
        <f t="shared" si="42"/>
        <v>1634</v>
      </c>
      <c r="P65" s="8">
        <f t="shared" si="43"/>
        <v>0.7383642114776322</v>
      </c>
      <c r="Q65" s="8">
        <v>3984</v>
      </c>
      <c r="R65" s="8">
        <v>1023</v>
      </c>
      <c r="S65" s="8">
        <f t="shared" si="44"/>
        <v>5007</v>
      </c>
      <c r="T65" s="8">
        <v>2021</v>
      </c>
      <c r="U65" s="8">
        <v>714</v>
      </c>
      <c r="V65" s="8">
        <f t="shared" si="45"/>
        <v>2735</v>
      </c>
      <c r="W65" s="8">
        <f t="shared" si="46"/>
        <v>0.54623527062113042</v>
      </c>
    </row>
    <row r="66" spans="1:23" x14ac:dyDescent="0.2">
      <c r="A66" s="8" t="s">
        <v>120</v>
      </c>
      <c r="B66" s="8" t="s">
        <v>395</v>
      </c>
      <c r="C66" s="8">
        <v>1503</v>
      </c>
      <c r="D66" s="8">
        <v>624</v>
      </c>
      <c r="E66" s="8">
        <f t="shared" si="39"/>
        <v>2127</v>
      </c>
      <c r="F66" s="8">
        <v>432</v>
      </c>
      <c r="G66" s="8">
        <v>549</v>
      </c>
      <c r="H66" s="8">
        <f t="shared" si="40"/>
        <v>981</v>
      </c>
      <c r="I66" s="8">
        <f t="shared" si="36"/>
        <v>0.461212976022567</v>
      </c>
      <c r="J66" s="8">
        <v>334</v>
      </c>
      <c r="K66" s="8">
        <v>287</v>
      </c>
      <c r="L66" s="8">
        <f t="shared" si="41"/>
        <v>621</v>
      </c>
      <c r="M66" s="8">
        <v>247</v>
      </c>
      <c r="N66" s="8">
        <v>252</v>
      </c>
      <c r="O66" s="8">
        <f t="shared" si="42"/>
        <v>499</v>
      </c>
      <c r="P66" s="8">
        <f t="shared" si="43"/>
        <v>0.80354267310789051</v>
      </c>
      <c r="Q66" s="8">
        <v>1121</v>
      </c>
      <c r="R66" s="8">
        <v>337</v>
      </c>
      <c r="S66" s="8">
        <f t="shared" si="44"/>
        <v>1458</v>
      </c>
      <c r="T66" s="8">
        <v>168</v>
      </c>
      <c r="U66" s="8">
        <v>297</v>
      </c>
      <c r="V66" s="8">
        <f t="shared" si="45"/>
        <v>465</v>
      </c>
      <c r="W66" s="8">
        <f t="shared" si="46"/>
        <v>0.31893004115226337</v>
      </c>
    </row>
    <row r="67" spans="1:23" x14ac:dyDescent="0.2">
      <c r="A67" s="8" t="s">
        <v>122</v>
      </c>
      <c r="B67" s="8" t="s">
        <v>395</v>
      </c>
      <c r="C67" s="8">
        <v>2615</v>
      </c>
      <c r="D67" s="8">
        <v>1381</v>
      </c>
      <c r="E67" s="8">
        <f t="shared" si="39"/>
        <v>3996</v>
      </c>
      <c r="F67" s="8">
        <v>716</v>
      </c>
      <c r="G67" s="8">
        <v>587</v>
      </c>
      <c r="H67" s="8">
        <f t="shared" si="40"/>
        <v>1303</v>
      </c>
      <c r="I67" s="8">
        <f t="shared" ref="I67:I98" si="47">H67/E67</f>
        <v>0.32607607607607608</v>
      </c>
      <c r="J67" s="8">
        <v>1128</v>
      </c>
      <c r="K67" s="8">
        <v>336</v>
      </c>
      <c r="L67" s="8">
        <f t="shared" si="41"/>
        <v>1464</v>
      </c>
      <c r="M67" s="8">
        <v>550</v>
      </c>
      <c r="N67" s="8">
        <v>0</v>
      </c>
      <c r="O67" s="8">
        <f t="shared" si="42"/>
        <v>550</v>
      </c>
      <c r="P67" s="8">
        <f t="shared" si="43"/>
        <v>0.37568306010928959</v>
      </c>
      <c r="Q67" s="8">
        <v>636</v>
      </c>
      <c r="R67" s="8">
        <v>691</v>
      </c>
      <c r="S67" s="8">
        <f t="shared" si="44"/>
        <v>1327</v>
      </c>
      <c r="T67" s="8">
        <v>84</v>
      </c>
      <c r="U67" s="8">
        <v>331</v>
      </c>
      <c r="V67" s="8">
        <f t="shared" si="45"/>
        <v>415</v>
      </c>
      <c r="W67" s="8">
        <f t="shared" si="46"/>
        <v>0.31273549359457425</v>
      </c>
    </row>
    <row r="68" spans="1:23" x14ac:dyDescent="0.2">
      <c r="A68" s="8" t="s">
        <v>124</v>
      </c>
      <c r="B68" s="8" t="s">
        <v>395</v>
      </c>
      <c r="C68" s="8">
        <v>8393</v>
      </c>
      <c r="D68" s="8">
        <v>4442</v>
      </c>
      <c r="E68" s="8">
        <f t="shared" si="39"/>
        <v>12835</v>
      </c>
      <c r="F68" s="8">
        <v>4130</v>
      </c>
      <c r="G68" s="8">
        <v>2197</v>
      </c>
      <c r="H68" s="8">
        <f t="shared" si="40"/>
        <v>6327</v>
      </c>
      <c r="I68" s="8">
        <f t="shared" si="47"/>
        <v>0.49294896766653679</v>
      </c>
      <c r="J68" s="8">
        <v>5416</v>
      </c>
      <c r="K68" s="8">
        <v>1156</v>
      </c>
      <c r="L68" s="8">
        <f t="shared" si="41"/>
        <v>6572</v>
      </c>
      <c r="M68" s="8">
        <v>2588</v>
      </c>
      <c r="N68" s="8">
        <v>536</v>
      </c>
      <c r="O68" s="8">
        <f t="shared" si="42"/>
        <v>3124</v>
      </c>
      <c r="P68" s="8">
        <f t="shared" si="43"/>
        <v>0.47534996956786368</v>
      </c>
      <c r="Q68" s="8">
        <v>2359</v>
      </c>
      <c r="R68" s="8">
        <v>2179</v>
      </c>
      <c r="S68" s="8">
        <f t="shared" si="44"/>
        <v>4538</v>
      </c>
      <c r="T68" s="8">
        <v>1542</v>
      </c>
      <c r="U68" s="8">
        <v>1428</v>
      </c>
      <c r="V68" s="8">
        <f t="shared" si="45"/>
        <v>2970</v>
      </c>
      <c r="W68" s="8">
        <f t="shared" si="46"/>
        <v>0.65447333627148518</v>
      </c>
    </row>
    <row r="69" spans="1:23" x14ac:dyDescent="0.2">
      <c r="A69" s="8" t="s">
        <v>126</v>
      </c>
      <c r="B69" s="8" t="s">
        <v>395</v>
      </c>
      <c r="C69" s="8">
        <v>5510</v>
      </c>
      <c r="D69" s="8">
        <v>1760</v>
      </c>
      <c r="E69" s="8">
        <f t="shared" si="39"/>
        <v>7270</v>
      </c>
      <c r="F69" s="8">
        <v>2621</v>
      </c>
      <c r="G69" s="8">
        <v>876</v>
      </c>
      <c r="H69" s="8">
        <f t="shared" si="40"/>
        <v>3497</v>
      </c>
      <c r="I69" s="8">
        <f t="shared" si="47"/>
        <v>0.48101788170563964</v>
      </c>
      <c r="J69" s="8">
        <v>2449</v>
      </c>
      <c r="K69" s="8">
        <v>1282</v>
      </c>
      <c r="L69" s="8">
        <f t="shared" si="41"/>
        <v>3731</v>
      </c>
      <c r="M69" s="8">
        <v>1546</v>
      </c>
      <c r="N69" s="8">
        <v>876</v>
      </c>
      <c r="O69" s="8">
        <f t="shared" si="42"/>
        <v>2422</v>
      </c>
      <c r="P69" s="8">
        <f t="shared" si="43"/>
        <v>0.64915572232645402</v>
      </c>
      <c r="Q69" s="8">
        <v>1872</v>
      </c>
      <c r="R69" s="8">
        <v>478</v>
      </c>
      <c r="S69" s="8">
        <f t="shared" si="44"/>
        <v>2350</v>
      </c>
      <c r="T69" s="8">
        <v>1075</v>
      </c>
      <c r="U69" s="8">
        <v>0</v>
      </c>
      <c r="V69" s="8">
        <f t="shared" si="45"/>
        <v>1075</v>
      </c>
      <c r="W69" s="8">
        <f t="shared" si="46"/>
        <v>0.45744680851063829</v>
      </c>
    </row>
    <row r="70" spans="1:23" x14ac:dyDescent="0.2">
      <c r="A70" s="8" t="s">
        <v>128</v>
      </c>
      <c r="B70" s="8" t="s">
        <v>395</v>
      </c>
      <c r="C70" s="8">
        <v>8028</v>
      </c>
      <c r="D70" s="8">
        <v>1828</v>
      </c>
      <c r="E70" s="8">
        <f t="shared" si="39"/>
        <v>9856</v>
      </c>
      <c r="F70" s="8">
        <v>3473</v>
      </c>
      <c r="G70" s="8">
        <v>1053</v>
      </c>
      <c r="H70" s="8">
        <f t="shared" si="40"/>
        <v>4526</v>
      </c>
      <c r="I70" s="8">
        <f t="shared" si="47"/>
        <v>0.45921266233766234</v>
      </c>
      <c r="J70" s="8">
        <v>3451</v>
      </c>
      <c r="K70" s="8">
        <v>598</v>
      </c>
      <c r="L70" s="8">
        <f t="shared" si="41"/>
        <v>4049</v>
      </c>
      <c r="M70" s="8">
        <v>1479</v>
      </c>
      <c r="N70" s="8">
        <v>362</v>
      </c>
      <c r="O70" s="8">
        <f t="shared" si="42"/>
        <v>1841</v>
      </c>
      <c r="P70" s="8">
        <f t="shared" si="43"/>
        <v>0.45468016794270188</v>
      </c>
      <c r="Q70" s="8">
        <v>4063</v>
      </c>
      <c r="R70" s="8">
        <v>826</v>
      </c>
      <c r="S70" s="8">
        <f t="shared" si="44"/>
        <v>4889</v>
      </c>
      <c r="T70" s="8">
        <v>1904</v>
      </c>
      <c r="U70" s="8">
        <v>573</v>
      </c>
      <c r="V70" s="8">
        <f t="shared" si="45"/>
        <v>2477</v>
      </c>
      <c r="W70" s="8">
        <f t="shared" si="46"/>
        <v>0.50664757619145018</v>
      </c>
    </row>
    <row r="71" spans="1:23" x14ac:dyDescent="0.2">
      <c r="A71" s="8" t="s">
        <v>130</v>
      </c>
      <c r="B71" s="8" t="s">
        <v>395</v>
      </c>
      <c r="C71" s="8">
        <v>9234</v>
      </c>
      <c r="D71" s="8">
        <v>4363</v>
      </c>
      <c r="E71" s="8">
        <f t="shared" si="39"/>
        <v>13597</v>
      </c>
      <c r="F71" s="8">
        <v>3763</v>
      </c>
      <c r="G71" s="8">
        <v>1877</v>
      </c>
      <c r="H71" s="8">
        <f t="shared" si="40"/>
        <v>5640</v>
      </c>
      <c r="I71" s="8">
        <f t="shared" si="47"/>
        <v>0.4147973817753916</v>
      </c>
      <c r="J71" s="8">
        <v>2667</v>
      </c>
      <c r="K71" s="8">
        <v>1365</v>
      </c>
      <c r="L71" s="8">
        <f t="shared" si="41"/>
        <v>4032</v>
      </c>
      <c r="M71" s="8">
        <v>1363</v>
      </c>
      <c r="N71" s="8">
        <v>896</v>
      </c>
      <c r="O71" s="8">
        <f t="shared" si="42"/>
        <v>2259</v>
      </c>
      <c r="P71" s="8">
        <f t="shared" si="43"/>
        <v>0.5602678571428571</v>
      </c>
      <c r="Q71" s="8">
        <v>5878</v>
      </c>
      <c r="R71" s="8">
        <v>1684</v>
      </c>
      <c r="S71" s="8">
        <f t="shared" si="44"/>
        <v>7562</v>
      </c>
      <c r="T71" s="8">
        <v>2255</v>
      </c>
      <c r="U71" s="8">
        <v>703</v>
      </c>
      <c r="V71" s="8">
        <f t="shared" si="45"/>
        <v>2958</v>
      </c>
      <c r="W71" s="8">
        <f t="shared" si="46"/>
        <v>0.39116635810632105</v>
      </c>
    </row>
    <row r="72" spans="1:23" x14ac:dyDescent="0.2">
      <c r="A72" s="8" t="s">
        <v>132</v>
      </c>
      <c r="B72" s="8" t="s">
        <v>395</v>
      </c>
      <c r="C72" s="8">
        <v>9958</v>
      </c>
      <c r="D72" s="8">
        <v>3674</v>
      </c>
      <c r="E72" s="8">
        <f t="shared" si="39"/>
        <v>13632</v>
      </c>
      <c r="F72" s="8">
        <v>2303</v>
      </c>
      <c r="G72" s="8">
        <v>2052</v>
      </c>
      <c r="H72" s="8">
        <f t="shared" si="40"/>
        <v>4355</v>
      </c>
      <c r="I72" s="8">
        <f t="shared" si="47"/>
        <v>0.319468896713615</v>
      </c>
      <c r="J72" s="8">
        <v>3388</v>
      </c>
      <c r="K72" s="8">
        <v>978</v>
      </c>
      <c r="L72" s="8">
        <f t="shared" si="41"/>
        <v>4366</v>
      </c>
      <c r="M72" s="8">
        <v>653</v>
      </c>
      <c r="N72" s="8">
        <v>978</v>
      </c>
      <c r="O72" s="8">
        <f t="shared" si="42"/>
        <v>1631</v>
      </c>
      <c r="P72" s="8">
        <f t="shared" si="43"/>
        <v>0.37356848373797524</v>
      </c>
      <c r="Q72" s="8">
        <v>5234</v>
      </c>
      <c r="R72" s="8">
        <v>1471</v>
      </c>
      <c r="S72" s="8">
        <f t="shared" si="44"/>
        <v>6705</v>
      </c>
      <c r="T72" s="8">
        <v>1650</v>
      </c>
      <c r="U72" s="8">
        <v>741</v>
      </c>
      <c r="V72" s="8">
        <f t="shared" si="45"/>
        <v>2391</v>
      </c>
      <c r="W72" s="8">
        <f t="shared" si="46"/>
        <v>0.35659955257270692</v>
      </c>
    </row>
    <row r="73" spans="1:23" x14ac:dyDescent="0.2">
      <c r="A73" s="8" t="s">
        <v>134</v>
      </c>
      <c r="B73" s="8" t="s">
        <v>395</v>
      </c>
      <c r="C73" s="8">
        <v>13362</v>
      </c>
      <c r="D73" s="8">
        <v>5642</v>
      </c>
      <c r="E73" s="8">
        <f t="shared" si="39"/>
        <v>19004</v>
      </c>
      <c r="F73" s="8">
        <v>10039</v>
      </c>
      <c r="G73" s="8">
        <v>2307</v>
      </c>
      <c r="H73" s="8">
        <f t="shared" si="40"/>
        <v>12346</v>
      </c>
      <c r="I73" s="8">
        <f t="shared" si="47"/>
        <v>0.64965270469374869</v>
      </c>
      <c r="J73" s="8">
        <v>5773</v>
      </c>
      <c r="K73" s="8">
        <v>912</v>
      </c>
      <c r="L73" s="8">
        <f t="shared" si="41"/>
        <v>6685</v>
      </c>
      <c r="M73" s="8">
        <v>4524</v>
      </c>
      <c r="N73" s="8">
        <v>912</v>
      </c>
      <c r="O73" s="8">
        <f t="shared" si="42"/>
        <v>5436</v>
      </c>
      <c r="P73" s="8">
        <f t="shared" si="43"/>
        <v>0.81316379955123408</v>
      </c>
      <c r="Q73" s="8">
        <v>5380</v>
      </c>
      <c r="R73" s="8">
        <v>3082</v>
      </c>
      <c r="S73" s="8">
        <f t="shared" si="44"/>
        <v>8462</v>
      </c>
      <c r="T73" s="8">
        <v>4477</v>
      </c>
      <c r="U73" s="8">
        <v>1213</v>
      </c>
      <c r="V73" s="8">
        <f t="shared" si="45"/>
        <v>5690</v>
      </c>
      <c r="W73" s="8">
        <f t="shared" si="46"/>
        <v>0.67241786811628457</v>
      </c>
    </row>
    <row r="74" spans="1:23" x14ac:dyDescent="0.2">
      <c r="A74" s="8" t="s">
        <v>396</v>
      </c>
      <c r="B74" s="8"/>
      <c r="C74" s="8">
        <f t="shared" ref="C74:H74" si="48">SUM(C57:C73)</f>
        <v>99030</v>
      </c>
      <c r="D74" s="8">
        <f t="shared" si="48"/>
        <v>34419</v>
      </c>
      <c r="E74" s="8">
        <f t="shared" si="48"/>
        <v>133449</v>
      </c>
      <c r="F74" s="8">
        <f t="shared" si="48"/>
        <v>53352</v>
      </c>
      <c r="G74" s="8">
        <f t="shared" si="48"/>
        <v>16813</v>
      </c>
      <c r="H74" s="8">
        <f t="shared" si="48"/>
        <v>70165</v>
      </c>
      <c r="I74" s="8">
        <f t="shared" si="47"/>
        <v>0.52578138464881718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">
      <c r="A75" s="187" t="s">
        <v>136</v>
      </c>
      <c r="B75" s="187" t="s">
        <v>397</v>
      </c>
      <c r="C75" s="12">
        <v>444</v>
      </c>
      <c r="D75" s="12">
        <v>45</v>
      </c>
      <c r="E75" s="12">
        <f>C75+D75</f>
        <v>489</v>
      </c>
      <c r="F75" s="12">
        <v>230</v>
      </c>
      <c r="G75" s="12">
        <v>45</v>
      </c>
      <c r="H75" s="12">
        <f>F75+G75</f>
        <v>275</v>
      </c>
      <c r="I75" s="12">
        <f t="shared" si="47"/>
        <v>0.56237218813905931</v>
      </c>
      <c r="J75" s="12">
        <v>397</v>
      </c>
      <c r="K75" s="12">
        <v>45</v>
      </c>
      <c r="L75" s="12">
        <f>J75+K75</f>
        <v>442</v>
      </c>
      <c r="M75" s="12">
        <v>183</v>
      </c>
      <c r="N75" s="12">
        <v>45</v>
      </c>
      <c r="O75" s="12">
        <f>M75+N75</f>
        <v>228</v>
      </c>
      <c r="P75" s="12">
        <f>O75/L75</f>
        <v>0.51583710407239824</v>
      </c>
      <c r="Q75" s="12">
        <v>47</v>
      </c>
      <c r="R75" s="12">
        <v>0</v>
      </c>
      <c r="S75" s="12">
        <f>Q75+R75</f>
        <v>47</v>
      </c>
      <c r="T75" s="12">
        <v>47</v>
      </c>
      <c r="U75" s="12">
        <v>0</v>
      </c>
      <c r="V75" s="12">
        <f>T75+U75</f>
        <v>47</v>
      </c>
      <c r="W75" s="12">
        <f>V75/S75</f>
        <v>1</v>
      </c>
    </row>
    <row r="76" spans="1:23" x14ac:dyDescent="0.2">
      <c r="A76" s="187" t="s">
        <v>138</v>
      </c>
      <c r="B76" s="187" t="s">
        <v>397</v>
      </c>
      <c r="C76" s="12">
        <v>233</v>
      </c>
      <c r="D76" s="12">
        <v>19</v>
      </c>
      <c r="E76" s="12">
        <f>C76+D76</f>
        <v>252</v>
      </c>
      <c r="F76" s="12">
        <v>105</v>
      </c>
      <c r="G76" s="12">
        <v>0</v>
      </c>
      <c r="H76" s="12">
        <f>F76+G76</f>
        <v>105</v>
      </c>
      <c r="I76" s="12">
        <f t="shared" si="47"/>
        <v>0.41666666666666669</v>
      </c>
      <c r="J76" s="12">
        <v>9</v>
      </c>
      <c r="K76" s="12">
        <v>0</v>
      </c>
      <c r="L76" s="12">
        <f>J76+K76</f>
        <v>9</v>
      </c>
      <c r="M76" s="12">
        <v>9</v>
      </c>
      <c r="N76" s="12">
        <v>0</v>
      </c>
      <c r="O76" s="12">
        <f>M76+N76</f>
        <v>9</v>
      </c>
      <c r="P76" s="12">
        <f>O76/L76</f>
        <v>1</v>
      </c>
      <c r="Q76" s="12">
        <v>168</v>
      </c>
      <c r="R76" s="12">
        <v>19</v>
      </c>
      <c r="S76" s="12">
        <f>Q76+R76</f>
        <v>187</v>
      </c>
      <c r="T76" s="12">
        <v>96</v>
      </c>
      <c r="U76" s="12">
        <v>0</v>
      </c>
      <c r="V76" s="12">
        <f>T76+U76</f>
        <v>96</v>
      </c>
      <c r="W76" s="12">
        <f>V76/S76</f>
        <v>0.5133689839572193</v>
      </c>
    </row>
    <row r="77" spans="1:23" x14ac:dyDescent="0.2">
      <c r="A77" s="187" t="s">
        <v>140</v>
      </c>
      <c r="B77" s="187" t="s">
        <v>397</v>
      </c>
      <c r="C77" s="12">
        <v>2639</v>
      </c>
      <c r="D77" s="12">
        <v>534</v>
      </c>
      <c r="E77" s="12">
        <f>C77+D77</f>
        <v>3173</v>
      </c>
      <c r="F77" s="12">
        <v>1234</v>
      </c>
      <c r="G77" s="12">
        <v>98</v>
      </c>
      <c r="H77" s="12">
        <f>F77+G77</f>
        <v>1332</v>
      </c>
      <c r="I77" s="12">
        <f t="shared" si="47"/>
        <v>0.41979199495745351</v>
      </c>
      <c r="J77" s="12">
        <v>841</v>
      </c>
      <c r="K77" s="12">
        <v>98</v>
      </c>
      <c r="L77" s="12">
        <f>J77+K77</f>
        <v>939</v>
      </c>
      <c r="M77" s="12">
        <v>335</v>
      </c>
      <c r="N77" s="12">
        <v>98</v>
      </c>
      <c r="O77" s="12">
        <f>M77+N77</f>
        <v>433</v>
      </c>
      <c r="P77" s="12">
        <f>O77/L77</f>
        <v>0.46112886048988283</v>
      </c>
      <c r="Q77" s="12">
        <v>1248</v>
      </c>
      <c r="R77" s="12">
        <v>233</v>
      </c>
      <c r="S77" s="12">
        <f>Q77+R77</f>
        <v>1481</v>
      </c>
      <c r="T77" s="12">
        <v>717</v>
      </c>
      <c r="U77" s="12">
        <v>0</v>
      </c>
      <c r="V77" s="12">
        <f>T77+U77</f>
        <v>717</v>
      </c>
      <c r="W77" s="12">
        <f>V77/S77</f>
        <v>0.48413234301147873</v>
      </c>
    </row>
    <row r="78" spans="1:23" x14ac:dyDescent="0.2">
      <c r="A78" s="187" t="s">
        <v>142</v>
      </c>
      <c r="B78" s="187" t="s">
        <v>397</v>
      </c>
      <c r="C78" s="12">
        <v>319</v>
      </c>
      <c r="D78" s="12">
        <v>0</v>
      </c>
      <c r="E78" s="12">
        <f>C78+D78</f>
        <v>319</v>
      </c>
      <c r="F78" s="12">
        <v>161</v>
      </c>
      <c r="G78" s="12">
        <v>0</v>
      </c>
      <c r="H78" s="12">
        <f>F78+G78</f>
        <v>161</v>
      </c>
      <c r="I78" s="12">
        <f t="shared" si="47"/>
        <v>0.50470219435736674</v>
      </c>
      <c r="J78" s="12">
        <v>185</v>
      </c>
      <c r="K78" s="12">
        <v>0</v>
      </c>
      <c r="L78" s="12">
        <f>J78+K78</f>
        <v>185</v>
      </c>
      <c r="M78" s="12">
        <v>56</v>
      </c>
      <c r="N78" s="12">
        <v>0</v>
      </c>
      <c r="O78" s="12">
        <f>M78+N78</f>
        <v>56</v>
      </c>
      <c r="P78" s="12">
        <f>O78/L78</f>
        <v>0.30270270270270272</v>
      </c>
      <c r="Q78" s="12">
        <v>121</v>
      </c>
      <c r="R78" s="12">
        <v>0</v>
      </c>
      <c r="S78" s="12">
        <f>Q78+R78</f>
        <v>121</v>
      </c>
      <c r="T78" s="12">
        <v>92</v>
      </c>
      <c r="U78" s="12">
        <v>0</v>
      </c>
      <c r="V78" s="12">
        <f>T78+U78</f>
        <v>92</v>
      </c>
      <c r="W78" s="12">
        <f>V78/S78</f>
        <v>0.76033057851239672</v>
      </c>
    </row>
    <row r="79" spans="1:23" x14ac:dyDescent="0.2">
      <c r="A79" s="187" t="s">
        <v>398</v>
      </c>
      <c r="B79" s="187"/>
      <c r="C79" s="12">
        <f t="shared" ref="C79:H79" si="49">SUM(C75:C78)</f>
        <v>3635</v>
      </c>
      <c r="D79" s="12">
        <f t="shared" si="49"/>
        <v>598</v>
      </c>
      <c r="E79" s="12">
        <f t="shared" si="49"/>
        <v>4233</v>
      </c>
      <c r="F79" s="12">
        <f t="shared" si="49"/>
        <v>1730</v>
      </c>
      <c r="G79" s="12">
        <f t="shared" si="49"/>
        <v>143</v>
      </c>
      <c r="H79" s="12">
        <f t="shared" si="49"/>
        <v>1873</v>
      </c>
      <c r="I79" s="12">
        <f t="shared" si="47"/>
        <v>0.44247578549492084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2">
      <c r="A80" s="11" t="s">
        <v>144</v>
      </c>
      <c r="B80" s="11" t="s">
        <v>399</v>
      </c>
      <c r="C80" s="11">
        <v>13876</v>
      </c>
      <c r="D80" s="11">
        <v>887</v>
      </c>
      <c r="E80" s="11">
        <f t="shared" ref="E80:E111" si="50">C80+D80</f>
        <v>14763</v>
      </c>
      <c r="F80" s="11">
        <v>8084</v>
      </c>
      <c r="G80" s="11">
        <v>748</v>
      </c>
      <c r="H80" s="11">
        <f t="shared" ref="H80:H111" si="51">F80+G80</f>
        <v>8832</v>
      </c>
      <c r="I80" s="11">
        <f t="shared" si="47"/>
        <v>0.59825238772607192</v>
      </c>
      <c r="J80" s="11">
        <v>2542</v>
      </c>
      <c r="K80" s="11">
        <v>510</v>
      </c>
      <c r="L80" s="11">
        <f t="shared" ref="L80:L111" si="52">J80+K80</f>
        <v>3052</v>
      </c>
      <c r="M80" s="11">
        <v>1169</v>
      </c>
      <c r="N80" s="11">
        <v>510</v>
      </c>
      <c r="O80" s="11">
        <f t="shared" ref="O80:O111" si="53">M80+N80</f>
        <v>1679</v>
      </c>
      <c r="P80" s="11">
        <f t="shared" ref="P80:P111" si="54">O80/L80</f>
        <v>0.55013106159895153</v>
      </c>
      <c r="Q80" s="11">
        <v>7877</v>
      </c>
      <c r="R80" s="11">
        <v>377</v>
      </c>
      <c r="S80" s="11">
        <f t="shared" ref="S80:S111" si="55">Q80+R80</f>
        <v>8254</v>
      </c>
      <c r="T80" s="11">
        <v>4971</v>
      </c>
      <c r="U80" s="11">
        <v>238</v>
      </c>
      <c r="V80" s="11">
        <f t="shared" ref="V80:V111" si="56">T80+U80</f>
        <v>5209</v>
      </c>
      <c r="W80" s="11">
        <f t="shared" ref="W80:W111" si="57">V80/S80</f>
        <v>0.63108795735401013</v>
      </c>
    </row>
    <row r="81" spans="1:23" x14ac:dyDescent="0.2">
      <c r="A81" s="11" t="s">
        <v>146</v>
      </c>
      <c r="B81" s="11" t="s">
        <v>399</v>
      </c>
      <c r="C81" s="11">
        <v>6201</v>
      </c>
      <c r="D81" s="11">
        <v>466</v>
      </c>
      <c r="E81" s="11">
        <f t="shared" si="50"/>
        <v>6667</v>
      </c>
      <c r="F81" s="11">
        <v>4104</v>
      </c>
      <c r="G81" s="11">
        <v>368</v>
      </c>
      <c r="H81" s="11">
        <f t="shared" si="51"/>
        <v>4472</v>
      </c>
      <c r="I81" s="11">
        <f t="shared" si="47"/>
        <v>0.67076646167691611</v>
      </c>
      <c r="J81" s="11">
        <v>2498</v>
      </c>
      <c r="K81" s="11">
        <v>247</v>
      </c>
      <c r="L81" s="11">
        <f t="shared" si="52"/>
        <v>2745</v>
      </c>
      <c r="M81" s="11">
        <v>1711</v>
      </c>
      <c r="N81" s="11">
        <v>247</v>
      </c>
      <c r="O81" s="11">
        <f t="shared" si="53"/>
        <v>1958</v>
      </c>
      <c r="P81" s="11">
        <f t="shared" si="54"/>
        <v>0.71329690346083785</v>
      </c>
      <c r="Q81" s="11">
        <v>3130</v>
      </c>
      <c r="R81" s="11">
        <v>121</v>
      </c>
      <c r="S81" s="11">
        <f t="shared" si="55"/>
        <v>3251</v>
      </c>
      <c r="T81" s="11">
        <v>1820</v>
      </c>
      <c r="U81" s="11">
        <v>121</v>
      </c>
      <c r="V81" s="11">
        <f t="shared" si="56"/>
        <v>1941</v>
      </c>
      <c r="W81" s="11">
        <f t="shared" si="57"/>
        <v>0.59704706244232542</v>
      </c>
    </row>
    <row r="82" spans="1:23" x14ac:dyDescent="0.2">
      <c r="A82" s="11" t="s">
        <v>148</v>
      </c>
      <c r="B82" s="11" t="s">
        <v>399</v>
      </c>
      <c r="C82" s="11">
        <v>11394</v>
      </c>
      <c r="D82" s="11">
        <v>1547</v>
      </c>
      <c r="E82" s="11">
        <f t="shared" si="50"/>
        <v>12941</v>
      </c>
      <c r="F82" s="11">
        <v>6113</v>
      </c>
      <c r="G82" s="11">
        <v>1316</v>
      </c>
      <c r="H82" s="11">
        <f t="shared" si="51"/>
        <v>7429</v>
      </c>
      <c r="I82" s="11">
        <f t="shared" si="47"/>
        <v>0.57406691909435126</v>
      </c>
      <c r="J82" s="11">
        <v>4027</v>
      </c>
      <c r="K82" s="11">
        <v>166</v>
      </c>
      <c r="L82" s="11">
        <f t="shared" si="52"/>
        <v>4193</v>
      </c>
      <c r="M82" s="11">
        <v>1779</v>
      </c>
      <c r="N82" s="11">
        <v>97</v>
      </c>
      <c r="O82" s="11">
        <f t="shared" si="53"/>
        <v>1876</v>
      </c>
      <c r="P82" s="11">
        <f t="shared" si="54"/>
        <v>0.44741235392320533</v>
      </c>
      <c r="Q82" s="11">
        <v>6173</v>
      </c>
      <c r="R82" s="11">
        <v>1292</v>
      </c>
      <c r="S82" s="11">
        <f t="shared" si="55"/>
        <v>7465</v>
      </c>
      <c r="T82" s="11">
        <v>3655</v>
      </c>
      <c r="U82" s="11">
        <v>1219</v>
      </c>
      <c r="V82" s="11">
        <f t="shared" si="56"/>
        <v>4874</v>
      </c>
      <c r="W82" s="11">
        <f t="shared" si="57"/>
        <v>0.65291359678499661</v>
      </c>
    </row>
    <row r="83" spans="1:23" x14ac:dyDescent="0.2">
      <c r="A83" s="11" t="s">
        <v>150</v>
      </c>
      <c r="B83" s="11" t="s">
        <v>399</v>
      </c>
      <c r="C83" s="11">
        <v>6308</v>
      </c>
      <c r="D83" s="11">
        <v>541</v>
      </c>
      <c r="E83" s="11">
        <f t="shared" si="50"/>
        <v>6849</v>
      </c>
      <c r="F83" s="11">
        <v>3386</v>
      </c>
      <c r="G83" s="11">
        <v>244</v>
      </c>
      <c r="H83" s="11">
        <f t="shared" si="51"/>
        <v>3630</v>
      </c>
      <c r="I83" s="11">
        <f t="shared" si="47"/>
        <v>0.53000438020148932</v>
      </c>
      <c r="J83" s="11">
        <v>2384</v>
      </c>
      <c r="K83" s="11">
        <v>108</v>
      </c>
      <c r="L83" s="11">
        <f t="shared" si="52"/>
        <v>2492</v>
      </c>
      <c r="M83" s="11">
        <v>1539</v>
      </c>
      <c r="N83" s="11">
        <v>0</v>
      </c>
      <c r="O83" s="11">
        <f t="shared" si="53"/>
        <v>1539</v>
      </c>
      <c r="P83" s="11">
        <f t="shared" si="54"/>
        <v>0.6175762439807384</v>
      </c>
      <c r="Q83" s="11">
        <v>3586</v>
      </c>
      <c r="R83" s="11">
        <v>311</v>
      </c>
      <c r="S83" s="11">
        <f t="shared" si="55"/>
        <v>3897</v>
      </c>
      <c r="T83" s="11">
        <v>1575</v>
      </c>
      <c r="U83" s="11">
        <v>244</v>
      </c>
      <c r="V83" s="11">
        <f t="shared" si="56"/>
        <v>1819</v>
      </c>
      <c r="W83" s="11">
        <f t="shared" si="57"/>
        <v>0.46676930972542979</v>
      </c>
    </row>
    <row r="84" spans="1:23" x14ac:dyDescent="0.2">
      <c r="A84" s="11" t="s">
        <v>152</v>
      </c>
      <c r="B84" s="11" t="s">
        <v>399</v>
      </c>
      <c r="C84" s="11">
        <v>15934</v>
      </c>
      <c r="D84" s="11">
        <v>1607</v>
      </c>
      <c r="E84" s="11">
        <f t="shared" si="50"/>
        <v>17541</v>
      </c>
      <c r="F84" s="11">
        <v>7467</v>
      </c>
      <c r="G84" s="11">
        <v>844</v>
      </c>
      <c r="H84" s="11">
        <f t="shared" si="51"/>
        <v>8311</v>
      </c>
      <c r="I84" s="11">
        <f t="shared" si="47"/>
        <v>0.47380423008950456</v>
      </c>
      <c r="J84" s="11">
        <v>2302</v>
      </c>
      <c r="K84" s="11">
        <v>399</v>
      </c>
      <c r="L84" s="11">
        <f t="shared" si="52"/>
        <v>2701</v>
      </c>
      <c r="M84" s="11">
        <v>914</v>
      </c>
      <c r="N84" s="11">
        <v>211</v>
      </c>
      <c r="O84" s="11">
        <f t="shared" si="53"/>
        <v>1125</v>
      </c>
      <c r="P84" s="11">
        <f t="shared" si="54"/>
        <v>0.41651240281377266</v>
      </c>
      <c r="Q84" s="11">
        <v>10842</v>
      </c>
      <c r="R84" s="11">
        <v>996</v>
      </c>
      <c r="S84" s="11">
        <f t="shared" si="55"/>
        <v>11838</v>
      </c>
      <c r="T84" s="11">
        <v>5730</v>
      </c>
      <c r="U84" s="11">
        <v>633</v>
      </c>
      <c r="V84" s="11">
        <f t="shared" si="56"/>
        <v>6363</v>
      </c>
      <c r="W84" s="11">
        <f t="shared" si="57"/>
        <v>0.53750633552965033</v>
      </c>
    </row>
    <row r="85" spans="1:23" x14ac:dyDescent="0.2">
      <c r="A85" s="11" t="s">
        <v>154</v>
      </c>
      <c r="B85" s="11" t="s">
        <v>399</v>
      </c>
      <c r="C85" s="11">
        <v>18909</v>
      </c>
      <c r="D85" s="11">
        <v>782</v>
      </c>
      <c r="E85" s="11">
        <f t="shared" si="50"/>
        <v>19691</v>
      </c>
      <c r="F85" s="11">
        <v>10337</v>
      </c>
      <c r="G85" s="11">
        <v>339</v>
      </c>
      <c r="H85" s="11">
        <f t="shared" si="51"/>
        <v>10676</v>
      </c>
      <c r="I85" s="11">
        <f t="shared" si="47"/>
        <v>0.54217662891676399</v>
      </c>
      <c r="J85" s="11">
        <v>5124</v>
      </c>
      <c r="K85" s="11">
        <v>143</v>
      </c>
      <c r="L85" s="11">
        <f t="shared" si="52"/>
        <v>5267</v>
      </c>
      <c r="M85" s="11">
        <v>3950</v>
      </c>
      <c r="N85" s="11">
        <v>0</v>
      </c>
      <c r="O85" s="11">
        <f t="shared" si="53"/>
        <v>3950</v>
      </c>
      <c r="P85" s="11">
        <f t="shared" si="54"/>
        <v>0.74995253464970568</v>
      </c>
      <c r="Q85" s="11">
        <v>9021</v>
      </c>
      <c r="R85" s="11">
        <v>639</v>
      </c>
      <c r="S85" s="11">
        <f t="shared" si="55"/>
        <v>9660</v>
      </c>
      <c r="T85" s="11">
        <v>3915</v>
      </c>
      <c r="U85" s="11">
        <v>339</v>
      </c>
      <c r="V85" s="11">
        <f t="shared" si="56"/>
        <v>4254</v>
      </c>
      <c r="W85" s="11">
        <f t="shared" si="57"/>
        <v>0.4403726708074534</v>
      </c>
    </row>
    <row r="86" spans="1:23" x14ac:dyDescent="0.2">
      <c r="A86" s="11" t="s">
        <v>156</v>
      </c>
      <c r="B86" s="11" t="s">
        <v>399</v>
      </c>
      <c r="C86" s="11">
        <v>12111</v>
      </c>
      <c r="D86" s="11">
        <v>2387</v>
      </c>
      <c r="E86" s="11">
        <f t="shared" si="50"/>
        <v>14498</v>
      </c>
      <c r="F86" s="11">
        <v>5918</v>
      </c>
      <c r="G86" s="11">
        <v>1325</v>
      </c>
      <c r="H86" s="11">
        <f t="shared" si="51"/>
        <v>7243</v>
      </c>
      <c r="I86" s="11">
        <f t="shared" si="47"/>
        <v>0.49958614981376742</v>
      </c>
      <c r="J86" s="11">
        <v>2447</v>
      </c>
      <c r="K86" s="11">
        <v>286</v>
      </c>
      <c r="L86" s="11">
        <f t="shared" si="52"/>
        <v>2733</v>
      </c>
      <c r="M86" s="11">
        <v>1537</v>
      </c>
      <c r="N86" s="11">
        <v>203</v>
      </c>
      <c r="O86" s="11">
        <f t="shared" si="53"/>
        <v>1740</v>
      </c>
      <c r="P86" s="11">
        <f t="shared" si="54"/>
        <v>0.63666300768386386</v>
      </c>
      <c r="Q86" s="11">
        <v>7126</v>
      </c>
      <c r="R86" s="11">
        <v>1417</v>
      </c>
      <c r="S86" s="11">
        <f t="shared" si="55"/>
        <v>8543</v>
      </c>
      <c r="T86" s="11">
        <v>3652</v>
      </c>
      <c r="U86" s="11">
        <v>964</v>
      </c>
      <c r="V86" s="11">
        <f t="shared" si="56"/>
        <v>4616</v>
      </c>
      <c r="W86" s="11">
        <f t="shared" si="57"/>
        <v>0.54032541261851808</v>
      </c>
    </row>
    <row r="87" spans="1:23" x14ac:dyDescent="0.2">
      <c r="A87" s="11" t="s">
        <v>158</v>
      </c>
      <c r="B87" s="11" t="s">
        <v>399</v>
      </c>
      <c r="C87" s="11">
        <v>17250</v>
      </c>
      <c r="D87" s="11">
        <v>2127</v>
      </c>
      <c r="E87" s="11">
        <f t="shared" si="50"/>
        <v>19377</v>
      </c>
      <c r="F87" s="11">
        <v>9440</v>
      </c>
      <c r="G87" s="11">
        <v>1568</v>
      </c>
      <c r="H87" s="11">
        <f t="shared" si="51"/>
        <v>11008</v>
      </c>
      <c r="I87" s="11">
        <f t="shared" si="47"/>
        <v>0.56809619652164933</v>
      </c>
      <c r="J87" s="11">
        <v>4705</v>
      </c>
      <c r="K87" s="11">
        <v>296</v>
      </c>
      <c r="L87" s="11">
        <f t="shared" si="52"/>
        <v>5001</v>
      </c>
      <c r="M87" s="11">
        <v>3182</v>
      </c>
      <c r="N87" s="11">
        <v>296</v>
      </c>
      <c r="O87" s="11">
        <f t="shared" si="53"/>
        <v>3478</v>
      </c>
      <c r="P87" s="11">
        <f t="shared" si="54"/>
        <v>0.69546090781843628</v>
      </c>
      <c r="Q87" s="11">
        <v>8273</v>
      </c>
      <c r="R87" s="11">
        <v>1367</v>
      </c>
      <c r="S87" s="11">
        <f t="shared" si="55"/>
        <v>9640</v>
      </c>
      <c r="T87" s="11">
        <v>4731</v>
      </c>
      <c r="U87" s="11">
        <v>1001</v>
      </c>
      <c r="V87" s="11">
        <f t="shared" si="56"/>
        <v>5732</v>
      </c>
      <c r="W87" s="11">
        <f t="shared" si="57"/>
        <v>0.5946058091286307</v>
      </c>
    </row>
    <row r="88" spans="1:23" x14ac:dyDescent="0.2">
      <c r="A88" s="11" t="s">
        <v>160</v>
      </c>
      <c r="B88" s="11" t="s">
        <v>399</v>
      </c>
      <c r="C88" s="11">
        <v>10517</v>
      </c>
      <c r="D88" s="11">
        <v>1252</v>
      </c>
      <c r="E88" s="11">
        <f t="shared" si="50"/>
        <v>11769</v>
      </c>
      <c r="F88" s="11">
        <v>7304</v>
      </c>
      <c r="G88" s="11">
        <v>986</v>
      </c>
      <c r="H88" s="11">
        <f t="shared" si="51"/>
        <v>8290</v>
      </c>
      <c r="I88" s="11">
        <f t="shared" si="47"/>
        <v>0.70439289659274362</v>
      </c>
      <c r="J88" s="11">
        <v>4358</v>
      </c>
      <c r="K88" s="11">
        <v>346</v>
      </c>
      <c r="L88" s="11">
        <f t="shared" si="52"/>
        <v>4704</v>
      </c>
      <c r="M88" s="11">
        <v>3368</v>
      </c>
      <c r="N88" s="11">
        <v>236</v>
      </c>
      <c r="O88" s="11">
        <f t="shared" si="53"/>
        <v>3604</v>
      </c>
      <c r="P88" s="11">
        <f t="shared" si="54"/>
        <v>0.766156462585034</v>
      </c>
      <c r="Q88" s="11">
        <v>4879</v>
      </c>
      <c r="R88" s="11">
        <v>613</v>
      </c>
      <c r="S88" s="11">
        <f t="shared" si="55"/>
        <v>5492</v>
      </c>
      <c r="T88" s="11">
        <v>3568</v>
      </c>
      <c r="U88" s="11">
        <v>519</v>
      </c>
      <c r="V88" s="11">
        <f t="shared" si="56"/>
        <v>4087</v>
      </c>
      <c r="W88" s="11">
        <f t="shared" si="57"/>
        <v>0.74417334304442828</v>
      </c>
    </row>
    <row r="89" spans="1:23" x14ac:dyDescent="0.2">
      <c r="A89" s="11" t="s">
        <v>162</v>
      </c>
      <c r="B89" s="11" t="s">
        <v>399</v>
      </c>
      <c r="C89" s="11">
        <v>13216</v>
      </c>
      <c r="D89" s="11">
        <v>2439</v>
      </c>
      <c r="E89" s="11">
        <f t="shared" si="50"/>
        <v>15655</v>
      </c>
      <c r="F89" s="11">
        <v>6833</v>
      </c>
      <c r="G89" s="11">
        <v>1207</v>
      </c>
      <c r="H89" s="11">
        <f t="shared" si="51"/>
        <v>8040</v>
      </c>
      <c r="I89" s="11">
        <f t="shared" si="47"/>
        <v>0.51357393803896523</v>
      </c>
      <c r="J89" s="11">
        <v>3623</v>
      </c>
      <c r="K89" s="11">
        <v>966</v>
      </c>
      <c r="L89" s="11">
        <f t="shared" si="52"/>
        <v>4589</v>
      </c>
      <c r="M89" s="11">
        <v>2476</v>
      </c>
      <c r="N89" s="11">
        <v>479</v>
      </c>
      <c r="O89" s="11">
        <f t="shared" si="53"/>
        <v>2955</v>
      </c>
      <c r="P89" s="11">
        <f t="shared" si="54"/>
        <v>0.6439311396818479</v>
      </c>
      <c r="Q89" s="11">
        <v>8012</v>
      </c>
      <c r="R89" s="11">
        <v>1204</v>
      </c>
      <c r="S89" s="11">
        <f t="shared" si="55"/>
        <v>9216</v>
      </c>
      <c r="T89" s="11">
        <v>3793</v>
      </c>
      <c r="U89" s="11">
        <v>627</v>
      </c>
      <c r="V89" s="11">
        <f t="shared" si="56"/>
        <v>4420</v>
      </c>
      <c r="W89" s="11">
        <f t="shared" si="57"/>
        <v>0.47960069444444442</v>
      </c>
    </row>
    <row r="90" spans="1:23" x14ac:dyDescent="0.2">
      <c r="A90" s="11" t="s">
        <v>164</v>
      </c>
      <c r="B90" s="11" t="s">
        <v>399</v>
      </c>
      <c r="C90" s="11">
        <v>5311</v>
      </c>
      <c r="D90" s="11">
        <v>1898</v>
      </c>
      <c r="E90" s="11">
        <f t="shared" si="50"/>
        <v>7209</v>
      </c>
      <c r="F90" s="11">
        <v>3614</v>
      </c>
      <c r="G90" s="11">
        <v>1138</v>
      </c>
      <c r="H90" s="11">
        <f t="shared" si="51"/>
        <v>4752</v>
      </c>
      <c r="I90" s="11">
        <f t="shared" si="47"/>
        <v>0.65917602996254676</v>
      </c>
      <c r="J90" s="11">
        <v>1703</v>
      </c>
      <c r="K90" s="11">
        <v>967</v>
      </c>
      <c r="L90" s="11">
        <f t="shared" si="52"/>
        <v>2670</v>
      </c>
      <c r="M90" s="11">
        <v>908</v>
      </c>
      <c r="N90" s="11">
        <v>537</v>
      </c>
      <c r="O90" s="11">
        <f t="shared" si="53"/>
        <v>1445</v>
      </c>
      <c r="P90" s="11">
        <f t="shared" si="54"/>
        <v>0.54119850187265917</v>
      </c>
      <c r="Q90" s="11">
        <v>2359</v>
      </c>
      <c r="R90" s="11">
        <v>796</v>
      </c>
      <c r="S90" s="11">
        <f t="shared" si="55"/>
        <v>3155</v>
      </c>
      <c r="T90" s="11">
        <v>2026</v>
      </c>
      <c r="U90" s="11">
        <v>601</v>
      </c>
      <c r="V90" s="11">
        <f t="shared" si="56"/>
        <v>2627</v>
      </c>
      <c r="W90" s="11">
        <f t="shared" si="57"/>
        <v>0.8326465927099842</v>
      </c>
    </row>
    <row r="91" spans="1:23" x14ac:dyDescent="0.2">
      <c r="A91" s="11" t="s">
        <v>166</v>
      </c>
      <c r="B91" s="11" t="s">
        <v>399</v>
      </c>
      <c r="C91" s="11">
        <v>8750</v>
      </c>
      <c r="D91" s="11">
        <v>1459</v>
      </c>
      <c r="E91" s="11">
        <f t="shared" si="50"/>
        <v>10209</v>
      </c>
      <c r="F91" s="11">
        <v>5537</v>
      </c>
      <c r="G91" s="11">
        <v>896</v>
      </c>
      <c r="H91" s="11">
        <f t="shared" si="51"/>
        <v>6433</v>
      </c>
      <c r="I91" s="11">
        <f t="shared" si="47"/>
        <v>0.63013027720638648</v>
      </c>
      <c r="J91" s="11">
        <v>4878</v>
      </c>
      <c r="K91" s="11">
        <v>345</v>
      </c>
      <c r="L91" s="11">
        <f t="shared" si="52"/>
        <v>5223</v>
      </c>
      <c r="M91" s="11">
        <v>3629</v>
      </c>
      <c r="N91" s="11">
        <v>245</v>
      </c>
      <c r="O91" s="11">
        <f t="shared" si="53"/>
        <v>3874</v>
      </c>
      <c r="P91" s="11">
        <f t="shared" si="54"/>
        <v>0.74171931839938732</v>
      </c>
      <c r="Q91" s="11">
        <v>2817</v>
      </c>
      <c r="R91" s="11">
        <v>900</v>
      </c>
      <c r="S91" s="11">
        <f t="shared" si="55"/>
        <v>3717</v>
      </c>
      <c r="T91" s="11">
        <v>1340</v>
      </c>
      <c r="U91" s="11">
        <v>651</v>
      </c>
      <c r="V91" s="11">
        <f t="shared" si="56"/>
        <v>1991</v>
      </c>
      <c r="W91" s="11">
        <f t="shared" si="57"/>
        <v>0.53564702717245094</v>
      </c>
    </row>
    <row r="92" spans="1:23" x14ac:dyDescent="0.2">
      <c r="A92" s="11" t="s">
        <v>168</v>
      </c>
      <c r="B92" s="11" t="s">
        <v>399</v>
      </c>
      <c r="C92" s="11">
        <v>20425</v>
      </c>
      <c r="D92" s="11">
        <v>1218</v>
      </c>
      <c r="E92" s="11">
        <f t="shared" si="50"/>
        <v>21643</v>
      </c>
      <c r="F92" s="11">
        <v>13562</v>
      </c>
      <c r="G92" s="11">
        <v>841</v>
      </c>
      <c r="H92" s="11">
        <f t="shared" si="51"/>
        <v>14403</v>
      </c>
      <c r="I92" s="11">
        <f t="shared" si="47"/>
        <v>0.66548075590260125</v>
      </c>
      <c r="J92" s="11">
        <v>10466</v>
      </c>
      <c r="K92" s="11">
        <v>217</v>
      </c>
      <c r="L92" s="11">
        <f t="shared" si="52"/>
        <v>10683</v>
      </c>
      <c r="M92" s="11">
        <v>7340</v>
      </c>
      <c r="N92" s="11">
        <v>217</v>
      </c>
      <c r="O92" s="11">
        <f t="shared" si="53"/>
        <v>7557</v>
      </c>
      <c r="P92" s="11">
        <f t="shared" si="54"/>
        <v>0.70738556585228873</v>
      </c>
      <c r="Q92" s="11">
        <v>7558</v>
      </c>
      <c r="R92" s="11">
        <v>679</v>
      </c>
      <c r="S92" s="11">
        <f t="shared" si="55"/>
        <v>8237</v>
      </c>
      <c r="T92" s="11">
        <v>5262</v>
      </c>
      <c r="U92" s="11">
        <v>467</v>
      </c>
      <c r="V92" s="11">
        <f t="shared" si="56"/>
        <v>5729</v>
      </c>
      <c r="W92" s="11">
        <f t="shared" si="57"/>
        <v>0.69552021367002548</v>
      </c>
    </row>
    <row r="93" spans="1:23" x14ac:dyDescent="0.2">
      <c r="A93" s="11" t="s">
        <v>170</v>
      </c>
      <c r="B93" s="11" t="s">
        <v>399</v>
      </c>
      <c r="C93" s="11">
        <v>7183</v>
      </c>
      <c r="D93" s="11">
        <v>291</v>
      </c>
      <c r="E93" s="11">
        <f t="shared" si="50"/>
        <v>7474</v>
      </c>
      <c r="F93" s="11">
        <v>4738</v>
      </c>
      <c r="G93" s="11">
        <v>239</v>
      </c>
      <c r="H93" s="11">
        <f t="shared" si="51"/>
        <v>4977</v>
      </c>
      <c r="I93" s="11">
        <f t="shared" si="47"/>
        <v>0.6659084827401659</v>
      </c>
      <c r="J93" s="11">
        <v>2482</v>
      </c>
      <c r="K93" s="11">
        <v>0</v>
      </c>
      <c r="L93" s="11">
        <f t="shared" si="52"/>
        <v>2482</v>
      </c>
      <c r="M93" s="11">
        <v>1741</v>
      </c>
      <c r="N93" s="11">
        <v>0</v>
      </c>
      <c r="O93" s="11">
        <f t="shared" si="53"/>
        <v>1741</v>
      </c>
      <c r="P93" s="11">
        <f t="shared" si="54"/>
        <v>0.70145044319097505</v>
      </c>
      <c r="Q93" s="11">
        <v>3571</v>
      </c>
      <c r="R93" s="11">
        <v>52</v>
      </c>
      <c r="S93" s="11">
        <f t="shared" si="55"/>
        <v>3623</v>
      </c>
      <c r="T93" s="11">
        <v>2720</v>
      </c>
      <c r="U93" s="11">
        <v>0</v>
      </c>
      <c r="V93" s="11">
        <f t="shared" si="56"/>
        <v>2720</v>
      </c>
      <c r="W93" s="11">
        <f t="shared" si="57"/>
        <v>0.7507590394700524</v>
      </c>
    </row>
    <row r="94" spans="1:23" x14ac:dyDescent="0.2">
      <c r="A94" s="11" t="s">
        <v>172</v>
      </c>
      <c r="B94" s="11" t="s">
        <v>399</v>
      </c>
      <c r="C94" s="11">
        <v>4143</v>
      </c>
      <c r="D94" s="11">
        <v>111</v>
      </c>
      <c r="E94" s="11">
        <f t="shared" si="50"/>
        <v>4254</v>
      </c>
      <c r="F94" s="11">
        <v>3196</v>
      </c>
      <c r="G94" s="11">
        <v>0</v>
      </c>
      <c r="H94" s="11">
        <f t="shared" si="51"/>
        <v>3196</v>
      </c>
      <c r="I94" s="11">
        <f t="shared" si="47"/>
        <v>0.75129290079924782</v>
      </c>
      <c r="J94" s="11">
        <v>1115</v>
      </c>
      <c r="K94" s="11">
        <v>75</v>
      </c>
      <c r="L94" s="11">
        <f t="shared" si="52"/>
        <v>1190</v>
      </c>
      <c r="M94" s="11">
        <v>590</v>
      </c>
      <c r="N94" s="11">
        <v>0</v>
      </c>
      <c r="O94" s="11">
        <f t="shared" si="53"/>
        <v>590</v>
      </c>
      <c r="P94" s="11">
        <f t="shared" si="54"/>
        <v>0.49579831932773111</v>
      </c>
      <c r="Q94" s="11">
        <v>2318</v>
      </c>
      <c r="R94" s="11">
        <v>0</v>
      </c>
      <c r="S94" s="11">
        <f t="shared" si="55"/>
        <v>2318</v>
      </c>
      <c r="T94" s="11">
        <v>2017</v>
      </c>
      <c r="U94" s="11">
        <v>0</v>
      </c>
      <c r="V94" s="11">
        <f t="shared" si="56"/>
        <v>2017</v>
      </c>
      <c r="W94" s="11">
        <f t="shared" si="57"/>
        <v>0.87014667817083691</v>
      </c>
    </row>
    <row r="95" spans="1:23" x14ac:dyDescent="0.2">
      <c r="A95" s="11" t="s">
        <v>174</v>
      </c>
      <c r="B95" s="11" t="s">
        <v>399</v>
      </c>
      <c r="C95" s="11">
        <v>15454</v>
      </c>
      <c r="D95" s="11">
        <v>738</v>
      </c>
      <c r="E95" s="11">
        <f t="shared" si="50"/>
        <v>16192</v>
      </c>
      <c r="F95" s="11">
        <v>10511</v>
      </c>
      <c r="G95" s="11">
        <v>277</v>
      </c>
      <c r="H95" s="11">
        <f t="shared" si="51"/>
        <v>10788</v>
      </c>
      <c r="I95" s="11">
        <f t="shared" si="47"/>
        <v>0.66625494071146241</v>
      </c>
      <c r="J95" s="11">
        <v>4887</v>
      </c>
      <c r="K95" s="11">
        <v>118</v>
      </c>
      <c r="L95" s="11">
        <f t="shared" si="52"/>
        <v>5005</v>
      </c>
      <c r="M95" s="11">
        <v>3778</v>
      </c>
      <c r="N95" s="11">
        <v>64</v>
      </c>
      <c r="O95" s="11">
        <f t="shared" si="53"/>
        <v>3842</v>
      </c>
      <c r="P95" s="11">
        <f t="shared" si="54"/>
        <v>0.76763236763236764</v>
      </c>
      <c r="Q95" s="11">
        <v>6985</v>
      </c>
      <c r="R95" s="11">
        <v>497</v>
      </c>
      <c r="S95" s="11">
        <f t="shared" si="55"/>
        <v>7482</v>
      </c>
      <c r="T95" s="11">
        <v>4557</v>
      </c>
      <c r="U95" s="11">
        <v>90</v>
      </c>
      <c r="V95" s="11">
        <f t="shared" si="56"/>
        <v>4647</v>
      </c>
      <c r="W95" s="11">
        <f t="shared" si="57"/>
        <v>0.62109061748195671</v>
      </c>
    </row>
    <row r="96" spans="1:23" x14ac:dyDescent="0.2">
      <c r="A96" s="11" t="s">
        <v>176</v>
      </c>
      <c r="B96" s="11" t="s">
        <v>399</v>
      </c>
      <c r="C96" s="11">
        <v>7371</v>
      </c>
      <c r="D96" s="11">
        <v>1214</v>
      </c>
      <c r="E96" s="11">
        <f t="shared" si="50"/>
        <v>8585</v>
      </c>
      <c r="F96" s="11">
        <v>5481</v>
      </c>
      <c r="G96" s="11">
        <v>816</v>
      </c>
      <c r="H96" s="11">
        <f t="shared" si="51"/>
        <v>6297</v>
      </c>
      <c r="I96" s="11">
        <f t="shared" si="47"/>
        <v>0.73348864298194527</v>
      </c>
      <c r="J96" s="11">
        <v>2774</v>
      </c>
      <c r="K96" s="11">
        <v>449</v>
      </c>
      <c r="L96" s="11">
        <f t="shared" si="52"/>
        <v>3223</v>
      </c>
      <c r="M96" s="11">
        <v>1851</v>
      </c>
      <c r="N96" s="11">
        <v>449</v>
      </c>
      <c r="O96" s="11">
        <f t="shared" si="53"/>
        <v>2300</v>
      </c>
      <c r="P96" s="11">
        <f t="shared" si="54"/>
        <v>0.71362085013962151</v>
      </c>
      <c r="Q96" s="11">
        <v>3468</v>
      </c>
      <c r="R96" s="11">
        <v>493</v>
      </c>
      <c r="S96" s="11">
        <f t="shared" si="55"/>
        <v>3961</v>
      </c>
      <c r="T96" s="11">
        <v>2874</v>
      </c>
      <c r="U96" s="11">
        <v>367</v>
      </c>
      <c r="V96" s="11">
        <f t="shared" si="56"/>
        <v>3241</v>
      </c>
      <c r="W96" s="11">
        <f t="shared" si="57"/>
        <v>0.81822772027265844</v>
      </c>
    </row>
    <row r="97" spans="1:23" x14ac:dyDescent="0.2">
      <c r="A97" s="11" t="s">
        <v>178</v>
      </c>
      <c r="B97" s="11" t="s">
        <v>399</v>
      </c>
      <c r="C97" s="11">
        <v>5333</v>
      </c>
      <c r="D97" s="11">
        <v>575</v>
      </c>
      <c r="E97" s="11">
        <f t="shared" si="50"/>
        <v>5908</v>
      </c>
      <c r="F97" s="11">
        <v>2120</v>
      </c>
      <c r="G97" s="11">
        <v>439</v>
      </c>
      <c r="H97" s="11">
        <f t="shared" si="51"/>
        <v>2559</v>
      </c>
      <c r="I97" s="11">
        <f t="shared" si="47"/>
        <v>0.43314150304671634</v>
      </c>
      <c r="J97" s="11">
        <v>904</v>
      </c>
      <c r="K97" s="11">
        <v>0</v>
      </c>
      <c r="L97" s="11">
        <f t="shared" si="52"/>
        <v>904</v>
      </c>
      <c r="M97" s="11">
        <v>493</v>
      </c>
      <c r="N97" s="11">
        <v>0</v>
      </c>
      <c r="O97" s="11">
        <f t="shared" si="53"/>
        <v>493</v>
      </c>
      <c r="P97" s="11">
        <f t="shared" si="54"/>
        <v>0.54535398230088494</v>
      </c>
      <c r="Q97" s="11">
        <v>2690</v>
      </c>
      <c r="R97" s="11">
        <v>310</v>
      </c>
      <c r="S97" s="11">
        <f t="shared" si="55"/>
        <v>3000</v>
      </c>
      <c r="T97" s="11">
        <v>1047</v>
      </c>
      <c r="U97" s="11">
        <v>310</v>
      </c>
      <c r="V97" s="11">
        <f t="shared" si="56"/>
        <v>1357</v>
      </c>
      <c r="W97" s="11">
        <f t="shared" si="57"/>
        <v>0.45233333333333331</v>
      </c>
    </row>
    <row r="98" spans="1:23" x14ac:dyDescent="0.2">
      <c r="A98" s="11" t="s">
        <v>180</v>
      </c>
      <c r="B98" s="11" t="s">
        <v>399</v>
      </c>
      <c r="C98" s="11">
        <v>10830</v>
      </c>
      <c r="D98" s="11">
        <v>78</v>
      </c>
      <c r="E98" s="11">
        <f t="shared" si="50"/>
        <v>10908</v>
      </c>
      <c r="F98" s="11">
        <v>6155</v>
      </c>
      <c r="G98" s="11">
        <v>78</v>
      </c>
      <c r="H98" s="11">
        <f t="shared" si="51"/>
        <v>6233</v>
      </c>
      <c r="I98" s="11">
        <f t="shared" si="47"/>
        <v>0.57141547488082145</v>
      </c>
      <c r="J98" s="11">
        <v>1927</v>
      </c>
      <c r="K98" s="11">
        <v>0</v>
      </c>
      <c r="L98" s="11">
        <f t="shared" si="52"/>
        <v>1927</v>
      </c>
      <c r="M98" s="11">
        <v>1058</v>
      </c>
      <c r="N98" s="11">
        <v>0</v>
      </c>
      <c r="O98" s="11">
        <f t="shared" si="53"/>
        <v>1058</v>
      </c>
      <c r="P98" s="11">
        <f t="shared" si="54"/>
        <v>0.54903995848469123</v>
      </c>
      <c r="Q98" s="11">
        <v>6698</v>
      </c>
      <c r="R98" s="11">
        <v>78</v>
      </c>
      <c r="S98" s="11">
        <f t="shared" si="55"/>
        <v>6776</v>
      </c>
      <c r="T98" s="11">
        <v>3784</v>
      </c>
      <c r="U98" s="11">
        <v>78</v>
      </c>
      <c r="V98" s="11">
        <f t="shared" si="56"/>
        <v>3862</v>
      </c>
      <c r="W98" s="11">
        <f t="shared" si="57"/>
        <v>0.56995277449822901</v>
      </c>
    </row>
    <row r="99" spans="1:23" x14ac:dyDescent="0.2">
      <c r="A99" s="11" t="s">
        <v>182</v>
      </c>
      <c r="B99" s="11" t="s">
        <v>399</v>
      </c>
      <c r="C99" s="11">
        <v>18425</v>
      </c>
      <c r="D99" s="11">
        <v>704</v>
      </c>
      <c r="E99" s="11">
        <f t="shared" si="50"/>
        <v>19129</v>
      </c>
      <c r="F99" s="11">
        <v>12037</v>
      </c>
      <c r="G99" s="11">
        <v>515</v>
      </c>
      <c r="H99" s="11">
        <f t="shared" si="51"/>
        <v>12552</v>
      </c>
      <c r="I99" s="11">
        <f t="shared" ref="I99:I130" si="58">H99/E99</f>
        <v>0.65617648596372002</v>
      </c>
      <c r="J99" s="11">
        <v>6854</v>
      </c>
      <c r="K99" s="11">
        <v>69</v>
      </c>
      <c r="L99" s="11">
        <f t="shared" si="52"/>
        <v>6923</v>
      </c>
      <c r="M99" s="11">
        <v>5362</v>
      </c>
      <c r="N99" s="11">
        <v>69</v>
      </c>
      <c r="O99" s="11">
        <f t="shared" si="53"/>
        <v>5431</v>
      </c>
      <c r="P99" s="11">
        <f t="shared" si="54"/>
        <v>0.784486494294381</v>
      </c>
      <c r="Q99" s="11">
        <v>9624</v>
      </c>
      <c r="R99" s="11">
        <v>635</v>
      </c>
      <c r="S99" s="11">
        <f t="shared" si="55"/>
        <v>10259</v>
      </c>
      <c r="T99" s="11">
        <v>5928</v>
      </c>
      <c r="U99" s="11">
        <v>446</v>
      </c>
      <c r="V99" s="11">
        <f t="shared" si="56"/>
        <v>6374</v>
      </c>
      <c r="W99" s="11">
        <f t="shared" si="57"/>
        <v>0.62130811969977584</v>
      </c>
    </row>
    <row r="100" spans="1:23" x14ac:dyDescent="0.2">
      <c r="A100" s="11" t="s">
        <v>184</v>
      </c>
      <c r="B100" s="11" t="s">
        <v>399</v>
      </c>
      <c r="C100" s="11">
        <v>6098</v>
      </c>
      <c r="D100" s="11">
        <v>545</v>
      </c>
      <c r="E100" s="11">
        <f t="shared" si="50"/>
        <v>6643</v>
      </c>
      <c r="F100" s="11">
        <v>2617</v>
      </c>
      <c r="G100" s="11">
        <v>304</v>
      </c>
      <c r="H100" s="11">
        <f t="shared" si="51"/>
        <v>2921</v>
      </c>
      <c r="I100" s="11">
        <f t="shared" si="58"/>
        <v>0.43971097395754932</v>
      </c>
      <c r="J100" s="11">
        <v>3643</v>
      </c>
      <c r="K100" s="11">
        <v>345</v>
      </c>
      <c r="L100" s="11">
        <f t="shared" si="52"/>
        <v>3988</v>
      </c>
      <c r="M100" s="11">
        <v>1701</v>
      </c>
      <c r="N100" s="11">
        <v>228</v>
      </c>
      <c r="O100" s="11">
        <f t="shared" si="53"/>
        <v>1929</v>
      </c>
      <c r="P100" s="11">
        <f t="shared" si="54"/>
        <v>0.48370110330992977</v>
      </c>
      <c r="Q100" s="11">
        <v>2136</v>
      </c>
      <c r="R100" s="11">
        <v>76</v>
      </c>
      <c r="S100" s="11">
        <f t="shared" si="55"/>
        <v>2212</v>
      </c>
      <c r="T100" s="11">
        <v>735</v>
      </c>
      <c r="U100" s="11">
        <v>76</v>
      </c>
      <c r="V100" s="11">
        <f t="shared" si="56"/>
        <v>811</v>
      </c>
      <c r="W100" s="11">
        <f t="shared" si="57"/>
        <v>0.3666365280289331</v>
      </c>
    </row>
    <row r="101" spans="1:23" x14ac:dyDescent="0.2">
      <c r="A101" s="11" t="s">
        <v>186</v>
      </c>
      <c r="B101" s="11" t="s">
        <v>399</v>
      </c>
      <c r="C101" s="11">
        <v>3591</v>
      </c>
      <c r="D101" s="11">
        <v>873</v>
      </c>
      <c r="E101" s="11">
        <f t="shared" si="50"/>
        <v>4464</v>
      </c>
      <c r="F101" s="11">
        <v>1469</v>
      </c>
      <c r="G101" s="11">
        <v>579</v>
      </c>
      <c r="H101" s="11">
        <f t="shared" si="51"/>
        <v>2048</v>
      </c>
      <c r="I101" s="11">
        <f t="shared" si="58"/>
        <v>0.45878136200716846</v>
      </c>
      <c r="J101" s="11">
        <v>1151</v>
      </c>
      <c r="K101" s="11">
        <v>202</v>
      </c>
      <c r="L101" s="11">
        <f t="shared" si="52"/>
        <v>1353</v>
      </c>
      <c r="M101" s="11">
        <v>311</v>
      </c>
      <c r="N101" s="11">
        <v>0</v>
      </c>
      <c r="O101" s="11">
        <f t="shared" si="53"/>
        <v>311</v>
      </c>
      <c r="P101" s="11">
        <f t="shared" si="54"/>
        <v>0.22985957132298596</v>
      </c>
      <c r="Q101" s="11">
        <v>2013</v>
      </c>
      <c r="R101" s="11">
        <v>621</v>
      </c>
      <c r="S101" s="11">
        <f t="shared" si="55"/>
        <v>2634</v>
      </c>
      <c r="T101" s="11">
        <v>899</v>
      </c>
      <c r="U101" s="11">
        <v>579</v>
      </c>
      <c r="V101" s="11">
        <f t="shared" si="56"/>
        <v>1478</v>
      </c>
      <c r="W101" s="11">
        <f t="shared" si="57"/>
        <v>0.56112376613515569</v>
      </c>
    </row>
    <row r="102" spans="1:23" x14ac:dyDescent="0.2">
      <c r="A102" s="11" t="s">
        <v>188</v>
      </c>
      <c r="B102" s="11" t="s">
        <v>399</v>
      </c>
      <c r="C102" s="11">
        <v>7330</v>
      </c>
      <c r="D102" s="11">
        <v>3012</v>
      </c>
      <c r="E102" s="11">
        <f t="shared" si="50"/>
        <v>10342</v>
      </c>
      <c r="F102" s="11">
        <v>4100</v>
      </c>
      <c r="G102" s="11">
        <v>1720</v>
      </c>
      <c r="H102" s="11">
        <f t="shared" si="51"/>
        <v>5820</v>
      </c>
      <c r="I102" s="11">
        <f t="shared" si="58"/>
        <v>0.56275381937729652</v>
      </c>
      <c r="J102" s="11">
        <v>1371</v>
      </c>
      <c r="K102" s="11">
        <v>257</v>
      </c>
      <c r="L102" s="11">
        <f t="shared" si="52"/>
        <v>1628</v>
      </c>
      <c r="M102" s="11">
        <v>758</v>
      </c>
      <c r="N102" s="11">
        <v>66</v>
      </c>
      <c r="O102" s="11">
        <f t="shared" si="53"/>
        <v>824</v>
      </c>
      <c r="P102" s="11">
        <f t="shared" si="54"/>
        <v>0.50614250614250611</v>
      </c>
      <c r="Q102" s="11">
        <v>4350</v>
      </c>
      <c r="R102" s="11">
        <v>1837</v>
      </c>
      <c r="S102" s="11">
        <f t="shared" si="55"/>
        <v>6187</v>
      </c>
      <c r="T102" s="11">
        <v>2581</v>
      </c>
      <c r="U102" s="11">
        <v>1259</v>
      </c>
      <c r="V102" s="11">
        <f t="shared" si="56"/>
        <v>3840</v>
      </c>
      <c r="W102" s="11">
        <f t="shared" si="57"/>
        <v>0.62065621464360754</v>
      </c>
    </row>
    <row r="103" spans="1:23" x14ac:dyDescent="0.2">
      <c r="A103" s="11" t="s">
        <v>190</v>
      </c>
      <c r="B103" s="11" t="s">
        <v>399</v>
      </c>
      <c r="C103" s="11">
        <v>10584</v>
      </c>
      <c r="D103" s="11">
        <v>4948</v>
      </c>
      <c r="E103" s="11">
        <f t="shared" si="50"/>
        <v>15532</v>
      </c>
      <c r="F103" s="11">
        <v>7493</v>
      </c>
      <c r="G103" s="11">
        <v>3380</v>
      </c>
      <c r="H103" s="11">
        <f t="shared" si="51"/>
        <v>10873</v>
      </c>
      <c r="I103" s="11">
        <f t="shared" si="58"/>
        <v>0.70003862992531551</v>
      </c>
      <c r="J103" s="11">
        <v>2324</v>
      </c>
      <c r="K103" s="11">
        <v>115</v>
      </c>
      <c r="L103" s="11">
        <f t="shared" si="52"/>
        <v>2439</v>
      </c>
      <c r="M103" s="11">
        <v>1785</v>
      </c>
      <c r="N103" s="11">
        <v>54</v>
      </c>
      <c r="O103" s="11">
        <f t="shared" si="53"/>
        <v>1839</v>
      </c>
      <c r="P103" s="11">
        <f t="shared" si="54"/>
        <v>0.75399753997539976</v>
      </c>
      <c r="Q103" s="11">
        <v>5815</v>
      </c>
      <c r="R103" s="11">
        <v>3802</v>
      </c>
      <c r="S103" s="11">
        <f t="shared" si="55"/>
        <v>9617</v>
      </c>
      <c r="T103" s="11">
        <v>4121</v>
      </c>
      <c r="U103" s="11">
        <v>3011</v>
      </c>
      <c r="V103" s="11">
        <f t="shared" si="56"/>
        <v>7132</v>
      </c>
      <c r="W103" s="11">
        <f t="shared" si="57"/>
        <v>0.74160341062701463</v>
      </c>
    </row>
    <row r="104" spans="1:23" x14ac:dyDescent="0.2">
      <c r="A104" s="11" t="s">
        <v>192</v>
      </c>
      <c r="B104" s="11" t="s">
        <v>399</v>
      </c>
      <c r="C104" s="11">
        <v>2518</v>
      </c>
      <c r="D104" s="11">
        <v>673</v>
      </c>
      <c r="E104" s="11">
        <f t="shared" si="50"/>
        <v>3191</v>
      </c>
      <c r="F104" s="11">
        <v>1179</v>
      </c>
      <c r="G104" s="11">
        <v>673</v>
      </c>
      <c r="H104" s="11">
        <f t="shared" si="51"/>
        <v>1852</v>
      </c>
      <c r="I104" s="11">
        <f t="shared" si="58"/>
        <v>0.58038232528987777</v>
      </c>
      <c r="J104" s="11">
        <v>1887</v>
      </c>
      <c r="K104" s="11">
        <v>472</v>
      </c>
      <c r="L104" s="11">
        <f t="shared" si="52"/>
        <v>2359</v>
      </c>
      <c r="M104" s="11">
        <v>1117</v>
      </c>
      <c r="N104" s="11">
        <v>472</v>
      </c>
      <c r="O104" s="11">
        <f t="shared" si="53"/>
        <v>1589</v>
      </c>
      <c r="P104" s="11">
        <f t="shared" si="54"/>
        <v>0.67359050445103863</v>
      </c>
      <c r="Q104" s="11">
        <v>474</v>
      </c>
      <c r="R104" s="11">
        <v>119</v>
      </c>
      <c r="S104" s="11">
        <f t="shared" si="55"/>
        <v>593</v>
      </c>
      <c r="T104" s="11">
        <v>62</v>
      </c>
      <c r="U104" s="11">
        <v>119</v>
      </c>
      <c r="V104" s="11">
        <f t="shared" si="56"/>
        <v>181</v>
      </c>
      <c r="W104" s="11">
        <f t="shared" si="57"/>
        <v>0.30522765598650925</v>
      </c>
    </row>
    <row r="105" spans="1:23" x14ac:dyDescent="0.2">
      <c r="A105" s="11" t="s">
        <v>194</v>
      </c>
      <c r="B105" s="11" t="s">
        <v>399</v>
      </c>
      <c r="C105" s="11">
        <v>15819</v>
      </c>
      <c r="D105" s="11">
        <v>3642</v>
      </c>
      <c r="E105" s="11">
        <f t="shared" si="50"/>
        <v>19461</v>
      </c>
      <c r="F105" s="11">
        <v>8072</v>
      </c>
      <c r="G105" s="11">
        <v>1370</v>
      </c>
      <c r="H105" s="11">
        <f t="shared" si="51"/>
        <v>9442</v>
      </c>
      <c r="I105" s="11">
        <f t="shared" si="58"/>
        <v>0.4851754791634551</v>
      </c>
      <c r="J105" s="11">
        <v>4429</v>
      </c>
      <c r="K105" s="11">
        <v>1302</v>
      </c>
      <c r="L105" s="11">
        <f t="shared" si="52"/>
        <v>5731</v>
      </c>
      <c r="M105" s="11">
        <v>2518</v>
      </c>
      <c r="N105" s="11">
        <v>577</v>
      </c>
      <c r="O105" s="11">
        <f t="shared" si="53"/>
        <v>3095</v>
      </c>
      <c r="P105" s="11">
        <f t="shared" si="54"/>
        <v>0.54004536730064556</v>
      </c>
      <c r="Q105" s="11">
        <v>7417</v>
      </c>
      <c r="R105" s="11">
        <v>1891</v>
      </c>
      <c r="S105" s="11">
        <f t="shared" si="55"/>
        <v>9308</v>
      </c>
      <c r="T105" s="11">
        <v>3759</v>
      </c>
      <c r="U105" s="11">
        <v>606</v>
      </c>
      <c r="V105" s="11">
        <f t="shared" si="56"/>
        <v>4365</v>
      </c>
      <c r="W105" s="11">
        <f t="shared" si="57"/>
        <v>0.46895143962183067</v>
      </c>
    </row>
    <row r="106" spans="1:23" x14ac:dyDescent="0.2">
      <c r="A106" s="11" t="s">
        <v>196</v>
      </c>
      <c r="B106" s="11" t="s">
        <v>399</v>
      </c>
      <c r="C106" s="11">
        <v>5149</v>
      </c>
      <c r="D106" s="11">
        <v>76</v>
      </c>
      <c r="E106" s="11">
        <f t="shared" si="50"/>
        <v>5225</v>
      </c>
      <c r="F106" s="11">
        <v>2976</v>
      </c>
      <c r="G106" s="11">
        <v>0</v>
      </c>
      <c r="H106" s="11">
        <f t="shared" si="51"/>
        <v>2976</v>
      </c>
      <c r="I106" s="11">
        <f t="shared" si="58"/>
        <v>0.56956937799043061</v>
      </c>
      <c r="J106" s="11">
        <v>1285</v>
      </c>
      <c r="K106" s="11">
        <v>76</v>
      </c>
      <c r="L106" s="11">
        <f t="shared" si="52"/>
        <v>1361</v>
      </c>
      <c r="M106" s="11">
        <v>670</v>
      </c>
      <c r="N106" s="11">
        <v>0</v>
      </c>
      <c r="O106" s="11">
        <f t="shared" si="53"/>
        <v>670</v>
      </c>
      <c r="P106" s="11">
        <f t="shared" si="54"/>
        <v>0.49228508449669361</v>
      </c>
      <c r="Q106" s="11">
        <v>3102</v>
      </c>
      <c r="R106" s="11">
        <v>0</v>
      </c>
      <c r="S106" s="11">
        <f t="shared" si="55"/>
        <v>3102</v>
      </c>
      <c r="T106" s="11">
        <v>1654</v>
      </c>
      <c r="U106" s="11">
        <v>0</v>
      </c>
      <c r="V106" s="11">
        <f t="shared" si="56"/>
        <v>1654</v>
      </c>
      <c r="W106" s="11">
        <f t="shared" si="57"/>
        <v>0.53320438426821404</v>
      </c>
    </row>
    <row r="107" spans="1:23" x14ac:dyDescent="0.2">
      <c r="A107" s="11" t="s">
        <v>198</v>
      </c>
      <c r="B107" s="11" t="s">
        <v>399</v>
      </c>
      <c r="C107" s="11">
        <v>7396</v>
      </c>
      <c r="D107" s="11">
        <v>274</v>
      </c>
      <c r="E107" s="11">
        <f t="shared" si="50"/>
        <v>7670</v>
      </c>
      <c r="F107" s="11">
        <v>4648</v>
      </c>
      <c r="G107" s="11">
        <v>167</v>
      </c>
      <c r="H107" s="11">
        <f t="shared" si="51"/>
        <v>4815</v>
      </c>
      <c r="I107" s="11">
        <f t="shared" si="58"/>
        <v>0.6277705345501956</v>
      </c>
      <c r="J107" s="11">
        <v>1812</v>
      </c>
      <c r="K107" s="11">
        <v>0</v>
      </c>
      <c r="L107" s="11">
        <f t="shared" si="52"/>
        <v>1812</v>
      </c>
      <c r="M107" s="11">
        <v>1469</v>
      </c>
      <c r="N107" s="11">
        <v>0</v>
      </c>
      <c r="O107" s="11">
        <f t="shared" si="53"/>
        <v>1469</v>
      </c>
      <c r="P107" s="11">
        <f t="shared" si="54"/>
        <v>0.81070640176600439</v>
      </c>
      <c r="Q107" s="11">
        <v>3826</v>
      </c>
      <c r="R107" s="11">
        <v>118</v>
      </c>
      <c r="S107" s="11">
        <f t="shared" si="55"/>
        <v>3944</v>
      </c>
      <c r="T107" s="11">
        <v>2122</v>
      </c>
      <c r="U107" s="11">
        <v>118</v>
      </c>
      <c r="V107" s="11">
        <f t="shared" si="56"/>
        <v>2240</v>
      </c>
      <c r="W107" s="11">
        <f t="shared" si="57"/>
        <v>0.56795131845841784</v>
      </c>
    </row>
    <row r="108" spans="1:23" x14ac:dyDescent="0.2">
      <c r="A108" s="11" t="s">
        <v>200</v>
      </c>
      <c r="B108" s="11" t="s">
        <v>399</v>
      </c>
      <c r="C108" s="11">
        <v>10180</v>
      </c>
      <c r="D108" s="11">
        <v>777</v>
      </c>
      <c r="E108" s="11">
        <f t="shared" si="50"/>
        <v>10957</v>
      </c>
      <c r="F108" s="11">
        <v>4284</v>
      </c>
      <c r="G108" s="11">
        <v>39</v>
      </c>
      <c r="H108" s="11">
        <f t="shared" si="51"/>
        <v>4323</v>
      </c>
      <c r="I108" s="11">
        <f t="shared" si="58"/>
        <v>0.39454230172492472</v>
      </c>
      <c r="J108" s="11">
        <v>7832</v>
      </c>
      <c r="K108" s="11">
        <v>738</v>
      </c>
      <c r="L108" s="11">
        <f t="shared" si="52"/>
        <v>8570</v>
      </c>
      <c r="M108" s="11">
        <v>3280</v>
      </c>
      <c r="N108" s="11">
        <v>0</v>
      </c>
      <c r="O108" s="11">
        <f t="shared" si="53"/>
        <v>3280</v>
      </c>
      <c r="P108" s="11">
        <f t="shared" si="54"/>
        <v>0.38273045507584597</v>
      </c>
      <c r="Q108" s="11">
        <v>1316</v>
      </c>
      <c r="R108" s="11">
        <v>39</v>
      </c>
      <c r="S108" s="11">
        <f t="shared" si="55"/>
        <v>1355</v>
      </c>
      <c r="T108" s="11">
        <v>1004</v>
      </c>
      <c r="U108" s="11">
        <v>39</v>
      </c>
      <c r="V108" s="11">
        <f t="shared" si="56"/>
        <v>1043</v>
      </c>
      <c r="W108" s="11">
        <f t="shared" si="57"/>
        <v>0.76974169741697418</v>
      </c>
    </row>
    <row r="109" spans="1:23" x14ac:dyDescent="0.2">
      <c r="A109" s="11" t="s">
        <v>202</v>
      </c>
      <c r="B109" s="11" t="s">
        <v>399</v>
      </c>
      <c r="C109" s="11">
        <v>6931</v>
      </c>
      <c r="D109" s="11">
        <v>787</v>
      </c>
      <c r="E109" s="11">
        <f t="shared" si="50"/>
        <v>7718</v>
      </c>
      <c r="F109" s="11">
        <v>2960</v>
      </c>
      <c r="G109" s="11">
        <v>290</v>
      </c>
      <c r="H109" s="11">
        <f t="shared" si="51"/>
        <v>3250</v>
      </c>
      <c r="I109" s="11">
        <f t="shared" si="58"/>
        <v>0.42109354755117906</v>
      </c>
      <c r="J109" s="11">
        <v>3292</v>
      </c>
      <c r="K109" s="11">
        <v>787</v>
      </c>
      <c r="L109" s="11">
        <f t="shared" si="52"/>
        <v>4079</v>
      </c>
      <c r="M109" s="11">
        <v>1554</v>
      </c>
      <c r="N109" s="11">
        <v>290</v>
      </c>
      <c r="O109" s="11">
        <f t="shared" si="53"/>
        <v>1844</v>
      </c>
      <c r="P109" s="11">
        <f t="shared" si="54"/>
        <v>0.45207158617308163</v>
      </c>
      <c r="Q109" s="11">
        <v>2417</v>
      </c>
      <c r="R109" s="11">
        <v>0</v>
      </c>
      <c r="S109" s="11">
        <f t="shared" si="55"/>
        <v>2417</v>
      </c>
      <c r="T109" s="11">
        <v>1235</v>
      </c>
      <c r="U109" s="11">
        <v>0</v>
      </c>
      <c r="V109" s="11">
        <f t="shared" si="56"/>
        <v>1235</v>
      </c>
      <c r="W109" s="11">
        <f t="shared" si="57"/>
        <v>0.51096400496483241</v>
      </c>
    </row>
    <row r="110" spans="1:23" x14ac:dyDescent="0.2">
      <c r="A110" s="11" t="s">
        <v>204</v>
      </c>
      <c r="B110" s="11" t="s">
        <v>399</v>
      </c>
      <c r="C110" s="11">
        <v>11867</v>
      </c>
      <c r="D110" s="11">
        <v>2198</v>
      </c>
      <c r="E110" s="11">
        <f t="shared" si="50"/>
        <v>14065</v>
      </c>
      <c r="F110" s="11">
        <v>4879</v>
      </c>
      <c r="G110" s="11">
        <v>1476</v>
      </c>
      <c r="H110" s="11">
        <f t="shared" si="51"/>
        <v>6355</v>
      </c>
      <c r="I110" s="11">
        <f t="shared" si="58"/>
        <v>0.4518307856381088</v>
      </c>
      <c r="J110" s="11">
        <v>2832</v>
      </c>
      <c r="K110" s="11">
        <v>500</v>
      </c>
      <c r="L110" s="11">
        <f t="shared" si="52"/>
        <v>3332</v>
      </c>
      <c r="M110" s="11">
        <v>1194</v>
      </c>
      <c r="N110" s="11">
        <v>442</v>
      </c>
      <c r="O110" s="11">
        <f t="shared" si="53"/>
        <v>1636</v>
      </c>
      <c r="P110" s="11">
        <f t="shared" si="54"/>
        <v>0.49099639855942379</v>
      </c>
      <c r="Q110" s="11">
        <v>7211</v>
      </c>
      <c r="R110" s="11">
        <v>349</v>
      </c>
      <c r="S110" s="11">
        <f t="shared" si="55"/>
        <v>7560</v>
      </c>
      <c r="T110" s="11">
        <v>2967</v>
      </c>
      <c r="U110" s="11">
        <v>246</v>
      </c>
      <c r="V110" s="11">
        <f t="shared" si="56"/>
        <v>3213</v>
      </c>
      <c r="W110" s="11">
        <f t="shared" si="57"/>
        <v>0.42499999999999999</v>
      </c>
    </row>
    <row r="111" spans="1:23" x14ac:dyDescent="0.2">
      <c r="A111" s="11" t="s">
        <v>206</v>
      </c>
      <c r="B111" s="11" t="s">
        <v>399</v>
      </c>
      <c r="C111" s="11">
        <v>23455</v>
      </c>
      <c r="D111" s="11">
        <v>5878</v>
      </c>
      <c r="E111" s="11">
        <f t="shared" si="50"/>
        <v>29333</v>
      </c>
      <c r="F111" s="11">
        <v>15806</v>
      </c>
      <c r="G111" s="11">
        <v>3342</v>
      </c>
      <c r="H111" s="11">
        <f t="shared" si="51"/>
        <v>19148</v>
      </c>
      <c r="I111" s="11">
        <f t="shared" si="58"/>
        <v>0.65278014522892303</v>
      </c>
      <c r="J111" s="11">
        <v>3597</v>
      </c>
      <c r="K111" s="11">
        <v>2147</v>
      </c>
      <c r="L111" s="11">
        <f t="shared" si="52"/>
        <v>5744</v>
      </c>
      <c r="M111" s="11">
        <v>1835</v>
      </c>
      <c r="N111" s="11">
        <v>1445</v>
      </c>
      <c r="O111" s="11">
        <f t="shared" si="53"/>
        <v>3280</v>
      </c>
      <c r="P111" s="11">
        <f t="shared" si="54"/>
        <v>0.57103064066852371</v>
      </c>
      <c r="Q111" s="11">
        <v>15343</v>
      </c>
      <c r="R111" s="11">
        <v>1786</v>
      </c>
      <c r="S111" s="11">
        <f t="shared" si="55"/>
        <v>17129</v>
      </c>
      <c r="T111" s="11">
        <v>10944</v>
      </c>
      <c r="U111" s="11">
        <v>848</v>
      </c>
      <c r="V111" s="11">
        <f t="shared" si="56"/>
        <v>11792</v>
      </c>
      <c r="W111" s="11">
        <f t="shared" si="57"/>
        <v>0.68842314203981547</v>
      </c>
    </row>
    <row r="112" spans="1:23" x14ac:dyDescent="0.2">
      <c r="A112" s="11" t="s">
        <v>208</v>
      </c>
      <c r="B112" s="11" t="s">
        <v>399</v>
      </c>
      <c r="C112" s="11">
        <v>7712</v>
      </c>
      <c r="D112" s="11">
        <v>671</v>
      </c>
      <c r="E112" s="11">
        <f t="shared" ref="E112:E134" si="59">C112+D112</f>
        <v>8383</v>
      </c>
      <c r="F112" s="11">
        <v>5998</v>
      </c>
      <c r="G112" s="11">
        <v>346</v>
      </c>
      <c r="H112" s="11">
        <f t="shared" ref="H112:H134" si="60">F112+G112</f>
        <v>6344</v>
      </c>
      <c r="I112" s="11">
        <f t="shared" si="58"/>
        <v>0.7567696528689013</v>
      </c>
      <c r="J112" s="11">
        <v>3325</v>
      </c>
      <c r="K112" s="11">
        <v>557</v>
      </c>
      <c r="L112" s="11">
        <f t="shared" ref="L112:L134" si="61">J112+K112</f>
        <v>3882</v>
      </c>
      <c r="M112" s="11">
        <v>2495</v>
      </c>
      <c r="N112" s="11">
        <v>346</v>
      </c>
      <c r="O112" s="11">
        <f t="shared" ref="O112:O134" si="62">M112+N112</f>
        <v>2841</v>
      </c>
      <c r="P112" s="11">
        <f t="shared" ref="P112:P134" si="63">O112/L112</f>
        <v>0.731839258114374</v>
      </c>
      <c r="Q112" s="11">
        <v>3574</v>
      </c>
      <c r="R112" s="11">
        <v>114</v>
      </c>
      <c r="S112" s="11">
        <f t="shared" ref="S112:S134" si="64">Q112+R112</f>
        <v>3688</v>
      </c>
      <c r="T112" s="11">
        <v>2690</v>
      </c>
      <c r="U112" s="11">
        <v>0</v>
      </c>
      <c r="V112" s="11">
        <f t="shared" ref="V112:V134" si="65">T112+U112</f>
        <v>2690</v>
      </c>
      <c r="W112" s="11">
        <f t="shared" ref="W112:W134" si="66">V112/S112</f>
        <v>0.72939262472885036</v>
      </c>
    </row>
    <row r="113" spans="1:23" x14ac:dyDescent="0.2">
      <c r="A113" s="11" t="s">
        <v>210</v>
      </c>
      <c r="B113" s="11" t="s">
        <v>399</v>
      </c>
      <c r="C113" s="11">
        <v>8721</v>
      </c>
      <c r="D113" s="11">
        <v>2565</v>
      </c>
      <c r="E113" s="11">
        <f t="shared" si="59"/>
        <v>11286</v>
      </c>
      <c r="F113" s="11">
        <v>2636</v>
      </c>
      <c r="G113" s="11">
        <v>1570</v>
      </c>
      <c r="H113" s="11">
        <f t="shared" si="60"/>
        <v>4206</v>
      </c>
      <c r="I113" s="11">
        <f t="shared" si="58"/>
        <v>0.37267410951621477</v>
      </c>
      <c r="J113" s="11">
        <v>5520</v>
      </c>
      <c r="K113" s="11">
        <v>1510</v>
      </c>
      <c r="L113" s="11">
        <f t="shared" si="61"/>
        <v>7030</v>
      </c>
      <c r="M113" s="11">
        <v>2239</v>
      </c>
      <c r="N113" s="11">
        <v>626</v>
      </c>
      <c r="O113" s="11">
        <f t="shared" si="62"/>
        <v>2865</v>
      </c>
      <c r="P113" s="11">
        <f t="shared" si="63"/>
        <v>0.40753911806543386</v>
      </c>
      <c r="Q113" s="11">
        <v>1783</v>
      </c>
      <c r="R113" s="11">
        <v>848</v>
      </c>
      <c r="S113" s="11">
        <f t="shared" si="64"/>
        <v>2631</v>
      </c>
      <c r="T113" s="11">
        <v>0</v>
      </c>
      <c r="U113" s="11">
        <v>833</v>
      </c>
      <c r="V113" s="11">
        <f t="shared" si="65"/>
        <v>833</v>
      </c>
      <c r="W113" s="11">
        <f t="shared" si="66"/>
        <v>0.31660965412390724</v>
      </c>
    </row>
    <row r="114" spans="1:23" x14ac:dyDescent="0.2">
      <c r="A114" s="11" t="s">
        <v>212</v>
      </c>
      <c r="B114" s="11" t="s">
        <v>399</v>
      </c>
      <c r="C114" s="11">
        <v>6931</v>
      </c>
      <c r="D114" s="11">
        <v>1228</v>
      </c>
      <c r="E114" s="11">
        <f t="shared" si="59"/>
        <v>8159</v>
      </c>
      <c r="F114" s="11">
        <v>4748</v>
      </c>
      <c r="G114" s="11">
        <v>747</v>
      </c>
      <c r="H114" s="11">
        <f t="shared" si="60"/>
        <v>5495</v>
      </c>
      <c r="I114" s="11">
        <f t="shared" si="58"/>
        <v>0.67348939821056497</v>
      </c>
      <c r="J114" s="11">
        <v>5991</v>
      </c>
      <c r="K114" s="11">
        <v>782</v>
      </c>
      <c r="L114" s="11">
        <f t="shared" si="61"/>
        <v>6773</v>
      </c>
      <c r="M114" s="11">
        <v>3939</v>
      </c>
      <c r="N114" s="11">
        <v>660</v>
      </c>
      <c r="O114" s="11">
        <f t="shared" si="62"/>
        <v>4599</v>
      </c>
      <c r="P114" s="11">
        <f t="shared" si="63"/>
        <v>0.67901963679314925</v>
      </c>
      <c r="Q114" s="11">
        <v>609</v>
      </c>
      <c r="R114" s="11">
        <v>446</v>
      </c>
      <c r="S114" s="11">
        <f t="shared" si="64"/>
        <v>1055</v>
      </c>
      <c r="T114" s="11">
        <v>478</v>
      </c>
      <c r="U114" s="11">
        <v>87</v>
      </c>
      <c r="V114" s="11">
        <f t="shared" si="65"/>
        <v>565</v>
      </c>
      <c r="W114" s="11">
        <f t="shared" si="66"/>
        <v>0.53554502369668244</v>
      </c>
    </row>
    <row r="115" spans="1:23" x14ac:dyDescent="0.2">
      <c r="A115" s="11" t="s">
        <v>214</v>
      </c>
      <c r="B115" s="11" t="s">
        <v>399</v>
      </c>
      <c r="C115" s="11">
        <v>7512</v>
      </c>
      <c r="D115" s="11">
        <v>3021</v>
      </c>
      <c r="E115" s="11">
        <f t="shared" si="59"/>
        <v>10533</v>
      </c>
      <c r="F115" s="11">
        <v>4927</v>
      </c>
      <c r="G115" s="11">
        <v>1662</v>
      </c>
      <c r="H115" s="11">
        <f t="shared" si="60"/>
        <v>6589</v>
      </c>
      <c r="I115" s="11">
        <f t="shared" si="58"/>
        <v>0.6255577708155321</v>
      </c>
      <c r="J115" s="11">
        <v>4702</v>
      </c>
      <c r="K115" s="11">
        <v>2422</v>
      </c>
      <c r="L115" s="11">
        <f t="shared" si="61"/>
        <v>7124</v>
      </c>
      <c r="M115" s="11">
        <v>2328</v>
      </c>
      <c r="N115" s="11">
        <v>1063</v>
      </c>
      <c r="O115" s="11">
        <f t="shared" si="62"/>
        <v>3391</v>
      </c>
      <c r="P115" s="11">
        <f t="shared" si="63"/>
        <v>0.47599663110612017</v>
      </c>
      <c r="Q115" s="11">
        <v>2489</v>
      </c>
      <c r="R115" s="11">
        <v>373</v>
      </c>
      <c r="S115" s="11">
        <f t="shared" si="64"/>
        <v>2862</v>
      </c>
      <c r="T115" s="11">
        <v>2278</v>
      </c>
      <c r="U115" s="11">
        <v>373</v>
      </c>
      <c r="V115" s="11">
        <f t="shared" si="65"/>
        <v>2651</v>
      </c>
      <c r="W115" s="11">
        <f t="shared" si="66"/>
        <v>0.92627533193570932</v>
      </c>
    </row>
    <row r="116" spans="1:23" x14ac:dyDescent="0.2">
      <c r="A116" s="11" t="s">
        <v>216</v>
      </c>
      <c r="B116" s="11" t="s">
        <v>399</v>
      </c>
      <c r="C116" s="11">
        <v>6993</v>
      </c>
      <c r="D116" s="11">
        <v>3773</v>
      </c>
      <c r="E116" s="11">
        <f t="shared" si="59"/>
        <v>10766</v>
      </c>
      <c r="F116" s="11">
        <v>2481</v>
      </c>
      <c r="G116" s="11">
        <v>1819</v>
      </c>
      <c r="H116" s="11">
        <f t="shared" si="60"/>
        <v>4300</v>
      </c>
      <c r="I116" s="11">
        <f t="shared" si="58"/>
        <v>0.39940553594649825</v>
      </c>
      <c r="J116" s="11">
        <v>6206</v>
      </c>
      <c r="K116" s="11">
        <v>3407</v>
      </c>
      <c r="L116" s="11">
        <f t="shared" si="61"/>
        <v>9613</v>
      </c>
      <c r="M116" s="11">
        <v>2253</v>
      </c>
      <c r="N116" s="11">
        <v>1453</v>
      </c>
      <c r="O116" s="11">
        <f t="shared" si="62"/>
        <v>3706</v>
      </c>
      <c r="P116" s="11">
        <f t="shared" si="63"/>
        <v>0.38551960886299802</v>
      </c>
      <c r="Q116" s="11">
        <v>787</v>
      </c>
      <c r="R116" s="11">
        <v>366</v>
      </c>
      <c r="S116" s="11">
        <f t="shared" si="64"/>
        <v>1153</v>
      </c>
      <c r="T116" s="11">
        <v>228</v>
      </c>
      <c r="U116" s="11">
        <v>366</v>
      </c>
      <c r="V116" s="11">
        <f t="shared" si="65"/>
        <v>594</v>
      </c>
      <c r="W116" s="11">
        <f t="shared" si="66"/>
        <v>0.51517779705117084</v>
      </c>
    </row>
    <row r="117" spans="1:23" x14ac:dyDescent="0.2">
      <c r="A117" s="11" t="s">
        <v>218</v>
      </c>
      <c r="B117" s="11" t="s">
        <v>399</v>
      </c>
      <c r="C117" s="11">
        <v>13118</v>
      </c>
      <c r="D117" s="11">
        <v>1913</v>
      </c>
      <c r="E117" s="11">
        <f t="shared" si="59"/>
        <v>15031</v>
      </c>
      <c r="F117" s="11">
        <v>6397</v>
      </c>
      <c r="G117" s="11">
        <v>711</v>
      </c>
      <c r="H117" s="11">
        <f t="shared" si="60"/>
        <v>7108</v>
      </c>
      <c r="I117" s="11">
        <f t="shared" si="58"/>
        <v>0.47288936198523052</v>
      </c>
      <c r="J117" s="11">
        <v>5352</v>
      </c>
      <c r="K117" s="11">
        <v>919</v>
      </c>
      <c r="L117" s="11">
        <f t="shared" si="61"/>
        <v>6271</v>
      </c>
      <c r="M117" s="11">
        <v>1735</v>
      </c>
      <c r="N117" s="11">
        <v>176</v>
      </c>
      <c r="O117" s="11">
        <f t="shared" si="62"/>
        <v>1911</v>
      </c>
      <c r="P117" s="11">
        <f t="shared" si="63"/>
        <v>0.30473608674852498</v>
      </c>
      <c r="Q117" s="11">
        <v>4638</v>
      </c>
      <c r="R117" s="11">
        <v>398</v>
      </c>
      <c r="S117" s="11">
        <f t="shared" si="64"/>
        <v>5036</v>
      </c>
      <c r="T117" s="11">
        <v>3237</v>
      </c>
      <c r="U117" s="11">
        <v>398</v>
      </c>
      <c r="V117" s="11">
        <f t="shared" si="65"/>
        <v>3635</v>
      </c>
      <c r="W117" s="11">
        <f t="shared" si="66"/>
        <v>0.72180301826846704</v>
      </c>
    </row>
    <row r="118" spans="1:23" x14ac:dyDescent="0.2">
      <c r="A118" s="11" t="s">
        <v>220</v>
      </c>
      <c r="B118" s="11" t="s">
        <v>399</v>
      </c>
      <c r="C118" s="11">
        <v>17797</v>
      </c>
      <c r="D118" s="11">
        <v>7206</v>
      </c>
      <c r="E118" s="11">
        <f t="shared" si="59"/>
        <v>25003</v>
      </c>
      <c r="F118" s="11">
        <v>8263</v>
      </c>
      <c r="G118" s="11">
        <v>4143</v>
      </c>
      <c r="H118" s="11">
        <f t="shared" si="60"/>
        <v>12406</v>
      </c>
      <c r="I118" s="11">
        <f t="shared" si="58"/>
        <v>0.49618045834499858</v>
      </c>
      <c r="J118" s="11">
        <v>8116</v>
      </c>
      <c r="K118" s="11">
        <v>3051</v>
      </c>
      <c r="L118" s="11">
        <f t="shared" si="61"/>
        <v>11167</v>
      </c>
      <c r="M118" s="11">
        <v>3345</v>
      </c>
      <c r="N118" s="11">
        <v>1992</v>
      </c>
      <c r="O118" s="11">
        <f t="shared" si="62"/>
        <v>5337</v>
      </c>
      <c r="P118" s="11">
        <f t="shared" si="63"/>
        <v>0.47792603205874451</v>
      </c>
      <c r="Q118" s="11">
        <v>7391</v>
      </c>
      <c r="R118" s="11">
        <v>2910</v>
      </c>
      <c r="S118" s="11">
        <f t="shared" si="64"/>
        <v>10301</v>
      </c>
      <c r="T118" s="11">
        <v>3645</v>
      </c>
      <c r="U118" s="11">
        <v>1652</v>
      </c>
      <c r="V118" s="11">
        <f t="shared" si="65"/>
        <v>5297</v>
      </c>
      <c r="W118" s="11">
        <f t="shared" si="66"/>
        <v>0.51422192020192214</v>
      </c>
    </row>
    <row r="119" spans="1:23" x14ac:dyDescent="0.2">
      <c r="A119" s="11" t="s">
        <v>222</v>
      </c>
      <c r="B119" s="11" t="s">
        <v>399</v>
      </c>
      <c r="C119" s="11">
        <v>8901</v>
      </c>
      <c r="D119" s="11">
        <v>1298</v>
      </c>
      <c r="E119" s="11">
        <f t="shared" si="59"/>
        <v>10199</v>
      </c>
      <c r="F119" s="11">
        <v>6663</v>
      </c>
      <c r="G119" s="11">
        <v>962</v>
      </c>
      <c r="H119" s="11">
        <f t="shared" si="60"/>
        <v>7625</v>
      </c>
      <c r="I119" s="11">
        <f t="shared" si="58"/>
        <v>0.74762231591332484</v>
      </c>
      <c r="J119" s="11">
        <v>2322</v>
      </c>
      <c r="K119" s="11">
        <v>578</v>
      </c>
      <c r="L119" s="11">
        <f t="shared" si="61"/>
        <v>2900</v>
      </c>
      <c r="M119" s="11">
        <v>2009</v>
      </c>
      <c r="N119" s="11">
        <v>419</v>
      </c>
      <c r="O119" s="11">
        <f t="shared" si="62"/>
        <v>2428</v>
      </c>
      <c r="P119" s="11">
        <f t="shared" si="63"/>
        <v>0.83724137931034481</v>
      </c>
      <c r="Q119" s="11">
        <v>5163</v>
      </c>
      <c r="R119" s="11">
        <v>607</v>
      </c>
      <c r="S119" s="11">
        <f t="shared" si="64"/>
        <v>5770</v>
      </c>
      <c r="T119" s="11">
        <v>3724</v>
      </c>
      <c r="U119" s="11">
        <v>494</v>
      </c>
      <c r="V119" s="11">
        <f t="shared" si="65"/>
        <v>4218</v>
      </c>
      <c r="W119" s="11">
        <f t="shared" si="66"/>
        <v>0.73102253032928943</v>
      </c>
    </row>
    <row r="120" spans="1:23" x14ac:dyDescent="0.2">
      <c r="A120" s="11" t="s">
        <v>224</v>
      </c>
      <c r="B120" s="11" t="s">
        <v>399</v>
      </c>
      <c r="C120" s="11">
        <v>16282</v>
      </c>
      <c r="D120" s="11">
        <v>2107</v>
      </c>
      <c r="E120" s="11">
        <f t="shared" si="59"/>
        <v>18389</v>
      </c>
      <c r="F120" s="11">
        <v>12224</v>
      </c>
      <c r="G120" s="11">
        <v>1150</v>
      </c>
      <c r="H120" s="11">
        <f t="shared" si="60"/>
        <v>13374</v>
      </c>
      <c r="I120" s="11">
        <f t="shared" si="58"/>
        <v>0.7272826146065583</v>
      </c>
      <c r="J120" s="11">
        <v>9862</v>
      </c>
      <c r="K120" s="11">
        <v>375</v>
      </c>
      <c r="L120" s="11">
        <f t="shared" si="61"/>
        <v>10237</v>
      </c>
      <c r="M120" s="11">
        <v>7414</v>
      </c>
      <c r="N120" s="11">
        <v>302</v>
      </c>
      <c r="O120" s="11">
        <f t="shared" si="62"/>
        <v>7716</v>
      </c>
      <c r="P120" s="11">
        <f t="shared" si="63"/>
        <v>0.75373644622447988</v>
      </c>
      <c r="Q120" s="11">
        <v>5522</v>
      </c>
      <c r="R120" s="11">
        <v>1349</v>
      </c>
      <c r="S120" s="11">
        <f t="shared" si="64"/>
        <v>6871</v>
      </c>
      <c r="T120" s="11">
        <v>4430</v>
      </c>
      <c r="U120" s="11">
        <v>519</v>
      </c>
      <c r="V120" s="11">
        <f t="shared" si="65"/>
        <v>4949</v>
      </c>
      <c r="W120" s="11">
        <f t="shared" si="66"/>
        <v>0.72027361373890264</v>
      </c>
    </row>
    <row r="121" spans="1:23" x14ac:dyDescent="0.2">
      <c r="A121" s="11" t="s">
        <v>226</v>
      </c>
      <c r="B121" s="11" t="s">
        <v>399</v>
      </c>
      <c r="C121" s="11">
        <v>19165</v>
      </c>
      <c r="D121" s="11">
        <v>884</v>
      </c>
      <c r="E121" s="11">
        <f t="shared" si="59"/>
        <v>20049</v>
      </c>
      <c r="F121" s="11">
        <v>12255</v>
      </c>
      <c r="G121" s="11">
        <v>839</v>
      </c>
      <c r="H121" s="11">
        <f t="shared" si="60"/>
        <v>13094</v>
      </c>
      <c r="I121" s="11">
        <f t="shared" si="58"/>
        <v>0.6530999052321812</v>
      </c>
      <c r="J121" s="11">
        <v>6232</v>
      </c>
      <c r="K121" s="11">
        <v>39</v>
      </c>
      <c r="L121" s="11">
        <f t="shared" si="61"/>
        <v>6271</v>
      </c>
      <c r="M121" s="11">
        <v>4476</v>
      </c>
      <c r="N121" s="11">
        <v>39</v>
      </c>
      <c r="O121" s="11">
        <f t="shared" si="62"/>
        <v>4515</v>
      </c>
      <c r="P121" s="11">
        <f t="shared" si="63"/>
        <v>0.71998086429596553</v>
      </c>
      <c r="Q121" s="11">
        <v>9687</v>
      </c>
      <c r="R121" s="11">
        <v>577</v>
      </c>
      <c r="S121" s="11">
        <f t="shared" si="64"/>
        <v>10264</v>
      </c>
      <c r="T121" s="11">
        <v>5909</v>
      </c>
      <c r="U121" s="11">
        <v>577</v>
      </c>
      <c r="V121" s="11">
        <f t="shared" si="65"/>
        <v>6486</v>
      </c>
      <c r="W121" s="11">
        <f t="shared" si="66"/>
        <v>0.63191738113795792</v>
      </c>
    </row>
    <row r="122" spans="1:23" x14ac:dyDescent="0.2">
      <c r="A122" s="11" t="s">
        <v>228</v>
      </c>
      <c r="B122" s="11" t="s">
        <v>399</v>
      </c>
      <c r="C122" s="11">
        <v>23421</v>
      </c>
      <c r="D122" s="11">
        <v>2296</v>
      </c>
      <c r="E122" s="11">
        <f t="shared" si="59"/>
        <v>25717</v>
      </c>
      <c r="F122" s="11">
        <v>19445</v>
      </c>
      <c r="G122" s="11">
        <v>1905</v>
      </c>
      <c r="H122" s="11">
        <f t="shared" si="60"/>
        <v>21350</v>
      </c>
      <c r="I122" s="11">
        <f t="shared" si="58"/>
        <v>0.83019014659563717</v>
      </c>
      <c r="J122" s="11">
        <v>8167</v>
      </c>
      <c r="K122" s="11">
        <v>95</v>
      </c>
      <c r="L122" s="11">
        <f t="shared" si="61"/>
        <v>8262</v>
      </c>
      <c r="M122" s="11">
        <v>7047</v>
      </c>
      <c r="N122" s="11">
        <v>95</v>
      </c>
      <c r="O122" s="11">
        <f t="shared" si="62"/>
        <v>7142</v>
      </c>
      <c r="P122" s="11">
        <f t="shared" si="63"/>
        <v>0.86443960300169453</v>
      </c>
      <c r="Q122" s="11">
        <v>13520</v>
      </c>
      <c r="R122" s="11">
        <v>1957</v>
      </c>
      <c r="S122" s="11">
        <f t="shared" si="64"/>
        <v>15477</v>
      </c>
      <c r="T122" s="11">
        <v>11175</v>
      </c>
      <c r="U122" s="11">
        <v>1716</v>
      </c>
      <c r="V122" s="11">
        <f t="shared" si="65"/>
        <v>12891</v>
      </c>
      <c r="W122" s="11">
        <f t="shared" si="66"/>
        <v>0.83291335530141497</v>
      </c>
    </row>
    <row r="123" spans="1:23" x14ac:dyDescent="0.2">
      <c r="A123" s="11" t="s">
        <v>230</v>
      </c>
      <c r="B123" s="11" t="s">
        <v>399</v>
      </c>
      <c r="C123" s="11">
        <v>3603</v>
      </c>
      <c r="D123" s="11">
        <v>1768</v>
      </c>
      <c r="E123" s="11">
        <f t="shared" si="59"/>
        <v>5371</v>
      </c>
      <c r="F123" s="11">
        <v>3159</v>
      </c>
      <c r="G123" s="11">
        <v>1768</v>
      </c>
      <c r="H123" s="11">
        <f t="shared" si="60"/>
        <v>4927</v>
      </c>
      <c r="I123" s="11">
        <f t="shared" si="58"/>
        <v>0.91733382982684786</v>
      </c>
      <c r="J123" s="11">
        <v>1837</v>
      </c>
      <c r="K123" s="11">
        <v>186</v>
      </c>
      <c r="L123" s="11">
        <f t="shared" si="61"/>
        <v>2023</v>
      </c>
      <c r="M123" s="11">
        <v>1554</v>
      </c>
      <c r="N123" s="11">
        <v>186</v>
      </c>
      <c r="O123" s="11">
        <f t="shared" si="62"/>
        <v>1740</v>
      </c>
      <c r="P123" s="11">
        <f t="shared" si="63"/>
        <v>0.8601087493821058</v>
      </c>
      <c r="Q123" s="11">
        <v>1212</v>
      </c>
      <c r="R123" s="11">
        <v>1382</v>
      </c>
      <c r="S123" s="11">
        <f t="shared" si="64"/>
        <v>2594</v>
      </c>
      <c r="T123" s="11">
        <v>1137</v>
      </c>
      <c r="U123" s="11">
        <v>1382</v>
      </c>
      <c r="V123" s="11">
        <f t="shared" si="65"/>
        <v>2519</v>
      </c>
      <c r="W123" s="11">
        <f t="shared" si="66"/>
        <v>0.97108712413261378</v>
      </c>
    </row>
    <row r="124" spans="1:23" x14ac:dyDescent="0.2">
      <c r="A124" s="11" t="s">
        <v>232</v>
      </c>
      <c r="B124" s="11" t="s">
        <v>399</v>
      </c>
      <c r="C124" s="11">
        <v>24643</v>
      </c>
      <c r="D124" s="11">
        <v>6885</v>
      </c>
      <c r="E124" s="11">
        <f t="shared" si="59"/>
        <v>31528</v>
      </c>
      <c r="F124" s="11">
        <v>10853</v>
      </c>
      <c r="G124" s="11">
        <v>3457</v>
      </c>
      <c r="H124" s="11">
        <f t="shared" si="60"/>
        <v>14310</v>
      </c>
      <c r="I124" s="11">
        <f t="shared" si="58"/>
        <v>0.45388226338492771</v>
      </c>
      <c r="J124" s="11">
        <v>12126</v>
      </c>
      <c r="K124" s="11">
        <v>1255</v>
      </c>
      <c r="L124" s="11">
        <f t="shared" si="61"/>
        <v>13381</v>
      </c>
      <c r="M124" s="11">
        <v>5834</v>
      </c>
      <c r="N124" s="11">
        <v>901</v>
      </c>
      <c r="O124" s="11">
        <f t="shared" si="62"/>
        <v>6735</v>
      </c>
      <c r="P124" s="11">
        <f t="shared" si="63"/>
        <v>0.50332561094088635</v>
      </c>
      <c r="Q124" s="11">
        <v>9495</v>
      </c>
      <c r="R124" s="11">
        <v>4288</v>
      </c>
      <c r="S124" s="11">
        <f t="shared" si="64"/>
        <v>13783</v>
      </c>
      <c r="T124" s="11">
        <v>3646</v>
      </c>
      <c r="U124" s="11">
        <v>1463</v>
      </c>
      <c r="V124" s="11">
        <f t="shared" si="65"/>
        <v>5109</v>
      </c>
      <c r="W124" s="11">
        <f t="shared" si="66"/>
        <v>0.37067401871871147</v>
      </c>
    </row>
    <row r="125" spans="1:23" x14ac:dyDescent="0.2">
      <c r="A125" s="11" t="s">
        <v>234</v>
      </c>
      <c r="B125" s="11" t="s">
        <v>399</v>
      </c>
      <c r="C125" s="11">
        <v>24254</v>
      </c>
      <c r="D125" s="11">
        <v>14187</v>
      </c>
      <c r="E125" s="11">
        <f t="shared" si="59"/>
        <v>38441</v>
      </c>
      <c r="F125" s="11">
        <v>13531</v>
      </c>
      <c r="G125" s="11">
        <v>7259</v>
      </c>
      <c r="H125" s="11">
        <f t="shared" si="60"/>
        <v>20790</v>
      </c>
      <c r="I125" s="11">
        <f t="shared" si="58"/>
        <v>0.54082880258057808</v>
      </c>
      <c r="J125" s="11">
        <v>5636</v>
      </c>
      <c r="K125" s="11">
        <v>2298</v>
      </c>
      <c r="L125" s="11">
        <f t="shared" si="61"/>
        <v>7934</v>
      </c>
      <c r="M125" s="11">
        <v>4554</v>
      </c>
      <c r="N125" s="11">
        <v>1576</v>
      </c>
      <c r="O125" s="11">
        <f t="shared" si="62"/>
        <v>6130</v>
      </c>
      <c r="P125" s="11">
        <f t="shared" si="63"/>
        <v>0.77262414923115708</v>
      </c>
      <c r="Q125" s="11">
        <v>13355</v>
      </c>
      <c r="R125" s="11">
        <v>8219</v>
      </c>
      <c r="S125" s="11">
        <f t="shared" si="64"/>
        <v>21574</v>
      </c>
      <c r="T125" s="11">
        <v>6958</v>
      </c>
      <c r="U125" s="11">
        <v>4024</v>
      </c>
      <c r="V125" s="11">
        <f t="shared" si="65"/>
        <v>10982</v>
      </c>
      <c r="W125" s="11">
        <f t="shared" si="66"/>
        <v>0.50903865764345968</v>
      </c>
    </row>
    <row r="126" spans="1:23" x14ac:dyDescent="0.2">
      <c r="A126" s="11" t="s">
        <v>236</v>
      </c>
      <c r="B126" s="11" t="s">
        <v>399</v>
      </c>
      <c r="C126" s="11">
        <v>33248</v>
      </c>
      <c r="D126" s="11">
        <v>7243</v>
      </c>
      <c r="E126" s="11">
        <f t="shared" si="59"/>
        <v>40491</v>
      </c>
      <c r="F126" s="11">
        <v>17179</v>
      </c>
      <c r="G126" s="11">
        <v>3384</v>
      </c>
      <c r="H126" s="11">
        <f t="shared" si="60"/>
        <v>20563</v>
      </c>
      <c r="I126" s="11">
        <f t="shared" si="58"/>
        <v>0.50784124867254454</v>
      </c>
      <c r="J126" s="11">
        <v>13510</v>
      </c>
      <c r="K126" s="11">
        <v>1190</v>
      </c>
      <c r="L126" s="11">
        <f t="shared" si="61"/>
        <v>14700</v>
      </c>
      <c r="M126" s="11">
        <v>8401</v>
      </c>
      <c r="N126" s="11">
        <v>1093</v>
      </c>
      <c r="O126" s="11">
        <f t="shared" si="62"/>
        <v>9494</v>
      </c>
      <c r="P126" s="11">
        <f t="shared" si="63"/>
        <v>0.64585034013605447</v>
      </c>
      <c r="Q126" s="11">
        <v>15638</v>
      </c>
      <c r="R126" s="11">
        <v>4324</v>
      </c>
      <c r="S126" s="11">
        <f t="shared" si="64"/>
        <v>19962</v>
      </c>
      <c r="T126" s="11">
        <v>6915</v>
      </c>
      <c r="U126" s="11">
        <v>1954</v>
      </c>
      <c r="V126" s="11">
        <f t="shared" si="65"/>
        <v>8869</v>
      </c>
      <c r="W126" s="11">
        <f t="shared" si="66"/>
        <v>0.44429415890191365</v>
      </c>
    </row>
    <row r="127" spans="1:23" x14ac:dyDescent="0.2">
      <c r="A127" s="11" t="s">
        <v>238</v>
      </c>
      <c r="B127" s="11" t="s">
        <v>399</v>
      </c>
      <c r="C127" s="11">
        <v>8646</v>
      </c>
      <c r="D127" s="11">
        <v>5241</v>
      </c>
      <c r="E127" s="11">
        <f t="shared" si="59"/>
        <v>13887</v>
      </c>
      <c r="F127" s="11">
        <v>5492</v>
      </c>
      <c r="G127" s="11">
        <v>4135</v>
      </c>
      <c r="H127" s="11">
        <f t="shared" si="60"/>
        <v>9627</v>
      </c>
      <c r="I127" s="11">
        <f t="shared" si="58"/>
        <v>0.69323828040613522</v>
      </c>
      <c r="J127" s="11">
        <v>3220</v>
      </c>
      <c r="K127" s="11">
        <v>932</v>
      </c>
      <c r="L127" s="11">
        <f t="shared" si="61"/>
        <v>4152</v>
      </c>
      <c r="M127" s="11">
        <v>2021</v>
      </c>
      <c r="N127" s="11">
        <v>785</v>
      </c>
      <c r="O127" s="11">
        <f t="shared" si="62"/>
        <v>2806</v>
      </c>
      <c r="P127" s="11">
        <f t="shared" si="63"/>
        <v>0.6758188824662813</v>
      </c>
      <c r="Q127" s="11">
        <v>4185</v>
      </c>
      <c r="R127" s="11">
        <v>3558</v>
      </c>
      <c r="S127" s="11">
        <f t="shared" si="64"/>
        <v>7743</v>
      </c>
      <c r="T127" s="11">
        <v>2749</v>
      </c>
      <c r="U127" s="11">
        <v>2764</v>
      </c>
      <c r="V127" s="11">
        <f t="shared" si="65"/>
        <v>5513</v>
      </c>
      <c r="W127" s="11">
        <f t="shared" si="66"/>
        <v>0.71199793361746089</v>
      </c>
    </row>
    <row r="128" spans="1:23" x14ac:dyDescent="0.2">
      <c r="A128" s="11" t="s">
        <v>240</v>
      </c>
      <c r="B128" s="11" t="s">
        <v>399</v>
      </c>
      <c r="C128" s="11">
        <v>13721</v>
      </c>
      <c r="D128" s="11">
        <v>3160</v>
      </c>
      <c r="E128" s="11">
        <f t="shared" si="59"/>
        <v>16881</v>
      </c>
      <c r="F128" s="11">
        <v>8926</v>
      </c>
      <c r="G128" s="11">
        <v>2096</v>
      </c>
      <c r="H128" s="11">
        <f t="shared" si="60"/>
        <v>11022</v>
      </c>
      <c r="I128" s="11">
        <f t="shared" si="58"/>
        <v>0.65292340501155144</v>
      </c>
      <c r="J128" s="11">
        <v>8704</v>
      </c>
      <c r="K128" s="11">
        <v>1211</v>
      </c>
      <c r="L128" s="11">
        <f t="shared" si="61"/>
        <v>9915</v>
      </c>
      <c r="M128" s="11">
        <v>5739</v>
      </c>
      <c r="N128" s="11">
        <v>1142</v>
      </c>
      <c r="O128" s="11">
        <f t="shared" si="62"/>
        <v>6881</v>
      </c>
      <c r="P128" s="11">
        <f t="shared" si="63"/>
        <v>0.69399899142713062</v>
      </c>
      <c r="Q128" s="11">
        <v>4692</v>
      </c>
      <c r="R128" s="11">
        <v>1588</v>
      </c>
      <c r="S128" s="11">
        <f t="shared" si="64"/>
        <v>6280</v>
      </c>
      <c r="T128" s="11">
        <v>3054</v>
      </c>
      <c r="U128" s="11">
        <v>668</v>
      </c>
      <c r="V128" s="11">
        <f t="shared" si="65"/>
        <v>3722</v>
      </c>
      <c r="W128" s="11">
        <f t="shared" si="66"/>
        <v>0.59267515923566882</v>
      </c>
    </row>
    <row r="129" spans="1:23" x14ac:dyDescent="0.2">
      <c r="A129" s="11" t="s">
        <v>242</v>
      </c>
      <c r="B129" s="11" t="s">
        <v>399</v>
      </c>
      <c r="C129" s="11">
        <v>39468</v>
      </c>
      <c r="D129" s="11">
        <v>2701</v>
      </c>
      <c r="E129" s="11">
        <f t="shared" si="59"/>
        <v>42169</v>
      </c>
      <c r="F129" s="11">
        <v>25022</v>
      </c>
      <c r="G129" s="11">
        <v>2166</v>
      </c>
      <c r="H129" s="11">
        <f t="shared" si="60"/>
        <v>27188</v>
      </c>
      <c r="I129" s="11">
        <f t="shared" si="58"/>
        <v>0.64473902629893998</v>
      </c>
      <c r="J129" s="11">
        <v>13418</v>
      </c>
      <c r="K129" s="11">
        <v>746</v>
      </c>
      <c r="L129" s="11">
        <f t="shared" si="61"/>
        <v>14164</v>
      </c>
      <c r="M129" s="11">
        <v>8439</v>
      </c>
      <c r="N129" s="11">
        <v>676</v>
      </c>
      <c r="O129" s="11">
        <f t="shared" si="62"/>
        <v>9115</v>
      </c>
      <c r="P129" s="11">
        <f t="shared" si="63"/>
        <v>0.64353290031064669</v>
      </c>
      <c r="Q129" s="11">
        <v>22712</v>
      </c>
      <c r="R129" s="11">
        <v>1540</v>
      </c>
      <c r="S129" s="11">
        <f t="shared" si="64"/>
        <v>24252</v>
      </c>
      <c r="T129" s="11">
        <v>14087</v>
      </c>
      <c r="U129" s="11">
        <v>1280</v>
      </c>
      <c r="V129" s="11">
        <f t="shared" si="65"/>
        <v>15367</v>
      </c>
      <c r="W129" s="11">
        <f t="shared" si="66"/>
        <v>0.63363846280719116</v>
      </c>
    </row>
    <row r="130" spans="1:23" x14ac:dyDescent="0.2">
      <c r="A130" s="11" t="s">
        <v>244</v>
      </c>
      <c r="B130" s="11" t="s">
        <v>399</v>
      </c>
      <c r="C130" s="11">
        <v>22274</v>
      </c>
      <c r="D130" s="11">
        <v>2847</v>
      </c>
      <c r="E130" s="11">
        <f t="shared" si="59"/>
        <v>25121</v>
      </c>
      <c r="F130" s="11">
        <v>15477</v>
      </c>
      <c r="G130" s="11">
        <v>2742</v>
      </c>
      <c r="H130" s="11">
        <f t="shared" si="60"/>
        <v>18219</v>
      </c>
      <c r="I130" s="11">
        <f t="shared" si="58"/>
        <v>0.72524979101150433</v>
      </c>
      <c r="J130" s="11">
        <v>9617</v>
      </c>
      <c r="K130" s="11">
        <v>920</v>
      </c>
      <c r="L130" s="11">
        <f t="shared" si="61"/>
        <v>10537</v>
      </c>
      <c r="M130" s="11">
        <v>6585</v>
      </c>
      <c r="N130" s="11">
        <v>869</v>
      </c>
      <c r="O130" s="11">
        <f t="shared" si="62"/>
        <v>7454</v>
      </c>
      <c r="P130" s="11">
        <f t="shared" si="63"/>
        <v>0.70741197684350388</v>
      </c>
      <c r="Q130" s="11">
        <v>10146</v>
      </c>
      <c r="R130" s="11">
        <v>1825</v>
      </c>
      <c r="S130" s="11">
        <f t="shared" si="64"/>
        <v>11971</v>
      </c>
      <c r="T130" s="11">
        <v>6646</v>
      </c>
      <c r="U130" s="11">
        <v>1825</v>
      </c>
      <c r="V130" s="11">
        <f t="shared" si="65"/>
        <v>8471</v>
      </c>
      <c r="W130" s="11">
        <f t="shared" si="66"/>
        <v>0.70762676468131314</v>
      </c>
    </row>
    <row r="131" spans="1:23" x14ac:dyDescent="0.2">
      <c r="A131" s="11" t="s">
        <v>246</v>
      </c>
      <c r="B131" s="11" t="s">
        <v>399</v>
      </c>
      <c r="C131" s="11">
        <v>22256</v>
      </c>
      <c r="D131" s="11">
        <v>7613</v>
      </c>
      <c r="E131" s="11">
        <f t="shared" si="59"/>
        <v>29869</v>
      </c>
      <c r="F131" s="11">
        <v>15429</v>
      </c>
      <c r="G131" s="11">
        <v>4044</v>
      </c>
      <c r="H131" s="11">
        <f t="shared" si="60"/>
        <v>19473</v>
      </c>
      <c r="I131" s="11">
        <f t="shared" ref="I131:I138" si="67">H131/E131</f>
        <v>0.65194683451069668</v>
      </c>
      <c r="J131" s="11">
        <v>7492</v>
      </c>
      <c r="K131" s="11">
        <v>837</v>
      </c>
      <c r="L131" s="11">
        <f t="shared" si="61"/>
        <v>8329</v>
      </c>
      <c r="M131" s="11">
        <v>5165</v>
      </c>
      <c r="N131" s="11">
        <v>420</v>
      </c>
      <c r="O131" s="11">
        <f t="shared" si="62"/>
        <v>5585</v>
      </c>
      <c r="P131" s="11">
        <f t="shared" si="63"/>
        <v>0.67054868531636447</v>
      </c>
      <c r="Q131" s="11">
        <v>11637</v>
      </c>
      <c r="R131" s="11">
        <v>5878</v>
      </c>
      <c r="S131" s="11">
        <f t="shared" si="64"/>
        <v>17515</v>
      </c>
      <c r="T131" s="11">
        <v>8119</v>
      </c>
      <c r="U131" s="11">
        <v>3106</v>
      </c>
      <c r="V131" s="11">
        <f t="shared" si="65"/>
        <v>11225</v>
      </c>
      <c r="W131" s="11">
        <f t="shared" si="66"/>
        <v>0.64087924636026261</v>
      </c>
    </row>
    <row r="132" spans="1:23" x14ac:dyDescent="0.2">
      <c r="A132" s="11" t="s">
        <v>248</v>
      </c>
      <c r="B132" s="11" t="s">
        <v>399</v>
      </c>
      <c r="C132" s="11">
        <v>10910</v>
      </c>
      <c r="D132" s="11">
        <v>2651</v>
      </c>
      <c r="E132" s="11">
        <f t="shared" si="59"/>
        <v>13561</v>
      </c>
      <c r="F132" s="11">
        <v>7579</v>
      </c>
      <c r="G132" s="11">
        <v>823</v>
      </c>
      <c r="H132" s="11">
        <f t="shared" si="60"/>
        <v>8402</v>
      </c>
      <c r="I132" s="11">
        <f t="shared" si="67"/>
        <v>0.6195708281100214</v>
      </c>
      <c r="J132" s="11">
        <v>3964</v>
      </c>
      <c r="K132" s="11">
        <v>270</v>
      </c>
      <c r="L132" s="11">
        <f t="shared" si="61"/>
        <v>4234</v>
      </c>
      <c r="M132" s="11">
        <v>2798</v>
      </c>
      <c r="N132" s="11">
        <v>104</v>
      </c>
      <c r="O132" s="11">
        <f t="shared" si="62"/>
        <v>2902</v>
      </c>
      <c r="P132" s="11">
        <f t="shared" si="63"/>
        <v>0.68540387340576292</v>
      </c>
      <c r="Q132" s="11">
        <v>4638</v>
      </c>
      <c r="R132" s="11">
        <v>1956</v>
      </c>
      <c r="S132" s="11">
        <f t="shared" si="64"/>
        <v>6594</v>
      </c>
      <c r="T132" s="11">
        <v>3582</v>
      </c>
      <c r="U132" s="11">
        <v>719</v>
      </c>
      <c r="V132" s="11">
        <f t="shared" si="65"/>
        <v>4301</v>
      </c>
      <c r="W132" s="11">
        <f t="shared" si="66"/>
        <v>0.65225962996663633</v>
      </c>
    </row>
    <row r="133" spans="1:23" x14ac:dyDescent="0.2">
      <c r="A133" s="11" t="s">
        <v>250</v>
      </c>
      <c r="B133" s="11" t="s">
        <v>399</v>
      </c>
      <c r="C133" s="11">
        <v>6454</v>
      </c>
      <c r="D133" s="11">
        <v>1993</v>
      </c>
      <c r="E133" s="11">
        <f t="shared" si="59"/>
        <v>8447</v>
      </c>
      <c r="F133" s="11">
        <v>4630</v>
      </c>
      <c r="G133" s="11">
        <v>594</v>
      </c>
      <c r="H133" s="11">
        <f t="shared" si="60"/>
        <v>5224</v>
      </c>
      <c r="I133" s="11">
        <f t="shared" si="67"/>
        <v>0.61844441813661655</v>
      </c>
      <c r="J133" s="11">
        <v>2837</v>
      </c>
      <c r="K133" s="11">
        <v>202</v>
      </c>
      <c r="L133" s="11">
        <f t="shared" si="61"/>
        <v>3039</v>
      </c>
      <c r="M133" s="11">
        <v>2165</v>
      </c>
      <c r="N133" s="11">
        <v>99</v>
      </c>
      <c r="O133" s="11">
        <f t="shared" si="62"/>
        <v>2264</v>
      </c>
      <c r="P133" s="11">
        <f t="shared" si="63"/>
        <v>0.7449819019414281</v>
      </c>
      <c r="Q133" s="11">
        <v>3108</v>
      </c>
      <c r="R133" s="11">
        <v>888</v>
      </c>
      <c r="S133" s="11">
        <f t="shared" si="64"/>
        <v>3996</v>
      </c>
      <c r="T133" s="11">
        <v>2088</v>
      </c>
      <c r="U133" s="11">
        <v>495</v>
      </c>
      <c r="V133" s="11">
        <f t="shared" si="65"/>
        <v>2583</v>
      </c>
      <c r="W133" s="11">
        <f t="shared" si="66"/>
        <v>0.64639639639639634</v>
      </c>
    </row>
    <row r="134" spans="1:23" x14ac:dyDescent="0.2">
      <c r="A134" s="11" t="s">
        <v>251</v>
      </c>
      <c r="B134" s="11" t="s">
        <v>399</v>
      </c>
      <c r="C134" s="11">
        <v>1881</v>
      </c>
      <c r="D134" s="11">
        <v>1870</v>
      </c>
      <c r="E134" s="11">
        <f t="shared" si="59"/>
        <v>3751</v>
      </c>
      <c r="F134" s="11">
        <v>1458</v>
      </c>
      <c r="G134" s="11">
        <v>1036</v>
      </c>
      <c r="H134" s="11">
        <f t="shared" si="60"/>
        <v>2494</v>
      </c>
      <c r="I134" s="11">
        <f t="shared" si="67"/>
        <v>0.66488936283657696</v>
      </c>
      <c r="J134" s="11">
        <v>697</v>
      </c>
      <c r="K134" s="11">
        <v>606</v>
      </c>
      <c r="L134" s="11">
        <f t="shared" si="61"/>
        <v>1303</v>
      </c>
      <c r="M134" s="11">
        <v>617</v>
      </c>
      <c r="N134" s="11">
        <v>606</v>
      </c>
      <c r="O134" s="11">
        <f t="shared" si="62"/>
        <v>1223</v>
      </c>
      <c r="P134" s="11">
        <f t="shared" si="63"/>
        <v>0.93860322333077517</v>
      </c>
      <c r="Q134" s="11">
        <v>1008</v>
      </c>
      <c r="R134" s="11">
        <v>920</v>
      </c>
      <c r="S134" s="11">
        <f t="shared" si="64"/>
        <v>1928</v>
      </c>
      <c r="T134" s="11">
        <v>665</v>
      </c>
      <c r="U134" s="11">
        <v>350</v>
      </c>
      <c r="V134" s="11">
        <f t="shared" si="65"/>
        <v>1015</v>
      </c>
      <c r="W134" s="11">
        <f t="shared" si="66"/>
        <v>0.52645228215767637</v>
      </c>
    </row>
    <row r="135" spans="1:23" x14ac:dyDescent="0.2">
      <c r="A135" s="11" t="s">
        <v>400</v>
      </c>
      <c r="B135" s="11"/>
      <c r="C135" s="11"/>
      <c r="D135" s="11">
        <f>SUM(D80:D134)</f>
        <v>131125</v>
      </c>
      <c r="E135" s="11">
        <f>SUM(E80:E134)</f>
        <v>818895</v>
      </c>
      <c r="F135" s="11">
        <f>SUM(F80:F134)</f>
        <v>411192</v>
      </c>
      <c r="G135" s="11">
        <f>SUM(G80:G134)</f>
        <v>76882</v>
      </c>
      <c r="H135" s="11">
        <f>SUM(H80:H134)</f>
        <v>488074</v>
      </c>
      <c r="I135" s="11">
        <f t="shared" si="67"/>
        <v>0.5960153621648685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x14ac:dyDescent="0.2">
      <c r="A136" s="7" t="s">
        <v>253</v>
      </c>
      <c r="B136" s="7" t="s">
        <v>401</v>
      </c>
      <c r="C136" s="7">
        <v>1322</v>
      </c>
      <c r="D136" s="7">
        <v>66</v>
      </c>
      <c r="E136" s="7">
        <f>C136+D136</f>
        <v>1388</v>
      </c>
      <c r="F136" s="7">
        <v>151</v>
      </c>
      <c r="G136" s="7">
        <v>0</v>
      </c>
      <c r="H136" s="7">
        <f>F136+G136</f>
        <v>151</v>
      </c>
      <c r="I136" s="7">
        <f t="shared" si="67"/>
        <v>0.10878962536023054</v>
      </c>
      <c r="J136" s="7">
        <v>692</v>
      </c>
      <c r="K136" s="7">
        <v>0</v>
      </c>
      <c r="L136" s="7">
        <f>J136+K136</f>
        <v>692</v>
      </c>
      <c r="M136" s="7">
        <v>63</v>
      </c>
      <c r="N136" s="7">
        <v>0</v>
      </c>
      <c r="O136" s="7">
        <f>M136+N136</f>
        <v>63</v>
      </c>
      <c r="P136" s="7">
        <f>O136/L136</f>
        <v>9.1040462427745661E-2</v>
      </c>
      <c r="Q136" s="7">
        <v>191</v>
      </c>
      <c r="R136" s="7">
        <v>0</v>
      </c>
      <c r="S136" s="7">
        <f>Q136+R136</f>
        <v>191</v>
      </c>
      <c r="T136" s="7">
        <v>88</v>
      </c>
      <c r="U136" s="7">
        <v>0</v>
      </c>
      <c r="V136" s="7">
        <f>T136+U136</f>
        <v>88</v>
      </c>
      <c r="W136" s="7">
        <f>V136/S136</f>
        <v>0.4607329842931937</v>
      </c>
    </row>
    <row r="137" spans="1:23" x14ac:dyDescent="0.2">
      <c r="A137" s="7" t="s">
        <v>255</v>
      </c>
      <c r="B137" s="7" t="s">
        <v>401</v>
      </c>
      <c r="C137" s="7">
        <v>1386</v>
      </c>
      <c r="D137" s="7">
        <v>62</v>
      </c>
      <c r="E137" s="7">
        <f>C137+D137</f>
        <v>1448</v>
      </c>
      <c r="F137" s="7">
        <v>977</v>
      </c>
      <c r="G137" s="7">
        <v>62</v>
      </c>
      <c r="H137" s="7">
        <f>F137+G137</f>
        <v>1039</v>
      </c>
      <c r="I137" s="7">
        <f t="shared" si="67"/>
        <v>0.71754143646408841</v>
      </c>
      <c r="J137" s="7">
        <v>381</v>
      </c>
      <c r="K137" s="7">
        <v>0</v>
      </c>
      <c r="L137" s="7">
        <f>J137+K137</f>
        <v>381</v>
      </c>
      <c r="M137" s="7">
        <v>245</v>
      </c>
      <c r="N137" s="7">
        <v>0</v>
      </c>
      <c r="O137" s="7">
        <f>M137+N137</f>
        <v>245</v>
      </c>
      <c r="P137" s="7">
        <f>O137/L137</f>
        <v>0.64304461942257218</v>
      </c>
      <c r="Q137" s="7">
        <v>848</v>
      </c>
      <c r="R137" s="7">
        <v>36</v>
      </c>
      <c r="S137" s="7">
        <f>Q137+R137</f>
        <v>884</v>
      </c>
      <c r="T137" s="7">
        <v>732</v>
      </c>
      <c r="U137" s="7">
        <v>36</v>
      </c>
      <c r="V137" s="7">
        <f>T137+U137</f>
        <v>768</v>
      </c>
      <c r="W137" s="7">
        <f>V137/S137</f>
        <v>0.86877828054298645</v>
      </c>
    </row>
    <row r="138" spans="1:23" x14ac:dyDescent="0.2">
      <c r="A138" s="7" t="s">
        <v>257</v>
      </c>
      <c r="B138" s="7" t="s">
        <v>401</v>
      </c>
      <c r="C138" s="7">
        <v>384</v>
      </c>
      <c r="D138" s="7">
        <v>0</v>
      </c>
      <c r="E138" s="7">
        <f>C138+D138</f>
        <v>384</v>
      </c>
      <c r="F138" s="7">
        <v>291</v>
      </c>
      <c r="G138" s="7">
        <v>0</v>
      </c>
      <c r="H138" s="7">
        <f>F138+G138</f>
        <v>291</v>
      </c>
      <c r="I138" s="7">
        <f t="shared" si="67"/>
        <v>0.7578125</v>
      </c>
      <c r="J138" s="7">
        <v>19</v>
      </c>
      <c r="K138" s="7">
        <v>0</v>
      </c>
      <c r="L138" s="7">
        <f>J138+K138</f>
        <v>19</v>
      </c>
      <c r="M138" s="7">
        <v>19</v>
      </c>
      <c r="N138" s="7">
        <v>0</v>
      </c>
      <c r="O138" s="7">
        <f>M138+N138</f>
        <v>19</v>
      </c>
      <c r="P138" s="7">
        <f>O138/L138</f>
        <v>1</v>
      </c>
      <c r="Q138" s="7">
        <v>365</v>
      </c>
      <c r="R138" s="7">
        <v>0</v>
      </c>
      <c r="S138" s="7">
        <f>Q138+R138</f>
        <v>365</v>
      </c>
      <c r="T138" s="7">
        <v>272</v>
      </c>
      <c r="U138" s="7">
        <v>0</v>
      </c>
      <c r="V138" s="7">
        <f>T138+U138</f>
        <v>272</v>
      </c>
      <c r="W138" s="7">
        <f>V138/S138</f>
        <v>0.74520547945205484</v>
      </c>
    </row>
    <row r="139" spans="1:23" x14ac:dyDescent="0.2">
      <c r="A139" s="7" t="s">
        <v>402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">
      <c r="A140" s="4" t="s">
        <v>259</v>
      </c>
      <c r="B140" s="4" t="s">
        <v>403</v>
      </c>
      <c r="C140" s="4">
        <v>89</v>
      </c>
      <c r="D140" s="4">
        <v>0</v>
      </c>
      <c r="E140" s="4">
        <f t="shared" ref="E140:E145" si="68">C140+D140</f>
        <v>89</v>
      </c>
      <c r="F140" s="4">
        <v>89</v>
      </c>
      <c r="G140" s="4">
        <v>0</v>
      </c>
      <c r="H140" s="4">
        <f t="shared" ref="H140:H145" si="69">F140+G140</f>
        <v>89</v>
      </c>
      <c r="I140" s="4">
        <f t="shared" ref="I140:I145" si="70">H140/E140</f>
        <v>1</v>
      </c>
      <c r="J140" s="4">
        <v>89</v>
      </c>
      <c r="K140" s="4">
        <v>0</v>
      </c>
      <c r="L140" s="4">
        <f t="shared" ref="L140:L145" si="71">J140+K140</f>
        <v>89</v>
      </c>
      <c r="M140" s="4">
        <v>89</v>
      </c>
      <c r="N140" s="4">
        <v>0</v>
      </c>
      <c r="O140" s="4">
        <f t="shared" ref="O140:O145" si="72">M140+N140</f>
        <v>89</v>
      </c>
      <c r="P140" s="4">
        <f t="shared" ref="P140:P145" si="73">O140/L140</f>
        <v>1</v>
      </c>
      <c r="Q140" s="4">
        <v>0</v>
      </c>
      <c r="R140" s="4">
        <v>0</v>
      </c>
      <c r="S140" s="4">
        <f t="shared" ref="S140:S145" si="74">Q140+R140</f>
        <v>0</v>
      </c>
      <c r="T140" s="4">
        <v>0</v>
      </c>
      <c r="U140" s="4">
        <v>0</v>
      </c>
      <c r="V140" s="4">
        <f t="shared" ref="V140:V145" si="75">T140+U140</f>
        <v>0</v>
      </c>
      <c r="W140" s="4" t="e">
        <f t="shared" ref="W140:W145" si="76">V140/S140</f>
        <v>#DIV/0!</v>
      </c>
    </row>
    <row r="141" spans="1:23" x14ac:dyDescent="0.2">
      <c r="A141" s="4" t="s">
        <v>261</v>
      </c>
      <c r="B141" s="4" t="s">
        <v>403</v>
      </c>
      <c r="C141" s="4">
        <v>1793</v>
      </c>
      <c r="D141" s="4">
        <v>70</v>
      </c>
      <c r="E141" s="4">
        <f t="shared" si="68"/>
        <v>1863</v>
      </c>
      <c r="F141" s="4">
        <v>864</v>
      </c>
      <c r="G141" s="4">
        <v>0</v>
      </c>
      <c r="H141" s="4">
        <f t="shared" si="69"/>
        <v>864</v>
      </c>
      <c r="I141" s="4">
        <f t="shared" si="70"/>
        <v>0.46376811594202899</v>
      </c>
      <c r="J141" s="4">
        <v>1381</v>
      </c>
      <c r="K141" s="4">
        <v>70</v>
      </c>
      <c r="L141" s="4">
        <f t="shared" si="71"/>
        <v>1451</v>
      </c>
      <c r="M141" s="4">
        <v>697</v>
      </c>
      <c r="N141" s="4">
        <v>0</v>
      </c>
      <c r="O141" s="4">
        <f t="shared" si="72"/>
        <v>697</v>
      </c>
      <c r="P141" s="4">
        <f t="shared" si="73"/>
        <v>0.48035837353549277</v>
      </c>
      <c r="Q141" s="4">
        <v>412</v>
      </c>
      <c r="R141" s="4">
        <v>0</v>
      </c>
      <c r="S141" s="4">
        <f t="shared" si="74"/>
        <v>412</v>
      </c>
      <c r="T141" s="4">
        <v>167</v>
      </c>
      <c r="U141" s="4">
        <v>0</v>
      </c>
      <c r="V141" s="4">
        <f t="shared" si="75"/>
        <v>167</v>
      </c>
      <c r="W141" s="4">
        <f t="shared" si="76"/>
        <v>0.4053398058252427</v>
      </c>
    </row>
    <row r="142" spans="1:23" x14ac:dyDescent="0.2">
      <c r="A142" s="4" t="s">
        <v>263</v>
      </c>
      <c r="B142" s="4" t="s">
        <v>403</v>
      </c>
      <c r="C142" s="4">
        <v>1188</v>
      </c>
      <c r="D142" s="4">
        <v>578</v>
      </c>
      <c r="E142" s="4">
        <f t="shared" si="68"/>
        <v>1766</v>
      </c>
      <c r="F142" s="4">
        <v>792</v>
      </c>
      <c r="G142" s="4">
        <v>0</v>
      </c>
      <c r="H142" s="4">
        <f t="shared" si="69"/>
        <v>792</v>
      </c>
      <c r="I142" s="4">
        <f t="shared" si="70"/>
        <v>0.44847112117780297</v>
      </c>
      <c r="J142" s="4">
        <v>1085</v>
      </c>
      <c r="K142" s="4">
        <v>578</v>
      </c>
      <c r="L142" s="4">
        <f t="shared" si="71"/>
        <v>1663</v>
      </c>
      <c r="M142" s="4">
        <v>792</v>
      </c>
      <c r="N142" s="4">
        <v>0</v>
      </c>
      <c r="O142" s="4">
        <f t="shared" si="72"/>
        <v>792</v>
      </c>
      <c r="P142" s="4">
        <f t="shared" si="73"/>
        <v>0.47624774503908601</v>
      </c>
      <c r="Q142" s="4">
        <v>103</v>
      </c>
      <c r="R142" s="4">
        <v>0</v>
      </c>
      <c r="S142" s="4">
        <f t="shared" si="74"/>
        <v>103</v>
      </c>
      <c r="T142" s="4">
        <v>0</v>
      </c>
      <c r="U142" s="4">
        <v>0</v>
      </c>
      <c r="V142" s="4">
        <f t="shared" si="75"/>
        <v>0</v>
      </c>
      <c r="W142" s="4">
        <f t="shared" si="76"/>
        <v>0</v>
      </c>
    </row>
    <row r="143" spans="1:23" x14ac:dyDescent="0.2">
      <c r="A143" s="4" t="s">
        <v>265</v>
      </c>
      <c r="B143" s="4" t="s">
        <v>403</v>
      </c>
      <c r="C143" s="4">
        <v>804</v>
      </c>
      <c r="D143" s="4">
        <v>0</v>
      </c>
      <c r="E143" s="4">
        <f t="shared" si="68"/>
        <v>804</v>
      </c>
      <c r="F143" s="4">
        <v>324</v>
      </c>
      <c r="G143" s="4">
        <v>0</v>
      </c>
      <c r="H143" s="4">
        <f t="shared" si="69"/>
        <v>324</v>
      </c>
      <c r="I143" s="4">
        <f t="shared" si="70"/>
        <v>0.40298507462686567</v>
      </c>
      <c r="J143" s="4">
        <v>619</v>
      </c>
      <c r="K143" s="4">
        <v>0</v>
      </c>
      <c r="L143" s="4">
        <f t="shared" si="71"/>
        <v>619</v>
      </c>
      <c r="M143" s="4">
        <v>222</v>
      </c>
      <c r="N143" s="4">
        <v>0</v>
      </c>
      <c r="O143" s="4">
        <f t="shared" si="72"/>
        <v>222</v>
      </c>
      <c r="P143" s="4">
        <f t="shared" si="73"/>
        <v>0.35864297253634897</v>
      </c>
      <c r="Q143" s="4">
        <v>145</v>
      </c>
      <c r="R143" s="4">
        <v>0</v>
      </c>
      <c r="S143" s="4">
        <f t="shared" si="74"/>
        <v>145</v>
      </c>
      <c r="T143" s="4">
        <v>62</v>
      </c>
      <c r="U143" s="4">
        <v>0</v>
      </c>
      <c r="V143" s="4">
        <f t="shared" si="75"/>
        <v>62</v>
      </c>
      <c r="W143" s="4">
        <f t="shared" si="76"/>
        <v>0.42758620689655175</v>
      </c>
    </row>
    <row r="144" spans="1:23" x14ac:dyDescent="0.2">
      <c r="A144" s="4" t="s">
        <v>267</v>
      </c>
      <c r="B144" s="4" t="s">
        <v>403</v>
      </c>
      <c r="C144" s="4">
        <v>37</v>
      </c>
      <c r="D144" s="4">
        <v>164</v>
      </c>
      <c r="E144" s="4">
        <f t="shared" si="68"/>
        <v>201</v>
      </c>
      <c r="F144" s="4">
        <v>37</v>
      </c>
      <c r="G144" s="4">
        <v>0</v>
      </c>
      <c r="H144" s="4">
        <f t="shared" si="69"/>
        <v>37</v>
      </c>
      <c r="I144" s="4">
        <f t="shared" si="70"/>
        <v>0.18407960199004975</v>
      </c>
      <c r="J144" s="4">
        <v>0</v>
      </c>
      <c r="K144" s="4">
        <v>164</v>
      </c>
      <c r="L144" s="4">
        <f t="shared" si="71"/>
        <v>164</v>
      </c>
      <c r="M144" s="4">
        <v>0</v>
      </c>
      <c r="N144" s="4">
        <v>0</v>
      </c>
      <c r="O144" s="4">
        <f t="shared" si="72"/>
        <v>0</v>
      </c>
      <c r="P144" s="4">
        <f t="shared" si="73"/>
        <v>0</v>
      </c>
      <c r="Q144" s="4">
        <v>37</v>
      </c>
      <c r="R144" s="4">
        <v>0</v>
      </c>
      <c r="S144" s="4">
        <f t="shared" si="74"/>
        <v>37</v>
      </c>
      <c r="T144" s="4">
        <v>37</v>
      </c>
      <c r="U144" s="4">
        <v>0</v>
      </c>
      <c r="V144" s="4">
        <f t="shared" si="75"/>
        <v>37</v>
      </c>
      <c r="W144" s="4">
        <f t="shared" si="76"/>
        <v>1</v>
      </c>
    </row>
    <row r="145" spans="1:23" x14ac:dyDescent="0.2">
      <c r="A145" s="4" t="s">
        <v>269</v>
      </c>
      <c r="B145" s="4" t="s">
        <v>403</v>
      </c>
      <c r="C145" s="4">
        <v>4819</v>
      </c>
      <c r="D145" s="4">
        <v>280</v>
      </c>
      <c r="E145" s="4">
        <f t="shared" si="68"/>
        <v>5099</v>
      </c>
      <c r="F145" s="4">
        <v>1661</v>
      </c>
      <c r="G145" s="4">
        <v>37</v>
      </c>
      <c r="H145" s="4">
        <f t="shared" si="69"/>
        <v>1698</v>
      </c>
      <c r="I145" s="4">
        <f t="shared" si="70"/>
        <v>0.33300647185722693</v>
      </c>
      <c r="J145" s="4">
        <v>3621</v>
      </c>
      <c r="K145" s="4">
        <v>247</v>
      </c>
      <c r="L145" s="4">
        <f t="shared" si="71"/>
        <v>3868</v>
      </c>
      <c r="M145" s="4">
        <v>1220</v>
      </c>
      <c r="N145" s="4">
        <v>37</v>
      </c>
      <c r="O145" s="4">
        <f t="shared" si="72"/>
        <v>1257</v>
      </c>
      <c r="P145" s="4">
        <f t="shared" si="73"/>
        <v>0.32497414684591519</v>
      </c>
      <c r="Q145" s="4">
        <v>1198</v>
      </c>
      <c r="R145" s="4">
        <v>33</v>
      </c>
      <c r="S145" s="4">
        <f t="shared" si="74"/>
        <v>1231</v>
      </c>
      <c r="T145" s="4">
        <v>441</v>
      </c>
      <c r="U145" s="4">
        <v>0</v>
      </c>
      <c r="V145" s="4">
        <f t="shared" si="75"/>
        <v>441</v>
      </c>
      <c r="W145" s="4">
        <f t="shared" si="76"/>
        <v>0.35824532900081235</v>
      </c>
    </row>
    <row r="146" spans="1:23" x14ac:dyDescent="0.2">
      <c r="A146" s="4" t="s">
        <v>404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5" t="s">
        <v>271</v>
      </c>
      <c r="B147" s="5" t="s">
        <v>405</v>
      </c>
      <c r="C147" s="5">
        <v>386</v>
      </c>
      <c r="D147" s="5">
        <v>25</v>
      </c>
      <c r="E147" s="5">
        <f t="shared" ref="E147:E157" si="77">C147+D147</f>
        <v>411</v>
      </c>
      <c r="F147" s="5">
        <v>386</v>
      </c>
      <c r="G147" s="5">
        <v>25</v>
      </c>
      <c r="H147" s="5">
        <f t="shared" ref="H147:H157" si="78">F147+G147</f>
        <v>411</v>
      </c>
      <c r="I147" s="5">
        <f t="shared" ref="I147:I157" si="79">H147/E147</f>
        <v>1</v>
      </c>
      <c r="J147" s="5">
        <v>334</v>
      </c>
      <c r="K147" s="5">
        <v>0</v>
      </c>
      <c r="L147" s="5">
        <f t="shared" ref="L147:L157" si="80">J147+K147</f>
        <v>334</v>
      </c>
      <c r="M147" s="5">
        <v>334</v>
      </c>
      <c r="N147" s="5">
        <v>0</v>
      </c>
      <c r="O147" s="5">
        <f t="shared" ref="O147:O157" si="81">M147+N147</f>
        <v>334</v>
      </c>
      <c r="P147" s="5">
        <f t="shared" ref="P147:P157" si="82">O147/L147</f>
        <v>1</v>
      </c>
      <c r="Q147" s="5">
        <v>52</v>
      </c>
      <c r="R147" s="5">
        <v>25</v>
      </c>
      <c r="S147" s="5">
        <f t="shared" ref="S147:S157" si="83">Q147+R147</f>
        <v>77</v>
      </c>
      <c r="T147" s="5">
        <v>52</v>
      </c>
      <c r="U147" s="5">
        <v>25</v>
      </c>
      <c r="V147" s="5">
        <f t="shared" ref="V147:V157" si="84">T147+U147</f>
        <v>77</v>
      </c>
      <c r="W147" s="5">
        <f t="shared" ref="W147:W157" si="85">V147/S147</f>
        <v>1</v>
      </c>
    </row>
    <row r="148" spans="1:23" x14ac:dyDescent="0.2">
      <c r="A148" s="5" t="s">
        <v>273</v>
      </c>
      <c r="B148" s="5" t="s">
        <v>405</v>
      </c>
      <c r="C148" s="5">
        <v>126</v>
      </c>
      <c r="D148" s="5">
        <v>0</v>
      </c>
      <c r="E148" s="5">
        <f t="shared" si="77"/>
        <v>126</v>
      </c>
      <c r="F148" s="5">
        <v>0</v>
      </c>
      <c r="G148" s="5">
        <v>0</v>
      </c>
      <c r="H148" s="5">
        <f t="shared" si="78"/>
        <v>0</v>
      </c>
      <c r="I148" s="5">
        <f t="shared" si="79"/>
        <v>0</v>
      </c>
      <c r="J148" s="5">
        <v>32</v>
      </c>
      <c r="K148" s="5">
        <v>0</v>
      </c>
      <c r="L148" s="5">
        <f t="shared" si="80"/>
        <v>32</v>
      </c>
      <c r="M148" s="5">
        <v>0</v>
      </c>
      <c r="N148" s="5">
        <v>0</v>
      </c>
      <c r="O148" s="5">
        <f t="shared" si="81"/>
        <v>0</v>
      </c>
      <c r="P148" s="5">
        <f t="shared" si="82"/>
        <v>0</v>
      </c>
      <c r="Q148" s="5">
        <v>33</v>
      </c>
      <c r="R148" s="5">
        <v>0</v>
      </c>
      <c r="S148" s="5">
        <f t="shared" si="83"/>
        <v>33</v>
      </c>
      <c r="T148" s="5">
        <v>0</v>
      </c>
      <c r="U148" s="5">
        <v>0</v>
      </c>
      <c r="V148" s="5">
        <f t="shared" si="84"/>
        <v>0</v>
      </c>
      <c r="W148" s="5">
        <f t="shared" si="85"/>
        <v>0</v>
      </c>
    </row>
    <row r="149" spans="1:23" x14ac:dyDescent="0.2">
      <c r="A149" s="5" t="s">
        <v>275</v>
      </c>
      <c r="B149" s="5" t="s">
        <v>405</v>
      </c>
      <c r="C149" s="5">
        <v>1391</v>
      </c>
      <c r="D149" s="5">
        <v>0</v>
      </c>
      <c r="E149" s="5">
        <f t="shared" si="77"/>
        <v>1391</v>
      </c>
      <c r="F149" s="5">
        <v>929</v>
      </c>
      <c r="G149" s="5">
        <v>0</v>
      </c>
      <c r="H149" s="5">
        <f t="shared" si="78"/>
        <v>929</v>
      </c>
      <c r="I149" s="5">
        <f t="shared" si="79"/>
        <v>0.66786484543493885</v>
      </c>
      <c r="J149" s="5">
        <v>747</v>
      </c>
      <c r="K149" s="5">
        <v>0</v>
      </c>
      <c r="L149" s="5">
        <f t="shared" si="80"/>
        <v>747</v>
      </c>
      <c r="M149" s="5">
        <v>475</v>
      </c>
      <c r="N149" s="5">
        <v>0</v>
      </c>
      <c r="O149" s="5">
        <f t="shared" si="81"/>
        <v>475</v>
      </c>
      <c r="P149" s="5">
        <f t="shared" si="82"/>
        <v>0.63587684069611783</v>
      </c>
      <c r="Q149" s="5">
        <v>532</v>
      </c>
      <c r="R149" s="5">
        <v>0</v>
      </c>
      <c r="S149" s="5">
        <f t="shared" si="83"/>
        <v>532</v>
      </c>
      <c r="T149" s="5">
        <v>454</v>
      </c>
      <c r="U149" s="5">
        <v>0</v>
      </c>
      <c r="V149" s="5">
        <f t="shared" si="84"/>
        <v>454</v>
      </c>
      <c r="W149" s="5">
        <f t="shared" si="85"/>
        <v>0.85338345864661658</v>
      </c>
    </row>
    <row r="150" spans="1:23" x14ac:dyDescent="0.2">
      <c r="A150" s="5" t="s">
        <v>277</v>
      </c>
      <c r="B150" s="5" t="s">
        <v>405</v>
      </c>
      <c r="C150" s="5">
        <v>3932</v>
      </c>
      <c r="D150" s="5">
        <v>317</v>
      </c>
      <c r="E150" s="5">
        <f t="shared" si="77"/>
        <v>4249</v>
      </c>
      <c r="F150" s="5">
        <v>998</v>
      </c>
      <c r="G150" s="5">
        <v>317</v>
      </c>
      <c r="H150" s="5">
        <f t="shared" si="78"/>
        <v>1315</v>
      </c>
      <c r="I150" s="5">
        <f t="shared" si="79"/>
        <v>0.3094845846081431</v>
      </c>
      <c r="J150" s="5">
        <v>3071</v>
      </c>
      <c r="K150" s="5">
        <v>317</v>
      </c>
      <c r="L150" s="5">
        <f t="shared" si="80"/>
        <v>3388</v>
      </c>
      <c r="M150" s="5">
        <v>492</v>
      </c>
      <c r="N150" s="5">
        <v>317</v>
      </c>
      <c r="O150" s="5">
        <f t="shared" si="81"/>
        <v>809</v>
      </c>
      <c r="P150" s="5">
        <f t="shared" si="82"/>
        <v>0.23878394332939787</v>
      </c>
      <c r="Q150" s="5">
        <v>360</v>
      </c>
      <c r="R150" s="5">
        <v>0</v>
      </c>
      <c r="S150" s="5">
        <f t="shared" si="83"/>
        <v>360</v>
      </c>
      <c r="T150" s="5">
        <v>294</v>
      </c>
      <c r="U150" s="5">
        <v>0</v>
      </c>
      <c r="V150" s="5">
        <f t="shared" si="84"/>
        <v>294</v>
      </c>
      <c r="W150" s="5">
        <f t="shared" si="85"/>
        <v>0.81666666666666665</v>
      </c>
    </row>
    <row r="151" spans="1:23" x14ac:dyDescent="0.2">
      <c r="A151" s="5" t="s">
        <v>279</v>
      </c>
      <c r="B151" s="5" t="s">
        <v>405</v>
      </c>
      <c r="C151" s="5">
        <v>502</v>
      </c>
      <c r="D151" s="5">
        <v>0</v>
      </c>
      <c r="E151" s="5">
        <f t="shared" si="77"/>
        <v>502</v>
      </c>
      <c r="F151" s="5">
        <v>394</v>
      </c>
      <c r="G151" s="5">
        <v>0</v>
      </c>
      <c r="H151" s="5">
        <f t="shared" si="78"/>
        <v>394</v>
      </c>
      <c r="I151" s="5">
        <f t="shared" si="79"/>
        <v>0.78486055776892427</v>
      </c>
      <c r="J151" s="5">
        <v>394</v>
      </c>
      <c r="K151" s="5">
        <v>0</v>
      </c>
      <c r="L151" s="5">
        <f t="shared" si="80"/>
        <v>394</v>
      </c>
      <c r="M151" s="5">
        <v>394</v>
      </c>
      <c r="N151" s="5">
        <v>0</v>
      </c>
      <c r="O151" s="5">
        <f t="shared" si="81"/>
        <v>394</v>
      </c>
      <c r="P151" s="5">
        <f t="shared" si="82"/>
        <v>1</v>
      </c>
      <c r="Q151" s="5">
        <v>108</v>
      </c>
      <c r="R151" s="5">
        <v>0</v>
      </c>
      <c r="S151" s="5">
        <f t="shared" si="83"/>
        <v>108</v>
      </c>
      <c r="T151" s="5">
        <v>0</v>
      </c>
      <c r="U151" s="5">
        <v>0</v>
      </c>
      <c r="V151" s="5">
        <f t="shared" si="84"/>
        <v>0</v>
      </c>
      <c r="W151" s="5">
        <f t="shared" si="85"/>
        <v>0</v>
      </c>
    </row>
    <row r="152" spans="1:23" x14ac:dyDescent="0.2">
      <c r="A152" s="5" t="s">
        <v>281</v>
      </c>
      <c r="B152" s="5" t="s">
        <v>405</v>
      </c>
      <c r="C152" s="5">
        <v>1374</v>
      </c>
      <c r="D152" s="5">
        <v>0</v>
      </c>
      <c r="E152" s="5">
        <f t="shared" si="77"/>
        <v>1374</v>
      </c>
      <c r="F152" s="5">
        <v>404</v>
      </c>
      <c r="G152" s="5">
        <v>0</v>
      </c>
      <c r="H152" s="5">
        <f t="shared" si="78"/>
        <v>404</v>
      </c>
      <c r="I152" s="5">
        <f t="shared" si="79"/>
        <v>0.29403202328966521</v>
      </c>
      <c r="J152" s="5">
        <v>458</v>
      </c>
      <c r="K152" s="5">
        <v>0</v>
      </c>
      <c r="L152" s="5">
        <f t="shared" si="80"/>
        <v>458</v>
      </c>
      <c r="M152" s="5">
        <v>94</v>
      </c>
      <c r="N152" s="5">
        <v>0</v>
      </c>
      <c r="O152" s="5">
        <f t="shared" si="81"/>
        <v>94</v>
      </c>
      <c r="P152" s="5">
        <f t="shared" si="82"/>
        <v>0.20524017467248909</v>
      </c>
      <c r="Q152" s="5">
        <v>916</v>
      </c>
      <c r="R152" s="5">
        <v>0</v>
      </c>
      <c r="S152" s="5">
        <f t="shared" si="83"/>
        <v>916</v>
      </c>
      <c r="T152" s="5">
        <v>310</v>
      </c>
      <c r="U152" s="5">
        <v>0</v>
      </c>
      <c r="V152" s="5">
        <f t="shared" si="84"/>
        <v>310</v>
      </c>
      <c r="W152" s="5">
        <f t="shared" si="85"/>
        <v>0.33842794759825329</v>
      </c>
    </row>
    <row r="153" spans="1:23" x14ac:dyDescent="0.2">
      <c r="A153" s="5" t="s">
        <v>283</v>
      </c>
      <c r="B153" s="5" t="s">
        <v>405</v>
      </c>
      <c r="C153" s="5">
        <v>420</v>
      </c>
      <c r="D153" s="5">
        <v>0</v>
      </c>
      <c r="E153" s="5">
        <f t="shared" si="77"/>
        <v>420</v>
      </c>
      <c r="F153" s="5">
        <v>87</v>
      </c>
      <c r="G153" s="5">
        <v>0</v>
      </c>
      <c r="H153" s="5">
        <f t="shared" si="78"/>
        <v>87</v>
      </c>
      <c r="I153" s="5">
        <f t="shared" si="79"/>
        <v>0.20714285714285716</v>
      </c>
      <c r="J153" s="5">
        <v>29</v>
      </c>
      <c r="K153" s="5">
        <v>0</v>
      </c>
      <c r="L153" s="5">
        <f t="shared" si="80"/>
        <v>29</v>
      </c>
      <c r="M153" s="5">
        <v>29</v>
      </c>
      <c r="N153" s="5">
        <v>0</v>
      </c>
      <c r="O153" s="5">
        <f t="shared" si="81"/>
        <v>29</v>
      </c>
      <c r="P153" s="5">
        <f t="shared" si="82"/>
        <v>1</v>
      </c>
      <c r="Q153" s="5">
        <v>333</v>
      </c>
      <c r="R153" s="5">
        <v>0</v>
      </c>
      <c r="S153" s="5">
        <f t="shared" si="83"/>
        <v>333</v>
      </c>
      <c r="T153" s="5">
        <v>0</v>
      </c>
      <c r="U153" s="5">
        <v>0</v>
      </c>
      <c r="V153" s="5">
        <f t="shared" si="84"/>
        <v>0</v>
      </c>
      <c r="W153" s="5">
        <f t="shared" si="85"/>
        <v>0</v>
      </c>
    </row>
    <row r="154" spans="1:23" x14ac:dyDescent="0.2">
      <c r="A154" s="5" t="s">
        <v>285</v>
      </c>
      <c r="B154" s="5" t="s">
        <v>405</v>
      </c>
      <c r="C154" s="5">
        <v>1456</v>
      </c>
      <c r="D154" s="5">
        <v>0</v>
      </c>
      <c r="E154" s="5">
        <f t="shared" si="77"/>
        <v>1456</v>
      </c>
      <c r="F154" s="5">
        <v>563</v>
      </c>
      <c r="G154" s="5">
        <v>0</v>
      </c>
      <c r="H154" s="5">
        <f t="shared" si="78"/>
        <v>563</v>
      </c>
      <c r="I154" s="5">
        <f t="shared" si="79"/>
        <v>0.38667582417582419</v>
      </c>
      <c r="J154" s="5">
        <v>992</v>
      </c>
      <c r="K154" s="5">
        <v>0</v>
      </c>
      <c r="L154" s="5">
        <f t="shared" si="80"/>
        <v>992</v>
      </c>
      <c r="M154" s="5">
        <v>233</v>
      </c>
      <c r="N154" s="5">
        <v>0</v>
      </c>
      <c r="O154" s="5">
        <f t="shared" si="81"/>
        <v>233</v>
      </c>
      <c r="P154" s="5">
        <f t="shared" si="82"/>
        <v>0.23487903225806453</v>
      </c>
      <c r="Q154" s="5">
        <v>382</v>
      </c>
      <c r="R154" s="5">
        <v>0</v>
      </c>
      <c r="S154" s="5">
        <f t="shared" si="83"/>
        <v>382</v>
      </c>
      <c r="T154" s="5">
        <v>330</v>
      </c>
      <c r="U154" s="5">
        <v>0</v>
      </c>
      <c r="V154" s="5">
        <f t="shared" si="84"/>
        <v>330</v>
      </c>
      <c r="W154" s="5">
        <f t="shared" si="85"/>
        <v>0.86387434554973819</v>
      </c>
    </row>
    <row r="155" spans="1:23" x14ac:dyDescent="0.2">
      <c r="A155" s="5" t="s">
        <v>287</v>
      </c>
      <c r="B155" s="5" t="s">
        <v>405</v>
      </c>
      <c r="C155" s="5">
        <v>3827</v>
      </c>
      <c r="D155" s="5">
        <v>164</v>
      </c>
      <c r="E155" s="5">
        <f t="shared" si="77"/>
        <v>3991</v>
      </c>
      <c r="F155" s="5">
        <v>1238</v>
      </c>
      <c r="G155" s="5">
        <v>0</v>
      </c>
      <c r="H155" s="5">
        <f t="shared" si="78"/>
        <v>1238</v>
      </c>
      <c r="I155" s="5">
        <f t="shared" si="79"/>
        <v>0.31019794537709849</v>
      </c>
      <c r="J155" s="5">
        <v>1607</v>
      </c>
      <c r="K155" s="5">
        <v>118</v>
      </c>
      <c r="L155" s="5">
        <f t="shared" si="80"/>
        <v>1725</v>
      </c>
      <c r="M155" s="5">
        <v>427</v>
      </c>
      <c r="N155" s="5">
        <v>0</v>
      </c>
      <c r="O155" s="5">
        <f t="shared" si="81"/>
        <v>427</v>
      </c>
      <c r="P155" s="5">
        <f t="shared" si="82"/>
        <v>0.24753623188405796</v>
      </c>
      <c r="Q155" s="5">
        <v>1660</v>
      </c>
      <c r="R155" s="5">
        <v>46</v>
      </c>
      <c r="S155" s="5">
        <f t="shared" si="83"/>
        <v>1706</v>
      </c>
      <c r="T155" s="5">
        <v>577</v>
      </c>
      <c r="U155" s="5">
        <v>0</v>
      </c>
      <c r="V155" s="5">
        <f t="shared" si="84"/>
        <v>577</v>
      </c>
      <c r="W155" s="5">
        <f t="shared" si="85"/>
        <v>0.33821805392731535</v>
      </c>
    </row>
    <row r="156" spans="1:23" x14ac:dyDescent="0.2">
      <c r="A156" s="5" t="s">
        <v>289</v>
      </c>
      <c r="B156" s="5" t="s">
        <v>405</v>
      </c>
      <c r="C156" s="5">
        <v>388</v>
      </c>
      <c r="D156" s="5">
        <v>0</v>
      </c>
      <c r="E156" s="5">
        <f t="shared" si="77"/>
        <v>388</v>
      </c>
      <c r="F156" s="5">
        <v>244</v>
      </c>
      <c r="G156" s="5">
        <v>0</v>
      </c>
      <c r="H156" s="5">
        <f t="shared" si="78"/>
        <v>244</v>
      </c>
      <c r="I156" s="5">
        <f t="shared" si="79"/>
        <v>0.62886597938144329</v>
      </c>
      <c r="J156" s="5">
        <v>0</v>
      </c>
      <c r="K156" s="5">
        <v>0</v>
      </c>
      <c r="L156" s="5">
        <f t="shared" si="80"/>
        <v>0</v>
      </c>
      <c r="M156" s="5">
        <v>0</v>
      </c>
      <c r="N156" s="5">
        <v>0</v>
      </c>
      <c r="O156" s="5">
        <f t="shared" si="81"/>
        <v>0</v>
      </c>
      <c r="P156" s="5" t="e">
        <f t="shared" si="82"/>
        <v>#DIV/0!</v>
      </c>
      <c r="Q156" s="5">
        <v>144</v>
      </c>
      <c r="R156" s="5">
        <v>0</v>
      </c>
      <c r="S156" s="5">
        <f t="shared" si="83"/>
        <v>144</v>
      </c>
      <c r="T156" s="5">
        <v>0</v>
      </c>
      <c r="U156" s="5">
        <v>0</v>
      </c>
      <c r="V156" s="5">
        <f t="shared" si="84"/>
        <v>0</v>
      </c>
      <c r="W156" s="5">
        <f t="shared" si="85"/>
        <v>0</v>
      </c>
    </row>
    <row r="157" spans="1:23" x14ac:dyDescent="0.2">
      <c r="A157" s="5" t="s">
        <v>291</v>
      </c>
      <c r="B157" s="5" t="s">
        <v>405</v>
      </c>
      <c r="C157" s="5">
        <v>670</v>
      </c>
      <c r="D157" s="5">
        <v>87</v>
      </c>
      <c r="E157" s="5">
        <f t="shared" si="77"/>
        <v>757</v>
      </c>
      <c r="F157" s="5">
        <v>173</v>
      </c>
      <c r="G157" s="5">
        <v>87</v>
      </c>
      <c r="H157" s="5">
        <f t="shared" si="78"/>
        <v>260</v>
      </c>
      <c r="I157" s="5">
        <f t="shared" si="79"/>
        <v>0.34346103038309117</v>
      </c>
      <c r="J157" s="5">
        <v>42</v>
      </c>
      <c r="K157" s="5">
        <v>0</v>
      </c>
      <c r="L157" s="5">
        <f t="shared" si="80"/>
        <v>42</v>
      </c>
      <c r="M157" s="5">
        <v>18</v>
      </c>
      <c r="N157" s="5">
        <v>0</v>
      </c>
      <c r="O157" s="5">
        <f t="shared" si="81"/>
        <v>18</v>
      </c>
      <c r="P157" s="5">
        <f t="shared" si="82"/>
        <v>0.42857142857142855</v>
      </c>
      <c r="Q157" s="5">
        <v>476</v>
      </c>
      <c r="R157" s="5">
        <v>0</v>
      </c>
      <c r="S157" s="5">
        <f t="shared" si="83"/>
        <v>476</v>
      </c>
      <c r="T157" s="5">
        <v>155</v>
      </c>
      <c r="U157" s="5">
        <v>0</v>
      </c>
      <c r="V157" s="5">
        <f t="shared" si="84"/>
        <v>155</v>
      </c>
      <c r="W157" s="5">
        <f t="shared" si="85"/>
        <v>0.32563025210084034</v>
      </c>
    </row>
    <row r="158" spans="1:23" x14ac:dyDescent="0.2">
      <c r="A158" s="13" t="s">
        <v>406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x14ac:dyDescent="0.2">
      <c r="F159"/>
      <c r="I159"/>
    </row>
    <row r="160" spans="1:23" x14ac:dyDescent="0.2">
      <c r="F160"/>
      <c r="I160"/>
    </row>
    <row r="161" spans="6:9" x14ac:dyDescent="0.2">
      <c r="F161"/>
      <c r="I161"/>
    </row>
    <row r="162" spans="6:9" x14ac:dyDescent="0.2">
      <c r="F162"/>
      <c r="I162"/>
    </row>
    <row r="163" spans="6:9" x14ac:dyDescent="0.2">
      <c r="F163"/>
      <c r="I163"/>
    </row>
    <row r="164" spans="6:9" x14ac:dyDescent="0.2">
      <c r="F164"/>
      <c r="I164"/>
    </row>
    <row r="165" spans="6:9" x14ac:dyDescent="0.2">
      <c r="F165"/>
      <c r="I165"/>
    </row>
    <row r="166" spans="6:9" x14ac:dyDescent="0.2">
      <c r="F166"/>
      <c r="I166"/>
    </row>
    <row r="167" spans="6:9" x14ac:dyDescent="0.2">
      <c r="F167"/>
      <c r="I167"/>
    </row>
    <row r="168" spans="6:9" x14ac:dyDescent="0.2">
      <c r="F168"/>
      <c r="I168"/>
    </row>
    <row r="169" spans="6:9" x14ac:dyDescent="0.2">
      <c r="F169"/>
      <c r="I169"/>
    </row>
  </sheetData>
  <sortState ref="A4:AD148">
    <sortCondition sortBy="cellColor" ref="A4:A148" dxfId="9"/>
    <sortCondition sortBy="cellColor" ref="A4:A148" dxfId="8"/>
    <sortCondition sortBy="cellColor" ref="A4:A148" dxfId="7"/>
    <sortCondition sortBy="cellColor" ref="A4:A148" dxfId="6"/>
    <sortCondition sortBy="cellColor" ref="A4:A148" dxfId="5"/>
    <sortCondition sortBy="cellColor" ref="A4:A148" dxfId="4"/>
    <sortCondition sortBy="cellColor" ref="A4:A148" dxfId="3"/>
    <sortCondition sortBy="cellColor" ref="A4:A148" dxfId="2"/>
    <sortCondition sortBy="cellColor" ref="A4:A148" dxfId="1"/>
    <sortCondition sortBy="cellColor" ref="A4:A148" dxfId="0"/>
  </sortState>
  <mergeCells count="6">
    <mergeCell ref="Q1:S1"/>
    <mergeCell ref="T1:W1"/>
    <mergeCell ref="C1:E1"/>
    <mergeCell ref="F1:I1"/>
    <mergeCell ref="J1:L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Only Consolidated</vt:lpstr>
      <vt:lpstr>Poverty</vt:lpstr>
      <vt:lpstr>Income</vt:lpstr>
      <vt:lpstr>Unemployment</vt:lpstr>
      <vt:lpstr>Working Poor</vt:lpstr>
      <vt:lpstr>FT Work Access</vt:lpstr>
      <vt:lpstr>Homeownership</vt:lpstr>
      <vt:lpstr>Rent Burden</vt:lpstr>
      <vt:lpstr>Naturalization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2016-02-05T17:04:42Z</dcterms:created>
  <dcterms:modified xsi:type="dcterms:W3CDTF">2016-11-23T19:47:48Z</dcterms:modified>
</cp:coreProperties>
</file>